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7254CAB1-F96E-461F-A065-4EC0E4679938}" xr6:coauthVersionLast="47" xr6:coauthVersionMax="47" xr10:uidLastSave="{00000000-0000-0000-0000-000000000000}"/>
  <bookViews>
    <workbookView xWindow="28680" yWindow="-120" windowWidth="29040" windowHeight="17520" tabRatio="859" firstSheet="2" activeTab="12"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ORT" sheetId="7" r:id="rId7"/>
    <sheet name="SmallDist" sheetId="5" r:id="rId8"/>
    <sheet name="TOV" sheetId="12" r:id="rId9"/>
    <sheet name="Setpoints" sheetId="4" r:id="rId10"/>
    <sheet name="Profiles" sheetId="9" r:id="rId11"/>
    <sheet name="SteadyStateStudies" sheetId="18" r:id="rId12"/>
    <sheet name="NetworkScenarios" sheetId="14" r:id="rId13"/>
    <sheet name="FaultCurrents" sheetId="19" r:id="rId14"/>
    <sheet name="PowerCapability" sheetId="20"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7"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12" l="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23" i="12" l="1"/>
  <c r="I165" i="12"/>
  <c r="I184" i="12"/>
  <c r="I204" i="12" s="1"/>
  <c r="I183" i="12"/>
  <c r="I203" i="12" s="1"/>
  <c r="I103" i="12"/>
  <c r="I104" i="12" s="1"/>
  <c r="I224" i="12" l="1"/>
  <c r="I243" i="12"/>
  <c r="I263" i="12" s="1"/>
  <c r="I185" i="12"/>
  <c r="I205" i="12" s="1"/>
  <c r="I166" i="12"/>
  <c r="I225" i="12" l="1"/>
  <c r="I244" i="12"/>
  <c r="I264" i="12" s="1"/>
  <c r="I167" i="12"/>
  <c r="I186" i="12"/>
  <c r="I206" i="12" s="1"/>
  <c r="I226" i="12" l="1"/>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Z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QG26" i="4"/>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QF26" i="4"/>
  <c r="QE26" i="4"/>
  <c r="QL25" i="4"/>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QI25" i="4"/>
  <c r="QJ25" i="4" s="1"/>
  <c r="QK25" i="4" s="1"/>
  <c r="QE25" i="4"/>
  <c r="QF25" i="4" s="1"/>
  <c r="QG25" i="4" s="1"/>
  <c r="QH25" i="4" s="1"/>
  <c r="QT22" i="4"/>
  <c r="QO22" i="4"/>
  <c r="QL22" i="4"/>
  <c r="QM22" i="4" s="1"/>
  <c r="QN22" i="4" s="1"/>
  <c r="QK22" i="4"/>
  <c r="QJ22" i="4"/>
  <c r="QF22" i="4"/>
  <c r="QG22" i="4" s="1"/>
  <c r="QH22" i="4" s="1"/>
  <c r="QI22" i="4" s="1"/>
  <c r="QE22"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M20" i="4"/>
  <c r="UM46" i="4" s="1"/>
  <c r="UM48" i="4" s="1"/>
  <c r="UF19" i="4"/>
  <c r="UF45" i="4" s="1"/>
  <c r="TV19" i="4"/>
  <c r="TV45" i="4" s="1"/>
  <c r="TG19" i="4"/>
  <c r="TG45" i="4" s="1"/>
  <c r="SS19" i="4"/>
  <c r="SS45" i="4" s="1"/>
  <c r="RY19" i="4"/>
  <c r="RY45" i="4" s="1"/>
  <c r="RS19" i="4"/>
  <c r="RS45" i="4" s="1"/>
  <c r="RN19" i="4"/>
  <c r="RN45" i="4" s="1"/>
  <c r="RD19" i="4"/>
  <c r="RD45" i="4" s="1"/>
  <c r="QZ19" i="4"/>
  <c r="QZ45" i="4" s="1"/>
  <c r="QE19" i="4"/>
  <c r="QE45" i="4" s="1"/>
  <c r="RA18" i="4"/>
  <c r="RB18" i="4" s="1"/>
  <c r="RC18" i="4" s="1"/>
  <c r="QZ18" i="4"/>
  <c r="QT18" i="4"/>
  <c r="QO18" i="4"/>
  <c r="QY18" i="4" s="1"/>
  <c r="RI18" i="4" s="1"/>
  <c r="RJ18" i="4" s="1"/>
  <c r="RK18" i="4" s="1"/>
  <c r="RL18" i="4" s="1"/>
  <c r="RM18" i="4" s="1"/>
  <c r="QK18" i="4"/>
  <c r="QL18" i="4" s="1"/>
  <c r="QM18" i="4" s="1"/>
  <c r="QN18" i="4" s="1"/>
  <c r="QJ18" i="4"/>
  <c r="QH18" i="4"/>
  <c r="QI18" i="4" s="1"/>
  <c r="QF18" i="4"/>
  <c r="QG18" i="4" s="1"/>
  <c r="QE18"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TW16" i="4"/>
  <c r="TW20" i="4" s="1"/>
  <c r="TW46" i="4" s="1"/>
  <c r="TW48" i="4" s="1"/>
  <c r="TI16" i="4"/>
  <c r="TI20" i="4" s="1"/>
  <c r="TI46" i="4" s="1"/>
  <c r="TI48" i="4" s="1"/>
  <c r="TA16" i="4"/>
  <c r="TA20" i="4" s="1"/>
  <c r="TA46" i="4" s="1"/>
  <c r="TA48" i="4" s="1"/>
  <c r="SY16" i="4"/>
  <c r="SY20" i="4" s="1"/>
  <c r="SY46" i="4" s="1"/>
  <c r="SY48" i="4" s="1"/>
  <c r="SF16" i="4"/>
  <c r="SF20" i="4" s="1"/>
  <c r="SF46" i="4" s="1"/>
  <c r="SF48" i="4" s="1"/>
  <c r="RW16" i="4"/>
  <c r="RW20" i="4" s="1"/>
  <c r="RW46" i="4" s="1"/>
  <c r="RW48" i="4" s="1"/>
  <c r="RT16" i="4"/>
  <c r="RT20" i="4" s="1"/>
  <c r="RT46" i="4" s="1"/>
  <c r="RT48" i="4" s="1"/>
  <c r="RQ16" i="4"/>
  <c r="RQ20" i="4" s="1"/>
  <c r="RQ46" i="4" s="1"/>
  <c r="RQ48" i="4" s="1"/>
  <c r="UO14" i="4"/>
  <c r="UO16" i="4" s="1"/>
  <c r="UO20" i="4" s="1"/>
  <c r="UO46" i="4" s="1"/>
  <c r="UO48" i="4" s="1"/>
  <c r="UN14" i="4"/>
  <c r="UM14" i="4"/>
  <c r="UM16" i="4" s="1"/>
  <c r="UL14" i="4"/>
  <c r="UK14" i="4"/>
  <c r="UK34" i="4" s="1"/>
  <c r="TW14" i="4"/>
  <c r="TN14" i="4"/>
  <c r="TM14" i="4"/>
  <c r="TK14" i="4"/>
  <c r="TJ14" i="4"/>
  <c r="TI14" i="4"/>
  <c r="TH14" i="4"/>
  <c r="TA14" i="4"/>
  <c r="SZ14" i="4"/>
  <c r="SY14" i="4"/>
  <c r="SX14" i="4"/>
  <c r="SW14" i="4"/>
  <c r="SP14" i="4"/>
  <c r="SF14" i="4"/>
  <c r="RW14" i="4"/>
  <c r="RV14" i="4"/>
  <c r="RU14" i="4"/>
  <c r="RT14" i="4"/>
  <c r="RQ14" i="4"/>
  <c r="RO14" i="4"/>
  <c r="RM14" i="4"/>
  <c r="RL14" i="4"/>
  <c r="RK14" i="4"/>
  <c r="RJ14" i="4"/>
  <c r="RA14" i="4"/>
  <c r="RA16" i="4" s="1"/>
  <c r="RA20" i="4" s="1"/>
  <c r="RA46" i="4" s="1"/>
  <c r="RA48" i="4" s="1"/>
  <c r="QV14" i="4"/>
  <c r="QQ14" i="4"/>
  <c r="QI14" i="4"/>
  <c r="QH14" i="4"/>
  <c r="QG14" i="4"/>
  <c r="QF14" i="4"/>
  <c r="TM13" i="4"/>
  <c r="TB13" i="4"/>
  <c r="SI13" i="4"/>
  <c r="SC13" i="4"/>
  <c r="SC15" i="4" s="1"/>
  <c r="SC47" i="4" s="1"/>
  <c r="QY13" i="4"/>
  <c r="QT13" i="4"/>
  <c r="QJ13" i="4"/>
  <c r="QE13" i="4"/>
  <c r="QE15" i="4" s="1"/>
  <c r="QE47" i="4" s="1"/>
  <c r="QX12" i="4"/>
  <c r="QS12" i="4"/>
  <c r="QS32" i="4" s="1"/>
  <c r="QR12" i="4"/>
  <c r="QN12" i="4"/>
  <c r="QM12" i="4"/>
  <c r="QL12" i="4"/>
  <c r="QK12" i="4"/>
  <c r="QJ1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S8" i="4"/>
  <c r="UR8" i="4"/>
  <c r="UQ8" i="4"/>
  <c r="UP8" i="4"/>
  <c r="UL8" i="4"/>
  <c r="UK8" i="4"/>
  <c r="UF8" i="4"/>
  <c r="UF36" i="4" s="1"/>
  <c r="UA8" i="4"/>
  <c r="TV8" i="4"/>
  <c r="TV36" i="4" s="1"/>
  <c r="TS8" i="4"/>
  <c r="TR8" i="4"/>
  <c r="TQ8" i="4"/>
  <c r="TQ36" i="4" s="1"/>
  <c r="TM8" i="4"/>
  <c r="TL8" i="4"/>
  <c r="TL36" i="4" s="1"/>
  <c r="TH8" i="4"/>
  <c r="TH36" i="4" s="1"/>
  <c r="TC8" i="4"/>
  <c r="TB8" i="4"/>
  <c r="SY8" i="4"/>
  <c r="SX8" i="4"/>
  <c r="SW8" i="4"/>
  <c r="ST8" i="4"/>
  <c r="SS8" i="4"/>
  <c r="SS36" i="4" s="1"/>
  <c r="SR8" i="4"/>
  <c r="SM8" i="4"/>
  <c r="SH8" i="4"/>
  <c r="SI8" i="4" s="1"/>
  <c r="SD8" i="4"/>
  <c r="SC8" i="4"/>
  <c r="SC19" i="4" s="1"/>
  <c r="SC45" i="4" s="1"/>
  <c r="RZ8" i="4"/>
  <c r="RY8" i="4"/>
  <c r="RY36" i="4" s="1"/>
  <c r="RX8" i="4"/>
  <c r="RX36" i="4" s="1"/>
  <c r="RU8" i="4"/>
  <c r="RU19" i="4" s="1"/>
  <c r="RU45" i="4" s="1"/>
  <c r="RT8" i="4"/>
  <c r="RO8" i="4"/>
  <c r="RN8" i="4"/>
  <c r="RN36" i="4" s="1"/>
  <c r="RI8" i="4"/>
  <c r="RD8" i="4"/>
  <c r="RD36" i="4" s="1"/>
  <c r="QZ8" i="4"/>
  <c r="QY8" i="4"/>
  <c r="QT8" i="4"/>
  <c r="QQ8" i="4"/>
  <c r="QP8" i="4"/>
  <c r="QO8" i="4"/>
  <c r="QJ8" i="4"/>
  <c r="QF8" i="4"/>
  <c r="UR7" i="4"/>
  <c r="UQ7" i="4"/>
  <c r="UP7" i="4"/>
  <c r="UK7" i="4"/>
  <c r="UF7" i="4"/>
  <c r="UB7" i="4"/>
  <c r="UA7" i="4"/>
  <c r="TW7" i="4"/>
  <c r="TV7" i="4"/>
  <c r="TR7" i="4"/>
  <c r="TQ7" i="4"/>
  <c r="TM7" i="4"/>
  <c r="TL7" i="4"/>
  <c r="TH7" i="4"/>
  <c r="TG7" i="4"/>
  <c r="TD7" i="4"/>
  <c r="TC7" i="4"/>
  <c r="TB7" i="4"/>
  <c r="TB35" i="4" s="1"/>
  <c r="SX7" i="4"/>
  <c r="SW7" i="4"/>
  <c r="SS7" i="4"/>
  <c r="SR7" i="4"/>
  <c r="SO7" i="4"/>
  <c r="SN7" i="4"/>
  <c r="SM7" i="4"/>
  <c r="SI7" i="4"/>
  <c r="SI35" i="4" s="1"/>
  <c r="SH7" i="4"/>
  <c r="SC7" i="4"/>
  <c r="RX7" i="4"/>
  <c r="RS7" i="4"/>
  <c r="RO7" i="4"/>
  <c r="RN7" i="4"/>
  <c r="RN35" i="4" s="1"/>
  <c r="RJ7" i="4"/>
  <c r="RI7" i="4"/>
  <c r="RD7" i="4"/>
  <c r="RE7" i="4" s="1"/>
  <c r="QY7" i="4"/>
  <c r="QY35" i="4" s="1"/>
  <c r="QV7" i="4"/>
  <c r="QV35" i="4" s="1"/>
  <c r="QU7" i="4"/>
  <c r="QT7" i="4"/>
  <c r="QT35" i="4" s="1"/>
  <c r="QP7" i="4"/>
  <c r="QO7" i="4"/>
  <c r="QJ7" i="4"/>
  <c r="QJ35" i="4" s="1"/>
  <c r="QF7" i="4"/>
  <c r="QE7" i="4"/>
  <c r="QE35" i="4" s="1"/>
  <c r="TH6" i="4"/>
  <c r="TH31" i="4" s="1"/>
  <c r="RT6" i="4"/>
  <c r="RT31" i="4" s="1"/>
  <c r="QG6" i="4"/>
  <c r="QG31" i="4" s="1"/>
  <c r="QF6" i="4"/>
  <c r="QF31" i="4" s="1"/>
  <c r="TG5" i="4"/>
  <c r="RS5" i="4"/>
  <c r="QE5" i="4"/>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LP26" i="4"/>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LO26" i="4"/>
  <c r="NH25" i="4"/>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MO25" i="4"/>
  <c r="MP25" i="4" s="1"/>
  <c r="MQ25" i="4" s="1"/>
  <c r="MR25" i="4" s="1"/>
  <c r="MS25" i="4" s="1"/>
  <c r="MT25" i="4" s="1"/>
  <c r="MU25" i="4" s="1"/>
  <c r="MV25" i="4" s="1"/>
  <c r="MW25" i="4" s="1"/>
  <c r="MX25" i="4" s="1"/>
  <c r="MY25" i="4" s="1"/>
  <c r="MZ25" i="4" s="1"/>
  <c r="NA25" i="4" s="1"/>
  <c r="NB25" i="4" s="1"/>
  <c r="NC25" i="4" s="1"/>
  <c r="ND25" i="4" s="1"/>
  <c r="NE25" i="4" s="1"/>
  <c r="NF25" i="4" s="1"/>
  <c r="NG25" i="4" s="1"/>
  <c r="LP25" i="4"/>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LO25" i="4"/>
  <c r="NI22" i="4"/>
  <c r="NJ22" i="4" s="1"/>
  <c r="NK22" i="4" s="1"/>
  <c r="NL22" i="4" s="1"/>
  <c r="NH22" i="4"/>
  <c r="NR22" i="4" s="1"/>
  <c r="MN22" i="4"/>
  <c r="MX22" i="4" s="1"/>
  <c r="MY22" i="4" s="1"/>
  <c r="MZ22" i="4" s="1"/>
  <c r="NA22" i="4" s="1"/>
  <c r="NB22" i="4" s="1"/>
  <c r="MG22" i="4"/>
  <c r="MH22" i="4" s="1"/>
  <c r="LY22" i="4"/>
  <c r="LT22" i="4"/>
  <c r="MD22" i="4" s="1"/>
  <c r="ME22" i="4" s="1"/>
  <c r="MF22" i="4" s="1"/>
  <c r="LR22" i="4"/>
  <c r="LS22" i="4" s="1"/>
  <c r="LQ22" i="4"/>
  <c r="LP22" i="4"/>
  <c r="LO22"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OS20" i="4"/>
  <c r="OS46" i="4" s="1"/>
  <c r="OS48" i="4" s="1"/>
  <c r="MW20" i="4"/>
  <c r="MW46" i="4" s="1"/>
  <c r="MW48" i="4" s="1"/>
  <c r="PU19" i="4"/>
  <c r="PU45" i="4" s="1"/>
  <c r="OQ19" i="4"/>
  <c r="OQ45" i="4" s="1"/>
  <c r="NM19" i="4"/>
  <c r="NM45" i="4" s="1"/>
  <c r="NC19" i="4"/>
  <c r="NC45" i="4" s="1"/>
  <c r="ME19" i="4"/>
  <c r="ME45" i="4" s="1"/>
  <c r="LO19" i="4"/>
  <c r="LO45" i="4" s="1"/>
  <c r="LY18" i="4"/>
  <c r="LT18" i="4"/>
  <c r="LO18" i="4"/>
  <c r="LP18" i="4" s="1"/>
  <c r="LQ18" i="4" s="1"/>
  <c r="LR18" i="4" s="1"/>
  <c r="LS18" i="4" s="1"/>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OX16" i="4"/>
  <c r="OX20" i="4" s="1"/>
  <c r="OX46" i="4" s="1"/>
  <c r="OX48" i="4" s="1"/>
  <c r="OU16" i="4"/>
  <c r="OU20" i="4" s="1"/>
  <c r="OU46" i="4" s="1"/>
  <c r="OU48" i="4" s="1"/>
  <c r="OT16" i="4"/>
  <c r="OT20" i="4" s="1"/>
  <c r="OT46" i="4" s="1"/>
  <c r="OT48" i="4" s="1"/>
  <c r="OS16" i="4"/>
  <c r="OH16" i="4"/>
  <c r="OH20" i="4" s="1"/>
  <c r="OH46" i="4" s="1"/>
  <c r="OH48" i="4" s="1"/>
  <c r="NG16" i="4"/>
  <c r="NG20" i="4" s="1"/>
  <c r="NG46" i="4" s="1"/>
  <c r="NG48" i="4" s="1"/>
  <c r="NF16" i="4"/>
  <c r="NF20" i="4" s="1"/>
  <c r="NF46" i="4" s="1"/>
  <c r="NF48" i="4" s="1"/>
  <c r="MW16" i="4"/>
  <c r="MU16" i="4"/>
  <c r="MU20" i="4" s="1"/>
  <c r="MU46" i="4" s="1"/>
  <c r="MU48" i="4" s="1"/>
  <c r="LV16" i="4"/>
  <c r="LV20" i="4" s="1"/>
  <c r="LV46" i="4" s="1"/>
  <c r="LV48" i="4" s="1"/>
  <c r="LS16" i="4"/>
  <c r="LS20" i="4" s="1"/>
  <c r="LS46" i="4" s="1"/>
  <c r="LS48" i="4" s="1"/>
  <c r="QD14" i="4"/>
  <c r="PY14" i="4"/>
  <c r="PX14" i="4"/>
  <c r="PX16" i="4" s="1"/>
  <c r="PX20" i="4" s="1"/>
  <c r="PX46" i="4" s="1"/>
  <c r="PX48" i="4" s="1"/>
  <c r="PW14" i="4"/>
  <c r="PW16" i="4" s="1"/>
  <c r="PW20" i="4" s="1"/>
  <c r="PW46" i="4" s="1"/>
  <c r="PW48" i="4" s="1"/>
  <c r="PV14" i="4"/>
  <c r="PH14" i="4"/>
  <c r="PA14" i="4"/>
  <c r="OY14" i="4"/>
  <c r="OX14" i="4"/>
  <c r="OU14" i="4"/>
  <c r="OT14" i="4"/>
  <c r="OS14" i="4"/>
  <c r="OR14" i="4"/>
  <c r="OK14" i="4"/>
  <c r="OJ14" i="4"/>
  <c r="OI14" i="4"/>
  <c r="OH14" i="4"/>
  <c r="NW14" i="4"/>
  <c r="NW34" i="4" s="1"/>
  <c r="NO14" i="4"/>
  <c r="NG14" i="4"/>
  <c r="NF14" i="4"/>
  <c r="NE14" i="4"/>
  <c r="ND14" i="4"/>
  <c r="NA14" i="4"/>
  <c r="MW14" i="4"/>
  <c r="MV14" i="4"/>
  <c r="MU14" i="4"/>
  <c r="MT14" i="4"/>
  <c r="MS14" i="4"/>
  <c r="MS34" i="4" s="1"/>
  <c r="MC14" i="4"/>
  <c r="LV14" i="4"/>
  <c r="LS14" i="4"/>
  <c r="LR14" i="4"/>
  <c r="LQ14" i="4"/>
  <c r="LP14" i="4"/>
  <c r="PK13" i="4"/>
  <c r="OV13" i="4"/>
  <c r="OL13" i="4"/>
  <c r="OB13" i="4"/>
  <c r="NW13" i="4"/>
  <c r="NC13" i="4"/>
  <c r="NC15" i="4" s="1"/>
  <c r="NC47" i="4" s="1"/>
  <c r="MS13" i="4"/>
  <c r="MD13" i="4"/>
  <c r="MF12" i="4"/>
  <c r="ME12" i="4"/>
  <c r="MD12" i="4"/>
  <c r="MC12" i="4"/>
  <c r="MB12" i="4"/>
  <c r="MA12" i="4"/>
  <c r="LX12" i="4"/>
  <c r="LW12" i="4"/>
  <c r="LW32" i="4" s="1"/>
  <c r="LV12" i="4"/>
  <c r="LU12" i="4"/>
  <c r="LZ12" i="4" s="1"/>
  <c r="LZ32" i="4" s="1"/>
  <c r="LT12" i="4"/>
  <c r="LY12" i="4" s="1"/>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Z8" i="4"/>
  <c r="PU8" i="4"/>
  <c r="PU36" i="4" s="1"/>
  <c r="PQ8" i="4"/>
  <c r="PP8" i="4"/>
  <c r="PK8" i="4"/>
  <c r="PL8" i="4" s="1"/>
  <c r="PH8" i="4"/>
  <c r="PG8" i="4"/>
  <c r="PF8" i="4"/>
  <c r="PF19" i="4" s="1"/>
  <c r="PF45" i="4" s="1"/>
  <c r="PA8" i="4"/>
  <c r="OV8" i="4"/>
  <c r="OR8" i="4"/>
  <c r="OS8" i="4" s="1"/>
  <c r="OL8" i="4"/>
  <c r="OH8" i="4"/>
  <c r="OI8" i="4" s="1"/>
  <c r="OG8" i="4"/>
  <c r="OB8" i="4"/>
  <c r="NW8" i="4"/>
  <c r="NS8" i="4"/>
  <c r="NR8" i="4"/>
  <c r="NN8" i="4"/>
  <c r="NO8" i="4" s="1"/>
  <c r="NM8" i="4"/>
  <c r="NM36" i="4" s="1"/>
  <c r="NH8" i="4"/>
  <c r="ND8" i="4"/>
  <c r="MX8" i="4"/>
  <c r="MT8" i="4"/>
  <c r="MS8" i="4"/>
  <c r="MO8" i="4"/>
  <c r="MN8" i="4"/>
  <c r="MI8" i="4"/>
  <c r="ME8" i="4"/>
  <c r="ME36" i="4" s="1"/>
  <c r="MD8" i="4"/>
  <c r="LY8" i="4"/>
  <c r="LZ8" i="4" s="1"/>
  <c r="LT8" i="4"/>
  <c r="LQ8" i="4"/>
  <c r="LP8" i="4"/>
  <c r="PZ7" i="4"/>
  <c r="PV7" i="4"/>
  <c r="PU7" i="4"/>
  <c r="PP7" i="4"/>
  <c r="PP35" i="4" s="1"/>
  <c r="PK7" i="4"/>
  <c r="PK35" i="4" s="1"/>
  <c r="PF7" i="4"/>
  <c r="PA7" i="4"/>
  <c r="OV7" i="4"/>
  <c r="OV35" i="4" s="1"/>
  <c r="OR7" i="4"/>
  <c r="OS7" i="4" s="1"/>
  <c r="OQ7" i="4"/>
  <c r="OL7" i="4"/>
  <c r="OL35" i="4" s="1"/>
  <c r="OG7" i="4"/>
  <c r="OD7" i="4"/>
  <c r="OC7" i="4"/>
  <c r="OB7" i="4"/>
  <c r="OB35" i="4" s="1"/>
  <c r="NX7" i="4"/>
  <c r="NX35" i="4" s="1"/>
  <c r="NW7" i="4"/>
  <c r="NW35" i="4" s="1"/>
  <c r="NR7" i="4"/>
  <c r="NN7" i="4"/>
  <c r="NN35" i="4" s="1"/>
  <c r="NM7" i="4"/>
  <c r="NM35" i="4" s="1"/>
  <c r="NH7" i="4"/>
  <c r="NI7" i="4" s="1"/>
  <c r="NC7" i="4"/>
  <c r="NC35" i="4" s="1"/>
  <c r="MX7" i="4"/>
  <c r="MY7" i="4" s="1"/>
  <c r="MT7" i="4"/>
  <c r="MS7" i="4"/>
  <c r="MS35" i="4" s="1"/>
  <c r="MN7" i="4"/>
  <c r="MO7" i="4" s="1"/>
  <c r="MK7" i="4"/>
  <c r="MJ7" i="4"/>
  <c r="MI7" i="4"/>
  <c r="MI35" i="4" s="1"/>
  <c r="MD7" i="4"/>
  <c r="MD35" i="4" s="1"/>
  <c r="LY7" i="4"/>
  <c r="LU7" i="4"/>
  <c r="LV7" i="4" s="1"/>
  <c r="LT7" i="4"/>
  <c r="LP7" i="4"/>
  <c r="LP35" i="4" s="1"/>
  <c r="LO7" i="4"/>
  <c r="LO35" i="4" s="1"/>
  <c r="OR6" i="4"/>
  <c r="OR31" i="4" s="1"/>
  <c r="ND6" i="4"/>
  <c r="ND31" i="4" s="1"/>
  <c r="LP6" i="4"/>
  <c r="LP31" i="4" s="1"/>
  <c r="OQ5" i="4"/>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P580" i="6" l="1"/>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QF5" i="4"/>
  <c r="RE35" i="4"/>
  <c r="RF7" i="4"/>
  <c r="RE13" i="4"/>
  <c r="SI33" i="4"/>
  <c r="SS9" i="4"/>
  <c r="SI14" i="4"/>
  <c r="QZ33" i="4"/>
  <c r="QZ14" i="4"/>
  <c r="SI36" i="4"/>
  <c r="SI19" i="4"/>
  <c r="SI45" i="4" s="1"/>
  <c r="SJ8" i="4"/>
  <c r="QY15" i="4"/>
  <c r="QY47" i="4" s="1"/>
  <c r="TR35" i="4"/>
  <c r="TR13" i="4"/>
  <c r="TS36" i="4"/>
  <c r="TS19" i="4"/>
  <c r="TS45" i="4" s="1"/>
  <c r="QO12" i="4"/>
  <c r="TN16" i="4"/>
  <c r="TN20" i="4" s="1"/>
  <c r="TN46" i="4" s="1"/>
  <c r="TN48" i="4" s="1"/>
  <c r="TD35" i="4"/>
  <c r="TD13" i="4"/>
  <c r="TT8" i="4"/>
  <c r="RO34"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P15" i="4" s="1"/>
  <c r="QP47" i="4" s="1"/>
  <c r="QQ7" i="4"/>
  <c r="TE7" i="4"/>
  <c r="SM36" i="4"/>
  <c r="SM19" i="4"/>
  <c r="SM45" i="4" s="1"/>
  <c r="SN8" i="4"/>
  <c r="TC36" i="4"/>
  <c r="TD8" i="4"/>
  <c r="TC19" i="4"/>
  <c r="TC45" i="4" s="1"/>
  <c r="QR14" i="4"/>
  <c r="RB9" i="4"/>
  <c r="TR33" i="4"/>
  <c r="TR14" i="4"/>
  <c r="UB9" i="4"/>
  <c r="QL32" i="4"/>
  <c r="QQ12" i="4"/>
  <c r="SW34" i="4"/>
  <c r="SW16" i="4"/>
  <c r="SW20" i="4" s="1"/>
  <c r="SW46" i="4" s="1"/>
  <c r="SW48" i="4" s="1"/>
  <c r="RD18" i="4"/>
  <c r="QU18" i="4"/>
  <c r="QV18" i="4" s="1"/>
  <c r="QW18" i="4" s="1"/>
  <c r="QX18" i="4" s="1"/>
  <c r="SL37" i="4"/>
  <c r="TS7" i="4"/>
  <c r="RI33" i="4"/>
  <c r="RI14" i="4"/>
  <c r="RN9" i="4"/>
  <c r="QH16" i="4"/>
  <c r="QH20" i="4" s="1"/>
  <c r="QH46" i="4" s="1"/>
  <c r="QH48" i="4" s="1"/>
  <c r="RX35" i="4"/>
  <c r="RX13" i="4"/>
  <c r="RX15" i="4" s="1"/>
  <c r="RX47" i="4" s="1"/>
  <c r="RY7" i="4"/>
  <c r="SO35" i="4"/>
  <c r="SO13" i="4"/>
  <c r="SP7" i="4"/>
  <c r="QO36" i="4"/>
  <c r="QO19" i="4"/>
  <c r="QO45" i="4" s="1"/>
  <c r="RE8" i="4"/>
  <c r="RV8" i="4"/>
  <c r="UQ36" i="4"/>
  <c r="UQ19" i="4"/>
  <c r="UQ45" i="4" s="1"/>
  <c r="QS33" i="4"/>
  <c r="QS14" i="4"/>
  <c r="TB33" i="4"/>
  <c r="TB14" i="4"/>
  <c r="TS33" i="4"/>
  <c r="TS14" i="4"/>
  <c r="QM32" i="4"/>
  <c r="QQ16" i="4"/>
  <c r="QQ20" i="4" s="1"/>
  <c r="QQ46" i="4" s="1"/>
  <c r="QQ48" i="4" s="1"/>
  <c r="UG14" i="4"/>
  <c r="RD22" i="4"/>
  <c r="QU22" i="4"/>
  <c r="QV22" i="4" s="1"/>
  <c r="QW22" i="4" s="1"/>
  <c r="QX22" i="4" s="1"/>
  <c r="TL37" i="4"/>
  <c r="TK11" i="4"/>
  <c r="RD13" i="4"/>
  <c r="RD15" i="4" s="1"/>
  <c r="RD47" i="4" s="1"/>
  <c r="RD35" i="4"/>
  <c r="UL36" i="4"/>
  <c r="UL19" i="4"/>
  <c r="UL45" i="4" s="1"/>
  <c r="UM8" i="4"/>
  <c r="RM16" i="4"/>
  <c r="RM20" i="4" s="1"/>
  <c r="RM46" i="4" s="1"/>
  <c r="RM48" i="4" s="1"/>
  <c r="RI35" i="4"/>
  <c r="RI13" i="4"/>
  <c r="RI15" i="4" s="1"/>
  <c r="RI47" i="4" s="1"/>
  <c r="SR35" i="4"/>
  <c r="SR13" i="4"/>
  <c r="TG35" i="4"/>
  <c r="TG13" i="4"/>
  <c r="TG15" i="4" s="1"/>
  <c r="TG47" i="4" s="1"/>
  <c r="TV35" i="4"/>
  <c r="TV13" i="4"/>
  <c r="TV15" i="4" s="1"/>
  <c r="TV47" i="4" s="1"/>
  <c r="QP36" i="4"/>
  <c r="QP19" i="4"/>
  <c r="QP45" i="4" s="1"/>
  <c r="UR36" i="4"/>
  <c r="UR19" i="4"/>
  <c r="UR45" i="4" s="1"/>
  <c r="TC14" i="4"/>
  <c r="TC33" i="4"/>
  <c r="TT33" i="4"/>
  <c r="TT14" i="4"/>
  <c r="UD9" i="4"/>
  <c r="QJ15" i="4"/>
  <c r="QJ47" i="4" s="1"/>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H15" i="4" s="1"/>
  <c r="TH47" i="4" s="1"/>
  <c r="TW35" i="4"/>
  <c r="TW13" i="4"/>
  <c r="TW34" i="4" s="1"/>
  <c r="TX7" i="4"/>
  <c r="QQ36" i="4"/>
  <c r="QQ19" i="4"/>
  <c r="QQ45" i="4" s="1"/>
  <c r="UA36" i="4"/>
  <c r="UB8" i="4"/>
  <c r="US36" i="4"/>
  <c r="US19" i="4"/>
  <c r="US45" i="4" s="1"/>
  <c r="QU33" i="4"/>
  <c r="QU14" i="4"/>
  <c r="SK33" i="4"/>
  <c r="SK14" i="4"/>
  <c r="SU9" i="4"/>
  <c r="TD33" i="4"/>
  <c r="TD14" i="4"/>
  <c r="TU33" i="4"/>
  <c r="TU14" i="4"/>
  <c r="QR32" i="4"/>
  <c r="QW12" i="4"/>
  <c r="QV34" i="4"/>
  <c r="QV16" i="4"/>
  <c r="QV20" i="4" s="1"/>
  <c r="QV46" i="4" s="1"/>
  <c r="QV48" i="4" s="1"/>
  <c r="TH5" i="4"/>
  <c r="QU35" i="4"/>
  <c r="QU13" i="4"/>
  <c r="RK7" i="4"/>
  <c r="ST7" i="4"/>
  <c r="TI7" i="4"/>
  <c r="UQ35" i="4"/>
  <c r="UQ13" i="4"/>
  <c r="UQ15" i="4" s="1"/>
  <c r="UQ47" i="4" s="1"/>
  <c r="QR8" i="4"/>
  <c r="RI36" i="4"/>
  <c r="RI19" i="4"/>
  <c r="RI45" i="4" s="1"/>
  <c r="RJ8" i="4"/>
  <c r="RZ19" i="4"/>
  <c r="RZ45" i="4" s="1"/>
  <c r="SA8" i="4"/>
  <c r="TI8" i="4"/>
  <c r="UT8" i="4"/>
  <c r="RS14" i="4"/>
  <c r="RS33" i="4"/>
  <c r="RX9" i="4"/>
  <c r="SL14" i="4"/>
  <c r="SL33" i="4"/>
  <c r="TE33" i="4"/>
  <c r="TE14" i="4"/>
  <c r="TH19" i="4"/>
  <c r="TH45" i="4" s="1"/>
  <c r="RU36" i="4"/>
  <c r="QE32" i="4"/>
  <c r="QE33" i="4"/>
  <c r="QO9" i="4"/>
  <c r="QE14" i="4"/>
  <c r="QJ9" i="4"/>
  <c r="US33" i="4"/>
  <c r="US14" i="4"/>
  <c r="QX32" i="4"/>
  <c r="RC12" i="4"/>
  <c r="QV13" i="4"/>
  <c r="UN16" i="4"/>
  <c r="UN20" i="4" s="1"/>
  <c r="UN46" i="4" s="1"/>
  <c r="UN48" i="4" s="1"/>
  <c r="UR35" i="4"/>
  <c r="UR13" i="4"/>
  <c r="QW7" i="4"/>
  <c r="SH36" i="4"/>
  <c r="SH19" i="4"/>
  <c r="SH45" i="4" s="1"/>
  <c r="QF35" i="4"/>
  <c r="QF13" i="4"/>
  <c r="QF15" i="4" s="1"/>
  <c r="QF47" i="4" s="1"/>
  <c r="UB35" i="4"/>
  <c r="UB13" i="4"/>
  <c r="UC7" i="4"/>
  <c r="ST36" i="4"/>
  <c r="ST19" i="4"/>
  <c r="ST45" i="4" s="1"/>
  <c r="RO35" i="4"/>
  <c r="RO13" i="4"/>
  <c r="RP7" i="4"/>
  <c r="US7" i="4"/>
  <c r="SU8" i="4"/>
  <c r="RZ33" i="4"/>
  <c r="RZ14" i="4"/>
  <c r="SJ9" i="4"/>
  <c r="RS18" i="4"/>
  <c r="QG4" i="4"/>
  <c r="RU4" i="4"/>
  <c r="SH35" i="4"/>
  <c r="SH13" i="4"/>
  <c r="SW35" i="4"/>
  <c r="SW13" i="4"/>
  <c r="SW15" i="4" s="1"/>
  <c r="SW47" i="4" s="1"/>
  <c r="RO36" i="4"/>
  <c r="RO19" i="4"/>
  <c r="RO45" i="4" s="1"/>
  <c r="SD36" i="4"/>
  <c r="SD19" i="4"/>
  <c r="SD45" i="4" s="1"/>
  <c r="UG8" i="4"/>
  <c r="RE9" i="4"/>
  <c r="SA33" i="4"/>
  <c r="SA14" i="4"/>
  <c r="SO33" i="4"/>
  <c r="SO14" i="4"/>
  <c r="UC9" i="4"/>
  <c r="TJ16" i="4"/>
  <c r="TJ20" i="4" s="1"/>
  <c r="TJ46" i="4" s="1"/>
  <c r="TJ48" i="4" s="1"/>
  <c r="UQ14" i="4"/>
  <c r="TF33" i="4"/>
  <c r="TF14" i="4"/>
  <c r="TI4" i="4"/>
  <c r="TJ6" i="4"/>
  <c r="QT36" i="4"/>
  <c r="QU8" i="4"/>
  <c r="QT19" i="4"/>
  <c r="UA14" i="4"/>
  <c r="UA33" i="4"/>
  <c r="SI15" i="4"/>
  <c r="SI47" i="4" s="1"/>
  <c r="RS35" i="4"/>
  <c r="RS13" i="4"/>
  <c r="RS15" i="4" s="1"/>
  <c r="RS47" i="4" s="1"/>
  <c r="SX35" i="4"/>
  <c r="SY7" i="4"/>
  <c r="UF35" i="4"/>
  <c r="UF13" i="4"/>
  <c r="UF15" i="4" s="1"/>
  <c r="UF47" i="4" s="1"/>
  <c r="QF36" i="4"/>
  <c r="QF19" i="4"/>
  <c r="QF45" i="4" s="1"/>
  <c r="RP8" i="4"/>
  <c r="SE8" i="4"/>
  <c r="QM33" i="4"/>
  <c r="QM14" i="4"/>
  <c r="QW9" i="4"/>
  <c r="RF9" i="4"/>
  <c r="SB33" i="4"/>
  <c r="SB14" i="4"/>
  <c r="TN33" i="4"/>
  <c r="TX9" i="4"/>
  <c r="UE9" i="4"/>
  <c r="SX13" i="4"/>
  <c r="SX15" i="4" s="1"/>
  <c r="SX47" i="4" s="1"/>
  <c r="SP16" i="4"/>
  <c r="SP20" i="4" s="1"/>
  <c r="SP46" i="4" s="1"/>
  <c r="SP48" i="4" s="1"/>
  <c r="TK16" i="4"/>
  <c r="TK20" i="4" s="1"/>
  <c r="TK46" i="4" s="1"/>
  <c r="TK48" i="4" s="1"/>
  <c r="UA19" i="4"/>
  <c r="UA45" i="4" s="1"/>
  <c r="QK37" i="4"/>
  <c r="QJ11" i="4"/>
  <c r="QP33" i="4"/>
  <c r="QP14" i="4"/>
  <c r="RY33" i="4"/>
  <c r="RY14" i="4"/>
  <c r="QG7" i="4"/>
  <c r="TM36" i="4"/>
  <c r="TM19" i="4"/>
  <c r="TN8" i="4"/>
  <c r="RC33" i="4"/>
  <c r="RC14" i="4"/>
  <c r="SN33" i="4"/>
  <c r="SN14" i="4"/>
  <c r="TH16" i="4"/>
  <c r="TH20" i="4" s="1"/>
  <c r="TH46" i="4" s="1"/>
  <c r="TH48" i="4" s="1"/>
  <c r="RT5" i="4"/>
  <c r="QK7" i="4"/>
  <c r="RT7" i="4"/>
  <c r="SJ7" i="4"/>
  <c r="TQ35" i="4"/>
  <c r="TQ13" i="4"/>
  <c r="UG7" i="4"/>
  <c r="QG8" i="4"/>
  <c r="QZ36" i="4"/>
  <c r="RA8" i="4"/>
  <c r="SY36" i="4"/>
  <c r="SY19" i="4"/>
  <c r="SY45" i="4" s="1"/>
  <c r="SZ8" i="4"/>
  <c r="TR36" i="4"/>
  <c r="TR19" i="4"/>
  <c r="TR45" i="4" s="1"/>
  <c r="SC9" i="4"/>
  <c r="TM34" i="4"/>
  <c r="TM16" i="4"/>
  <c r="TM20" i="4" s="1"/>
  <c r="TM46" i="4" s="1"/>
  <c r="TM48" i="4" s="1"/>
  <c r="SC35" i="4"/>
  <c r="SD7" i="4"/>
  <c r="TC35" i="4"/>
  <c r="TC13" i="4"/>
  <c r="TC15" i="4" s="1"/>
  <c r="TC47" i="4" s="1"/>
  <c r="UP35" i="4"/>
  <c r="UP13" i="4"/>
  <c r="UP15" i="4" s="1"/>
  <c r="UP47" i="4" s="1"/>
  <c r="QN33" i="4"/>
  <c r="QN14" i="4"/>
  <c r="RR33" i="4"/>
  <c r="RR14" i="4"/>
  <c r="TO33" i="4"/>
  <c r="TO14" i="4"/>
  <c r="TY9" i="4"/>
  <c r="SD14" i="4"/>
  <c r="TG14" i="4"/>
  <c r="RX19" i="4"/>
  <c r="RX45" i="4" s="1"/>
  <c r="TB36" i="4"/>
  <c r="TB19" i="4"/>
  <c r="TB45" i="4" s="1"/>
  <c r="UP36" i="4"/>
  <c r="UP19" i="4"/>
  <c r="UP45" i="4" s="1"/>
  <c r="TQ14" i="4"/>
  <c r="TQ33" i="4"/>
  <c r="QK32" i="4"/>
  <c r="QP12" i="4"/>
  <c r="TL19" i="4"/>
  <c r="TL45" i="4" s="1"/>
  <c r="UK35" i="4"/>
  <c r="UL7" i="4"/>
  <c r="UK13" i="4"/>
  <c r="UK15" i="4" s="1"/>
  <c r="UK47" i="4" s="1"/>
  <c r="QJ36" i="4"/>
  <c r="QJ19" i="4"/>
  <c r="QJ45" i="4" s="1"/>
  <c r="SX34" i="4"/>
  <c r="SX16" i="4"/>
  <c r="SX20" i="4" s="1"/>
  <c r="SX46" i="4" s="1"/>
  <c r="SX48" i="4" s="1"/>
  <c r="UR14" i="4"/>
  <c r="SC36" i="4"/>
  <c r="QZ7" i="4"/>
  <c r="SM35" i="4"/>
  <c r="SM13" i="4"/>
  <c r="SM15" i="4" s="1"/>
  <c r="SM47" i="4" s="1"/>
  <c r="TL13" i="4"/>
  <c r="TL35" i="4"/>
  <c r="QK8" i="4"/>
  <c r="SW36" i="4"/>
  <c r="SW19" i="4"/>
  <c r="SW45" i="4" s="1"/>
  <c r="TW8" i="4"/>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19" i="4"/>
  <c r="QY45" i="4" s="1"/>
  <c r="SX36" i="4"/>
  <c r="SX19" i="4"/>
  <c r="SX45" i="4" s="1"/>
  <c r="UK36" i="4"/>
  <c r="UK19" i="4"/>
  <c r="UK45" i="4" s="1"/>
  <c r="QL33" i="4"/>
  <c r="QL14" i="4"/>
  <c r="RP16" i="4"/>
  <c r="RP20" i="4" s="1"/>
  <c r="RP46" i="4" s="1"/>
  <c r="RP48" i="4" s="1"/>
  <c r="UP16" i="4"/>
  <c r="UP20" i="4" s="1"/>
  <c r="UP46" i="4" s="1"/>
  <c r="UP48" i="4" s="1"/>
  <c r="UP34" i="4"/>
  <c r="RL16" i="4"/>
  <c r="RL20" i="4" s="1"/>
  <c r="RL46" i="4" s="1"/>
  <c r="RL48" i="4" s="1"/>
  <c r="UT14" i="4"/>
  <c r="QY22" i="4"/>
  <c r="QP22" i="4"/>
  <c r="QQ22" i="4" s="1"/>
  <c r="QR22" i="4" s="1"/>
  <c r="QS22" i="4" s="1"/>
  <c r="UR42" i="4"/>
  <c r="UR27" i="4" s="1"/>
  <c r="UM27" i="4"/>
  <c r="QT42" i="4"/>
  <c r="QO27" i="4"/>
  <c r="QN32" i="4"/>
  <c r="TQ19" i="4"/>
  <c r="TQ45" i="4" s="1"/>
  <c r="UK16" i="4"/>
  <c r="UK20" i="4" s="1"/>
  <c r="UK46" i="4" s="1"/>
  <c r="UK48" i="4" s="1"/>
  <c r="RT36" i="4"/>
  <c r="RT19" i="4"/>
  <c r="RT45" i="4" s="1"/>
  <c r="SR36" i="4"/>
  <c r="SR19" i="4"/>
  <c r="SR45" i="4" s="1"/>
  <c r="SG33" i="4"/>
  <c r="SG14" i="4"/>
  <c r="UL16" i="4"/>
  <c r="UL20" i="4" s="1"/>
  <c r="UL46" i="4" s="1"/>
  <c r="UL48" i="4" s="1"/>
  <c r="QP18" i="4"/>
  <c r="QQ18" i="4" s="1"/>
  <c r="QR18" i="4" s="1"/>
  <c r="QS1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19" i="4"/>
  <c r="OS45" i="4" s="1"/>
  <c r="OT8" i="4"/>
  <c r="OS35" i="4"/>
  <c r="OS13" i="4"/>
  <c r="OS15" i="4" s="1"/>
  <c r="OS47" i="4" s="1"/>
  <c r="OT7" i="4"/>
  <c r="MB16" i="4"/>
  <c r="MB20" i="4" s="1"/>
  <c r="MB46" i="4" s="1"/>
  <c r="MB48" i="4" s="1"/>
  <c r="LZ36" i="4"/>
  <c r="LZ19" i="4"/>
  <c r="LZ45" i="4" s="1"/>
  <c r="MA8" i="4"/>
  <c r="LV35" i="4"/>
  <c r="LV13" i="4"/>
  <c r="LW7" i="4"/>
  <c r="NI35" i="4"/>
  <c r="NI13" i="4"/>
  <c r="NJ7" i="4"/>
  <c r="OI19" i="4"/>
  <c r="OI45" i="4" s="1"/>
  <c r="OI36" i="4"/>
  <c r="OJ8" i="4"/>
  <c r="LT33" i="4"/>
  <c r="LT14" i="4"/>
  <c r="LT32" i="4"/>
  <c r="MD9" i="4"/>
  <c r="NS36" i="4"/>
  <c r="NS19" i="4"/>
  <c r="NS45" i="4" s="1"/>
  <c r="MB32" i="4"/>
  <c r="MG12" i="4"/>
  <c r="NW36" i="4"/>
  <c r="NW19" i="4"/>
  <c r="NW45" i="4" s="1"/>
  <c r="NX8" i="4"/>
  <c r="OS6" i="4"/>
  <c r="MJ35" i="4"/>
  <c r="MJ13" i="4"/>
  <c r="PG36" i="4"/>
  <c r="PG19" i="4"/>
  <c r="PG45" i="4" s="1"/>
  <c r="OZ33" i="4"/>
  <c r="OZ14" i="4"/>
  <c r="PJ9" i="4"/>
  <c r="LY32" i="4"/>
  <c r="NO16" i="4"/>
  <c r="NO20" i="4" s="1"/>
  <c r="NO46" i="4" s="1"/>
  <c r="NO48" i="4" s="1"/>
  <c r="OG13" i="4"/>
  <c r="OG15" i="4" s="1"/>
  <c r="OG47" i="4" s="1"/>
  <c r="OG35" i="4"/>
  <c r="OH7" i="4"/>
  <c r="PH36" i="4"/>
  <c r="PH19" i="4"/>
  <c r="PH45" i="4" s="1"/>
  <c r="PI8" i="4"/>
  <c r="MC16" i="4"/>
  <c r="MC20" i="4" s="1"/>
  <c r="MC46" i="4" s="1"/>
  <c r="MC48" i="4" s="1"/>
  <c r="OQ30" i="4"/>
  <c r="OR4" i="4"/>
  <c r="MO35" i="4"/>
  <c r="MP7" i="4"/>
  <c r="MO13" i="4"/>
  <c r="MO15" i="4" s="1"/>
  <c r="MO47" i="4" s="1"/>
  <c r="PL36" i="4"/>
  <c r="PL19" i="4"/>
  <c r="PL45" i="4" s="1"/>
  <c r="PM8" i="4"/>
  <c r="NK33" i="4"/>
  <c r="NK14" i="4"/>
  <c r="NU9" i="4"/>
  <c r="NX14" i="4"/>
  <c r="PA34" i="4"/>
  <c r="PA16" i="4"/>
  <c r="PA20" i="4" s="1"/>
  <c r="PA46" i="4" s="1"/>
  <c r="PA48" i="4" s="1"/>
  <c r="MT35" i="4"/>
  <c r="MU7" i="4"/>
  <c r="MT13" i="4"/>
  <c r="OM33" i="4"/>
  <c r="OM14" i="4"/>
  <c r="MK35" i="4"/>
  <c r="MK13" i="4"/>
  <c r="ML7" i="4"/>
  <c r="OH19" i="4"/>
  <c r="OH45" i="4" s="1"/>
  <c r="OH36" i="4"/>
  <c r="NO36" i="4"/>
  <c r="NO19" i="4"/>
  <c r="NO45" i="4" s="1"/>
  <c r="NP8" i="4"/>
  <c r="PP36" i="4"/>
  <c r="PP19" i="4"/>
  <c r="PP45" i="4" s="1"/>
  <c r="MQ33" i="4"/>
  <c r="MQ14" i="4"/>
  <c r="NL14" i="4"/>
  <c r="NL33" i="4"/>
  <c r="NV9" i="4"/>
  <c r="PC33" i="4"/>
  <c r="PC14" i="4"/>
  <c r="PM9" i="4"/>
  <c r="MD15" i="4"/>
  <c r="MD47" i="4" s="1"/>
  <c r="MS16" i="4"/>
  <c r="MS20" i="4" s="1"/>
  <c r="MS46" i="4" s="1"/>
  <c r="MS48" i="4" s="1"/>
  <c r="MI22" i="4"/>
  <c r="LZ22" i="4"/>
  <c r="MA22" i="4" s="1"/>
  <c r="MB22" i="4" s="1"/>
  <c r="MC22" i="4" s="1"/>
  <c r="LU35" i="4"/>
  <c r="LU13" i="4"/>
  <c r="PQ19" i="4"/>
  <c r="PQ45" i="4" s="1"/>
  <c r="PQ36" i="4"/>
  <c r="PR8" i="4"/>
  <c r="PD33" i="4"/>
  <c r="PD14" i="4"/>
  <c r="PN9" i="4"/>
  <c r="PK15" i="4"/>
  <c r="PK47" i="4" s="1"/>
  <c r="PQ7" i="4"/>
  <c r="NT8" i="4"/>
  <c r="PP13" i="4"/>
  <c r="PP15" i="4" s="1"/>
  <c r="PP47" i="4" s="1"/>
  <c r="LY13" i="4"/>
  <c r="LZ7" i="4"/>
  <c r="MY35" i="4"/>
  <c r="MZ7" i="4"/>
  <c r="MY13" i="4"/>
  <c r="OV36" i="4"/>
  <c r="OV19" i="4"/>
  <c r="OV45" i="4" s="1"/>
  <c r="OW8" i="4"/>
  <c r="MB33" i="4"/>
  <c r="ML9" i="4"/>
  <c r="NZ33" i="4"/>
  <c r="NZ14" i="4"/>
  <c r="NR35" i="4"/>
  <c r="NS7" i="4"/>
  <c r="NR13" i="4"/>
  <c r="MV16" i="4"/>
  <c r="MV20" i="4" s="1"/>
  <c r="MV46" i="4" s="1"/>
  <c r="MV48" i="4" s="1"/>
  <c r="OR35" i="4"/>
  <c r="OR13" i="4"/>
  <c r="OR15" i="4" s="1"/>
  <c r="OR47" i="4" s="1"/>
  <c r="NC30" i="4"/>
  <c r="ND4" i="4"/>
  <c r="PA35" i="4"/>
  <c r="PA13" i="4"/>
  <c r="PA15" i="4" s="1"/>
  <c r="PA47" i="4" s="1"/>
  <c r="ME33" i="4"/>
  <c r="ME14" i="4"/>
  <c r="MO9" i="4"/>
  <c r="NT33" i="4"/>
  <c r="OD9" i="4"/>
  <c r="NT14" i="4"/>
  <c r="PL33" i="4"/>
  <c r="PL14" i="4"/>
  <c r="ME32" i="4"/>
  <c r="MJ12" i="4"/>
  <c r="LR16" i="4"/>
  <c r="LR20" i="4" s="1"/>
  <c r="LR46" i="4" s="1"/>
  <c r="LR48" i="4" s="1"/>
  <c r="NW16" i="4"/>
  <c r="NW20" i="4" s="1"/>
  <c r="NW46" i="4" s="1"/>
  <c r="NW48" i="4" s="1"/>
  <c r="OR36" i="4"/>
  <c r="OR19" i="4"/>
  <c r="OR45" i="4" s="1"/>
  <c r="ON33" i="4"/>
  <c r="ON14" i="4"/>
  <c r="LY36" i="4"/>
  <c r="LY19" i="4"/>
  <c r="LY45" i="4" s="1"/>
  <c r="MC33" i="4"/>
  <c r="MM9" i="4"/>
  <c r="LY35" i="4"/>
  <c r="NC5" i="4"/>
  <c r="NE6" i="4"/>
  <c r="OC35" i="4"/>
  <c r="OC13" i="4"/>
  <c r="PB7" i="4"/>
  <c r="PZ35" i="4"/>
  <c r="PZ13" i="4"/>
  <c r="PZ15" i="4" s="1"/>
  <c r="PZ47" i="4" s="1"/>
  <c r="QA7" i="4"/>
  <c r="MF33" i="4"/>
  <c r="MF14" i="4"/>
  <c r="MP9" i="4"/>
  <c r="PO33" i="4"/>
  <c r="PO14" i="4"/>
  <c r="MF32" i="4"/>
  <c r="MK12" i="4"/>
  <c r="QB14" i="4"/>
  <c r="NN37" i="4"/>
  <c r="NM11" i="4"/>
  <c r="MH33" i="4"/>
  <c r="MH14" i="4"/>
  <c r="MT36" i="4"/>
  <c r="MT19" i="4"/>
  <c r="MT45" i="4" s="1"/>
  <c r="MU8" i="4"/>
  <c r="MX36" i="4"/>
  <c r="MX19" i="4"/>
  <c r="MX45" i="4" s="1"/>
  <c r="MY8" i="4"/>
  <c r="NH35" i="4"/>
  <c r="NH13" i="4"/>
  <c r="OD35" i="4"/>
  <c r="OD13" i="4"/>
  <c r="OE7" i="4"/>
  <c r="MI36" i="4"/>
  <c r="MI19" i="4"/>
  <c r="MI45" i="4" s="1"/>
  <c r="MJ8" i="4"/>
  <c r="NH36" i="4"/>
  <c r="NH19" i="4"/>
  <c r="NH45" i="4" s="1"/>
  <c r="NI8" i="4"/>
  <c r="LO33" i="4"/>
  <c r="LO32" i="4"/>
  <c r="LO14" i="4"/>
  <c r="LY9" i="4"/>
  <c r="NH33" i="4"/>
  <c r="NH14" i="4"/>
  <c r="NR9" i="4"/>
  <c r="NI14" i="4"/>
  <c r="NI33" i="4"/>
  <c r="QC14" i="4"/>
  <c r="QC33" i="4"/>
  <c r="MT34" i="4"/>
  <c r="PH16" i="4"/>
  <c r="PH20" i="4" s="1"/>
  <c r="PH46" i="4" s="1"/>
  <c r="PH48" i="4" s="1"/>
  <c r="PK19" i="4"/>
  <c r="PK45" i="4" s="1"/>
  <c r="PK36" i="4"/>
  <c r="PJ37" i="4"/>
  <c r="PI11" i="4"/>
  <c r="MC32" i="4"/>
  <c r="MH12" i="4"/>
  <c r="MT16" i="4"/>
  <c r="MT20" i="4" s="1"/>
  <c r="MT46" i="4" s="1"/>
  <c r="MT48" i="4" s="1"/>
  <c r="OQ35" i="4"/>
  <c r="OQ13" i="4"/>
  <c r="OQ15" i="4" s="1"/>
  <c r="OQ47" i="4" s="1"/>
  <c r="OG36" i="4"/>
  <c r="OG19" i="4"/>
  <c r="OG45" i="4" s="1"/>
  <c r="NJ33" i="4"/>
  <c r="NJ14" i="4"/>
  <c r="OL9" i="4"/>
  <c r="PB33" i="4"/>
  <c r="PB14" i="4"/>
  <c r="MD32" i="4"/>
  <c r="LV34" i="4"/>
  <c r="MI18" i="4"/>
  <c r="LZ18" i="4"/>
  <c r="MA18" i="4" s="1"/>
  <c r="MB18" i="4" s="1"/>
  <c r="MC18" i="4" s="1"/>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19" i="4"/>
  <c r="LP45" i="4" s="1"/>
  <c r="MN36" i="4"/>
  <c r="MN19" i="4"/>
  <c r="MN45" i="4" s="1"/>
  <c r="PV8" i="4"/>
  <c r="MX9" i="4"/>
  <c r="NN33" i="4"/>
  <c r="NN14" i="4"/>
  <c r="OP33" i="4"/>
  <c r="OP14" i="4"/>
  <c r="PR9" i="4"/>
  <c r="MI12" i="4"/>
  <c r="LO13" i="4"/>
  <c r="LO15" i="4" s="1"/>
  <c r="LO47" i="4" s="1"/>
  <c r="MI13" i="4"/>
  <c r="ND16" i="4"/>
  <c r="ND20" i="4" s="1"/>
  <c r="ND46" i="4" s="1"/>
  <c r="ND48" i="4" s="1"/>
  <c r="PQ14" i="4"/>
  <c r="MO36" i="4"/>
  <c r="MO19" i="4"/>
  <c r="MO45" i="4" s="1"/>
  <c r="LQ36" i="4"/>
  <c r="LQ19" i="4"/>
  <c r="LQ45" i="4" s="1"/>
  <c r="OL19" i="4"/>
  <c r="OL45" i="4" s="1"/>
  <c r="OL36" i="4"/>
  <c r="LW14" i="4"/>
  <c r="LW33" i="4"/>
  <c r="OQ33" i="4"/>
  <c r="OQ14" i="4"/>
  <c r="NE16" i="4"/>
  <c r="NE20" i="4" s="1"/>
  <c r="NE46" i="4" s="1"/>
  <c r="NE48" i="4" s="1"/>
  <c r="LQ7" i="4"/>
  <c r="NY7" i="4"/>
  <c r="OW7" i="4"/>
  <c r="PU35" i="4"/>
  <c r="PU13" i="4"/>
  <c r="PU15" i="4" s="1"/>
  <c r="PU47" i="4" s="1"/>
  <c r="LR8" i="4"/>
  <c r="MD36" i="4"/>
  <c r="MD19" i="4"/>
  <c r="MD45" i="4" s="1"/>
  <c r="MP8" i="4"/>
  <c r="OM8" i="4"/>
  <c r="LX14" i="4"/>
  <c r="LX33" i="4"/>
  <c r="MJ33" i="4"/>
  <c r="MJ14" i="4"/>
  <c r="MZ33" i="4"/>
  <c r="MZ14" i="4"/>
  <c r="NP33" i="4"/>
  <c r="NP14" i="4"/>
  <c r="OV9" i="4"/>
  <c r="MG14" i="4"/>
  <c r="OW14" i="4"/>
  <c r="NS22" i="4"/>
  <c r="NT22" i="4" s="1"/>
  <c r="NU22" i="4" s="1"/>
  <c r="NV22" i="4" s="1"/>
  <c r="OB22" i="4"/>
  <c r="LU32" i="4"/>
  <c r="MX35" i="4"/>
  <c r="MX13" i="4"/>
  <c r="MX15" i="4" s="1"/>
  <c r="MX47" i="4" s="1"/>
  <c r="PS33" i="4"/>
  <c r="PS14" i="4"/>
  <c r="LP13" i="4"/>
  <c r="PV35" i="4"/>
  <c r="PV13" i="4"/>
  <c r="PV34" i="4" s="1"/>
  <c r="ND36" i="4"/>
  <c r="ND19" i="4"/>
  <c r="ND45" i="4" s="1"/>
  <c r="OB36" i="4"/>
  <c r="OB19" i="4"/>
  <c r="OB45" i="4" s="1"/>
  <c r="PA36" i="4"/>
  <c r="PA19" i="4"/>
  <c r="PA45" i="4" s="1"/>
  <c r="NQ33" i="4"/>
  <c r="NQ14" i="4"/>
  <c r="PI33" i="4"/>
  <c r="PI14" i="4"/>
  <c r="PU33" i="4"/>
  <c r="PU14" i="4"/>
  <c r="OI16" i="4"/>
  <c r="OI20" i="4" s="1"/>
  <c r="OI46" i="4" s="1"/>
  <c r="OI48" i="4" s="1"/>
  <c r="QD16" i="4"/>
  <c r="QD20" i="4" s="1"/>
  <c r="QD46" i="4" s="1"/>
  <c r="QD48" i="4" s="1"/>
  <c r="NN36" i="4"/>
  <c r="NN19" i="4"/>
  <c r="NN45" i="4" s="1"/>
  <c r="OA33" i="4"/>
  <c r="OA14" i="4"/>
  <c r="LO5" i="4"/>
  <c r="LP4" i="4"/>
  <c r="LQ6" i="4"/>
  <c r="ME7" i="4"/>
  <c r="NO7" i="4"/>
  <c r="OM7" i="4"/>
  <c r="PW7" i="4"/>
  <c r="LT19" i="4"/>
  <c r="LT45" i="4" s="1"/>
  <c r="LT36" i="4"/>
  <c r="MF8" i="4"/>
  <c r="NE8" i="4"/>
  <c r="OC8" i="4"/>
  <c r="PB8" i="4"/>
  <c r="PZ36" i="4"/>
  <c r="PZ19" i="4"/>
  <c r="PZ45" i="4" s="1"/>
  <c r="LZ33" i="4"/>
  <c r="LZ14" i="4"/>
  <c r="NB33" i="4"/>
  <c r="NB14" i="4"/>
  <c r="PZ9" i="4"/>
  <c r="PE11" i="4"/>
  <c r="LX32" i="4"/>
  <c r="NM13" i="4"/>
  <c r="NM15" i="4" s="1"/>
  <c r="NM47" i="4" s="1"/>
  <c r="LP34" i="4"/>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19" i="4"/>
  <c r="MS45" i="4" s="1"/>
  <c r="NR36" i="4"/>
  <c r="NR19" i="4"/>
  <c r="NR45" i="4" s="1"/>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U18" i="4"/>
  <c r="LV18" i="4" s="1"/>
  <c r="LW18" i="4" s="1"/>
  <c r="LX18" i="4" s="1"/>
  <c r="MD18" i="4"/>
  <c r="PV16" i="4"/>
  <c r="PV20" i="4" s="1"/>
  <c r="PV46" i="4" s="1"/>
  <c r="PV48" i="4" s="1"/>
  <c r="LV32" i="4"/>
  <c r="MO22" i="4"/>
  <c r="MP22" i="4" s="1"/>
  <c r="MQ22" i="4" s="1"/>
  <c r="MR22" i="4" s="1"/>
  <c r="LQ21" i="4"/>
  <c r="OR16" i="4"/>
  <c r="OR20" i="4" s="1"/>
  <c r="OR46" i="4" s="1"/>
  <c r="OR48" i="4" s="1"/>
  <c r="LU22" i="4"/>
  <c r="LV22" i="4" s="1"/>
  <c r="LW22" i="4" s="1"/>
  <c r="LX22" i="4" s="1"/>
  <c r="ON42" i="4"/>
  <c r="ON27" i="4" s="1"/>
  <c r="OI27" i="4"/>
  <c r="MN42" i="4"/>
  <c r="MI27" i="4"/>
  <c r="PI42" i="4"/>
  <c r="PD27" i="4"/>
  <c r="LZ42" i="4"/>
  <c r="LU27" i="4"/>
  <c r="MA42" i="4"/>
  <c r="LV27" i="4"/>
  <c r="OF42" i="4"/>
  <c r="OA27" i="4"/>
  <c r="PT42" i="4"/>
  <c r="PO27" i="4"/>
  <c r="OS34" i="4"/>
  <c r="PJ27" i="4"/>
  <c r="OB42" i="4"/>
  <c r="NW27" i="4"/>
  <c r="MM42" i="4"/>
  <c r="MH27" i="4"/>
  <c r="OH42" i="4"/>
  <c r="OC27" i="4"/>
  <c r="PL27" i="4"/>
  <c r="PU42" i="4"/>
  <c r="PP27" i="4"/>
  <c r="P690" i="6" l="1"/>
  <c r="P710" i="6" s="1"/>
  <c r="P671" i="6"/>
  <c r="P611" i="6"/>
  <c r="P631" i="6" s="1"/>
  <c r="P651" i="6" s="1"/>
  <c r="RU31" i="4"/>
  <c r="RV6" i="4"/>
  <c r="UD42" i="4"/>
  <c r="TY27" i="4"/>
  <c r="QF34" i="4"/>
  <c r="SZ36" i="4"/>
  <c r="SZ19" i="4"/>
  <c r="SZ45" i="4" s="1"/>
  <c r="TA8" i="4"/>
  <c r="QP34" i="4"/>
  <c r="QP16" i="4"/>
  <c r="QP20" i="4" s="1"/>
  <c r="QP46" i="4" s="1"/>
  <c r="QP48" i="4" s="1"/>
  <c r="RE14" i="4"/>
  <c r="RE33" i="4"/>
  <c r="UC35" i="4"/>
  <c r="UC13" i="4"/>
  <c r="UD7" i="4"/>
  <c r="SN36" i="4"/>
  <c r="SO8" i="4"/>
  <c r="SN19" i="4"/>
  <c r="SN45" i="4" s="1"/>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19" i="4"/>
  <c r="UG45" i="4" s="1"/>
  <c r="UH8" i="4"/>
  <c r="UB15" i="4"/>
  <c r="UB47" i="4" s="1"/>
  <c r="TE16" i="4"/>
  <c r="TE20" i="4" s="1"/>
  <c r="TE46" i="4" s="1"/>
  <c r="TE48" i="4" s="1"/>
  <c r="TT16" i="4"/>
  <c r="TT20" i="4" s="1"/>
  <c r="TT46" i="4" s="1"/>
  <c r="TT48" i="4" s="1"/>
  <c r="SR15" i="4"/>
  <c r="SR47" i="4" s="1"/>
  <c r="TM37" i="4"/>
  <c r="TL11" i="4"/>
  <c r="TT36" i="4"/>
  <c r="TT19" i="4"/>
  <c r="TT45" i="4" s="1"/>
  <c r="TU8" i="4"/>
  <c r="SJ36" i="4"/>
  <c r="SK8" i="4"/>
  <c r="SJ19" i="4"/>
  <c r="SJ45" i="4" s="1"/>
  <c r="SG16" i="4"/>
  <c r="SG20" i="4" s="1"/>
  <c r="SG46" i="4" s="1"/>
  <c r="SG48" i="4" s="1"/>
  <c r="QG30" i="4"/>
  <c r="QH4" i="4"/>
  <c r="QG5" i="4"/>
  <c r="QK36" i="4"/>
  <c r="QK19" i="4"/>
  <c r="QK45" i="4" s="1"/>
  <c r="QL8" i="4"/>
  <c r="TI30" i="4"/>
  <c r="TJ4" i="4"/>
  <c r="TI5" i="4"/>
  <c r="RT18" i="4"/>
  <c r="RU18" i="4" s="1"/>
  <c r="RV18" i="4" s="1"/>
  <c r="RW18" i="4" s="1"/>
  <c r="SC18" i="4"/>
  <c r="TH34" i="4"/>
  <c r="RJ19" i="4"/>
  <c r="RJ45" i="4" s="1"/>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H12" i="4"/>
  <c r="RC32" i="4"/>
  <c r="QQ32" i="4"/>
  <c r="QV12" i="4"/>
  <c r="TG34" i="4"/>
  <c r="TG16" i="4"/>
  <c r="TG20" i="4" s="1"/>
  <c r="TG46" i="4" s="1"/>
  <c r="TG48" i="4" s="1"/>
  <c r="RA36" i="4"/>
  <c r="RB8" i="4"/>
  <c r="RA19" i="4"/>
  <c r="RA45" i="4" s="1"/>
  <c r="RZ16" i="4"/>
  <c r="RZ20" i="4" s="1"/>
  <c r="RZ46" i="4" s="1"/>
  <c r="RZ48" i="4" s="1"/>
  <c r="QR36" i="4"/>
  <c r="QR19" i="4"/>
  <c r="QR45" i="4" s="1"/>
  <c r="QS8" i="4"/>
  <c r="QW32" i="4"/>
  <c r="RB12" i="4"/>
  <c r="RJ15" i="4"/>
  <c r="RJ47" i="4" s="1"/>
  <c r="RE22" i="4"/>
  <c r="RF22" i="4" s="1"/>
  <c r="RG22" i="4" s="1"/>
  <c r="RH22" i="4" s="1"/>
  <c r="RN22" i="4"/>
  <c r="SD35" i="4"/>
  <c r="SE7" i="4"/>
  <c r="SD13" i="4"/>
  <c r="SD15" i="4" s="1"/>
  <c r="SD47" i="4" s="1"/>
  <c r="US16" i="4"/>
  <c r="US20" i="4" s="1"/>
  <c r="US46" i="4" s="1"/>
  <c r="US48" i="4" s="1"/>
  <c r="SL16" i="4"/>
  <c r="SL20" i="4" s="1"/>
  <c r="SL46" i="4" s="1"/>
  <c r="SL48" i="4" s="1"/>
  <c r="UB36" i="4"/>
  <c r="UB19" i="4"/>
  <c r="UB45" i="4" s="1"/>
  <c r="UC8" i="4"/>
  <c r="TC34" i="4"/>
  <c r="TC16" i="4"/>
  <c r="TC20" i="4" s="1"/>
  <c r="TC46" i="4" s="1"/>
  <c r="TC48" i="4" s="1"/>
  <c r="UG16" i="4"/>
  <c r="UG20" i="4" s="1"/>
  <c r="UG46" i="4" s="1"/>
  <c r="UG48" i="4" s="1"/>
  <c r="RV36" i="4"/>
  <c r="RV19" i="4"/>
  <c r="RV45" i="4" s="1"/>
  <c r="RW8" i="4"/>
  <c r="QZ34" i="4"/>
  <c r="QZ16" i="4"/>
  <c r="QZ20" i="4" s="1"/>
  <c r="QZ46" i="4" s="1"/>
  <c r="QZ48" i="4" s="1"/>
  <c r="RJ34" i="4"/>
  <c r="SE16" i="4"/>
  <c r="SE20" i="4" s="1"/>
  <c r="SE46" i="4" s="1"/>
  <c r="SE48" i="4" s="1"/>
  <c r="QZ35" i="4"/>
  <c r="RA7" i="4"/>
  <c r="QZ13" i="4"/>
  <c r="QZ15" i="4" s="1"/>
  <c r="QZ47" i="4" s="1"/>
  <c r="TY33" i="4"/>
  <c r="TY14" i="4"/>
  <c r="UI9" i="4"/>
  <c r="QG19" i="4"/>
  <c r="QG45" i="4" s="1"/>
  <c r="QG36" i="4"/>
  <c r="QH8" i="4"/>
  <c r="QM16" i="4"/>
  <c r="QM20" i="4" s="1"/>
  <c r="QM46" i="4" s="1"/>
  <c r="QM48" i="4" s="1"/>
  <c r="SU36" i="4"/>
  <c r="SU19" i="4"/>
  <c r="SU45" i="4" s="1"/>
  <c r="SV8" i="4"/>
  <c r="SH9" i="4"/>
  <c r="RX14" i="4"/>
  <c r="RX33" i="4"/>
  <c r="TU16" i="4"/>
  <c r="TU20" i="4" s="1"/>
  <c r="TU46" i="4" s="1"/>
  <c r="TU48" i="4" s="1"/>
  <c r="RE36" i="4"/>
  <c r="RE19" i="4"/>
  <c r="RE45" i="4" s="1"/>
  <c r="RF8" i="4"/>
  <c r="RN33" i="4"/>
  <c r="RN14" i="4"/>
  <c r="QX14" i="4"/>
  <c r="QX33" i="4"/>
  <c r="RH9" i="4"/>
  <c r="QU12" i="4"/>
  <c r="QP32" i="4"/>
  <c r="UG35" i="4"/>
  <c r="UG13" i="4"/>
  <c r="UG15" i="4" s="1"/>
  <c r="UG47" i="4" s="1"/>
  <c r="UH7" i="4"/>
  <c r="TN36" i="4"/>
  <c r="TN19" i="4"/>
  <c r="TN45" i="4" s="1"/>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RI22" i="4"/>
  <c r="QZ22" i="4"/>
  <c r="RA22" i="4" s="1"/>
  <c r="RB22" i="4" s="1"/>
  <c r="RC22" i="4" s="1"/>
  <c r="UR34" i="4"/>
  <c r="UR16" i="4"/>
  <c r="UR20" i="4" s="1"/>
  <c r="UR46" i="4" s="1"/>
  <c r="UR48" i="4" s="1"/>
  <c r="TQ15" i="4"/>
  <c r="TQ47" i="4" s="1"/>
  <c r="TM45" i="4"/>
  <c r="TM15" i="4"/>
  <c r="TM47" i="4" s="1"/>
  <c r="SE36" i="4"/>
  <c r="SF8" i="4"/>
  <c r="SE19" i="4"/>
  <c r="SE45" i="4" s="1"/>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19" i="4"/>
  <c r="UM45" i="4" s="1"/>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QT12" i="4"/>
  <c r="UT16" i="4"/>
  <c r="UT20" i="4" s="1"/>
  <c r="UT46" i="4" s="1"/>
  <c r="UT48" i="4" s="1"/>
  <c r="QK16" i="4"/>
  <c r="QK20" i="4" s="1"/>
  <c r="QK46" i="4" s="1"/>
  <c r="QK48" i="4" s="1"/>
  <c r="RR16" i="4"/>
  <c r="RR20" i="4" s="1"/>
  <c r="RR46" i="4" s="1"/>
  <c r="RR48" i="4" s="1"/>
  <c r="TB15" i="4"/>
  <c r="TB47" i="4" s="1"/>
  <c r="RP36" i="4"/>
  <c r="RP19" i="4"/>
  <c r="RP45" i="4" s="1"/>
  <c r="RQ8" i="4"/>
  <c r="QT45" i="4"/>
  <c r="QT15" i="4"/>
  <c r="QT47" i="4" s="1"/>
  <c r="SO16" i="4"/>
  <c r="SO20" i="4" s="1"/>
  <c r="SO46" i="4" s="1"/>
  <c r="SO48" i="4" s="1"/>
  <c r="SO34" i="4"/>
  <c r="SH15" i="4"/>
  <c r="SH47" i="4" s="1"/>
  <c r="RO15" i="4"/>
  <c r="RO47" i="4" s="1"/>
  <c r="UR15" i="4"/>
  <c r="UR47" i="4" s="1"/>
  <c r="QO33" i="4"/>
  <c r="QO14" i="4"/>
  <c r="QY9" i="4"/>
  <c r="UT36" i="4"/>
  <c r="UT19" i="4"/>
  <c r="UT45" i="4" s="1"/>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19" i="4"/>
  <c r="TW45" i="4" s="1"/>
  <c r="TX8" i="4"/>
  <c r="TQ34" i="4"/>
  <c r="TQ16" i="4"/>
  <c r="TQ20" i="4" s="1"/>
  <c r="TQ46" i="4" s="1"/>
  <c r="TQ48" i="4" s="1"/>
  <c r="SC33" i="4"/>
  <c r="SC14" i="4"/>
  <c r="SM9" i="4"/>
  <c r="SJ35" i="4"/>
  <c r="SJ13" i="4"/>
  <c r="SJ15" i="4" s="1"/>
  <c r="SJ47" i="4" s="1"/>
  <c r="SK7" i="4"/>
  <c r="QG35" i="4"/>
  <c r="QH7" i="4"/>
  <c r="QG13" i="4"/>
  <c r="QU36" i="4"/>
  <c r="QV8" i="4"/>
  <c r="QU19" i="4"/>
  <c r="QU45" i="4" s="1"/>
  <c r="TI36" i="4"/>
  <c r="TJ8" i="4"/>
  <c r="TI19" i="4"/>
  <c r="TI45" i="4" s="1"/>
  <c r="QU15" i="4"/>
  <c r="QU47" i="4" s="1"/>
  <c r="SU33" i="4"/>
  <c r="SU14" i="4"/>
  <c r="TW15" i="4"/>
  <c r="TW47" i="4" s="1"/>
  <c r="SM37" i="4"/>
  <c r="SL11" i="4"/>
  <c r="RE15" i="4"/>
  <c r="RE47" i="4" s="1"/>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RU5" i="4"/>
  <c r="SA36" i="4"/>
  <c r="SA19" i="4"/>
  <c r="SA45" i="4" s="1"/>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19" i="4"/>
  <c r="TD45" i="4" s="1"/>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RE18" i="4"/>
  <c r="RF18" i="4" s="1"/>
  <c r="RG18" i="4" s="1"/>
  <c r="RH18" i="4" s="1"/>
  <c r="RN18" i="4"/>
  <c r="NI36" i="4"/>
  <c r="NI19" i="4"/>
  <c r="NI45" i="4" s="1"/>
  <c r="NJ8" i="4"/>
  <c r="NT36" i="4"/>
  <c r="NT19" i="4"/>
  <c r="NT45" i="4" s="1"/>
  <c r="NU8" i="4"/>
  <c r="MS22" i="4"/>
  <c r="MJ22" i="4"/>
  <c r="MK22" i="4" s="1"/>
  <c r="ML22" i="4" s="1"/>
  <c r="MM22" i="4" s="1"/>
  <c r="PZ42" i="4"/>
  <c r="PZ27" i="4" s="1"/>
  <c r="PU27" i="4"/>
  <c r="PY42" i="4"/>
  <c r="PT27" i="4"/>
  <c r="MS42" i="4"/>
  <c r="MN27" i="4"/>
  <c r="MF36" i="4"/>
  <c r="MG8" i="4"/>
  <c r="MF19" i="4"/>
  <c r="MF45" i="4" s="1"/>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19" i="4"/>
  <c r="OJ45" i="4" s="1"/>
  <c r="OK8" i="4"/>
  <c r="PN42" i="4"/>
  <c r="PI27" i="4"/>
  <c r="OC36" i="4"/>
  <c r="OC19" i="4"/>
  <c r="OC45" i="4" s="1"/>
  <c r="OD8" i="4"/>
  <c r="OA16" i="4"/>
  <c r="OA20" i="4" s="1"/>
  <c r="OA46" i="4" s="1"/>
  <c r="OA48" i="4" s="1"/>
  <c r="NQ16" i="4"/>
  <c r="NQ20" i="4" s="1"/>
  <c r="NQ46" i="4" s="1"/>
  <c r="NQ48" i="4" s="1"/>
  <c r="MZ34" i="4"/>
  <c r="MZ16" i="4"/>
  <c r="MZ20" i="4" s="1"/>
  <c r="MZ46" i="4" s="1"/>
  <c r="MZ48" i="4" s="1"/>
  <c r="OP16" i="4"/>
  <c r="OP20" i="4" s="1"/>
  <c r="OP46" i="4" s="1"/>
  <c r="OP48" i="4" s="1"/>
  <c r="NY34" i="4"/>
  <c r="NY16" i="4"/>
  <c r="NY20" i="4" s="1"/>
  <c r="NY46" i="4" s="1"/>
  <c r="NY48" i="4" s="1"/>
  <c r="MY36" i="4"/>
  <c r="MY19" i="4"/>
  <c r="MY45" i="4" s="1"/>
  <c r="MZ8" i="4"/>
  <c r="MK32" i="4"/>
  <c r="MP12" i="4"/>
  <c r="NZ16" i="4"/>
  <c r="NZ20" i="4" s="1"/>
  <c r="NZ46" i="4" s="1"/>
  <c r="NZ48" i="4" s="1"/>
  <c r="MJ15" i="4"/>
  <c r="MJ47" i="4" s="1"/>
  <c r="LT34" i="4"/>
  <c r="LT16" i="4"/>
  <c r="LT20" i="4" s="1"/>
  <c r="LT46" i="4" s="1"/>
  <c r="LT48" i="4" s="1"/>
  <c r="QA36" i="4"/>
  <c r="QA19" i="4"/>
  <c r="QA45" i="4" s="1"/>
  <c r="QB8" i="4"/>
  <c r="PG16" i="4"/>
  <c r="PG20" i="4" s="1"/>
  <c r="PG46" i="4" s="1"/>
  <c r="PG48" i="4" s="1"/>
  <c r="NE36" i="4"/>
  <c r="NE19" i="4"/>
  <c r="NE45" i="4" s="1"/>
  <c r="NF8" i="4"/>
  <c r="OW35" i="4"/>
  <c r="OX7" i="4"/>
  <c r="OW13" i="4"/>
  <c r="OW15" i="4" s="1"/>
  <c r="OW47" i="4" s="1"/>
  <c r="NE31" i="4"/>
  <c r="NF6" i="4"/>
  <c r="MT15" i="4"/>
  <c r="MT47" i="4" s="1"/>
  <c r="MY34" i="4"/>
  <c r="MY16" i="4"/>
  <c r="MY20" i="4" s="1"/>
  <c r="MY46" i="4" s="1"/>
  <c r="MY48" i="4" s="1"/>
  <c r="LQ35" i="4"/>
  <c r="LR7" i="4"/>
  <c r="LQ13" i="4"/>
  <c r="MS18" i="4"/>
  <c r="MJ18" i="4"/>
  <c r="MK18" i="4" s="1"/>
  <c r="ML18" i="4" s="1"/>
  <c r="MM18" i="4" s="1"/>
  <c r="QC16" i="4"/>
  <c r="QC20" i="4" s="1"/>
  <c r="QC46" i="4" s="1"/>
  <c r="QC48" i="4" s="1"/>
  <c r="MU36" i="4"/>
  <c r="MU19" i="4"/>
  <c r="MU45" i="4" s="1"/>
  <c r="MV8" i="4"/>
  <c r="MJ32" i="4"/>
  <c r="MO12" i="4"/>
  <c r="ND30" i="4"/>
  <c r="ND5" i="4"/>
  <c r="NE4" i="4"/>
  <c r="OV15" i="4"/>
  <c r="OV47" i="4" s="1"/>
  <c r="NP36" i="4"/>
  <c r="NP19" i="4"/>
  <c r="NP45" i="4" s="1"/>
  <c r="NQ8" i="4"/>
  <c r="MS15" i="4"/>
  <c r="MS47" i="4" s="1"/>
  <c r="NX36" i="4"/>
  <c r="NX19" i="4"/>
  <c r="NX45" i="4" s="1"/>
  <c r="NY8" i="4"/>
  <c r="MJ36" i="4"/>
  <c r="MJ19" i="4"/>
  <c r="MJ45" i="4" s="1"/>
  <c r="MK8" i="4"/>
  <c r="MP33" i="4"/>
  <c r="MP14" i="4"/>
  <c r="MM33" i="4"/>
  <c r="MM14" i="4"/>
  <c r="PN33" i="4"/>
  <c r="PN14" i="4"/>
  <c r="OT13" i="4"/>
  <c r="OT35" i="4"/>
  <c r="OU7" i="4"/>
  <c r="ME18" i="4"/>
  <c r="MF18" i="4" s="1"/>
  <c r="MG18" i="4" s="1"/>
  <c r="MH18" i="4" s="1"/>
  <c r="MN18" i="4"/>
  <c r="NB16" i="4"/>
  <c r="NB20" i="4" s="1"/>
  <c r="NB46" i="4" s="1"/>
  <c r="NB48" i="4" s="1"/>
  <c r="PW35" i="4"/>
  <c r="PX7" i="4"/>
  <c r="PW13" i="4"/>
  <c r="PQ16" i="4"/>
  <c r="PQ20" i="4" s="1"/>
  <c r="PQ46" i="4" s="1"/>
  <c r="PQ48" i="4" s="1"/>
  <c r="PV36" i="4"/>
  <c r="PV19" i="4"/>
  <c r="PV45" i="4" s="1"/>
  <c r="PW8" i="4"/>
  <c r="MH32" i="4"/>
  <c r="MM12" i="4"/>
  <c r="MF16" i="4"/>
  <c r="MF20" i="4" s="1"/>
  <c r="MF46" i="4" s="1"/>
  <c r="MF48" i="4" s="1"/>
  <c r="PM33" i="4"/>
  <c r="PM14" i="4"/>
  <c r="MF42" i="4"/>
  <c r="MA27" i="4"/>
  <c r="OM35" i="4"/>
  <c r="OM13" i="4"/>
  <c r="OM15" i="4" s="1"/>
  <c r="OM47" i="4" s="1"/>
  <c r="ON7" i="4"/>
  <c r="OW16" i="4"/>
  <c r="OW20" i="4" s="1"/>
  <c r="OW46" i="4" s="1"/>
  <c r="OW48" i="4" s="1"/>
  <c r="OM36" i="4"/>
  <c r="ON8" i="4"/>
  <c r="OM19" i="4"/>
  <c r="OM45" i="4" s="1"/>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L12" i="4"/>
  <c r="MR42" i="4"/>
  <c r="MM27" i="4"/>
  <c r="NH34" i="4"/>
  <c r="NH16" i="4"/>
  <c r="NH20" i="4" s="1"/>
  <c r="NH46" i="4" s="1"/>
  <c r="NH48" i="4" s="1"/>
  <c r="OE35" i="4"/>
  <c r="OE13" i="4"/>
  <c r="OF7" i="4"/>
  <c r="MY15" i="4"/>
  <c r="MY47" i="4" s="1"/>
  <c r="PR19" i="4"/>
  <c r="PR45" i="4" s="1"/>
  <c r="PR36" i="4"/>
  <c r="PS8" i="4"/>
  <c r="NU33" i="4"/>
  <c r="NU14" i="4"/>
  <c r="OE9" i="4"/>
  <c r="PJ33" i="4"/>
  <c r="PJ14" i="4"/>
  <c r="PT9" i="4"/>
  <c r="OT36" i="4"/>
  <c r="OT19" i="4"/>
  <c r="OT45" i="4" s="1"/>
  <c r="OU8" i="4"/>
  <c r="QA16" i="4"/>
  <c r="QA20" i="4" s="1"/>
  <c r="QA46" i="4" s="1"/>
  <c r="QA48" i="4" s="1"/>
  <c r="PB34" i="4"/>
  <c r="PB16" i="4"/>
  <c r="PB20" i="4" s="1"/>
  <c r="PB46" i="4" s="1"/>
  <c r="PB48" i="4" s="1"/>
  <c r="NI15" i="4"/>
  <c r="NI47"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L34" i="4"/>
  <c r="PD16" i="4"/>
  <c r="PD20" i="4" s="1"/>
  <c r="PD46" i="4" s="1"/>
  <c r="PD48" i="4" s="1"/>
  <c r="LU36" i="4"/>
  <c r="LU19" i="4"/>
  <c r="LU45" i="4" s="1"/>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P5" i="4"/>
  <c r="PI16" i="4"/>
  <c r="PI20" i="4" s="1"/>
  <c r="PI46" i="4" s="1"/>
  <c r="PI48" i="4" s="1"/>
  <c r="LP15" i="4"/>
  <c r="LP47" i="4" s="1"/>
  <c r="NP16" i="4"/>
  <c r="NP20" i="4" s="1"/>
  <c r="NP46" i="4" s="1"/>
  <c r="NP48" i="4" s="1"/>
  <c r="LR36" i="4"/>
  <c r="LR19" i="4"/>
  <c r="LR45" i="4" s="1"/>
  <c r="LS8" i="4"/>
  <c r="MN12"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19" i="4"/>
  <c r="PM45" i="4" s="1"/>
  <c r="PN8" i="4"/>
  <c r="MD33" i="4"/>
  <c r="MD14" i="4"/>
  <c r="MN9" i="4"/>
  <c r="OL22" i="4"/>
  <c r="OC22" i="4"/>
  <c r="OD22" i="4" s="1"/>
  <c r="OE22" i="4" s="1"/>
  <c r="OF22" i="4" s="1"/>
  <c r="PE16" i="4"/>
  <c r="PE20" i="4" s="1"/>
  <c r="PE46" i="4" s="1"/>
  <c r="PE48" i="4" s="1"/>
  <c r="OW36" i="4"/>
  <c r="OW19" i="4"/>
  <c r="OW45" i="4" s="1"/>
  <c r="OX8" i="4"/>
  <c r="OR30" i="4"/>
  <c r="OS4" i="4"/>
  <c r="OR5" i="4"/>
  <c r="NI34" i="4"/>
  <c r="NI16" i="4"/>
  <c r="NI20" i="4" s="1"/>
  <c r="NI46" i="4" s="1"/>
  <c r="NI48" i="4" s="1"/>
  <c r="NJ13" i="4"/>
  <c r="NJ35" i="4"/>
  <c r="NK7" i="4"/>
  <c r="LZ16" i="4"/>
  <c r="LZ20" i="4" s="1"/>
  <c r="LZ46" i="4" s="1"/>
  <c r="LZ48" i="4" s="1"/>
  <c r="MP36" i="4"/>
  <c r="MP19" i="4"/>
  <c r="MP45" i="4" s="1"/>
  <c r="MQ8" i="4"/>
  <c r="QA35" i="4"/>
  <c r="QA13" i="4"/>
  <c r="QA15" i="4" s="1"/>
  <c r="QA47" i="4" s="1"/>
  <c r="QB7" i="4"/>
  <c r="ME35" i="4"/>
  <c r="MF7" i="4"/>
  <c r="ME13" i="4"/>
  <c r="ME15" i="4" s="1"/>
  <c r="ME47" i="4" s="1"/>
  <c r="MG16" i="4"/>
  <c r="MG20" i="4" s="1"/>
  <c r="MG46" i="4" s="1"/>
  <c r="MG48" i="4" s="1"/>
  <c r="OL33" i="4"/>
  <c r="OL14" i="4"/>
  <c r="ON16" i="4"/>
  <c r="ON20" i="4" s="1"/>
  <c r="ON46" i="4" s="1"/>
  <c r="ON48" i="4" s="1"/>
  <c r="MZ35" i="4"/>
  <c r="NA7" i="4"/>
  <c r="MZ13" i="4"/>
  <c r="NV33" i="4"/>
  <c r="NV14" i="4"/>
  <c r="OF9" i="4"/>
  <c r="PI36" i="4"/>
  <c r="PJ8" i="4"/>
  <c r="PI19" i="4"/>
  <c r="PI45" i="4" s="1"/>
  <c r="LW35" i="4"/>
  <c r="LW13" i="4"/>
  <c r="LX7" i="4"/>
  <c r="MA16" i="4"/>
  <c r="MA20" i="4" s="1"/>
  <c r="MA46" i="4" s="1"/>
  <c r="MA48" i="4" s="1"/>
  <c r="MK16" i="4"/>
  <c r="MK20" i="4" s="1"/>
  <c r="MK46" i="4" s="1"/>
  <c r="MK48" i="4" s="1"/>
  <c r="MK34" i="4"/>
  <c r="PB36" i="4"/>
  <c r="PB19" i="4"/>
  <c r="PB45" i="4" s="1"/>
  <c r="PC8" i="4"/>
  <c r="PS16" i="4"/>
  <c r="PS20" i="4" s="1"/>
  <c r="PS46" i="4" s="1"/>
  <c r="PS48" i="4" s="1"/>
  <c r="PR14" i="4"/>
  <c r="PR33" i="4"/>
  <c r="NW15" i="4"/>
  <c r="NW47" i="4" s="1"/>
  <c r="ME34" i="4"/>
  <c r="ME16" i="4"/>
  <c r="ME20" i="4" s="1"/>
  <c r="ME46" i="4" s="1"/>
  <c r="ME48" i="4" s="1"/>
  <c r="LY15" i="4"/>
  <c r="LY47" i="4" s="1"/>
  <c r="MQ16" i="4"/>
  <c r="MQ20" i="4" s="1"/>
  <c r="MQ46" i="4" s="1"/>
  <c r="MQ48" i="4" s="1"/>
  <c r="OM16" i="4"/>
  <c r="OM20" i="4" s="1"/>
  <c r="OM46" i="4" s="1"/>
  <c r="OM48" i="4" s="1"/>
  <c r="OH35" i="4"/>
  <c r="OH13" i="4"/>
  <c r="OI7" i="4"/>
  <c r="MA19" i="4"/>
  <c r="MA45" i="4" s="1"/>
  <c r="MA36" i="4"/>
  <c r="MB8" i="4"/>
  <c r="MR16" i="4"/>
  <c r="MR20" i="4" s="1"/>
  <c r="MR46" i="4" s="1"/>
  <c r="MR48" i="4" s="1"/>
  <c r="P672" i="6" l="1"/>
  <c r="P691" i="6"/>
  <c r="P711" i="6" s="1"/>
  <c r="P612" i="6"/>
  <c r="P613" i="6"/>
  <c r="P632" i="6"/>
  <c r="P652" i="6" s="1"/>
  <c r="RV31" i="4"/>
  <c r="RW6" i="4"/>
  <c r="RX22" i="4"/>
  <c r="RO22" i="4"/>
  <c r="RP22" i="4" s="1"/>
  <c r="RQ22" i="4" s="1"/>
  <c r="RR22" i="4" s="1"/>
  <c r="UH33" i="4"/>
  <c r="UH14" i="4"/>
  <c r="RT15" i="4"/>
  <c r="RT47" i="4" s="1"/>
  <c r="RT34" i="4"/>
  <c r="TX36" i="4"/>
  <c r="TX19" i="4"/>
  <c r="TX45" i="4" s="1"/>
  <c r="TY8" i="4"/>
  <c r="TF35" i="4"/>
  <c r="TF13" i="4"/>
  <c r="UN36" i="4"/>
  <c r="UN19" i="4"/>
  <c r="UN45" i="4" s="1"/>
  <c r="UO8" i="4"/>
  <c r="QX16" i="4"/>
  <c r="QX20" i="4" s="1"/>
  <c r="QX46" i="4" s="1"/>
  <c r="QX48" i="4" s="1"/>
  <c r="TN37" i="4"/>
  <c r="TM11" i="4"/>
  <c r="TO35" i="4"/>
  <c r="TO13" i="4"/>
  <c r="TP7" i="4"/>
  <c r="SB36" i="4"/>
  <c r="SB19" i="4"/>
  <c r="SB45" i="4" s="1"/>
  <c r="RA35" i="4"/>
  <c r="RB7" i="4"/>
  <c r="RA13" i="4"/>
  <c r="TX34" i="4"/>
  <c r="TX16" i="4"/>
  <c r="TX20" i="4" s="1"/>
  <c r="TX46" i="4" s="1"/>
  <c r="TX48" i="4" s="1"/>
  <c r="SN37" i="4"/>
  <c r="SM11" i="4"/>
  <c r="QG15" i="4"/>
  <c r="QG47" i="4" s="1"/>
  <c r="QG34" i="4"/>
  <c r="RK34" i="4"/>
  <c r="SF36" i="4"/>
  <c r="SF19" i="4"/>
  <c r="SF45" i="4" s="1"/>
  <c r="SG8" i="4"/>
  <c r="RN16" i="4"/>
  <c r="RN20" i="4" s="1"/>
  <c r="RN46" i="4" s="1"/>
  <c r="RN48" i="4" s="1"/>
  <c r="RN34" i="4"/>
  <c r="UC36" i="4"/>
  <c r="UC19" i="4"/>
  <c r="UC45" i="4" s="1"/>
  <c r="UD8" i="4"/>
  <c r="RK19" i="4"/>
  <c r="RK45" i="4" s="1"/>
  <c r="RK36" i="4"/>
  <c r="RL8" i="4"/>
  <c r="QH30" i="4"/>
  <c r="QI4" i="4"/>
  <c r="QH5" i="4"/>
  <c r="SY15" i="4"/>
  <c r="SY47" i="4" s="1"/>
  <c r="SY34" i="4"/>
  <c r="TN15" i="4"/>
  <c r="TN47" i="4" s="1"/>
  <c r="TN34" i="4"/>
  <c r="TE36" i="4"/>
  <c r="TE19" i="4"/>
  <c r="TE45" i="4" s="1"/>
  <c r="TF8" i="4"/>
  <c r="QH35" i="4"/>
  <c r="QI7" i="4"/>
  <c r="QH13" i="4"/>
  <c r="TT35" i="4"/>
  <c r="TT13" i="4"/>
  <c r="TU7" i="4"/>
  <c r="RL35" i="4"/>
  <c r="RM7" i="4"/>
  <c r="RL13" i="4"/>
  <c r="QT32" i="4"/>
  <c r="QY12" i="4"/>
  <c r="QX13" i="4"/>
  <c r="QX35" i="4"/>
  <c r="UJ33" i="4"/>
  <c r="UJ14" i="4"/>
  <c r="TO36" i="4"/>
  <c r="TO19" i="4"/>
  <c r="TO45" i="4" s="1"/>
  <c r="TP8" i="4"/>
  <c r="RG12" i="4"/>
  <c r="RB32" i="4"/>
  <c r="SN15" i="4"/>
  <c r="SN47" i="4" s="1"/>
  <c r="SZ35" i="4"/>
  <c r="SZ13" i="4"/>
  <c r="TA7" i="4"/>
  <c r="RE34" i="4"/>
  <c r="RE16" i="4"/>
  <c r="RE20" i="4" s="1"/>
  <c r="RE46" i="4" s="1"/>
  <c r="RE48" i="4" s="1"/>
  <c r="TY13" i="4"/>
  <c r="TY34" i="4" s="1"/>
  <c r="TZ7" i="4"/>
  <c r="TY35" i="4"/>
  <c r="QL13" i="4"/>
  <c r="QM7" i="4"/>
  <c r="QL35" i="4"/>
  <c r="QS36" i="4"/>
  <c r="QS19" i="4"/>
  <c r="QS45" i="4" s="1"/>
  <c r="RU35" i="4"/>
  <c r="RU13" i="4"/>
  <c r="RV7" i="4"/>
  <c r="UT35" i="4"/>
  <c r="UT13" i="4"/>
  <c r="SV36" i="4"/>
  <c r="SV19" i="4"/>
  <c r="SV45" i="4" s="1"/>
  <c r="RO18" i="4"/>
  <c r="RP18" i="4" s="1"/>
  <c r="RQ18" i="4" s="1"/>
  <c r="RR18" i="4" s="1"/>
  <c r="RX18" i="4"/>
  <c r="RV30" i="4"/>
  <c r="RW4" i="4"/>
  <c r="RV5" i="4"/>
  <c r="TZ16" i="4"/>
  <c r="TZ20" i="4" s="1"/>
  <c r="TZ46" i="4" s="1"/>
  <c r="TZ48" i="4" s="1"/>
  <c r="RF36" i="4"/>
  <c r="RG8" i="4"/>
  <c r="RF19" i="4"/>
  <c r="RF45" i="4" s="1"/>
  <c r="TD15" i="4"/>
  <c r="TD47" i="4" s="1"/>
  <c r="SU16" i="4"/>
  <c r="SU20" i="4" s="1"/>
  <c r="SU46" i="4" s="1"/>
  <c r="SU48" i="4" s="1"/>
  <c r="SK35" i="4"/>
  <c r="SK13" i="4"/>
  <c r="SL7" i="4"/>
  <c r="UB42" i="4"/>
  <c r="TW27" i="4"/>
  <c r="RQ36" i="4"/>
  <c r="RQ19" i="4"/>
  <c r="RQ45" i="4" s="1"/>
  <c r="RR8" i="4"/>
  <c r="QH36" i="4"/>
  <c r="QI8" i="4"/>
  <c r="QH19" i="4"/>
  <c r="QH45" i="4" s="1"/>
  <c r="QV32" i="4"/>
  <c r="RA12" i="4"/>
  <c r="SM18" i="4"/>
  <c r="SD18" i="4"/>
  <c r="SE18" i="4" s="1"/>
  <c r="SF18" i="4" s="1"/>
  <c r="SG18" i="4" s="1"/>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19" i="4"/>
  <c r="TA45" i="4" s="1"/>
  <c r="TA36" i="4"/>
  <c r="QV36" i="4"/>
  <c r="QV19" i="4"/>
  <c r="QW8" i="4"/>
  <c r="QQ15" i="4"/>
  <c r="QQ47" i="4" s="1"/>
  <c r="QQ34" i="4"/>
  <c r="RW36" i="4"/>
  <c r="RW19" i="4"/>
  <c r="RW45" i="4" s="1"/>
  <c r="SK36" i="4"/>
  <c r="SL8" i="4"/>
  <c r="SK19" i="4"/>
  <c r="SK45" i="4" s="1"/>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19" i="4"/>
  <c r="TU45" i="4" s="1"/>
  <c r="UH19" i="4"/>
  <c r="UH45" i="4" s="1"/>
  <c r="UH36" i="4"/>
  <c r="UI8" i="4"/>
  <c r="SO19" i="4"/>
  <c r="SO36" i="4"/>
  <c r="SP8" i="4"/>
  <c r="QY33" i="4"/>
  <c r="QY14" i="4"/>
  <c r="RP15" i="4"/>
  <c r="RP47" i="4" s="1"/>
  <c r="RP34" i="4"/>
  <c r="UM13" i="4"/>
  <c r="UM35" i="4"/>
  <c r="UN7" i="4"/>
  <c r="UE16" i="4"/>
  <c r="UE20" i="4" s="1"/>
  <c r="UE46" i="4" s="1"/>
  <c r="UE48" i="4" s="1"/>
  <c r="UI33" i="4"/>
  <c r="UI14" i="4"/>
  <c r="US34" i="4"/>
  <c r="RH32" i="4"/>
  <c r="RM12" i="4"/>
  <c r="TJ30" i="4"/>
  <c r="TK4" i="4"/>
  <c r="TJ5" i="4"/>
  <c r="UL15" i="4"/>
  <c r="UL47" i="4" s="1"/>
  <c r="UL34" i="4"/>
  <c r="RG35" i="4"/>
  <c r="RG13" i="4"/>
  <c r="RH7" i="4"/>
  <c r="TJ36" i="4"/>
  <c r="TK8" i="4"/>
  <c r="TJ19" i="4"/>
  <c r="TJ45" i="4" s="1"/>
  <c r="SD34" i="4"/>
  <c r="TS34" i="4"/>
  <c r="UC34" i="4"/>
  <c r="UC16" i="4"/>
  <c r="UC20" i="4" s="1"/>
  <c r="UC46" i="4" s="1"/>
  <c r="UC48" i="4" s="1"/>
  <c r="RJ22" i="4"/>
  <c r="RK22" i="4" s="1"/>
  <c r="RL22" i="4" s="1"/>
  <c r="RM22" i="4" s="1"/>
  <c r="RS22" i="4"/>
  <c r="QJ34" i="4"/>
  <c r="QJ16" i="4"/>
  <c r="QJ20" i="4" s="1"/>
  <c r="QJ46" i="4" s="1"/>
  <c r="QJ48" i="4" s="1"/>
  <c r="QZ12" i="4"/>
  <c r="QU32" i="4"/>
  <c r="RX34" i="4"/>
  <c r="RX16" i="4"/>
  <c r="RX20" i="4" s="1"/>
  <c r="RX46" i="4" s="1"/>
  <c r="RX48" i="4" s="1"/>
  <c r="SE13" i="4"/>
  <c r="SE35" i="4"/>
  <c r="SF7" i="4"/>
  <c r="SJ34" i="4"/>
  <c r="SJ16" i="4"/>
  <c r="SJ20" i="4" s="1"/>
  <c r="SJ46" i="4" s="1"/>
  <c r="SJ48" i="4" s="1"/>
  <c r="UD16" i="4"/>
  <c r="UD20" i="4" s="1"/>
  <c r="UD46" i="4" s="1"/>
  <c r="UD48" i="4" s="1"/>
  <c r="QL36" i="4"/>
  <c r="QL19" i="4"/>
  <c r="QL45" i="4" s="1"/>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19" i="4"/>
  <c r="RB45" i="4" s="1"/>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19" i="4"/>
  <c r="MV45" i="4" s="1"/>
  <c r="MW8" i="4"/>
  <c r="QB36" i="4"/>
  <c r="QB19" i="4"/>
  <c r="QB45" i="4" s="1"/>
  <c r="QC8" i="4"/>
  <c r="NV16" i="4"/>
  <c r="NV20" i="4" s="1"/>
  <c r="NV46" i="4" s="1"/>
  <c r="NV48" i="4" s="1"/>
  <c r="OV34" i="4"/>
  <c r="OV16" i="4"/>
  <c r="OV20" i="4" s="1"/>
  <c r="OV46" i="4" s="1"/>
  <c r="OV48" i="4" s="1"/>
  <c r="OB33" i="4"/>
  <c r="OB14" i="4"/>
  <c r="MF35" i="4"/>
  <c r="MF13" i="4"/>
  <c r="MG7" i="4"/>
  <c r="NJ15" i="4"/>
  <c r="NJ47" i="4" s="1"/>
  <c r="OM22" i="4"/>
  <c r="ON22" i="4" s="1"/>
  <c r="OO22" i="4" s="1"/>
  <c r="OP22" i="4" s="1"/>
  <c r="OV22"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19" i="4"/>
  <c r="NQ45" i="4" s="1"/>
  <c r="PS42" i="4"/>
  <c r="PN27" i="4"/>
  <c r="OF33" i="4"/>
  <c r="OF14" i="4"/>
  <c r="NK35" i="4"/>
  <c r="NK13" i="4"/>
  <c r="NL7" i="4"/>
  <c r="MB36" i="4"/>
  <c r="MB19" i="4"/>
  <c r="MB45" i="4" s="1"/>
  <c r="MC8" i="4"/>
  <c r="NA35" i="4"/>
  <c r="NA13" i="4"/>
  <c r="NB7" i="4"/>
  <c r="MD34" i="4"/>
  <c r="MD16" i="4"/>
  <c r="MD20" i="4" s="1"/>
  <c r="MD46" i="4" s="1"/>
  <c r="MD48" i="4" s="1"/>
  <c r="NP37" i="4"/>
  <c r="NO11" i="4"/>
  <c r="MK42" i="4"/>
  <c r="MF27" i="4"/>
  <c r="PW15" i="4"/>
  <c r="PW47" i="4" s="1"/>
  <c r="PW34" i="4"/>
  <c r="OC15" i="4"/>
  <c r="OC47" i="4" s="1"/>
  <c r="PM34" i="4"/>
  <c r="PM16" i="4"/>
  <c r="PM20" i="4" s="1"/>
  <c r="PM46" i="4" s="1"/>
  <c r="PM48" i="4" s="1"/>
  <c r="PX13" i="4"/>
  <c r="PX35" i="4"/>
  <c r="PY7" i="4"/>
  <c r="OX35" i="4"/>
  <c r="OY7" i="4"/>
  <c r="OX13" i="4"/>
  <c r="PR35" i="4"/>
  <c r="PR13" i="4"/>
  <c r="PR15" i="4" s="1"/>
  <c r="PR47" i="4" s="1"/>
  <c r="PS7" i="4"/>
  <c r="MT22" i="4"/>
  <c r="MU22" i="4" s="1"/>
  <c r="MV22" i="4" s="1"/>
  <c r="MW22" i="4" s="1"/>
  <c r="NC22" i="4"/>
  <c r="LX35" i="4"/>
  <c r="LX13" i="4"/>
  <c r="OS30" i="4"/>
  <c r="OS5" i="4"/>
  <c r="OT4" i="4"/>
  <c r="PN36" i="4"/>
  <c r="PN19" i="4"/>
  <c r="PN45" i="4" s="1"/>
  <c r="PO8" i="4"/>
  <c r="MO34" i="4"/>
  <c r="MO16" i="4"/>
  <c r="MO20" i="4" s="1"/>
  <c r="MO46" i="4" s="1"/>
  <c r="MO48" i="4" s="1"/>
  <c r="PH35" i="4"/>
  <c r="PH13" i="4"/>
  <c r="PI7" i="4"/>
  <c r="MX34" i="4"/>
  <c r="MX16" i="4"/>
  <c r="MX20" i="4" s="1"/>
  <c r="MX46" i="4" s="1"/>
  <c r="MX48" i="4" s="1"/>
  <c r="ND15" i="4"/>
  <c r="ND47" i="4" s="1"/>
  <c r="ND34" i="4"/>
  <c r="MP34" i="4"/>
  <c r="MP16" i="4"/>
  <c r="MP20" i="4" s="1"/>
  <c r="MP46" i="4" s="1"/>
  <c r="MP48" i="4" s="1"/>
  <c r="MT18" i="4"/>
  <c r="MU18" i="4" s="1"/>
  <c r="MV18" i="4" s="1"/>
  <c r="MW18" i="4" s="1"/>
  <c r="NC18" i="4"/>
  <c r="NU36" i="4"/>
  <c r="NU19" i="4"/>
  <c r="NU45" i="4" s="1"/>
  <c r="NV8" i="4"/>
  <c r="OI35" i="4"/>
  <c r="OJ7" i="4"/>
  <c r="OI13" i="4"/>
  <c r="MQ36" i="4"/>
  <c r="MR8" i="4"/>
  <c r="MQ19" i="4"/>
  <c r="MQ45" i="4" s="1"/>
  <c r="LV36" i="4"/>
  <c r="LV19" i="4"/>
  <c r="LW8" i="4"/>
  <c r="LY34" i="4"/>
  <c r="LY16" i="4"/>
  <c r="LY20" i="4" s="1"/>
  <c r="LY46" i="4" s="1"/>
  <c r="LY48" i="4" s="1"/>
  <c r="QA34" i="4"/>
  <c r="NE30" i="4"/>
  <c r="NE5" i="4"/>
  <c r="NF4" i="4"/>
  <c r="NX15" i="4"/>
  <c r="NX47" i="4" s="1"/>
  <c r="NF36" i="4"/>
  <c r="NF19" i="4"/>
  <c r="NF45" i="4" s="1"/>
  <c r="NG8" i="4"/>
  <c r="OT31" i="4"/>
  <c r="OU6" i="4"/>
  <c r="ML16" i="4"/>
  <c r="ML20" i="4" s="1"/>
  <c r="ML46" i="4" s="1"/>
  <c r="ML48" i="4" s="1"/>
  <c r="ML34" i="4"/>
  <c r="QB35" i="4"/>
  <c r="QB13" i="4"/>
  <c r="QC7" i="4"/>
  <c r="OK36" i="4"/>
  <c r="OK19" i="4"/>
  <c r="OK45" i="4" s="1"/>
  <c r="MI33" i="4"/>
  <c r="MI14" i="4"/>
  <c r="PS19" i="4"/>
  <c r="PS45" i="4" s="1"/>
  <c r="PS36" i="4"/>
  <c r="PT8" i="4"/>
  <c r="PR34" i="4"/>
  <c r="PR16" i="4"/>
  <c r="PR20" i="4" s="1"/>
  <c r="PR46" i="4" s="1"/>
  <c r="PR48" i="4" s="1"/>
  <c r="OX36" i="4"/>
  <c r="OX19" i="4"/>
  <c r="OX45" i="4" s="1"/>
  <c r="OY8" i="4"/>
  <c r="OU36" i="4"/>
  <c r="OU19" i="4"/>
  <c r="OU45" i="4" s="1"/>
  <c r="ON36" i="4"/>
  <c r="OO8" i="4"/>
  <c r="ON19" i="4"/>
  <c r="ON45" i="4" s="1"/>
  <c r="OF35" i="4"/>
  <c r="OF13" i="4"/>
  <c r="MM32" i="4"/>
  <c r="MR12" i="4"/>
  <c r="MX18" i="4"/>
  <c r="MO18" i="4"/>
  <c r="MP18" i="4" s="1"/>
  <c r="MQ18" i="4" s="1"/>
  <c r="MR18" i="4" s="1"/>
  <c r="LR35" i="4"/>
  <c r="LS7" i="4"/>
  <c r="LR13" i="4"/>
  <c r="NJ36" i="4"/>
  <c r="NJ19" i="4"/>
  <c r="NJ45" i="4" s="1"/>
  <c r="NK8" i="4"/>
  <c r="PM35" i="4"/>
  <c r="PM13" i="4"/>
  <c r="PM15" i="4" s="1"/>
  <c r="PM47" i="4" s="1"/>
  <c r="PN7" i="4"/>
  <c r="ML32" i="4"/>
  <c r="MQ12" i="4"/>
  <c r="OD34" i="4"/>
  <c r="OD16" i="4"/>
  <c r="OD20" i="4" s="1"/>
  <c r="OD46" i="4" s="1"/>
  <c r="OD48" i="4" s="1"/>
  <c r="NE35" i="4"/>
  <c r="NE13" i="4"/>
  <c r="NF7" i="4"/>
  <c r="LQ30" i="4"/>
  <c r="LQ5" i="4"/>
  <c r="LR4" i="4"/>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U12" i="4"/>
  <c r="MG36" i="4"/>
  <c r="MG19" i="4"/>
  <c r="MG45" i="4" s="1"/>
  <c r="MH8" i="4"/>
  <c r="OL16" i="4"/>
  <c r="OL20" i="4" s="1"/>
  <c r="OL46" i="4" s="1"/>
  <c r="OL48" i="4" s="1"/>
  <c r="OL34" i="4"/>
  <c r="PB15" i="4"/>
  <c r="PB47" i="4" s="1"/>
  <c r="MN32" i="4"/>
  <c r="MS12" i="4"/>
  <c r="NJ34" i="4"/>
  <c r="PV15" i="4"/>
  <c r="PV47" i="4" s="1"/>
  <c r="MM35" i="4"/>
  <c r="MM13" i="4"/>
  <c r="NP35" i="4"/>
  <c r="NP13" i="4"/>
  <c r="NQ7" i="4"/>
  <c r="OW34" i="4"/>
  <c r="MO32" i="4"/>
  <c r="MT12" i="4"/>
  <c r="MZ36" i="4"/>
  <c r="MZ19" i="4"/>
  <c r="MZ45" i="4" s="1"/>
  <c r="NA8" i="4"/>
  <c r="MP15" i="4"/>
  <c r="MP47" i="4" s="1"/>
  <c r="MM34" i="4"/>
  <c r="MM16" i="4"/>
  <c r="MM20" i="4" s="1"/>
  <c r="MM46" i="4" s="1"/>
  <c r="MM48" i="4" s="1"/>
  <c r="OH15" i="4"/>
  <c r="OH47" i="4" s="1"/>
  <c r="OH34" i="4"/>
  <c r="PC35" i="4"/>
  <c r="PC13" i="4"/>
  <c r="PD7" i="4"/>
  <c r="PL37" i="4"/>
  <c r="PK11" i="4"/>
  <c r="PZ34" i="4"/>
  <c r="PZ16" i="4"/>
  <c r="PZ20" i="4" s="1"/>
  <c r="PZ46" i="4" s="1"/>
  <c r="PZ48" i="4" s="1"/>
  <c r="MK36" i="4"/>
  <c r="MK19" i="4"/>
  <c r="ML8" i="4"/>
  <c r="PJ36" i="4"/>
  <c r="PJ19" i="4"/>
  <c r="PJ45" i="4" s="1"/>
  <c r="MI32" i="4"/>
  <c r="OM34" i="4"/>
  <c r="PC36" i="4"/>
  <c r="PC19" i="4"/>
  <c r="PC45" i="4" s="1"/>
  <c r="PD8" i="4"/>
  <c r="LZ34" i="4"/>
  <c r="LU15" i="4"/>
  <c r="LU47" i="4" s="1"/>
  <c r="LS36" i="4"/>
  <c r="LS19" i="4"/>
  <c r="LS45" i="4" s="1"/>
  <c r="OC33" i="4"/>
  <c r="OC14" i="4"/>
  <c r="OP42" i="4"/>
  <c r="OP27" i="4" s="1"/>
  <c r="OK27" i="4"/>
  <c r="LW34" i="4"/>
  <c r="NO15" i="4"/>
  <c r="NO47" i="4" s="1"/>
  <c r="NO34" i="4"/>
  <c r="PT14" i="4"/>
  <c r="PT33" i="4"/>
  <c r="PW36" i="4"/>
  <c r="PW19" i="4"/>
  <c r="PW45" i="4" s="1"/>
  <c r="PX8" i="4"/>
  <c r="OU35" i="4"/>
  <c r="OU13" i="4"/>
  <c r="NY36" i="4"/>
  <c r="NY19" i="4"/>
  <c r="NY45" i="4" s="1"/>
  <c r="NZ8" i="4"/>
  <c r="PG34" i="4"/>
  <c r="OD36" i="4"/>
  <c r="OD19" i="4"/>
  <c r="OE8" i="4"/>
  <c r="MQ35" i="4"/>
  <c r="MR7" i="4"/>
  <c r="MQ13" i="4"/>
  <c r="MX42" i="4"/>
  <c r="MX27" i="4" s="1"/>
  <c r="MS27" i="4"/>
  <c r="P673" i="6" l="1"/>
  <c r="P692" i="6"/>
  <c r="P712" i="6" s="1"/>
  <c r="P633" i="6"/>
  <c r="P653" i="6" s="1"/>
  <c r="P614" i="6"/>
  <c r="RX6" i="4"/>
  <c r="RW31" i="4"/>
  <c r="RV35" i="4"/>
  <c r="RV13" i="4"/>
  <c r="RW7" i="4"/>
  <c r="QI35" i="4"/>
  <c r="QI13" i="4"/>
  <c r="RL36" i="4"/>
  <c r="RL19" i="4"/>
  <c r="RL45" i="4" s="1"/>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K5" i="4"/>
  <c r="TL4" i="4"/>
  <c r="ST16" i="4"/>
  <c r="ST20" i="4" s="1"/>
  <c r="ST46" i="4" s="1"/>
  <c r="ST48" i="4" s="1"/>
  <c r="ST34" i="4"/>
  <c r="SA35" i="4"/>
  <c r="SA13" i="4"/>
  <c r="SB7" i="4"/>
  <c r="TA35" i="4"/>
  <c r="TA13" i="4"/>
  <c r="TF19" i="4"/>
  <c r="TF45" i="4" s="1"/>
  <c r="TF36" i="4"/>
  <c r="TO15" i="4"/>
  <c r="TO47" i="4" s="1"/>
  <c r="TO34" i="4"/>
  <c r="TY19" i="4"/>
  <c r="TY45" i="4" s="1"/>
  <c r="TZ8" i="4"/>
  <c r="TY36" i="4"/>
  <c r="SR33" i="4"/>
  <c r="SR14" i="4"/>
  <c r="QM36" i="4"/>
  <c r="QM19" i="4"/>
  <c r="QM45" i="4" s="1"/>
  <c r="QN8" i="4"/>
  <c r="TK36" i="4"/>
  <c r="TK19" i="4"/>
  <c r="TK45" i="4" s="1"/>
  <c r="RM32" i="4"/>
  <c r="RR12" i="4"/>
  <c r="QY34" i="4"/>
  <c r="QY16" i="4"/>
  <c r="QY20" i="4" s="1"/>
  <c r="QY46" i="4" s="1"/>
  <c r="QY48" i="4" s="1"/>
  <c r="QT34" i="4"/>
  <c r="QT16" i="4"/>
  <c r="QT20" i="4" s="1"/>
  <c r="QT46" i="4" s="1"/>
  <c r="QT48" i="4" s="1"/>
  <c r="TB42" i="4"/>
  <c r="TB27" i="4" s="1"/>
  <c r="SW27" i="4"/>
  <c r="SL13" i="4"/>
  <c r="SL35" i="4"/>
  <c r="RX4" i="4"/>
  <c r="RW30" i="4"/>
  <c r="RW5" i="4"/>
  <c r="RC36" i="4"/>
  <c r="RC19" i="4"/>
  <c r="RC45" i="4" s="1"/>
  <c r="RR35" i="4"/>
  <c r="RR13" i="4"/>
  <c r="QY32" i="4"/>
  <c r="RD12" i="4"/>
  <c r="UD19" i="4"/>
  <c r="UD45" i="4" s="1"/>
  <c r="UD36" i="4"/>
  <c r="UE8" i="4"/>
  <c r="RH35" i="4"/>
  <c r="RH13" i="4"/>
  <c r="QX8" i="4"/>
  <c r="QW19" i="4"/>
  <c r="QW36" i="4"/>
  <c r="UG42" i="4"/>
  <c r="UB27" i="4"/>
  <c r="SZ15" i="4"/>
  <c r="SZ47" i="4" s="1"/>
  <c r="SZ34" i="4"/>
  <c r="TL31" i="4"/>
  <c r="TM6" i="4"/>
  <c r="SH16" i="4"/>
  <c r="SH20" i="4" s="1"/>
  <c r="SH46" i="4" s="1"/>
  <c r="SH48" i="4" s="1"/>
  <c r="SH34" i="4"/>
  <c r="QN37" i="4"/>
  <c r="QM11" i="4"/>
  <c r="QZ32" i="4"/>
  <c r="RE12" i="4"/>
  <c r="RD33" i="4"/>
  <c r="RD14" i="4"/>
  <c r="SW18" i="4"/>
  <c r="SN18" i="4"/>
  <c r="SO18" i="4" s="1"/>
  <c r="SP18" i="4" s="1"/>
  <c r="SQ18" i="4" s="1"/>
  <c r="SK15" i="4"/>
  <c r="SK47" i="4" s="1"/>
  <c r="SK34" i="4"/>
  <c r="RL15" i="4"/>
  <c r="RL47" i="4" s="1"/>
  <c r="RL34" i="4"/>
  <c r="SO37" i="4"/>
  <c r="SN11" i="4"/>
  <c r="TO37" i="4"/>
  <c r="TN11" i="4"/>
  <c r="UN42" i="4"/>
  <c r="UI27" i="4"/>
  <c r="SP36" i="4"/>
  <c r="SQ8" i="4"/>
  <c r="SP19" i="4"/>
  <c r="SL36" i="4"/>
  <c r="SL19" i="4"/>
  <c r="SL45" i="4" s="1"/>
  <c r="RA32" i="4"/>
  <c r="RF12" i="4"/>
  <c r="SH18" i="4"/>
  <c r="RY18" i="4"/>
  <c r="RZ18" i="4" s="1"/>
  <c r="SA18" i="4" s="1"/>
  <c r="SB18" i="4" s="1"/>
  <c r="RM35" i="4"/>
  <c r="RM13" i="4"/>
  <c r="UE35" i="4"/>
  <c r="UE13" i="4"/>
  <c r="RH16" i="4"/>
  <c r="RH20" i="4" s="1"/>
  <c r="RH46" i="4" s="1"/>
  <c r="RH48" i="4" s="1"/>
  <c r="QJ31" i="4"/>
  <c r="QK6" i="4"/>
  <c r="TJ15" i="4"/>
  <c r="TJ47" i="4" s="1"/>
  <c r="TJ34" i="4"/>
  <c r="RG15" i="4"/>
  <c r="RG47" i="4" s="1"/>
  <c r="UI16" i="4"/>
  <c r="UI20" i="4" s="1"/>
  <c r="UI46" i="4" s="1"/>
  <c r="UI48" i="4" s="1"/>
  <c r="RI42" i="4"/>
  <c r="RD27" i="4"/>
  <c r="SQ34" i="4"/>
  <c r="QM35" i="4"/>
  <c r="QN7" i="4"/>
  <c r="QM13" i="4"/>
  <c r="RG32" i="4"/>
  <c r="RL12" i="4"/>
  <c r="QX34" i="4"/>
  <c r="UH34" i="4"/>
  <c r="UH16" i="4"/>
  <c r="UH20" i="4" s="1"/>
  <c r="UH46" i="4" s="1"/>
  <c r="UH48" i="4" s="1"/>
  <c r="UD15" i="4"/>
  <c r="UD47" i="4" s="1"/>
  <c r="TK35" i="4"/>
  <c r="TK13" i="4"/>
  <c r="UD34" i="4"/>
  <c r="SC22" i="4"/>
  <c r="RT22" i="4"/>
  <c r="RU22" i="4" s="1"/>
  <c r="RV22" i="4" s="1"/>
  <c r="RW22" i="4" s="1"/>
  <c r="SO45" i="4"/>
  <c r="SO15" i="4"/>
  <c r="SO47" i="4" s="1"/>
  <c r="UI35" i="4"/>
  <c r="UI13" i="4"/>
  <c r="UI15" i="4" s="1"/>
  <c r="UI47" i="4" s="1"/>
  <c r="UJ7" i="4"/>
  <c r="QS35" i="4"/>
  <c r="QS13" i="4"/>
  <c r="SU34" i="4"/>
  <c r="QL15" i="4"/>
  <c r="QL47" i="4" s="1"/>
  <c r="QL34" i="4"/>
  <c r="TP36" i="4"/>
  <c r="TP19" i="4"/>
  <c r="TP45" i="4" s="1"/>
  <c r="TU35" i="4"/>
  <c r="TU13" i="4"/>
  <c r="SG36" i="4"/>
  <c r="SG19" i="4"/>
  <c r="SG45" i="4" s="1"/>
  <c r="RA15" i="4"/>
  <c r="RA47" i="4" s="1"/>
  <c r="RA34" i="4"/>
  <c r="UO19" i="4"/>
  <c r="UO45" i="4" s="1"/>
  <c r="UO36" i="4"/>
  <c r="UI36" i="4"/>
  <c r="UI19" i="4"/>
  <c r="UI45" i="4" s="1"/>
  <c r="UJ8" i="4"/>
  <c r="SM16" i="4"/>
  <c r="SM20" i="4" s="1"/>
  <c r="SM46" i="4" s="1"/>
  <c r="SM48" i="4" s="1"/>
  <c r="SM34" i="4"/>
  <c r="UH15" i="4"/>
  <c r="UH47" i="4" s="1"/>
  <c r="QR15" i="4"/>
  <c r="QR47" i="4" s="1"/>
  <c r="QR34" i="4"/>
  <c r="QI36" i="4"/>
  <c r="QI19" i="4"/>
  <c r="QI45" i="4" s="1"/>
  <c r="TT15" i="4"/>
  <c r="TT47" i="4" s="1"/>
  <c r="TT34" i="4"/>
  <c r="RB35" i="4"/>
  <c r="RC7" i="4"/>
  <c r="RB13" i="4"/>
  <c r="UC15" i="4"/>
  <c r="UC47" i="4" s="1"/>
  <c r="UT15" i="4"/>
  <c r="UT47" i="4" s="1"/>
  <c r="UT34" i="4"/>
  <c r="TZ35" i="4"/>
  <c r="TZ13" i="4"/>
  <c r="QI30" i="4"/>
  <c r="QI5" i="4"/>
  <c r="QJ4" i="4"/>
  <c r="RG34" i="4"/>
  <c r="RG16" i="4"/>
  <c r="RG20" i="4" s="1"/>
  <c r="RG46" i="4" s="1"/>
  <c r="RG48" i="4" s="1"/>
  <c r="SF35" i="4"/>
  <c r="SG7" i="4"/>
  <c r="SF13" i="4"/>
  <c r="UN35" i="4"/>
  <c r="UN13" i="4"/>
  <c r="UO7" i="4"/>
  <c r="TC42" i="4"/>
  <c r="TC27" i="4" s="1"/>
  <c r="SX27" i="4"/>
  <c r="RR36" i="4"/>
  <c r="RR19" i="4"/>
  <c r="RR45" i="4" s="1"/>
  <c r="RG36" i="4"/>
  <c r="RG19" i="4"/>
  <c r="RG45" i="4" s="1"/>
  <c r="RH8" i="4"/>
  <c r="TY15" i="4"/>
  <c r="TY47" i="4" s="1"/>
  <c r="UJ16" i="4"/>
  <c r="UJ20" i="4" s="1"/>
  <c r="UJ46" i="4" s="1"/>
  <c r="UJ48" i="4" s="1"/>
  <c r="QH15" i="4"/>
  <c r="QH47" i="4" s="1"/>
  <c r="QH34" i="4"/>
  <c r="TE15" i="4"/>
  <c r="TE47" i="4" s="1"/>
  <c r="TF34" i="4"/>
  <c r="SH22" i="4"/>
  <c r="RY22" i="4"/>
  <c r="RZ22" i="4" s="1"/>
  <c r="SA22" i="4" s="1"/>
  <c r="SB22" i="4" s="1"/>
  <c r="PT16" i="4"/>
  <c r="PT20" i="4" s="1"/>
  <c r="PT46" i="4" s="1"/>
  <c r="PT48" i="4" s="1"/>
  <c r="OD45" i="4"/>
  <c r="OD15" i="4"/>
  <c r="OD47" i="4" s="1"/>
  <c r="MR32" i="4"/>
  <c r="MW12" i="4"/>
  <c r="PH15" i="4"/>
  <c r="PH47" i="4" s="1"/>
  <c r="PH34" i="4"/>
  <c r="MC36" i="4"/>
  <c r="MC19" i="4"/>
  <c r="MC45" i="4" s="1"/>
  <c r="PM37" i="4"/>
  <c r="PL11" i="4"/>
  <c r="OU31" i="4"/>
  <c r="OV6" i="4"/>
  <c r="MA15" i="4"/>
  <c r="MA47" i="4" s="1"/>
  <c r="MA34" i="4"/>
  <c r="PN35" i="4"/>
  <c r="PO7" i="4"/>
  <c r="PN13" i="4"/>
  <c r="OA35" i="4"/>
  <c r="OA13" i="4"/>
  <c r="MW36" i="4"/>
  <c r="MW19" i="4"/>
  <c r="MW45" i="4" s="1"/>
  <c r="PT7" i="4"/>
  <c r="PS35" i="4"/>
  <c r="PS13" i="4"/>
  <c r="NM18" i="4"/>
  <c r="ND18" i="4"/>
  <c r="NE18" i="4" s="1"/>
  <c r="NF18" i="4" s="1"/>
  <c r="NG18" i="4" s="1"/>
  <c r="MG35" i="4"/>
  <c r="MG13" i="4"/>
  <c r="MH7" i="4"/>
  <c r="NG36" i="4"/>
  <c r="NG19" i="4"/>
  <c r="NG45" i="4" s="1"/>
  <c r="PO36" i="4"/>
  <c r="PO19" i="4"/>
  <c r="PO45" i="4" s="1"/>
  <c r="NL35" i="4"/>
  <c r="NL13" i="4"/>
  <c r="MZ15" i="4"/>
  <c r="MZ47" i="4" s="1"/>
  <c r="MF15" i="4"/>
  <c r="MF47" i="4" s="1"/>
  <c r="MF34" i="4"/>
  <c r="OO36" i="4"/>
  <c r="OO19" i="4"/>
  <c r="OO45" i="4" s="1"/>
  <c r="OP8" i="4"/>
  <c r="OX15" i="4"/>
  <c r="OX47" i="4" s="1"/>
  <c r="OX34" i="4"/>
  <c r="NF35" i="4"/>
  <c r="NF13" i="4"/>
  <c r="NG7" i="4"/>
  <c r="MR36" i="4"/>
  <c r="MR19" i="4"/>
  <c r="MR45" i="4" s="1"/>
  <c r="NG31" i="4"/>
  <c r="NH6" i="4"/>
  <c r="LS31" i="4"/>
  <c r="LT6" i="4"/>
  <c r="MQ15" i="4"/>
  <c r="MQ47" i="4" s="1"/>
  <c r="MQ34" i="4"/>
  <c r="MV15" i="4"/>
  <c r="MV47" i="4" s="1"/>
  <c r="MV34" i="4"/>
  <c r="MK45" i="4"/>
  <c r="MK15" i="4"/>
  <c r="MK47" i="4" s="1"/>
  <c r="OY36" i="4"/>
  <c r="OY19" i="4"/>
  <c r="OY45" i="4" s="1"/>
  <c r="OZ8" i="4"/>
  <c r="QC35" i="4"/>
  <c r="QC13" i="4"/>
  <c r="QD7" i="4"/>
  <c r="OI15" i="4"/>
  <c r="OI47" i="4" s="1"/>
  <c r="OI34" i="4"/>
  <c r="NY15" i="4"/>
  <c r="NY47" i="4" s="1"/>
  <c r="PF34" i="4"/>
  <c r="PF16" i="4"/>
  <c r="PF20" i="4" s="1"/>
  <c r="PF46" i="4" s="1"/>
  <c r="PF48" i="4" s="1"/>
  <c r="NV36" i="4"/>
  <c r="NV19" i="4"/>
  <c r="NV45" i="4" s="1"/>
  <c r="PF22" i="4"/>
  <c r="OW22" i="4"/>
  <c r="OX22" i="4" s="1"/>
  <c r="OY22" i="4" s="1"/>
  <c r="OZ22" i="4" s="1"/>
  <c r="MT32" i="4"/>
  <c r="MY12" i="4"/>
  <c r="PT36" i="4"/>
  <c r="PT19" i="4"/>
  <c r="PT45" i="4" s="1"/>
  <c r="NZ36" i="4"/>
  <c r="NZ19" i="4"/>
  <c r="NZ45" i="4" s="1"/>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19" i="4"/>
  <c r="PX45" i="4" s="1"/>
  <c r="PY8" i="4"/>
  <c r="ML36" i="4"/>
  <c r="ML19" i="4"/>
  <c r="MM8" i="4"/>
  <c r="PY35" i="4"/>
  <c r="PY13" i="4"/>
  <c r="PP33" i="4"/>
  <c r="PP14" i="4"/>
  <c r="MU32" i="4"/>
  <c r="MZ12" i="4"/>
  <c r="LX34" i="4"/>
  <c r="NB35" i="4"/>
  <c r="NB13" i="4"/>
  <c r="NM22" i="4"/>
  <c r="ND22" i="4"/>
  <c r="NE22" i="4" s="1"/>
  <c r="NF22" i="4" s="1"/>
  <c r="NG22" i="4" s="1"/>
  <c r="NT15" i="4"/>
  <c r="NT47" i="4" s="1"/>
  <c r="NT34" i="4"/>
  <c r="QC36" i="4"/>
  <c r="QC19" i="4"/>
  <c r="QC45" i="4" s="1"/>
  <c r="QD8" i="4"/>
  <c r="PD36" i="4"/>
  <c r="PD19" i="4"/>
  <c r="PD45" i="4" s="1"/>
  <c r="PE8" i="4"/>
  <c r="MX12" i="4"/>
  <c r="MS32" i="4"/>
  <c r="LW36" i="4"/>
  <c r="LW19" i="4"/>
  <c r="LX8" i="4"/>
  <c r="NZ15" i="4"/>
  <c r="NZ47" i="4" s="1"/>
  <c r="NZ34" i="4"/>
  <c r="PD35" i="4"/>
  <c r="PD13" i="4"/>
  <c r="PE7" i="4"/>
  <c r="LR30" i="4"/>
  <c r="LS4" i="4"/>
  <c r="LR5" i="4"/>
  <c r="LV45" i="4"/>
  <c r="LV15" i="4"/>
  <c r="LV47" i="4" s="1"/>
  <c r="MN16" i="4"/>
  <c r="MN20" i="4" s="1"/>
  <c r="MN46" i="4" s="1"/>
  <c r="MN48" i="4" s="1"/>
  <c r="MN34" i="4"/>
  <c r="NK36" i="4"/>
  <c r="NL8" i="4"/>
  <c r="NK19" i="4"/>
  <c r="NK45" i="4" s="1"/>
  <c r="NB42" i="4"/>
  <c r="NB27" i="4" s="1"/>
  <c r="MW27" i="4"/>
  <c r="MI34" i="4"/>
  <c r="MI16" i="4"/>
  <c r="MI20" i="4" s="1"/>
  <c r="MI46" i="4" s="1"/>
  <c r="MI48" i="4" s="1"/>
  <c r="NK34" i="4"/>
  <c r="OO35" i="4"/>
  <c r="OO13" i="4"/>
  <c r="OP7" i="4"/>
  <c r="OU15" i="4"/>
  <c r="OU47" i="4" s="1"/>
  <c r="OU34" i="4"/>
  <c r="MH36" i="4"/>
  <c r="MH19" i="4"/>
  <c r="MH45" i="4" s="1"/>
  <c r="OC34" i="4"/>
  <c r="OC16" i="4"/>
  <c r="OC20" i="4" s="1"/>
  <c r="OC46" i="4" s="1"/>
  <c r="OC48" i="4" s="1"/>
  <c r="OU4" i="4"/>
  <c r="OT30" i="4"/>
  <c r="OT5" i="4"/>
  <c r="OF34" i="4"/>
  <c r="OF16" i="4"/>
  <c r="OF20" i="4" s="1"/>
  <c r="OF46" i="4" s="1"/>
  <c r="OF48" i="4" s="1"/>
  <c r="LS35" i="4"/>
  <c r="LS13" i="4"/>
  <c r="NF30" i="4"/>
  <c r="NG4" i="4"/>
  <c r="NF5" i="4"/>
  <c r="MR35" i="4"/>
  <c r="MR13" i="4"/>
  <c r="QB15" i="4"/>
  <c r="QB47" i="4" s="1"/>
  <c r="QB34" i="4"/>
  <c r="OJ35" i="4"/>
  <c r="OJ13" i="4"/>
  <c r="OK7" i="4"/>
  <c r="PX15" i="4"/>
  <c r="PX47" i="4" s="1"/>
  <c r="PX34" i="4"/>
  <c r="MO42" i="4"/>
  <c r="MJ27" i="4"/>
  <c r="OE36" i="4"/>
  <c r="OE19" i="4"/>
  <c r="OF8" i="4"/>
  <c r="NA19" i="4"/>
  <c r="NA45" i="4" s="1"/>
  <c r="NA36" i="4"/>
  <c r="NB8" i="4"/>
  <c r="MQ32" i="4"/>
  <c r="MV12" i="4"/>
  <c r="NH18" i="4"/>
  <c r="MY18" i="4"/>
  <c r="MZ18" i="4" s="1"/>
  <c r="NA18" i="4" s="1"/>
  <c r="NB18" i="4" s="1"/>
  <c r="PI35" i="4"/>
  <c r="PI13" i="4"/>
  <c r="PJ7" i="4"/>
  <c r="NA34" i="4"/>
  <c r="PX42" i="4"/>
  <c r="PS27" i="4"/>
  <c r="NU35" i="4"/>
  <c r="NU13" i="4"/>
  <c r="NV7" i="4"/>
  <c r="OE34" i="4"/>
  <c r="OE16" i="4"/>
  <c r="OE20" i="4" s="1"/>
  <c r="OE46" i="4" s="1"/>
  <c r="OE48" i="4" s="1"/>
  <c r="P674" i="6" l="1"/>
  <c r="P693" i="6"/>
  <c r="P713" i="6" s="1"/>
  <c r="P634" i="6"/>
  <c r="P654" i="6" s="1"/>
  <c r="P615" i="6"/>
  <c r="RX31" i="4"/>
  <c r="RY6" i="4"/>
  <c r="UN15" i="4"/>
  <c r="UN47" i="4" s="1"/>
  <c r="UN34" i="4"/>
  <c r="TF15" i="4"/>
  <c r="TF47" i="4" s="1"/>
  <c r="QS15" i="4"/>
  <c r="QS47" i="4" s="1"/>
  <c r="QS34" i="4"/>
  <c r="RN42" i="4"/>
  <c r="RN27" i="4" s="1"/>
  <c r="RI27" i="4"/>
  <c r="RM15" i="4"/>
  <c r="RM47" i="4" s="1"/>
  <c r="RM34" i="4"/>
  <c r="US42" i="4"/>
  <c r="US27" i="4" s="1"/>
  <c r="UN27" i="4"/>
  <c r="UL42" i="4"/>
  <c r="UG27" i="4"/>
  <c r="TZ36" i="4"/>
  <c r="TZ19" i="4"/>
  <c r="TZ45" i="4" s="1"/>
  <c r="UF34" i="4"/>
  <c r="UF16" i="4"/>
  <c r="UF20" i="4" s="1"/>
  <c r="UF46" i="4" s="1"/>
  <c r="UF48" i="4" s="1"/>
  <c r="RH15" i="4"/>
  <c r="RH47" i="4" s="1"/>
  <c r="TZ15" i="4"/>
  <c r="TZ47" i="4" s="1"/>
  <c r="TZ34" i="4"/>
  <c r="UI34" i="4"/>
  <c r="RE32" i="4"/>
  <c r="RJ12" i="4"/>
  <c r="UO35" i="4"/>
  <c r="UO13" i="4"/>
  <c r="UJ35" i="4"/>
  <c r="UJ13" i="4"/>
  <c r="TP37" i="4"/>
  <c r="TO11" i="4"/>
  <c r="QW45" i="4"/>
  <c r="QW15" i="4"/>
  <c r="QW47" i="4" s="1"/>
  <c r="RR32" i="4"/>
  <c r="RW12" i="4"/>
  <c r="TL30" i="4"/>
  <c r="TM4" i="4"/>
  <c r="TL5" i="4"/>
  <c r="SV15" i="4"/>
  <c r="SV47" i="4" s="1"/>
  <c r="SV34" i="4"/>
  <c r="QX36" i="4"/>
  <c r="QX19" i="4"/>
  <c r="TU15" i="4"/>
  <c r="TU47" i="4" s="1"/>
  <c r="TU34" i="4"/>
  <c r="RX30" i="4"/>
  <c r="RX5" i="4"/>
  <c r="RY4" i="4"/>
  <c r="SG35" i="4"/>
  <c r="SG13" i="4"/>
  <c r="SI18" i="4"/>
  <c r="SJ18" i="4" s="1"/>
  <c r="SK18" i="4" s="1"/>
  <c r="SL18" i="4" s="1"/>
  <c r="SR18" i="4"/>
  <c r="QO37" i="4"/>
  <c r="QN11" i="4"/>
  <c r="RM36" i="4"/>
  <c r="RM19" i="4"/>
  <c r="RM45" i="4" s="1"/>
  <c r="SF15" i="4"/>
  <c r="SF47" i="4" s="1"/>
  <c r="SF34" i="4"/>
  <c r="RB15" i="4"/>
  <c r="RB47" i="4" s="1"/>
  <c r="RB34" i="4"/>
  <c r="QM15" i="4"/>
  <c r="QM47" i="4" s="1"/>
  <c r="QM34" i="4"/>
  <c r="QN36" i="4"/>
  <c r="QN19" i="4"/>
  <c r="QN45" i="4" s="1"/>
  <c r="RH36" i="4"/>
  <c r="RH19" i="4"/>
  <c r="RH45" i="4" s="1"/>
  <c r="RC35" i="4"/>
  <c r="RC13" i="4"/>
  <c r="QN35" i="4"/>
  <c r="QN13" i="4"/>
  <c r="TM31" i="4"/>
  <c r="TN6" i="4"/>
  <c r="SL15" i="4"/>
  <c r="SL47" i="4" s="1"/>
  <c r="SL34" i="4"/>
  <c r="TA15" i="4"/>
  <c r="TA47" i="4" s="1"/>
  <c r="TA34" i="4"/>
  <c r="QI15" i="4"/>
  <c r="QI47" i="4" s="1"/>
  <c r="QI34" i="4"/>
  <c r="SD22" i="4"/>
  <c r="SE22" i="4" s="1"/>
  <c r="SF22" i="4" s="1"/>
  <c r="SG22" i="4" s="1"/>
  <c r="SM22" i="4"/>
  <c r="SP45" i="4"/>
  <c r="SP15" i="4"/>
  <c r="SP47" i="4" s="1"/>
  <c r="RL32" i="4"/>
  <c r="RQ12" i="4"/>
  <c r="SP37" i="4"/>
  <c r="SO11" i="4"/>
  <c r="UJ36" i="4"/>
  <c r="UJ19" i="4"/>
  <c r="UJ45" i="4" s="1"/>
  <c r="QL6" i="4"/>
  <c r="QK31" i="4"/>
  <c r="RH34" i="4"/>
  <c r="SQ36" i="4"/>
  <c r="SQ19" i="4"/>
  <c r="RI12" i="4"/>
  <c r="RD32" i="4"/>
  <c r="SR34" i="4"/>
  <c r="SR16" i="4"/>
  <c r="SR20" i="4" s="1"/>
  <c r="SR46" i="4" s="1"/>
  <c r="SR48" i="4" s="1"/>
  <c r="SB35" i="4"/>
  <c r="SB13" i="4"/>
  <c r="TP15" i="4"/>
  <c r="TP47" i="4" s="1"/>
  <c r="TP34" i="4"/>
  <c r="RW35" i="4"/>
  <c r="RW13" i="4"/>
  <c r="RF32" i="4"/>
  <c r="RK12" i="4"/>
  <c r="UE19" i="4"/>
  <c r="UE45" i="4" s="1"/>
  <c r="UE36" i="4"/>
  <c r="SI22" i="4"/>
  <c r="SJ22" i="4" s="1"/>
  <c r="SK22" i="4" s="1"/>
  <c r="SL22" i="4" s="1"/>
  <c r="SR22" i="4"/>
  <c r="QJ30" i="4"/>
  <c r="QK4" i="4"/>
  <c r="QJ5" i="4"/>
  <c r="TK15" i="4"/>
  <c r="TK47" i="4" s="1"/>
  <c r="TK34" i="4"/>
  <c r="UE34" i="4"/>
  <c r="TG18" i="4"/>
  <c r="SX18" i="4"/>
  <c r="SY18" i="4" s="1"/>
  <c r="SZ18" i="4" s="1"/>
  <c r="TA18" i="4" s="1"/>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NG5" i="4"/>
  <c r="PP34" i="4"/>
  <c r="PP16" i="4"/>
  <c r="PP20" i="4" s="1"/>
  <c r="PP46" i="4" s="1"/>
  <c r="PP48" i="4" s="1"/>
  <c r="OY15" i="4"/>
  <c r="OY47" i="4" s="1"/>
  <c r="OY34" i="4"/>
  <c r="OA36" i="4"/>
  <c r="OA19" i="4"/>
  <c r="OA45" i="4" s="1"/>
  <c r="NF15" i="4"/>
  <c r="NF47" i="4" s="1"/>
  <c r="NF34" i="4"/>
  <c r="PN37" i="4"/>
  <c r="PM11" i="4"/>
  <c r="MZ32" i="4"/>
  <c r="NE12" i="4"/>
  <c r="PI15" i="4"/>
  <c r="PI47" i="4" s="1"/>
  <c r="PI34" i="4"/>
  <c r="QD36" i="4"/>
  <c r="QD19" i="4"/>
  <c r="QD45" i="4" s="1"/>
  <c r="PT35" i="4"/>
  <c r="PT13" i="4"/>
  <c r="NL36" i="4"/>
  <c r="NL19" i="4"/>
  <c r="NL45" i="4" s="1"/>
  <c r="NR37" i="4"/>
  <c r="NQ11" i="4"/>
  <c r="OZ35" i="4"/>
  <c r="OZ13" i="4"/>
  <c r="PY34" i="4"/>
  <c r="OA34" i="4"/>
  <c r="NL34" i="4"/>
  <c r="NR18" i="4"/>
  <c r="NI18" i="4"/>
  <c r="NJ18" i="4" s="1"/>
  <c r="NK18" i="4" s="1"/>
  <c r="NL18" i="4" s="1"/>
  <c r="NV35" i="4"/>
  <c r="NV13" i="4"/>
  <c r="MV32" i="4"/>
  <c r="NA12" i="4"/>
  <c r="OP35" i="4"/>
  <c r="OP13" i="4"/>
  <c r="LX36" i="4"/>
  <c r="LX19" i="4"/>
  <c r="NQ15" i="4"/>
  <c r="NQ47" i="4" s="1"/>
  <c r="NQ34" i="4"/>
  <c r="NU15" i="4"/>
  <c r="NU47" i="4" s="1"/>
  <c r="NU34" i="4"/>
  <c r="LW45" i="4"/>
  <c r="LW15" i="4"/>
  <c r="LW47" i="4" s="1"/>
  <c r="MM36" i="4"/>
  <c r="MM19" i="4"/>
  <c r="MH35" i="4"/>
  <c r="MH13" i="4"/>
  <c r="MU42" i="4"/>
  <c r="MP27" i="4"/>
  <c r="QD35" i="4"/>
  <c r="QD13" i="4"/>
  <c r="PO35" i="4"/>
  <c r="PO13" i="4"/>
  <c r="NB34" i="4"/>
  <c r="QC15" i="4"/>
  <c r="QC47" i="4" s="1"/>
  <c r="QC34" i="4"/>
  <c r="QC42" i="4"/>
  <c r="QC27" i="4" s="1"/>
  <c r="PX27" i="4"/>
  <c r="NK15" i="4"/>
  <c r="NK47" i="4" s="1"/>
  <c r="MX32" i="4"/>
  <c r="NC12" i="4"/>
  <c r="PY36" i="4"/>
  <c r="PY19" i="4"/>
  <c r="PY45" i="4" s="1"/>
  <c r="NH31" i="4"/>
  <c r="NI6" i="4"/>
  <c r="MW15" i="4"/>
  <c r="MW47" i="4" s="1"/>
  <c r="MW34" i="4"/>
  <c r="OK35" i="4"/>
  <c r="OK13" i="4"/>
  <c r="OP36" i="4"/>
  <c r="OP19" i="4"/>
  <c r="OP45" i="4" s="1"/>
  <c r="ML45" i="4"/>
  <c r="ML15" i="4"/>
  <c r="ML47" i="4" s="1"/>
  <c r="LT31" i="4"/>
  <c r="LU6" i="4"/>
  <c r="MW32" i="4"/>
  <c r="NB12" i="4"/>
  <c r="OF36" i="4"/>
  <c r="OF19" i="4"/>
  <c r="OU30" i="4"/>
  <c r="OV4" i="4"/>
  <c r="OU5" i="4"/>
  <c r="LS30" i="4"/>
  <c r="LT4" i="4"/>
  <c r="LS5" i="4"/>
  <c r="OZ36" i="4"/>
  <c r="OZ19" i="4"/>
  <c r="OZ45" i="4" s="1"/>
  <c r="NN18" i="4"/>
  <c r="NO18" i="4" s="1"/>
  <c r="NP18" i="4" s="1"/>
  <c r="NQ18" i="4" s="1"/>
  <c r="NW18" i="4"/>
  <c r="PE35" i="4"/>
  <c r="PE13" i="4"/>
  <c r="LS15" i="4"/>
  <c r="LS47" i="4" s="1"/>
  <c r="LS34" i="4"/>
  <c r="OJ15" i="4"/>
  <c r="OJ47" i="4" s="1"/>
  <c r="OJ34" i="4"/>
  <c r="OO15" i="4"/>
  <c r="OO47" i="4" s="1"/>
  <c r="OO34" i="4"/>
  <c r="PN15" i="4"/>
  <c r="PN47" i="4" s="1"/>
  <c r="PN34" i="4"/>
  <c r="NB19" i="4"/>
  <c r="NB45" i="4" s="1"/>
  <c r="NB36" i="4"/>
  <c r="NW22" i="4"/>
  <c r="NN22" i="4"/>
  <c r="NO22" i="4" s="1"/>
  <c r="NP22" i="4" s="1"/>
  <c r="NQ22" i="4" s="1"/>
  <c r="MG15" i="4"/>
  <c r="MG47" i="4" s="1"/>
  <c r="MG34" i="4"/>
  <c r="MY32" i="4"/>
  <c r="ND12" i="4"/>
  <c r="PE36" i="4"/>
  <c r="PE19" i="4"/>
  <c r="PE45" i="4" s="1"/>
  <c r="NA15" i="4"/>
  <c r="NA47" i="4" s="1"/>
  <c r="OE45" i="4"/>
  <c r="OE15" i="4"/>
  <c r="OE47" i="4" s="1"/>
  <c r="MR15" i="4"/>
  <c r="MR47" i="4" s="1"/>
  <c r="MR34" i="4"/>
  <c r="MB15" i="4"/>
  <c r="MB47" i="4" s="1"/>
  <c r="MB34" i="4"/>
  <c r="PG22" i="4"/>
  <c r="PH22" i="4" s="1"/>
  <c r="PI22" i="4" s="1"/>
  <c r="PJ22" i="4" s="1"/>
  <c r="PP22" i="4"/>
  <c r="PS15" i="4"/>
  <c r="PS47" i="4" s="1"/>
  <c r="PS34" i="4"/>
  <c r="OV31" i="4"/>
  <c r="OW6" i="4"/>
  <c r="P694" i="6" l="1"/>
  <c r="P714" i="6" s="1"/>
  <c r="P675" i="6"/>
  <c r="P616" i="6"/>
  <c r="P635" i="6"/>
  <c r="P655" i="6" s="1"/>
  <c r="RY31" i="4"/>
  <c r="RZ6" i="4"/>
  <c r="SG15" i="4"/>
  <c r="SG47" i="4" s="1"/>
  <c r="SG34" i="4"/>
  <c r="RJ32" i="4"/>
  <c r="RO12" i="4"/>
  <c r="SQ37" i="4"/>
  <c r="SP11" i="4"/>
  <c r="UQ42" i="4"/>
  <c r="UQ27" i="4" s="1"/>
  <c r="UL27" i="4"/>
  <c r="TM30" i="4"/>
  <c r="TM5" i="4"/>
  <c r="TN4" i="4"/>
  <c r="TN31" i="4"/>
  <c r="TO6" i="4"/>
  <c r="RK32" i="4"/>
  <c r="RP12" i="4"/>
  <c r="SQ45" i="4"/>
  <c r="SQ15" i="4"/>
  <c r="SQ47" i="4" s="1"/>
  <c r="UE15" i="4"/>
  <c r="UE47" i="4" s="1"/>
  <c r="RW15" i="4"/>
  <c r="RW47" i="4" s="1"/>
  <c r="RW34" i="4"/>
  <c r="RC15" i="4"/>
  <c r="RC47" i="4" s="1"/>
  <c r="RC34" i="4"/>
  <c r="QN15" i="4"/>
  <c r="QN47" i="4" s="1"/>
  <c r="QN34" i="4"/>
  <c r="QX45" i="4"/>
  <c r="QX15" i="4"/>
  <c r="QX47" i="4" s="1"/>
  <c r="TQ37" i="4"/>
  <c r="TP11" i="4"/>
  <c r="SS22" i="4"/>
  <c r="ST22" i="4" s="1"/>
  <c r="SU22" i="4" s="1"/>
  <c r="SV22" i="4" s="1"/>
  <c r="TB22" i="4"/>
  <c r="RI32" i="4"/>
  <c r="RN12" i="4"/>
  <c r="RW32" i="4"/>
  <c r="SB12" i="4"/>
  <c r="TQ18" i="4"/>
  <c r="TH18" i="4"/>
  <c r="TI18" i="4" s="1"/>
  <c r="TJ18" i="4" s="1"/>
  <c r="TK18" i="4" s="1"/>
  <c r="SN22" i="4"/>
  <c r="SO22" i="4" s="1"/>
  <c r="SP22" i="4" s="1"/>
  <c r="SQ22" i="4" s="1"/>
  <c r="SW22" i="4"/>
  <c r="UJ15" i="4"/>
  <c r="UJ47" i="4" s="1"/>
  <c r="UJ34" i="4"/>
  <c r="RQ32" i="4"/>
  <c r="RV12" i="4"/>
  <c r="RY30" i="4"/>
  <c r="RY5" i="4"/>
  <c r="RZ4" i="4"/>
  <c r="QK30" i="4"/>
  <c r="QK5" i="4"/>
  <c r="QL4" i="4"/>
  <c r="SB15" i="4"/>
  <c r="SB47" i="4" s="1"/>
  <c r="SB34" i="4"/>
  <c r="QL31" i="4"/>
  <c r="QM6" i="4"/>
  <c r="QP37" i="4"/>
  <c r="QO11" i="4"/>
  <c r="SS18" i="4"/>
  <c r="ST18" i="4" s="1"/>
  <c r="SU18" i="4" s="1"/>
  <c r="SV18" i="4" s="1"/>
  <c r="TB18" i="4"/>
  <c r="UO15" i="4"/>
  <c r="UO47" i="4" s="1"/>
  <c r="UO34" i="4"/>
  <c r="PE15" i="4"/>
  <c r="PE47" i="4" s="1"/>
  <c r="PE34" i="4"/>
  <c r="OF45" i="4"/>
  <c r="OF15" i="4"/>
  <c r="OF47" i="4" s="1"/>
  <c r="NV15" i="4"/>
  <c r="NV47" i="4" s="1"/>
  <c r="NV34" i="4"/>
  <c r="MM45" i="4"/>
  <c r="MM15" i="4"/>
  <c r="MM47" i="4" s="1"/>
  <c r="NH30" i="4"/>
  <c r="NI4" i="4"/>
  <c r="NH5" i="4"/>
  <c r="OG22" i="4"/>
  <c r="NX22" i="4"/>
  <c r="NY22" i="4" s="1"/>
  <c r="NZ22" i="4" s="1"/>
  <c r="OA22" i="4" s="1"/>
  <c r="NX18" i="4"/>
  <c r="NY18" i="4" s="1"/>
  <c r="NZ18" i="4" s="1"/>
  <c r="OA18" i="4" s="1"/>
  <c r="OG18" i="4"/>
  <c r="NB32" i="4"/>
  <c r="NG12" i="4"/>
  <c r="NI31" i="4"/>
  <c r="NJ6" i="4"/>
  <c r="NB15" i="4"/>
  <c r="NB47" i="4" s="1"/>
  <c r="NS37" i="4"/>
  <c r="NR11" i="4"/>
  <c r="PO37" i="4"/>
  <c r="PN11" i="4"/>
  <c r="NG15" i="4"/>
  <c r="NG47" i="4" s="1"/>
  <c r="NG34" i="4"/>
  <c r="OW31" i="4"/>
  <c r="OX6" i="4"/>
  <c r="NC32" i="4"/>
  <c r="NH12" i="4"/>
  <c r="MC15" i="4"/>
  <c r="MC47" i="4" s="1"/>
  <c r="MC34" i="4"/>
  <c r="NJ12" i="4"/>
  <c r="NE32" i="4"/>
  <c r="NL15" i="4"/>
  <c r="NL47" i="4" s="1"/>
  <c r="LT30" i="4"/>
  <c r="LT5" i="4"/>
  <c r="LU4" i="4"/>
  <c r="LX45" i="4"/>
  <c r="LX15" i="4"/>
  <c r="LX47" i="4" s="1"/>
  <c r="OZ15" i="4"/>
  <c r="OZ47" i="4" s="1"/>
  <c r="OZ34" i="4"/>
  <c r="PO15" i="4"/>
  <c r="PO47" i="4" s="1"/>
  <c r="PO34" i="4"/>
  <c r="MT27" i="4"/>
  <c r="MY42" i="4"/>
  <c r="MY27" i="4" s="1"/>
  <c r="LU31" i="4"/>
  <c r="LV6" i="4"/>
  <c r="PT15" i="4"/>
  <c r="PT47" i="4" s="1"/>
  <c r="PT34" i="4"/>
  <c r="OA15" i="4"/>
  <c r="OA47" i="4" s="1"/>
  <c r="NA32" i="4"/>
  <c r="NF12" i="4"/>
  <c r="OB18" i="4"/>
  <c r="NS18" i="4"/>
  <c r="NT18" i="4" s="1"/>
  <c r="NU18" i="4" s="1"/>
  <c r="NV18" i="4" s="1"/>
  <c r="QD15" i="4"/>
  <c r="QD47" i="4" s="1"/>
  <c r="QD34" i="4"/>
  <c r="MZ42" i="4"/>
  <c r="MZ27" i="4" s="1"/>
  <c r="MU27" i="4"/>
  <c r="PZ22" i="4"/>
  <c r="QA22" i="4" s="1"/>
  <c r="QB22" i="4" s="1"/>
  <c r="QC22" i="4" s="1"/>
  <c r="QD22" i="4" s="1"/>
  <c r="PQ22" i="4"/>
  <c r="PR22" i="4" s="1"/>
  <c r="PS22" i="4" s="1"/>
  <c r="PT22" i="4" s="1"/>
  <c r="MH15" i="4"/>
  <c r="MH47" i="4" s="1"/>
  <c r="MH34" i="4"/>
  <c r="OP15" i="4"/>
  <c r="OP47" i="4" s="1"/>
  <c r="OP34" i="4"/>
  <c r="NI12" i="4"/>
  <c r="ND32" i="4"/>
  <c r="OV30" i="4"/>
  <c r="OW4" i="4"/>
  <c r="OV5" i="4"/>
  <c r="OK15" i="4"/>
  <c r="OK47" i="4" s="1"/>
  <c r="OK34" i="4"/>
  <c r="PY15" i="4"/>
  <c r="PY47" i="4" s="1"/>
  <c r="PJ15" i="4"/>
  <c r="PJ47" i="4" s="1"/>
  <c r="PJ34" i="4"/>
  <c r="P695" i="6" l="1"/>
  <c r="P715" i="6" s="1"/>
  <c r="P676" i="6"/>
  <c r="P636" i="6"/>
  <c r="P656" i="6" s="1"/>
  <c r="P617" i="6"/>
  <c r="SA6" i="4"/>
  <c r="RZ31" i="4"/>
  <c r="QQ37" i="4"/>
  <c r="QP11" i="4"/>
  <c r="RN32" i="4"/>
  <c r="RS12" i="4"/>
  <c r="SB32" i="4"/>
  <c r="SG12" i="4"/>
  <c r="RZ30" i="4"/>
  <c r="RZ5" i="4"/>
  <c r="SA4" i="4"/>
  <c r="RV32" i="4"/>
  <c r="SA12" i="4"/>
  <c r="TQ11" i="4"/>
  <c r="TR37" i="4"/>
  <c r="SR37" i="4"/>
  <c r="SQ11" i="4"/>
  <c r="TN30" i="4"/>
  <c r="TN5" i="4"/>
  <c r="TO4" i="4"/>
  <c r="TL18" i="4"/>
  <c r="TC18" i="4"/>
  <c r="TD18" i="4" s="1"/>
  <c r="TE18" i="4" s="1"/>
  <c r="TF18" i="4" s="1"/>
  <c r="TG22" i="4"/>
  <c r="SX22" i="4"/>
  <c r="SY22" i="4" s="1"/>
  <c r="SZ22" i="4" s="1"/>
  <c r="TA22" i="4" s="1"/>
  <c r="RO32" i="4"/>
  <c r="RT12" i="4"/>
  <c r="RP32" i="4"/>
  <c r="RU12" i="4"/>
  <c r="QL5" i="4"/>
  <c r="QL30" i="4"/>
  <c r="QM4" i="4"/>
  <c r="TC22" i="4"/>
  <c r="TD22" i="4" s="1"/>
  <c r="TE22" i="4" s="1"/>
  <c r="TF22" i="4" s="1"/>
  <c r="TL22" i="4"/>
  <c r="QM31" i="4"/>
  <c r="QN6" i="4"/>
  <c r="TR18" i="4"/>
  <c r="TS18" i="4" s="1"/>
  <c r="TT18" i="4" s="1"/>
  <c r="TU18" i="4" s="1"/>
  <c r="UA18" i="4"/>
  <c r="TP6" i="4"/>
  <c r="TO31" i="4"/>
  <c r="LV31" i="4"/>
  <c r="LW6" i="4"/>
  <c r="OQ22" i="4"/>
  <c r="OH22" i="4"/>
  <c r="OI22" i="4" s="1"/>
  <c r="OJ22" i="4" s="1"/>
  <c r="OK22" i="4" s="1"/>
  <c r="PP37" i="4"/>
  <c r="PO11" i="4"/>
  <c r="NI30" i="4"/>
  <c r="NJ4" i="4"/>
  <c r="NI5" i="4"/>
  <c r="NJ32" i="4"/>
  <c r="NO12" i="4"/>
  <c r="OW30" i="4"/>
  <c r="OW5" i="4"/>
  <c r="OX4" i="4"/>
  <c r="NT37" i="4"/>
  <c r="NS11" i="4"/>
  <c r="NI32" i="4"/>
  <c r="NN12" i="4"/>
  <c r="OC18" i="4"/>
  <c r="OD18" i="4" s="1"/>
  <c r="OE18" i="4" s="1"/>
  <c r="OF18" i="4" s="1"/>
  <c r="OL18" i="4"/>
  <c r="NH32" i="4"/>
  <c r="NM12" i="4"/>
  <c r="OX31" i="4"/>
  <c r="OY6" i="4"/>
  <c r="OQ18" i="4"/>
  <c r="OH18" i="4"/>
  <c r="OI18" i="4" s="1"/>
  <c r="OJ18" i="4" s="1"/>
  <c r="OK18" i="4" s="1"/>
  <c r="NJ31" i="4"/>
  <c r="NK6" i="4"/>
  <c r="NF32" i="4"/>
  <c r="NK12" i="4"/>
  <c r="NG32" i="4"/>
  <c r="NL12" i="4"/>
  <c r="LU30" i="4"/>
  <c r="LU5" i="4"/>
  <c r="LV4" i="4"/>
  <c r="P696" i="6" l="1"/>
  <c r="P716" i="6" s="1"/>
  <c r="P677" i="6"/>
  <c r="P637" i="6"/>
  <c r="P657" i="6" s="1"/>
  <c r="P618" i="6"/>
  <c r="SB6" i="4"/>
  <c r="SA31" i="4"/>
  <c r="RT32" i="4"/>
  <c r="RY12" i="4"/>
  <c r="QN31" i="4"/>
  <c r="QO6" i="4"/>
  <c r="SA32" i="4"/>
  <c r="SF12" i="4"/>
  <c r="SA5" i="4"/>
  <c r="SA30" i="4"/>
  <c r="SB4" i="4"/>
  <c r="TO30" i="4"/>
  <c r="TO5" i="4"/>
  <c r="TP4" i="4"/>
  <c r="QM30" i="4"/>
  <c r="QM5" i="4"/>
  <c r="QN4" i="4"/>
  <c r="SG32" i="4"/>
  <c r="SL12" i="4"/>
  <c r="RS32" i="4"/>
  <c r="RX12" i="4"/>
  <c r="TV22" i="4"/>
  <c r="TM22" i="4"/>
  <c r="TN22" i="4" s="1"/>
  <c r="TO22" i="4" s="1"/>
  <c r="TP22" i="4" s="1"/>
  <c r="TM18" i="4"/>
  <c r="TN18" i="4" s="1"/>
  <c r="TO18" i="4" s="1"/>
  <c r="TP18" i="4" s="1"/>
  <c r="TV18" i="4"/>
  <c r="TP31" i="4"/>
  <c r="TQ6" i="4"/>
  <c r="RU32" i="4"/>
  <c r="RZ12" i="4"/>
  <c r="SS37" i="4"/>
  <c r="SR11" i="4"/>
  <c r="TH22" i="4"/>
  <c r="TI22" i="4" s="1"/>
  <c r="TJ22" i="4" s="1"/>
  <c r="TK22" i="4" s="1"/>
  <c r="TQ22" i="4"/>
  <c r="UB18" i="4"/>
  <c r="UC18" i="4" s="1"/>
  <c r="UD18" i="4" s="1"/>
  <c r="UE18" i="4" s="1"/>
  <c r="UK18" i="4"/>
  <c r="UL18" i="4" s="1"/>
  <c r="UM18" i="4" s="1"/>
  <c r="UN18" i="4" s="1"/>
  <c r="UO18" i="4" s="1"/>
  <c r="TS37" i="4"/>
  <c r="TR11" i="4"/>
  <c r="QR37" i="4"/>
  <c r="QQ11" i="4"/>
  <c r="OY31" i="4"/>
  <c r="OZ6" i="4"/>
  <c r="LV30" i="4"/>
  <c r="LV5" i="4"/>
  <c r="LW4" i="4"/>
  <c r="NO32" i="4"/>
  <c r="NT12" i="4"/>
  <c r="PA18" i="4"/>
  <c r="OR18" i="4"/>
  <c r="OS18" i="4" s="1"/>
  <c r="OT18" i="4" s="1"/>
  <c r="OU18" i="4" s="1"/>
  <c r="NM32" i="4"/>
  <c r="NR12" i="4"/>
  <c r="NL32" i="4"/>
  <c r="NQ12" i="4"/>
  <c r="NJ30" i="4"/>
  <c r="NK4" i="4"/>
  <c r="NJ5" i="4"/>
  <c r="NK31" i="4"/>
  <c r="NL6" i="4"/>
  <c r="NN32" i="4"/>
  <c r="NS12" i="4"/>
  <c r="PQ37" i="4"/>
  <c r="PP11" i="4"/>
  <c r="NU37" i="4"/>
  <c r="NT11" i="4"/>
  <c r="PA22" i="4"/>
  <c r="OR22" i="4"/>
  <c r="OS22" i="4" s="1"/>
  <c r="OT22" i="4" s="1"/>
  <c r="OU22" i="4" s="1"/>
  <c r="OM18" i="4"/>
  <c r="ON18" i="4" s="1"/>
  <c r="OO18" i="4" s="1"/>
  <c r="OP18" i="4" s="1"/>
  <c r="OV18" i="4"/>
  <c r="NK32" i="4"/>
  <c r="NP12" i="4"/>
  <c r="OX30" i="4"/>
  <c r="OY4" i="4"/>
  <c r="OX5" i="4"/>
  <c r="LW31" i="4"/>
  <c r="LX6" i="4"/>
  <c r="P697" i="6" l="1"/>
  <c r="P717" i="6" s="1"/>
  <c r="P678" i="6"/>
  <c r="P619" i="6"/>
  <c r="P638" i="6"/>
  <c r="P658" i="6" s="1"/>
  <c r="SB31" i="4"/>
  <c r="SC6" i="4"/>
  <c r="TP30" i="4"/>
  <c r="TQ4" i="4"/>
  <c r="TP5" i="4"/>
  <c r="UA22" i="4"/>
  <c r="TR22" i="4"/>
  <c r="TS22" i="4" s="1"/>
  <c r="TT22" i="4" s="1"/>
  <c r="TU22" i="4" s="1"/>
  <c r="RX32" i="4"/>
  <c r="SC12" i="4"/>
  <c r="SF32" i="4"/>
  <c r="SK12" i="4"/>
  <c r="SE12" i="4"/>
  <c r="RZ32" i="4"/>
  <c r="SL32" i="4"/>
  <c r="SQ12" i="4"/>
  <c r="QO31" i="4"/>
  <c r="QP6" i="4"/>
  <c r="TQ31" i="4"/>
  <c r="TR6" i="4"/>
  <c r="QN30" i="4"/>
  <c r="QO4" i="4"/>
  <c r="QN5" i="4"/>
  <c r="TT37" i="4"/>
  <c r="TS11" i="4"/>
  <c r="TW18" i="4"/>
  <c r="TX18" i="4" s="1"/>
  <c r="TY18" i="4" s="1"/>
  <c r="TZ18" i="4" s="1"/>
  <c r="UF18" i="4"/>
  <c r="SB30" i="4"/>
  <c r="SB5" i="4"/>
  <c r="SC4" i="4"/>
  <c r="UF22" i="4"/>
  <c r="TW22" i="4"/>
  <c r="TX22" i="4" s="1"/>
  <c r="TY22" i="4" s="1"/>
  <c r="TZ22" i="4" s="1"/>
  <c r="ST37" i="4"/>
  <c r="SS11" i="4"/>
  <c r="QS37" i="4"/>
  <c r="QR11" i="4"/>
  <c r="RY32" i="4"/>
  <c r="SD12" i="4"/>
  <c r="NV37" i="4"/>
  <c r="NU11" i="4"/>
  <c r="NS32" i="4"/>
  <c r="NX12" i="4"/>
  <c r="LW30" i="4"/>
  <c r="LX4" i="4"/>
  <c r="LW5" i="4"/>
  <c r="OZ31" i="4"/>
  <c r="PA6" i="4"/>
  <c r="LX31" i="4"/>
  <c r="LY6" i="4"/>
  <c r="NR32" i="4"/>
  <c r="NW12" i="4"/>
  <c r="PR37" i="4"/>
  <c r="PQ11" i="4"/>
  <c r="OY30" i="4"/>
  <c r="OZ4" i="4"/>
  <c r="OY5" i="4"/>
  <c r="PB18" i="4"/>
  <c r="PC18" i="4" s="1"/>
  <c r="PD18" i="4" s="1"/>
  <c r="PE18" i="4" s="1"/>
  <c r="PK18" i="4"/>
  <c r="NT32" i="4"/>
  <c r="NY12" i="4"/>
  <c r="NP32" i="4"/>
  <c r="NU12" i="4"/>
  <c r="NL31" i="4"/>
  <c r="NM6" i="4"/>
  <c r="PF18" i="4"/>
  <c r="OW18" i="4"/>
  <c r="OX18" i="4" s="1"/>
  <c r="OY18" i="4" s="1"/>
  <c r="OZ18" i="4" s="1"/>
  <c r="NK30" i="4"/>
  <c r="NL4" i="4"/>
  <c r="NK5" i="4"/>
  <c r="PB22" i="4"/>
  <c r="PC22" i="4" s="1"/>
  <c r="PD22" i="4" s="1"/>
  <c r="PE22" i="4" s="1"/>
  <c r="PK22" i="4"/>
  <c r="NQ32" i="4"/>
  <c r="NV1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SJ12" i="4"/>
  <c r="TU37" i="4"/>
  <c r="TT11" i="4"/>
  <c r="SK32" i="4"/>
  <c r="SP12" i="4"/>
  <c r="QT37" i="4"/>
  <c r="QS11" i="4"/>
  <c r="SU37" i="4"/>
  <c r="ST11" i="4"/>
  <c r="QO30" i="4"/>
  <c r="QP4" i="4"/>
  <c r="QO5" i="4"/>
  <c r="SC32" i="4"/>
  <c r="SH12" i="4"/>
  <c r="UP22" i="4"/>
  <c r="UQ22" i="4" s="1"/>
  <c r="UR22" i="4" s="1"/>
  <c r="US22" i="4" s="1"/>
  <c r="UT22" i="4" s="1"/>
  <c r="UG22" i="4"/>
  <c r="UH22" i="4" s="1"/>
  <c r="UI22" i="4" s="1"/>
  <c r="UJ22" i="4" s="1"/>
  <c r="SC30" i="4"/>
  <c r="SC5" i="4"/>
  <c r="SD4" i="4"/>
  <c r="TR31" i="4"/>
  <c r="TS6" i="4"/>
  <c r="UK22" i="4"/>
  <c r="UL22" i="4" s="1"/>
  <c r="UM22" i="4" s="1"/>
  <c r="UN22" i="4" s="1"/>
  <c r="UO22" i="4" s="1"/>
  <c r="UB22" i="4"/>
  <c r="UC22" i="4" s="1"/>
  <c r="UD22" i="4" s="1"/>
  <c r="UE22" i="4" s="1"/>
  <c r="QP31" i="4"/>
  <c r="QQ6" i="4"/>
  <c r="UP18" i="4"/>
  <c r="UQ18" i="4" s="1"/>
  <c r="UR18" i="4" s="1"/>
  <c r="US18" i="4" s="1"/>
  <c r="UT18" i="4" s="1"/>
  <c r="UG18" i="4"/>
  <c r="UH18" i="4" s="1"/>
  <c r="UI18" i="4" s="1"/>
  <c r="UJ18" i="4" s="1"/>
  <c r="TQ30" i="4"/>
  <c r="TQ5" i="4"/>
  <c r="TR4" i="4"/>
  <c r="SD32" i="4"/>
  <c r="SI12" i="4"/>
  <c r="SQ32" i="4"/>
  <c r="SV12" i="4"/>
  <c r="NU32" i="4"/>
  <c r="NZ12" i="4"/>
  <c r="LY31" i="4"/>
  <c r="LZ6" i="4"/>
  <c r="PU18" i="4"/>
  <c r="PV18" i="4" s="1"/>
  <c r="PW18" i="4" s="1"/>
  <c r="PX18" i="4" s="1"/>
  <c r="PY18" i="4" s="1"/>
  <c r="PL18" i="4"/>
  <c r="PM18" i="4" s="1"/>
  <c r="PN18" i="4" s="1"/>
  <c r="PO18" i="4" s="1"/>
  <c r="OZ30" i="4"/>
  <c r="OZ5" i="4"/>
  <c r="PA4" i="4"/>
  <c r="NY32" i="4"/>
  <c r="OD12" i="4"/>
  <c r="NX32" i="4"/>
  <c r="OC12" i="4"/>
  <c r="PA31" i="4"/>
  <c r="PB6" i="4"/>
  <c r="PG18" i="4"/>
  <c r="PH18" i="4" s="1"/>
  <c r="PI18" i="4" s="1"/>
  <c r="PJ18" i="4" s="1"/>
  <c r="PP18" i="4"/>
  <c r="NV32" i="4"/>
  <c r="OA12" i="4"/>
  <c r="PL22" i="4"/>
  <c r="PM22" i="4" s="1"/>
  <c r="PN22" i="4" s="1"/>
  <c r="PO22" i="4" s="1"/>
  <c r="PU22" i="4"/>
  <c r="PV22" i="4" s="1"/>
  <c r="PW22" i="4" s="1"/>
  <c r="PX22" i="4" s="1"/>
  <c r="PY22" i="4" s="1"/>
  <c r="NM4" i="4"/>
  <c r="NL5" i="4"/>
  <c r="NL30" i="4"/>
  <c r="NM31" i="4"/>
  <c r="NN6" i="4"/>
  <c r="PS37" i="4"/>
  <c r="PR11" i="4"/>
  <c r="LX30" i="4"/>
  <c r="LY4" i="4"/>
  <c r="LX5" i="4"/>
  <c r="NW32" i="4"/>
  <c r="OB1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U12" i="4"/>
  <c r="SH32" i="4"/>
  <c r="SM12" i="4"/>
  <c r="TS31" i="4"/>
  <c r="TT6" i="4"/>
  <c r="SV37" i="4"/>
  <c r="SU11" i="4"/>
  <c r="SD30" i="4"/>
  <c r="SD5" i="4"/>
  <c r="SE4" i="4"/>
  <c r="QU37" i="4"/>
  <c r="QT11" i="4"/>
  <c r="QQ31" i="4"/>
  <c r="QR6" i="4"/>
  <c r="SJ32" i="4"/>
  <c r="SO12" i="4"/>
  <c r="SV32" i="4"/>
  <c r="TA12" i="4"/>
  <c r="TR5" i="4"/>
  <c r="TR30" i="4"/>
  <c r="TS4" i="4"/>
  <c r="SI32" i="4"/>
  <c r="SN12" i="4"/>
  <c r="TV37" i="4"/>
  <c r="TU11" i="4"/>
  <c r="QP5" i="4"/>
  <c r="QP30" i="4"/>
  <c r="QQ4" i="4"/>
  <c r="OH12" i="4"/>
  <c r="OC32" i="4"/>
  <c r="OD32" i="4"/>
  <c r="OI12" i="4"/>
  <c r="PA30" i="4"/>
  <c r="PA5" i="4"/>
  <c r="PB4" i="4"/>
  <c r="NX37" i="4"/>
  <c r="NW11" i="4"/>
  <c r="NM5" i="4"/>
  <c r="NM30" i="4"/>
  <c r="NN4" i="4"/>
  <c r="OG12" i="4"/>
  <c r="OB32" i="4"/>
  <c r="OA32" i="4"/>
  <c r="OF12" i="4"/>
  <c r="PZ18" i="4"/>
  <c r="QA18" i="4" s="1"/>
  <c r="QB18" i="4" s="1"/>
  <c r="QC18" i="4" s="1"/>
  <c r="QD18" i="4" s="1"/>
  <c r="PQ18" i="4"/>
  <c r="PR18" i="4" s="1"/>
  <c r="PS18" i="4" s="1"/>
  <c r="PT18" i="4" s="1"/>
  <c r="LZ31" i="4"/>
  <c r="MA6" i="4"/>
  <c r="PT37" i="4"/>
  <c r="PS11" i="4"/>
  <c r="PB31" i="4"/>
  <c r="PC6" i="4"/>
  <c r="LY30" i="4"/>
  <c r="LY5" i="4"/>
  <c r="LZ4" i="4"/>
  <c r="NN31" i="4"/>
  <c r="NO6" i="4"/>
  <c r="NZ32" i="4"/>
  <c r="OE1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E5" i="4"/>
  <c r="SF4" i="4"/>
  <c r="QV37" i="4"/>
  <c r="QU11" i="4"/>
  <c r="TF12" i="4"/>
  <c r="TA32" i="4"/>
  <c r="SO32" i="4"/>
  <c r="ST12" i="4"/>
  <c r="SR12" i="4"/>
  <c r="SM32" i="4"/>
  <c r="QR31" i="4"/>
  <c r="QS6" i="4"/>
  <c r="TT31" i="4"/>
  <c r="TU6" i="4"/>
  <c r="QQ30" i="4"/>
  <c r="QQ5" i="4"/>
  <c r="QR4" i="4"/>
  <c r="SZ12" i="4"/>
  <c r="SU32" i="4"/>
  <c r="SN32" i="4"/>
  <c r="SS12" i="4"/>
  <c r="TS30" i="4"/>
  <c r="TT4" i="4"/>
  <c r="TS5" i="4"/>
  <c r="SW37" i="4"/>
  <c r="SV11" i="4"/>
  <c r="TV11" i="4"/>
  <c r="TW37" i="4"/>
  <c r="PC31" i="4"/>
  <c r="PD6" i="4"/>
  <c r="NY37" i="4"/>
  <c r="NX11" i="4"/>
  <c r="OJ12" i="4"/>
  <c r="OE32" i="4"/>
  <c r="OI32" i="4"/>
  <c r="ON12" i="4"/>
  <c r="NN30" i="4"/>
  <c r="NN5" i="4"/>
  <c r="NO4" i="4"/>
  <c r="PU37" i="4"/>
  <c r="PT11" i="4"/>
  <c r="MA31" i="4"/>
  <c r="MB6" i="4"/>
  <c r="PB30" i="4"/>
  <c r="PC4" i="4"/>
  <c r="PB5" i="4"/>
  <c r="NO31" i="4"/>
  <c r="NP6" i="4"/>
  <c r="OF32" i="4"/>
  <c r="OK12" i="4"/>
  <c r="LZ30" i="4"/>
  <c r="MA4" i="4"/>
  <c r="LZ5" i="4"/>
  <c r="OG32" i="4"/>
  <c r="OL12" i="4"/>
  <c r="OH32" i="4"/>
  <c r="OM12" i="4"/>
  <c r="J502" i="5"/>
  <c r="J504" i="5" s="1"/>
  <c r="J506" i="5"/>
  <c r="J501" i="5"/>
  <c r="J503" i="5" s="1"/>
  <c r="J505" i="5"/>
  <c r="P701" i="6" l="1"/>
  <c r="P721" i="6" s="1"/>
  <c r="P682" i="6"/>
  <c r="P642" i="6"/>
  <c r="P662" i="6" s="1"/>
  <c r="P623" i="6"/>
  <c r="SF31" i="4"/>
  <c r="SG6" i="4"/>
  <c r="QS31" i="4"/>
  <c r="QT6" i="4"/>
  <c r="SS32" i="4"/>
  <c r="SX12" i="4"/>
  <c r="SR32" i="4"/>
  <c r="SW12" i="4"/>
  <c r="ST32" i="4"/>
  <c r="SY12" i="4"/>
  <c r="QR30" i="4"/>
  <c r="QR5" i="4"/>
  <c r="QS4" i="4"/>
  <c r="TX37" i="4"/>
  <c r="TW11" i="4"/>
  <c r="TF32" i="4"/>
  <c r="TK12" i="4"/>
  <c r="SF30" i="4"/>
  <c r="SF5" i="4"/>
  <c r="SG4" i="4"/>
  <c r="SZ32" i="4"/>
  <c r="TE12" i="4"/>
  <c r="TU31" i="4"/>
  <c r="TV6" i="4"/>
  <c r="SX37" i="4"/>
  <c r="SW11" i="4"/>
  <c r="QW37" i="4"/>
  <c r="QV11" i="4"/>
  <c r="TT30" i="4"/>
  <c r="TU4" i="4"/>
  <c r="TT5" i="4"/>
  <c r="OK32" i="4"/>
  <c r="OP12" i="4"/>
  <c r="PC30" i="4"/>
  <c r="PD4" i="4"/>
  <c r="PC5" i="4"/>
  <c r="NO30" i="4"/>
  <c r="NP4" i="4"/>
  <c r="NO5" i="4"/>
  <c r="OM32" i="4"/>
  <c r="OR12" i="4"/>
  <c r="MB31" i="4"/>
  <c r="MC6" i="4"/>
  <c r="NZ37" i="4"/>
  <c r="NY11" i="4"/>
  <c r="PV37" i="4"/>
  <c r="PU11" i="4"/>
  <c r="OS12" i="4"/>
  <c r="ON32" i="4"/>
  <c r="OJ32" i="4"/>
  <c r="OO12" i="4"/>
  <c r="OL32" i="4"/>
  <c r="OQ12" i="4"/>
  <c r="PD31" i="4"/>
  <c r="PE6" i="4"/>
  <c r="MA30" i="4"/>
  <c r="MB4" i="4"/>
  <c r="MA5" i="4"/>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QS5" i="4"/>
  <c r="TE32" i="4"/>
  <c r="TJ12" i="4"/>
  <c r="SG30" i="4"/>
  <c r="SH4" i="4"/>
  <c r="SG5" i="4"/>
  <c r="SY32" i="4"/>
  <c r="TD12" i="4"/>
  <c r="TU30" i="4"/>
  <c r="TV4" i="4"/>
  <c r="TU5" i="4"/>
  <c r="SW32" i="4"/>
  <c r="TB12" i="4"/>
  <c r="SX32" i="4"/>
  <c r="TC12" i="4"/>
  <c r="QX37" i="4"/>
  <c r="QW11" i="4"/>
  <c r="TK32" i="4"/>
  <c r="TP12" i="4"/>
  <c r="QU6" i="4"/>
  <c r="QT31" i="4"/>
  <c r="SY37" i="4"/>
  <c r="SX11" i="4"/>
  <c r="OR32" i="4"/>
  <c r="OW12" i="4"/>
  <c r="MC31" i="4"/>
  <c r="MD6" i="4"/>
  <c r="OQ32" i="4"/>
  <c r="OV12" i="4"/>
  <c r="PF6" i="4"/>
  <c r="PE31" i="4"/>
  <c r="OT12" i="4"/>
  <c r="OO32" i="4"/>
  <c r="NP30" i="4"/>
  <c r="NP5" i="4"/>
  <c r="NQ4" i="4"/>
  <c r="NQ31" i="4"/>
  <c r="NR6" i="4"/>
  <c r="OX12" i="4"/>
  <c r="OS32" i="4"/>
  <c r="PW37" i="4"/>
  <c r="PV11" i="4"/>
  <c r="MB30" i="4"/>
  <c r="MC4" i="4"/>
  <c r="MB5" i="4"/>
  <c r="OP32" i="4"/>
  <c r="OU12" i="4"/>
  <c r="PD30" i="4"/>
  <c r="PE4" i="4"/>
  <c r="PD5"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E12" i="4"/>
  <c r="HF12" i="4"/>
  <c r="HG12" i="4"/>
  <c r="HH12" i="4"/>
  <c r="HI12" i="4"/>
  <c r="HJ12" i="4"/>
  <c r="HK12" i="4"/>
  <c r="HL12" i="4"/>
  <c r="HQ12" i="4" s="1"/>
  <c r="HV12" i="4" s="1"/>
  <c r="IA12" i="4" s="1"/>
  <c r="IF12" i="4" s="1"/>
  <c r="IK12" i="4" s="1"/>
  <c r="IP12" i="4" s="1"/>
  <c r="HM12" i="4"/>
  <c r="HR12" i="4" s="1"/>
  <c r="HW12" i="4" s="1"/>
  <c r="IB12" i="4" s="1"/>
  <c r="IG12" i="4" s="1"/>
  <c r="IL12" i="4" s="1"/>
  <c r="IQ12" i="4" s="1"/>
  <c r="HN12" i="4"/>
  <c r="HS12" i="4" s="1"/>
  <c r="HX12" i="4" s="1"/>
  <c r="IC12" i="4" s="1"/>
  <c r="IH12" i="4" s="1"/>
  <c r="IM12" i="4" s="1"/>
  <c r="IR12" i="4" s="1"/>
  <c r="IW12" i="4" s="1"/>
  <c r="JB12" i="4" s="1"/>
  <c r="JG12" i="4" s="1"/>
  <c r="JL12" i="4" s="1"/>
  <c r="JQ12" i="4" s="1"/>
  <c r="JV12" i="4" s="1"/>
  <c r="KA12" i="4" s="1"/>
  <c r="HO12" i="4"/>
  <c r="HT12" i="4" s="1"/>
  <c r="HY12" i="4" s="1"/>
  <c r="ID12" i="4" s="1"/>
  <c r="II12" i="4" s="1"/>
  <c r="IN12" i="4" s="1"/>
  <c r="HP12" i="4"/>
  <c r="HU12" i="4" s="1"/>
  <c r="HZ12" i="4" s="1"/>
  <c r="IE12" i="4" s="1"/>
  <c r="IJ12" i="4" s="1"/>
  <c r="IO12" i="4" s="1"/>
  <c r="HD21" i="4"/>
  <c r="HD17" i="4"/>
  <c r="HD12" i="4"/>
  <c r="HD32" i="4" s="1"/>
  <c r="HD8" i="4"/>
  <c r="LJ22" i="4"/>
  <c r="LK22" i="4" s="1"/>
  <c r="LL22" i="4" s="1"/>
  <c r="LM22" i="4" s="1"/>
  <c r="LN22" i="4" s="1"/>
  <c r="LN19" i="4"/>
  <c r="LM19" i="4"/>
  <c r="LL19" i="4"/>
  <c r="LK19" i="4"/>
  <c r="LJ19" i="4"/>
  <c r="LJ18" i="4"/>
  <c r="LK18" i="4" s="1"/>
  <c r="LL18" i="4" s="1"/>
  <c r="LM18" i="4" s="1"/>
  <c r="LN18" i="4" s="1"/>
  <c r="LN16" i="4"/>
  <c r="LN20" i="4" s="1"/>
  <c r="LN46" i="4" s="1"/>
  <c r="LN48" i="4" s="1"/>
  <c r="LM16" i="4"/>
  <c r="LM20" i="4" s="1"/>
  <c r="LM46" i="4" s="1"/>
  <c r="LM48" i="4" s="1"/>
  <c r="LL16" i="4"/>
  <c r="LL20" i="4" s="1"/>
  <c r="LL46" i="4" s="1"/>
  <c r="LL48" i="4" s="1"/>
  <c r="LK16" i="4"/>
  <c r="LK20" i="4" s="1"/>
  <c r="LK46" i="4" s="1"/>
  <c r="LK48" i="4" s="1"/>
  <c r="LM15" i="4"/>
  <c r="LL15" i="4"/>
  <c r="LN14" i="4"/>
  <c r="LM14" i="4"/>
  <c r="LL14" i="4"/>
  <c r="LK14" i="4"/>
  <c r="LJ14" i="4"/>
  <c r="LJ16" i="4" s="1"/>
  <c r="LJ20" i="4" s="1"/>
  <c r="LJ46" i="4" s="1"/>
  <c r="LJ48" i="4" s="1"/>
  <c r="LN13" i="4"/>
  <c r="LN15" i="4" s="1"/>
  <c r="LM13" i="4"/>
  <c r="LL13" i="4"/>
  <c r="LK13" i="4"/>
  <c r="LK15" i="4" s="1"/>
  <c r="LJ13" i="4"/>
  <c r="LJ15" i="4" s="1"/>
  <c r="LN11" i="4"/>
  <c r="LM11" i="4"/>
  <c r="LL11" i="4"/>
  <c r="LK11" i="4"/>
  <c r="LJ11" i="4"/>
  <c r="LE22" i="4"/>
  <c r="LF22" i="4" s="1"/>
  <c r="LG22" i="4" s="1"/>
  <c r="LH22" i="4" s="1"/>
  <c r="LI22" i="4" s="1"/>
  <c r="LI20" i="4"/>
  <c r="LH20" i="4"/>
  <c r="LH46" i="4" s="1"/>
  <c r="LH48" i="4" s="1"/>
  <c r="LG20" i="4"/>
  <c r="LG46" i="4" s="1"/>
  <c r="LG48" i="4" s="1"/>
  <c r="LI19" i="4"/>
  <c r="LH19" i="4"/>
  <c r="LG19" i="4"/>
  <c r="LF19" i="4"/>
  <c r="LE19" i="4"/>
  <c r="LE18" i="4"/>
  <c r="LF18" i="4" s="1"/>
  <c r="LG18" i="4" s="1"/>
  <c r="LH18" i="4" s="1"/>
  <c r="LI18" i="4" s="1"/>
  <c r="LI16" i="4"/>
  <c r="LH16" i="4"/>
  <c r="LG16" i="4"/>
  <c r="LI15" i="4"/>
  <c r="LH15" i="4"/>
  <c r="LG15" i="4"/>
  <c r="LF15" i="4"/>
  <c r="LI14" i="4"/>
  <c r="LH14" i="4"/>
  <c r="LG14" i="4"/>
  <c r="LF14" i="4"/>
  <c r="LF16" i="4" s="1"/>
  <c r="LF20" i="4" s="1"/>
  <c r="LF46" i="4" s="1"/>
  <c r="LF48" i="4" s="1"/>
  <c r="LE14" i="4"/>
  <c r="LE16" i="4" s="1"/>
  <c r="LE20" i="4" s="1"/>
  <c r="LE46" i="4" s="1"/>
  <c r="LE48" i="4" s="1"/>
  <c r="LI13" i="4"/>
  <c r="LH13" i="4"/>
  <c r="LG13" i="4"/>
  <c r="LF13" i="4"/>
  <c r="LE13" i="4"/>
  <c r="LE15" i="4" s="1"/>
  <c r="LI11" i="4"/>
  <c r="LH11" i="4"/>
  <c r="LG11" i="4"/>
  <c r="LF11" i="4"/>
  <c r="LE11" i="4"/>
  <c r="KZ22" i="4"/>
  <c r="LA22" i="4" s="1"/>
  <c r="LB22" i="4" s="1"/>
  <c r="LC22" i="4" s="1"/>
  <c r="LD22" i="4" s="1"/>
  <c r="LD20" i="4"/>
  <c r="LC20" i="4"/>
  <c r="LC46" i="4" s="1"/>
  <c r="LC48" i="4" s="1"/>
  <c r="LB20" i="4"/>
  <c r="LB46" i="4" s="1"/>
  <c r="LB48" i="4" s="1"/>
  <c r="LD19" i="4"/>
  <c r="LC19" i="4"/>
  <c r="LB19" i="4"/>
  <c r="LA19" i="4"/>
  <c r="KZ19" i="4"/>
  <c r="KZ18" i="4"/>
  <c r="LA18" i="4" s="1"/>
  <c r="LB18" i="4" s="1"/>
  <c r="LC18" i="4" s="1"/>
  <c r="LD18" i="4" s="1"/>
  <c r="LD16" i="4"/>
  <c r="LC16" i="4"/>
  <c r="LB16" i="4"/>
  <c r="LD15" i="4"/>
  <c r="LC15" i="4"/>
  <c r="LB15" i="4"/>
  <c r="LD14" i="4"/>
  <c r="LC14" i="4"/>
  <c r="LB14" i="4"/>
  <c r="LA14" i="4"/>
  <c r="LA16" i="4" s="1"/>
  <c r="LA20" i="4" s="1"/>
  <c r="LA46" i="4" s="1"/>
  <c r="LA48" i="4" s="1"/>
  <c r="KZ14" i="4"/>
  <c r="KZ16" i="4" s="1"/>
  <c r="KZ20" i="4" s="1"/>
  <c r="KZ46" i="4" s="1"/>
  <c r="KZ48" i="4" s="1"/>
  <c r="LD13" i="4"/>
  <c r="LC13" i="4"/>
  <c r="LB13" i="4"/>
  <c r="LA13" i="4"/>
  <c r="LA15" i="4" s="1"/>
  <c r="KZ13" i="4"/>
  <c r="KZ15" i="4" s="1"/>
  <c r="LD11" i="4"/>
  <c r="LC11" i="4"/>
  <c r="LB11" i="4"/>
  <c r="LA11" i="4"/>
  <c r="KZ11" i="4"/>
  <c r="KU22" i="4"/>
  <c r="KV22" i="4" s="1"/>
  <c r="KW22" i="4" s="1"/>
  <c r="KX22" i="4" s="1"/>
  <c r="KY22" i="4" s="1"/>
  <c r="KY20" i="4"/>
  <c r="KX20" i="4"/>
  <c r="KW20" i="4"/>
  <c r="KV20" i="4"/>
  <c r="KY19" i="4"/>
  <c r="KX19" i="4"/>
  <c r="KW19" i="4"/>
  <c r="KV19" i="4"/>
  <c r="KU19" i="4"/>
  <c r="KU18" i="4"/>
  <c r="KV18" i="4" s="1"/>
  <c r="KW18" i="4" s="1"/>
  <c r="KX18" i="4" s="1"/>
  <c r="KY18" i="4" s="1"/>
  <c r="KY16" i="4"/>
  <c r="KX16" i="4"/>
  <c r="KW16" i="4"/>
  <c r="KV16" i="4"/>
  <c r="KU16" i="4"/>
  <c r="KU20" i="4" s="1"/>
  <c r="KU46" i="4" s="1"/>
  <c r="KU48" i="4" s="1"/>
  <c r="KY15" i="4"/>
  <c r="KX15" i="4"/>
  <c r="KW15" i="4"/>
  <c r="KY14" i="4"/>
  <c r="KX14" i="4"/>
  <c r="KW14" i="4"/>
  <c r="KV14" i="4"/>
  <c r="KU14" i="4"/>
  <c r="KY13" i="4"/>
  <c r="KX13" i="4"/>
  <c r="KW13" i="4"/>
  <c r="KV13" i="4"/>
  <c r="KV15" i="4" s="1"/>
  <c r="KU13" i="4"/>
  <c r="KU15" i="4" s="1"/>
  <c r="KY11" i="4"/>
  <c r="KX11" i="4"/>
  <c r="KW11" i="4"/>
  <c r="KV11" i="4"/>
  <c r="KU11" i="4"/>
  <c r="KP22" i="4"/>
  <c r="KQ22" i="4" s="1"/>
  <c r="KR22" i="4" s="1"/>
  <c r="KS22" i="4" s="1"/>
  <c r="KT22" i="4" s="1"/>
  <c r="KT20" i="4"/>
  <c r="KT46" i="4" s="1"/>
  <c r="KT48" i="4" s="1"/>
  <c r="KS20" i="4"/>
  <c r="KS46" i="4" s="1"/>
  <c r="KS48" i="4" s="1"/>
  <c r="KR20" i="4"/>
  <c r="KR46" i="4" s="1"/>
  <c r="KR48" i="4" s="1"/>
  <c r="KQ20" i="4"/>
  <c r="KQ46" i="4" s="1"/>
  <c r="KQ48" i="4" s="1"/>
  <c r="KT19" i="4"/>
  <c r="KS19" i="4"/>
  <c r="KR19" i="4"/>
  <c r="KQ19" i="4"/>
  <c r="KP19" i="4"/>
  <c r="KP18" i="4"/>
  <c r="KQ18" i="4" s="1"/>
  <c r="KR18" i="4" s="1"/>
  <c r="KS18" i="4" s="1"/>
  <c r="KT18" i="4" s="1"/>
  <c r="KT16" i="4"/>
  <c r="KS16" i="4"/>
  <c r="KR16" i="4"/>
  <c r="KQ16" i="4"/>
  <c r="KP16" i="4"/>
  <c r="KP20" i="4" s="1"/>
  <c r="KP46" i="4" s="1"/>
  <c r="KP48" i="4" s="1"/>
  <c r="KT15" i="4"/>
  <c r="KS15" i="4"/>
  <c r="KR15" i="4"/>
  <c r="KQ15" i="4"/>
  <c r="KT14" i="4"/>
  <c r="KS14" i="4"/>
  <c r="KR14" i="4"/>
  <c r="KQ14" i="4"/>
  <c r="KP14" i="4"/>
  <c r="KT13" i="4"/>
  <c r="KS13" i="4"/>
  <c r="KR13" i="4"/>
  <c r="KQ13" i="4"/>
  <c r="KP13" i="4"/>
  <c r="KP15" i="4" s="1"/>
  <c r="KT11" i="4"/>
  <c r="KS11" i="4"/>
  <c r="KR11" i="4"/>
  <c r="KQ11" i="4"/>
  <c r="KP11" i="4"/>
  <c r="KK22" i="4"/>
  <c r="KL22" i="4" s="1"/>
  <c r="KM22" i="4" s="1"/>
  <c r="KN22" i="4" s="1"/>
  <c r="KO22" i="4" s="1"/>
  <c r="KO20" i="4"/>
  <c r="KN20" i="4"/>
  <c r="KM20" i="4"/>
  <c r="KL20" i="4"/>
  <c r="KO19" i="4"/>
  <c r="KN19" i="4"/>
  <c r="KM19" i="4"/>
  <c r="KL19" i="4"/>
  <c r="KK19" i="4"/>
  <c r="KK18" i="4"/>
  <c r="KL18" i="4" s="1"/>
  <c r="KM18" i="4" s="1"/>
  <c r="KN18" i="4" s="1"/>
  <c r="KO18" i="4" s="1"/>
  <c r="KO16" i="4"/>
  <c r="KN16" i="4"/>
  <c r="KM16" i="4"/>
  <c r="KL16" i="4"/>
  <c r="KK16" i="4"/>
  <c r="KK20" i="4" s="1"/>
  <c r="KO15" i="4"/>
  <c r="KN15" i="4"/>
  <c r="KM15" i="4"/>
  <c r="KO14" i="4"/>
  <c r="KN14" i="4"/>
  <c r="KM14" i="4"/>
  <c r="KL14" i="4"/>
  <c r="KK14" i="4"/>
  <c r="KO13" i="4"/>
  <c r="KN13" i="4"/>
  <c r="KM13" i="4"/>
  <c r="KL13" i="4"/>
  <c r="KL15" i="4" s="1"/>
  <c r="KK13" i="4"/>
  <c r="KK15" i="4" s="1"/>
  <c r="KO11" i="4"/>
  <c r="KN11" i="4"/>
  <c r="KM11" i="4"/>
  <c r="KL11" i="4"/>
  <c r="KK11" i="4"/>
  <c r="KF22" i="4"/>
  <c r="KG22" i="4" s="1"/>
  <c r="KH22" i="4" s="1"/>
  <c r="KI22" i="4" s="1"/>
  <c r="KJ22" i="4" s="1"/>
  <c r="KJ19" i="4"/>
  <c r="KI19" i="4"/>
  <c r="KH19" i="4"/>
  <c r="KG19" i="4"/>
  <c r="KF19" i="4"/>
  <c r="KF18" i="4"/>
  <c r="KG18" i="4" s="1"/>
  <c r="KH18" i="4" s="1"/>
  <c r="KI18" i="4" s="1"/>
  <c r="KJ18" i="4" s="1"/>
  <c r="KJ16" i="4"/>
  <c r="KJ20" i="4" s="1"/>
  <c r="KJ46" i="4" s="1"/>
  <c r="KJ48" i="4" s="1"/>
  <c r="KI16" i="4"/>
  <c r="KI20" i="4" s="1"/>
  <c r="KI46" i="4" s="1"/>
  <c r="KI48" i="4" s="1"/>
  <c r="KH16" i="4"/>
  <c r="KH20" i="4" s="1"/>
  <c r="KH46" i="4" s="1"/>
  <c r="KH48" i="4" s="1"/>
  <c r="KJ15" i="4"/>
  <c r="KI15" i="4"/>
  <c r="KH15" i="4"/>
  <c r="KJ14" i="4"/>
  <c r="KI14" i="4"/>
  <c r="KH14" i="4"/>
  <c r="KG14" i="4"/>
  <c r="KG16" i="4" s="1"/>
  <c r="KG20" i="4" s="1"/>
  <c r="KG46" i="4" s="1"/>
  <c r="KG48" i="4" s="1"/>
  <c r="KF14" i="4"/>
  <c r="KF34" i="4" s="1"/>
  <c r="KJ13" i="4"/>
  <c r="KI13" i="4"/>
  <c r="KH13" i="4"/>
  <c r="KG13" i="4"/>
  <c r="KG15" i="4" s="1"/>
  <c r="KF13" i="4"/>
  <c r="KF15" i="4" s="1"/>
  <c r="KJ11" i="4"/>
  <c r="KI11" i="4"/>
  <c r="KH11" i="4"/>
  <c r="KG11" i="4"/>
  <c r="KF11" i="4"/>
  <c r="KA22" i="4"/>
  <c r="KB22" i="4" s="1"/>
  <c r="KC22" i="4" s="1"/>
  <c r="KD22" i="4" s="1"/>
  <c r="KE22" i="4" s="1"/>
  <c r="KE20" i="4"/>
  <c r="KE46" i="4" s="1"/>
  <c r="KE48" i="4" s="1"/>
  <c r="KD20" i="4"/>
  <c r="KD46" i="4" s="1"/>
  <c r="KD48" i="4" s="1"/>
  <c r="KC20" i="4"/>
  <c r="KC46" i="4" s="1"/>
  <c r="KC48" i="4" s="1"/>
  <c r="KE19" i="4"/>
  <c r="KD19" i="4"/>
  <c r="KC19" i="4"/>
  <c r="KB19" i="4"/>
  <c r="KA19" i="4"/>
  <c r="KA18" i="4"/>
  <c r="KB18" i="4" s="1"/>
  <c r="KC18" i="4" s="1"/>
  <c r="KD18" i="4" s="1"/>
  <c r="KE18" i="4" s="1"/>
  <c r="KE16" i="4"/>
  <c r="KD16" i="4"/>
  <c r="KC16" i="4"/>
  <c r="KB16" i="4"/>
  <c r="KB20" i="4" s="1"/>
  <c r="KA16" i="4"/>
  <c r="KA20" i="4" s="1"/>
  <c r="KE15" i="4"/>
  <c r="KD15" i="4"/>
  <c r="KC15" i="4"/>
  <c r="KE14" i="4"/>
  <c r="KD14" i="4"/>
  <c r="KC14" i="4"/>
  <c r="KB14" i="4"/>
  <c r="KA14" i="4"/>
  <c r="KE13" i="4"/>
  <c r="KD13" i="4"/>
  <c r="KC13" i="4"/>
  <c r="KB13" i="4"/>
  <c r="KB15" i="4" s="1"/>
  <c r="KA13" i="4"/>
  <c r="KA15" i="4" s="1"/>
  <c r="KE11" i="4"/>
  <c r="KD11" i="4"/>
  <c r="KC11" i="4"/>
  <c r="KB11" i="4"/>
  <c r="KA11" i="4"/>
  <c r="KA45" i="4"/>
  <c r="JV22" i="4"/>
  <c r="JW22" i="4" s="1"/>
  <c r="JX22" i="4" s="1"/>
  <c r="JY22" i="4" s="1"/>
  <c r="JZ22" i="4" s="1"/>
  <c r="JZ20" i="4"/>
  <c r="JY20" i="4"/>
  <c r="JX20" i="4"/>
  <c r="JW20" i="4"/>
  <c r="JW46" i="4" s="1"/>
  <c r="JW48" i="4" s="1"/>
  <c r="JZ19" i="4"/>
  <c r="JY19" i="4"/>
  <c r="JX19" i="4"/>
  <c r="JW19" i="4"/>
  <c r="JV19" i="4"/>
  <c r="JV18" i="4"/>
  <c r="JW18" i="4" s="1"/>
  <c r="JX18" i="4" s="1"/>
  <c r="JY18" i="4" s="1"/>
  <c r="JZ18" i="4" s="1"/>
  <c r="JZ16" i="4"/>
  <c r="JY16" i="4"/>
  <c r="JX16" i="4"/>
  <c r="JW16" i="4"/>
  <c r="JY15" i="4"/>
  <c r="JX15" i="4"/>
  <c r="JW15" i="4"/>
  <c r="JZ14" i="4"/>
  <c r="JY14" i="4"/>
  <c r="JX14" i="4"/>
  <c r="JW14" i="4"/>
  <c r="JV14" i="4"/>
  <c r="JV16" i="4" s="1"/>
  <c r="JV20" i="4" s="1"/>
  <c r="JV46" i="4" s="1"/>
  <c r="JV48" i="4" s="1"/>
  <c r="JZ13" i="4"/>
  <c r="JZ15" i="4" s="1"/>
  <c r="JY13" i="4"/>
  <c r="JX13" i="4"/>
  <c r="JW13" i="4"/>
  <c r="JV13" i="4"/>
  <c r="JV15" i="4" s="1"/>
  <c r="JZ11" i="4"/>
  <c r="JY11" i="4"/>
  <c r="JX11" i="4"/>
  <c r="JW11" i="4"/>
  <c r="JV11" i="4"/>
  <c r="JQ22" i="4"/>
  <c r="JR22" i="4" s="1"/>
  <c r="JS22" i="4" s="1"/>
  <c r="JT22" i="4" s="1"/>
  <c r="JU22" i="4" s="1"/>
  <c r="JT20" i="4"/>
  <c r="JU19" i="4"/>
  <c r="JT19" i="4"/>
  <c r="JS19" i="4"/>
  <c r="JR19" i="4"/>
  <c r="JR45" i="4" s="1"/>
  <c r="JQ19" i="4"/>
  <c r="JQ18" i="4"/>
  <c r="JR18" i="4" s="1"/>
  <c r="JS18" i="4" s="1"/>
  <c r="JT18" i="4" s="1"/>
  <c r="JU18" i="4" s="1"/>
  <c r="JT16" i="4"/>
  <c r="JQ16" i="4"/>
  <c r="JQ20" i="4" s="1"/>
  <c r="JQ46" i="4" s="1"/>
  <c r="JQ48" i="4" s="1"/>
  <c r="JU15" i="4"/>
  <c r="JT15" i="4"/>
  <c r="JS15" i="4"/>
  <c r="JU14" i="4"/>
  <c r="JU16" i="4" s="1"/>
  <c r="JU20" i="4" s="1"/>
  <c r="JT14" i="4"/>
  <c r="JS14" i="4"/>
  <c r="JS16" i="4" s="1"/>
  <c r="JS20" i="4" s="1"/>
  <c r="JR14" i="4"/>
  <c r="JR16" i="4" s="1"/>
  <c r="JR20" i="4" s="1"/>
  <c r="JR46" i="4" s="1"/>
  <c r="JR48" i="4" s="1"/>
  <c r="JQ14" i="4"/>
  <c r="JU13" i="4"/>
  <c r="JT13" i="4"/>
  <c r="JS13" i="4"/>
  <c r="JR13" i="4"/>
  <c r="JR15" i="4" s="1"/>
  <c r="JQ13" i="4"/>
  <c r="JQ15" i="4" s="1"/>
  <c r="JU11" i="4"/>
  <c r="JT11" i="4"/>
  <c r="JS11" i="4"/>
  <c r="JR11" i="4"/>
  <c r="JQ11" i="4"/>
  <c r="JL22" i="4"/>
  <c r="JM22" i="4" s="1"/>
  <c r="JN22" i="4" s="1"/>
  <c r="JO22" i="4" s="1"/>
  <c r="JP22" i="4" s="1"/>
  <c r="JP20" i="4"/>
  <c r="JP46" i="4" s="1"/>
  <c r="JP48" i="4" s="1"/>
  <c r="JO20" i="4"/>
  <c r="JN20" i="4"/>
  <c r="JN46" i="4" s="1"/>
  <c r="JN48" i="4" s="1"/>
  <c r="JP19" i="4"/>
  <c r="JO19" i="4"/>
  <c r="JN19" i="4"/>
  <c r="JM19" i="4"/>
  <c r="JL19" i="4"/>
  <c r="JL18" i="4"/>
  <c r="JM18" i="4" s="1"/>
  <c r="JN18" i="4" s="1"/>
  <c r="JO18" i="4" s="1"/>
  <c r="JP18" i="4" s="1"/>
  <c r="JP16" i="4"/>
  <c r="JO16" i="4"/>
  <c r="JN16" i="4"/>
  <c r="JM16" i="4"/>
  <c r="JM20" i="4" s="1"/>
  <c r="JM46" i="4" s="1"/>
  <c r="JM48" i="4" s="1"/>
  <c r="JO15" i="4"/>
  <c r="JN15" i="4"/>
  <c r="JP14" i="4"/>
  <c r="JO14" i="4"/>
  <c r="JN14" i="4"/>
  <c r="JM14" i="4"/>
  <c r="JL14" i="4"/>
  <c r="JL34" i="4" s="1"/>
  <c r="JP13" i="4"/>
  <c r="JP15" i="4" s="1"/>
  <c r="JO13" i="4"/>
  <c r="JN13" i="4"/>
  <c r="JM13" i="4"/>
  <c r="JM15" i="4" s="1"/>
  <c r="JL13" i="4"/>
  <c r="JL15" i="4" s="1"/>
  <c r="JP11" i="4"/>
  <c r="JO11" i="4"/>
  <c r="JN11" i="4"/>
  <c r="JM11" i="4"/>
  <c r="JL11" i="4"/>
  <c r="JG22" i="4"/>
  <c r="JH22" i="4" s="1"/>
  <c r="JI22" i="4" s="1"/>
  <c r="JJ22" i="4" s="1"/>
  <c r="JK22" i="4" s="1"/>
  <c r="JK20" i="4"/>
  <c r="JJ20" i="4"/>
  <c r="JI20" i="4"/>
  <c r="JK19" i="4"/>
  <c r="JJ19" i="4"/>
  <c r="JI19" i="4"/>
  <c r="JH19" i="4"/>
  <c r="JG19" i="4"/>
  <c r="JG18" i="4"/>
  <c r="JH18" i="4" s="1"/>
  <c r="JI18" i="4" s="1"/>
  <c r="JJ18" i="4" s="1"/>
  <c r="JK18" i="4" s="1"/>
  <c r="JK16" i="4"/>
  <c r="JJ16" i="4"/>
  <c r="JI16" i="4"/>
  <c r="JH16" i="4"/>
  <c r="JH20" i="4" s="1"/>
  <c r="JG16" i="4"/>
  <c r="JG20" i="4" s="1"/>
  <c r="JK15" i="4"/>
  <c r="JJ15" i="4"/>
  <c r="JI15" i="4"/>
  <c r="JK14" i="4"/>
  <c r="JJ14" i="4"/>
  <c r="JI14" i="4"/>
  <c r="JH14" i="4"/>
  <c r="JG14" i="4"/>
  <c r="JK13" i="4"/>
  <c r="JJ13" i="4"/>
  <c r="JI13" i="4"/>
  <c r="JH13" i="4"/>
  <c r="JH15" i="4" s="1"/>
  <c r="JG13" i="4"/>
  <c r="JG15" i="4" s="1"/>
  <c r="JK11" i="4"/>
  <c r="JJ11" i="4"/>
  <c r="JI11" i="4"/>
  <c r="JH11" i="4"/>
  <c r="JG11" i="4"/>
  <c r="JB22" i="4"/>
  <c r="JC22" i="4" s="1"/>
  <c r="JD22" i="4" s="1"/>
  <c r="JE22" i="4" s="1"/>
  <c r="JF22" i="4" s="1"/>
  <c r="JF20" i="4"/>
  <c r="JF46" i="4" s="1"/>
  <c r="JF48" i="4" s="1"/>
  <c r="JE20" i="4"/>
  <c r="JE46" i="4" s="1"/>
  <c r="JE48" i="4" s="1"/>
  <c r="JD20" i="4"/>
  <c r="JD46" i="4" s="1"/>
  <c r="JD48" i="4" s="1"/>
  <c r="JF19" i="4"/>
  <c r="JE19" i="4"/>
  <c r="JD19" i="4"/>
  <c r="JC19" i="4"/>
  <c r="JB19" i="4"/>
  <c r="JB18" i="4"/>
  <c r="JC18" i="4" s="1"/>
  <c r="JD18" i="4" s="1"/>
  <c r="JE18" i="4" s="1"/>
  <c r="JF18" i="4" s="1"/>
  <c r="JF16" i="4"/>
  <c r="JE16" i="4"/>
  <c r="JD16" i="4"/>
  <c r="JC16" i="4"/>
  <c r="JC20" i="4" s="1"/>
  <c r="JC46" i="4" s="1"/>
  <c r="JC48" i="4" s="1"/>
  <c r="JB16" i="4"/>
  <c r="JB20" i="4" s="1"/>
  <c r="JB46" i="4" s="1"/>
  <c r="JB48" i="4" s="1"/>
  <c r="JF15" i="4"/>
  <c r="JE15" i="4"/>
  <c r="JD15" i="4"/>
  <c r="JF14" i="4"/>
  <c r="JE14" i="4"/>
  <c r="JD14" i="4"/>
  <c r="JC14" i="4"/>
  <c r="JB14" i="4"/>
  <c r="JF13" i="4"/>
  <c r="JE13" i="4"/>
  <c r="JD13" i="4"/>
  <c r="JC13" i="4"/>
  <c r="JC15" i="4" s="1"/>
  <c r="JB13" i="4"/>
  <c r="JB15" i="4" s="1"/>
  <c r="JF11" i="4"/>
  <c r="JE11" i="4"/>
  <c r="JD11" i="4"/>
  <c r="JC11" i="4"/>
  <c r="JB11" i="4"/>
  <c r="IX22" i="4"/>
  <c r="IY22" i="4" s="1"/>
  <c r="IZ22" i="4" s="1"/>
  <c r="JA22" i="4" s="1"/>
  <c r="IW22" i="4"/>
  <c r="IY20" i="4"/>
  <c r="JA19" i="4"/>
  <c r="JA15" i="4" s="1"/>
  <c r="IZ19" i="4"/>
  <c r="IZ15" i="4" s="1"/>
  <c r="IY19" i="4"/>
  <c r="IX19" i="4"/>
  <c r="IW19" i="4"/>
  <c r="IW18" i="4"/>
  <c r="IX18" i="4" s="1"/>
  <c r="IY18" i="4" s="1"/>
  <c r="IZ18" i="4" s="1"/>
  <c r="JA18" i="4" s="1"/>
  <c r="IY16" i="4"/>
  <c r="IY15" i="4"/>
  <c r="JA14" i="4"/>
  <c r="JA16" i="4" s="1"/>
  <c r="JA20" i="4" s="1"/>
  <c r="IZ14" i="4"/>
  <c r="IZ16" i="4" s="1"/>
  <c r="IZ20" i="4" s="1"/>
  <c r="IY14" i="4"/>
  <c r="IX14" i="4"/>
  <c r="IX16" i="4" s="1"/>
  <c r="IX20" i="4" s="1"/>
  <c r="IW14" i="4"/>
  <c r="IW16" i="4" s="1"/>
  <c r="IW20" i="4" s="1"/>
  <c r="IW46" i="4" s="1"/>
  <c r="IW48" i="4" s="1"/>
  <c r="JA13" i="4"/>
  <c r="IZ13" i="4"/>
  <c r="IY13" i="4"/>
  <c r="IX13" i="4"/>
  <c r="IX15" i="4" s="1"/>
  <c r="IW13" i="4"/>
  <c r="IW15" i="4" s="1"/>
  <c r="JA11" i="4"/>
  <c r="IZ11" i="4"/>
  <c r="IY11" i="4"/>
  <c r="IX11" i="4"/>
  <c r="IW11" i="4"/>
  <c r="IR22" i="4"/>
  <c r="IS22" i="4" s="1"/>
  <c r="IT22" i="4" s="1"/>
  <c r="IU22" i="4" s="1"/>
  <c r="IV22" i="4" s="1"/>
  <c r="IV20" i="4"/>
  <c r="IV46" i="4" s="1"/>
  <c r="IV48" i="4" s="1"/>
  <c r="IU20" i="4"/>
  <c r="IU46" i="4" s="1"/>
  <c r="IU48" i="4" s="1"/>
  <c r="IT20" i="4"/>
  <c r="IT46" i="4" s="1"/>
  <c r="IT48" i="4" s="1"/>
  <c r="IV19" i="4"/>
  <c r="IU19" i="4"/>
  <c r="IT19" i="4"/>
  <c r="IS19" i="4"/>
  <c r="IR19" i="4"/>
  <c r="IR18" i="4"/>
  <c r="IS18" i="4" s="1"/>
  <c r="IT18" i="4" s="1"/>
  <c r="IU18" i="4" s="1"/>
  <c r="IV18" i="4" s="1"/>
  <c r="IV16" i="4"/>
  <c r="IU16" i="4"/>
  <c r="IT16" i="4"/>
  <c r="IS16" i="4"/>
  <c r="IS20" i="4" s="1"/>
  <c r="IS46" i="4" s="1"/>
  <c r="IS48" i="4" s="1"/>
  <c r="IR16" i="4"/>
  <c r="IR20" i="4" s="1"/>
  <c r="IR46" i="4" s="1"/>
  <c r="IR48" i="4" s="1"/>
  <c r="IV15" i="4"/>
  <c r="IU15" i="4"/>
  <c r="IT15" i="4"/>
  <c r="IV14" i="4"/>
  <c r="IU14" i="4"/>
  <c r="IT14" i="4"/>
  <c r="IS14" i="4"/>
  <c r="IR14" i="4"/>
  <c r="IV13" i="4"/>
  <c r="IU13" i="4"/>
  <c r="IT13" i="4"/>
  <c r="IS13" i="4"/>
  <c r="IS15" i="4" s="1"/>
  <c r="IR13" i="4"/>
  <c r="IR15" i="4" s="1"/>
  <c r="IV11" i="4"/>
  <c r="IU11" i="4"/>
  <c r="IT11" i="4"/>
  <c r="IS11" i="4"/>
  <c r="IR11" i="4"/>
  <c r="IM22" i="4"/>
  <c r="IN22" i="4" s="1"/>
  <c r="IO22" i="4" s="1"/>
  <c r="IP22" i="4" s="1"/>
  <c r="IQ22" i="4" s="1"/>
  <c r="IQ20" i="4"/>
  <c r="IP20" i="4"/>
  <c r="IO20" i="4"/>
  <c r="IN20" i="4"/>
  <c r="IN46" i="4" s="1"/>
  <c r="IN48" i="4" s="1"/>
  <c r="IQ19" i="4"/>
  <c r="IP19" i="4"/>
  <c r="IO19" i="4"/>
  <c r="IN19" i="4"/>
  <c r="IM19" i="4"/>
  <c r="IM45" i="4" s="1"/>
  <c r="IM18" i="4"/>
  <c r="IN18" i="4" s="1"/>
  <c r="IO18" i="4" s="1"/>
  <c r="IP18" i="4" s="1"/>
  <c r="IQ18" i="4" s="1"/>
  <c r="IQ16" i="4"/>
  <c r="IP16" i="4"/>
  <c r="IO16" i="4"/>
  <c r="IN16" i="4"/>
  <c r="IM16" i="4"/>
  <c r="IM20" i="4" s="1"/>
  <c r="IM46" i="4" s="1"/>
  <c r="IM48" i="4" s="1"/>
  <c r="IQ15" i="4"/>
  <c r="IP15" i="4"/>
  <c r="IO15" i="4"/>
  <c r="IN15" i="4"/>
  <c r="IQ14" i="4"/>
  <c r="IP14" i="4"/>
  <c r="IO14" i="4"/>
  <c r="IN14" i="4"/>
  <c r="IM14" i="4"/>
  <c r="IQ13" i="4"/>
  <c r="IP13" i="4"/>
  <c r="IO13" i="4"/>
  <c r="IN13" i="4"/>
  <c r="IM13" i="4"/>
  <c r="IM15" i="4" s="1"/>
  <c r="IQ11" i="4"/>
  <c r="IP11" i="4"/>
  <c r="IO11" i="4"/>
  <c r="IN11" i="4"/>
  <c r="IM11" i="4"/>
  <c r="IH22" i="4"/>
  <c r="II22" i="4" s="1"/>
  <c r="IJ22" i="4" s="1"/>
  <c r="IK22" i="4" s="1"/>
  <c r="IL22" i="4" s="1"/>
  <c r="IL20" i="4"/>
  <c r="IK20" i="4"/>
  <c r="IJ20" i="4"/>
  <c r="IL19" i="4"/>
  <c r="IK19" i="4"/>
  <c r="IJ19" i="4"/>
  <c r="II19" i="4"/>
  <c r="IH19" i="4"/>
  <c r="IH18" i="4"/>
  <c r="II18" i="4" s="1"/>
  <c r="IJ18" i="4" s="1"/>
  <c r="IK18" i="4" s="1"/>
  <c r="IL18" i="4" s="1"/>
  <c r="IL16" i="4"/>
  <c r="IK16" i="4"/>
  <c r="IJ16" i="4"/>
  <c r="II16" i="4"/>
  <c r="II20" i="4" s="1"/>
  <c r="IH16" i="4"/>
  <c r="IH20" i="4" s="1"/>
  <c r="IL15" i="4"/>
  <c r="IK15" i="4"/>
  <c r="IJ15" i="4"/>
  <c r="IL14" i="4"/>
  <c r="IK14" i="4"/>
  <c r="IJ14" i="4"/>
  <c r="II14" i="4"/>
  <c r="IH14" i="4"/>
  <c r="IL13" i="4"/>
  <c r="IK13" i="4"/>
  <c r="IJ13" i="4"/>
  <c r="II13" i="4"/>
  <c r="II15" i="4" s="1"/>
  <c r="IH13" i="4"/>
  <c r="IH15" i="4" s="1"/>
  <c r="IL11" i="4"/>
  <c r="IK11" i="4"/>
  <c r="IJ11" i="4"/>
  <c r="II11" i="4"/>
  <c r="IH11" i="4"/>
  <c r="IC22" i="4"/>
  <c r="ID22" i="4" s="1"/>
  <c r="IE22" i="4" s="1"/>
  <c r="IF22" i="4" s="1"/>
  <c r="IG22" i="4" s="1"/>
  <c r="IG20" i="4"/>
  <c r="IF20" i="4"/>
  <c r="IE20" i="4"/>
  <c r="IG19" i="4"/>
  <c r="IF19" i="4"/>
  <c r="IE19" i="4"/>
  <c r="ID19" i="4"/>
  <c r="IC19" i="4"/>
  <c r="IC18" i="4"/>
  <c r="ID18" i="4" s="1"/>
  <c r="IE18" i="4" s="1"/>
  <c r="IF18" i="4" s="1"/>
  <c r="IG18" i="4" s="1"/>
  <c r="IG16" i="4"/>
  <c r="IF16" i="4"/>
  <c r="IE16" i="4"/>
  <c r="ID16" i="4"/>
  <c r="ID20" i="4" s="1"/>
  <c r="IC16" i="4"/>
  <c r="IC20" i="4" s="1"/>
  <c r="IG15" i="4"/>
  <c r="IF15" i="4"/>
  <c r="IE15" i="4"/>
  <c r="IG14" i="4"/>
  <c r="IF14" i="4"/>
  <c r="IE14" i="4"/>
  <c r="ID14" i="4"/>
  <c r="IC14" i="4"/>
  <c r="IG13" i="4"/>
  <c r="IF13" i="4"/>
  <c r="IE13" i="4"/>
  <c r="ID13" i="4"/>
  <c r="ID15" i="4" s="1"/>
  <c r="IC13" i="4"/>
  <c r="IC15" i="4" s="1"/>
  <c r="IG11" i="4"/>
  <c r="IF11" i="4"/>
  <c r="IE11" i="4"/>
  <c r="ID11" i="4"/>
  <c r="IC11" i="4"/>
  <c r="HX22" i="4"/>
  <c r="HY22" i="4" s="1"/>
  <c r="HZ22" i="4" s="1"/>
  <c r="IA22" i="4" s="1"/>
  <c r="IB22" i="4" s="1"/>
  <c r="IB20" i="4"/>
  <c r="IA20" i="4"/>
  <c r="HZ20" i="4"/>
  <c r="IB19" i="4"/>
  <c r="IA19" i="4"/>
  <c r="HZ19" i="4"/>
  <c r="HY19" i="4"/>
  <c r="HX19" i="4"/>
  <c r="HX18" i="4"/>
  <c r="HY18" i="4" s="1"/>
  <c r="HZ18" i="4" s="1"/>
  <c r="IA18" i="4" s="1"/>
  <c r="IB18" i="4" s="1"/>
  <c r="IB16" i="4"/>
  <c r="IA16" i="4"/>
  <c r="HZ16" i="4"/>
  <c r="HY16" i="4"/>
  <c r="HY20" i="4" s="1"/>
  <c r="HX16" i="4"/>
  <c r="HX20" i="4" s="1"/>
  <c r="IB15" i="4"/>
  <c r="IA15" i="4"/>
  <c r="HZ15" i="4"/>
  <c r="IB14" i="4"/>
  <c r="IA14" i="4"/>
  <c r="HZ14" i="4"/>
  <c r="HY14" i="4"/>
  <c r="HX14" i="4"/>
  <c r="IB13" i="4"/>
  <c r="IA13" i="4"/>
  <c r="HZ13" i="4"/>
  <c r="HY13" i="4"/>
  <c r="HY15" i="4" s="1"/>
  <c r="HX13" i="4"/>
  <c r="HX15" i="4" s="1"/>
  <c r="IB11" i="4"/>
  <c r="IA11" i="4"/>
  <c r="HZ11" i="4"/>
  <c r="HY11" i="4"/>
  <c r="HX11" i="4"/>
  <c r="HS22" i="4"/>
  <c r="HT22" i="4" s="1"/>
  <c r="HU22" i="4" s="1"/>
  <c r="HV22" i="4" s="1"/>
  <c r="HW22" i="4" s="1"/>
  <c r="HW20" i="4"/>
  <c r="HV20" i="4"/>
  <c r="HU20" i="4"/>
  <c r="HT20" i="4"/>
  <c r="HW19" i="4"/>
  <c r="HV19" i="4"/>
  <c r="HU19" i="4"/>
  <c r="HT19" i="4"/>
  <c r="HS19" i="4"/>
  <c r="HS18" i="4"/>
  <c r="HT18" i="4" s="1"/>
  <c r="HU18" i="4" s="1"/>
  <c r="HV18" i="4" s="1"/>
  <c r="HW18" i="4" s="1"/>
  <c r="HW16" i="4"/>
  <c r="HV16" i="4"/>
  <c r="HU16" i="4"/>
  <c r="HT16" i="4"/>
  <c r="HV15" i="4"/>
  <c r="HU15" i="4"/>
  <c r="HT15" i="4"/>
  <c r="HW14" i="4"/>
  <c r="HV14" i="4"/>
  <c r="HU14" i="4"/>
  <c r="HT14" i="4"/>
  <c r="HS14" i="4"/>
  <c r="HS16" i="4" s="1"/>
  <c r="HS20" i="4" s="1"/>
  <c r="HW13" i="4"/>
  <c r="HW15" i="4" s="1"/>
  <c r="HV13" i="4"/>
  <c r="HU13" i="4"/>
  <c r="HT13" i="4"/>
  <c r="HS13" i="4"/>
  <c r="HS15" i="4" s="1"/>
  <c r="HW11" i="4"/>
  <c r="HV11" i="4"/>
  <c r="HU11" i="4"/>
  <c r="HT11" i="4"/>
  <c r="HS11" i="4"/>
  <c r="HN22" i="4"/>
  <c r="HO22" i="4" s="1"/>
  <c r="HP22" i="4" s="1"/>
  <c r="HQ22" i="4" s="1"/>
  <c r="HR22" i="4" s="1"/>
  <c r="HR20" i="4"/>
  <c r="HQ20" i="4"/>
  <c r="HP20" i="4"/>
  <c r="HR19" i="4"/>
  <c r="HQ19" i="4"/>
  <c r="HP19" i="4"/>
  <c r="HO19" i="4"/>
  <c r="HN19" i="4"/>
  <c r="HN18" i="4"/>
  <c r="HO18" i="4" s="1"/>
  <c r="HP18" i="4" s="1"/>
  <c r="HQ18" i="4" s="1"/>
  <c r="HR18" i="4" s="1"/>
  <c r="HR16" i="4"/>
  <c r="HQ16" i="4"/>
  <c r="HP16" i="4"/>
  <c r="HO16" i="4"/>
  <c r="HO20" i="4" s="1"/>
  <c r="HN16" i="4"/>
  <c r="HN20" i="4" s="1"/>
  <c r="HR15" i="4"/>
  <c r="HQ15" i="4"/>
  <c r="HP15" i="4"/>
  <c r="HR14" i="4"/>
  <c r="HQ14" i="4"/>
  <c r="HP14" i="4"/>
  <c r="HO14" i="4"/>
  <c r="HN14" i="4"/>
  <c r="HR13" i="4"/>
  <c r="HQ13" i="4"/>
  <c r="HP13" i="4"/>
  <c r="HO13" i="4"/>
  <c r="HO15" i="4" s="1"/>
  <c r="HN13" i="4"/>
  <c r="HN15" i="4" s="1"/>
  <c r="HR11" i="4"/>
  <c r="HQ11" i="4"/>
  <c r="HP11" i="4"/>
  <c r="HO11" i="4"/>
  <c r="HN11" i="4"/>
  <c r="HI22" i="4"/>
  <c r="HJ22" i="4" s="1"/>
  <c r="HK22" i="4" s="1"/>
  <c r="HL22" i="4" s="1"/>
  <c r="HM22" i="4" s="1"/>
  <c r="HM20" i="4"/>
  <c r="HL20" i="4"/>
  <c r="HK20" i="4"/>
  <c r="HM19" i="4"/>
  <c r="HL19" i="4"/>
  <c r="HK19" i="4"/>
  <c r="HJ19" i="4"/>
  <c r="HI19" i="4"/>
  <c r="HI18" i="4"/>
  <c r="HJ18" i="4" s="1"/>
  <c r="HK18" i="4" s="1"/>
  <c r="HL18" i="4" s="1"/>
  <c r="HM18" i="4" s="1"/>
  <c r="HM16" i="4"/>
  <c r="HL16" i="4"/>
  <c r="HK16" i="4"/>
  <c r="HJ16" i="4"/>
  <c r="HJ20" i="4" s="1"/>
  <c r="HI16" i="4"/>
  <c r="HI20" i="4" s="1"/>
  <c r="HM15" i="4"/>
  <c r="HL15" i="4"/>
  <c r="HK15" i="4"/>
  <c r="HM14" i="4"/>
  <c r="HL14" i="4"/>
  <c r="HK14" i="4"/>
  <c r="HJ14" i="4"/>
  <c r="HI14" i="4"/>
  <c r="HM13" i="4"/>
  <c r="HL13" i="4"/>
  <c r="HK13" i="4"/>
  <c r="HJ13" i="4"/>
  <c r="HJ15" i="4" s="1"/>
  <c r="HI13" i="4"/>
  <c r="HI15" i="4" s="1"/>
  <c r="HM11" i="4"/>
  <c r="HL11" i="4"/>
  <c r="HK11" i="4"/>
  <c r="HJ11" i="4"/>
  <c r="HI11" i="4"/>
  <c r="HD22" i="4"/>
  <c r="HE22" i="4" s="1"/>
  <c r="HF22" i="4" s="1"/>
  <c r="HG22" i="4" s="1"/>
  <c r="HH22" i="4" s="1"/>
  <c r="HH20" i="4"/>
  <c r="HG20" i="4"/>
  <c r="HF20" i="4"/>
  <c r="HH19" i="4"/>
  <c r="HG19" i="4"/>
  <c r="HF19" i="4"/>
  <c r="HE19" i="4"/>
  <c r="HD19" i="4"/>
  <c r="HD18" i="4"/>
  <c r="HE18" i="4" s="1"/>
  <c r="HF18" i="4" s="1"/>
  <c r="HG18" i="4" s="1"/>
  <c r="HH18" i="4" s="1"/>
  <c r="HH16" i="4"/>
  <c r="HG16" i="4"/>
  <c r="HF16" i="4"/>
  <c r="HE16" i="4"/>
  <c r="HE20" i="4" s="1"/>
  <c r="HD16" i="4"/>
  <c r="HD20" i="4" s="1"/>
  <c r="HH15" i="4"/>
  <c r="HG15" i="4"/>
  <c r="HF15" i="4"/>
  <c r="HH14" i="4"/>
  <c r="HG14" i="4"/>
  <c r="HF14" i="4"/>
  <c r="HE14" i="4"/>
  <c r="HD14" i="4"/>
  <c r="HH13" i="4"/>
  <c r="HG13" i="4"/>
  <c r="HF13" i="4"/>
  <c r="HE13" i="4"/>
  <c r="HE15" i="4" s="1"/>
  <c r="HD13" i="4"/>
  <c r="HD15" i="4" s="1"/>
  <c r="HH11" i="4"/>
  <c r="HG11" i="4"/>
  <c r="HF11" i="4"/>
  <c r="HE11" i="4"/>
  <c r="HD11" i="4"/>
  <c r="GZ16" i="4"/>
  <c r="HA16" i="4"/>
  <c r="HB16" i="4"/>
  <c r="HC16" i="4"/>
  <c r="GZ14" i="4"/>
  <c r="HA14" i="4"/>
  <c r="HB14" i="4"/>
  <c r="HC14" i="4"/>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K35" i="4"/>
  <c r="LJ35" i="4"/>
  <c r="KG34"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KV26" i="4"/>
  <c r="KW26" i="4" s="1"/>
  <c r="KX26" i="4" s="1"/>
  <c r="KY26" i="4" s="1"/>
  <c r="KZ26" i="4" s="1"/>
  <c r="LA26" i="4" s="1"/>
  <c r="LB26" i="4" s="1"/>
  <c r="LC26" i="4" s="1"/>
  <c r="LD26" i="4" s="1"/>
  <c r="LE26" i="4" s="1"/>
  <c r="LF26" i="4" s="1"/>
  <c r="LG26" i="4" s="1"/>
  <c r="LH26" i="4" s="1"/>
  <c r="LI26" i="4" s="1"/>
  <c r="LJ26" i="4" s="1"/>
  <c r="LK26" i="4" s="1"/>
  <c r="LL26" i="4" s="1"/>
  <c r="LM26" i="4" s="1"/>
  <c r="LN26" i="4" s="1"/>
  <c r="KA26" i="4"/>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D25" i="4"/>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KA25" i="4"/>
  <c r="KB25" i="4" s="1"/>
  <c r="KC25" i="4" s="1"/>
  <c r="LJ45" i="4"/>
  <c r="LE45" i="4"/>
  <c r="KW45" i="4"/>
  <c r="KV45" i="4"/>
  <c r="KK45" i="4"/>
  <c r="KG45" i="4"/>
  <c r="LD46" i="4"/>
  <c r="LD48" i="4" s="1"/>
  <c r="KO46" i="4"/>
  <c r="KO48" i="4" s="1"/>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8" i="4"/>
  <c r="LJ36" i="4" s="1"/>
  <c r="LE8" i="4"/>
  <c r="LE36" i="4" s="1"/>
  <c r="KZ8" i="4"/>
  <c r="KZ36" i="4" s="1"/>
  <c r="KV8" i="4"/>
  <c r="KW8" i="4" s="1"/>
  <c r="KX8" i="4" s="1"/>
  <c r="KU8" i="4"/>
  <c r="KP8" i="4"/>
  <c r="KL8" i="4"/>
  <c r="KL36" i="4" s="1"/>
  <c r="KK8" i="4"/>
  <c r="KK36" i="4" s="1"/>
  <c r="KG8" i="4"/>
  <c r="KH8" i="4" s="1"/>
  <c r="KF8" i="4"/>
  <c r="KB8" i="4"/>
  <c r="KB36" i="4" s="1"/>
  <c r="LK7" i="4"/>
  <c r="LJ7" i="4"/>
  <c r="LH7" i="4"/>
  <c r="LG7" i="4"/>
  <c r="LG35" i="4" s="1"/>
  <c r="LF7" i="4"/>
  <c r="LE7" i="4"/>
  <c r="LE35" i="4" s="1"/>
  <c r="LA7" i="4"/>
  <c r="LA35" i="4" s="1"/>
  <c r="KZ7" i="4"/>
  <c r="KV7" i="4"/>
  <c r="KU7" i="4"/>
  <c r="KU35" i="4" s="1"/>
  <c r="KS7" i="4"/>
  <c r="KQ7" i="4"/>
  <c r="KR7" i="4" s="1"/>
  <c r="KP7" i="4"/>
  <c r="KP35" i="4" s="1"/>
  <c r="KK7" i="4"/>
  <c r="KK35" i="4" s="1"/>
  <c r="KG7" i="4"/>
  <c r="KG35" i="4" s="1"/>
  <c r="KF7" i="4"/>
  <c r="KF35" i="4" s="1"/>
  <c r="KA7" i="4"/>
  <c r="KC6" i="4"/>
  <c r="KB6" i="4"/>
  <c r="KB31" i="4" s="1"/>
  <c r="KB4" i="4"/>
  <c r="KA4" i="4"/>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IN26" i="4"/>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IM26" i="4"/>
  <c r="IO25" i="4"/>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IN25" i="4"/>
  <c r="IM25" i="4"/>
  <c r="JO46" i="4"/>
  <c r="JO48" i="4" s="1"/>
  <c r="JZ46" i="4"/>
  <c r="JZ48" i="4" s="1"/>
  <c r="JY46" i="4"/>
  <c r="JY48" i="4" s="1"/>
  <c r="JX46" i="4"/>
  <c r="JX48" i="4" s="1"/>
  <c r="IQ46" i="4"/>
  <c r="IQ48" i="4" s="1"/>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V8" i="4"/>
  <c r="JR8" i="4"/>
  <c r="JR36" i="4" s="1"/>
  <c r="JQ8" i="4"/>
  <c r="JM8" i="4"/>
  <c r="JL8" i="4"/>
  <c r="JG8" i="4"/>
  <c r="JG36" i="4" s="1"/>
  <c r="JB8" i="4"/>
  <c r="IX8" i="4"/>
  <c r="IX36" i="4" s="1"/>
  <c r="IW8" i="4"/>
  <c r="IR8" i="4"/>
  <c r="IN8" i="4"/>
  <c r="IN36" i="4" s="1"/>
  <c r="JV7" i="4"/>
  <c r="JT7" i="4"/>
  <c r="JS7" i="4"/>
  <c r="JS35" i="4" s="1"/>
  <c r="JR7" i="4"/>
  <c r="JQ7" i="4"/>
  <c r="JL7" i="4"/>
  <c r="JL35" i="4" s="1"/>
  <c r="JG7" i="4"/>
  <c r="JB7" i="4"/>
  <c r="IX7" i="4"/>
  <c r="IW7" i="4"/>
  <c r="IW35" i="4" s="1"/>
  <c r="IR7" i="4"/>
  <c r="IN7" i="4"/>
  <c r="IM7" i="4"/>
  <c r="IM35" i="4" s="1"/>
  <c r="IO6" i="4"/>
  <c r="IO31" i="4" s="1"/>
  <c r="IN6" i="4"/>
  <c r="IN31" i="4" s="1"/>
  <c r="IM5" i="4"/>
  <c r="IM4" i="4"/>
  <c r="IM30" i="4" s="1"/>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P703" i="6" l="1"/>
  <c r="P723" i="6" s="1"/>
  <c r="P684" i="6"/>
  <c r="P625" i="6"/>
  <c r="P644" i="6"/>
  <c r="P664" i="6" s="1"/>
  <c r="SI6" i="4"/>
  <c r="SH31" i="4"/>
  <c r="QY37" i="4"/>
  <c r="QX11" i="4"/>
  <c r="TC32" i="4"/>
  <c r="TH12" i="4"/>
  <c r="SH30" i="4"/>
  <c r="SH5" i="4"/>
  <c r="SI4" i="4"/>
  <c r="TJ32" i="4"/>
  <c r="TO12" i="4"/>
  <c r="QU31" i="4"/>
  <c r="QV6" i="4"/>
  <c r="TV30" i="4"/>
  <c r="TW4" i="4"/>
  <c r="TV5" i="4"/>
  <c r="TP32" i="4"/>
  <c r="TU12" i="4"/>
  <c r="TZ37" i="4"/>
  <c r="TY11" i="4"/>
  <c r="SZ37" i="4"/>
  <c r="SY11" i="4"/>
  <c r="TD32" i="4"/>
  <c r="TI12" i="4"/>
  <c r="TX6" i="4"/>
  <c r="TW31" i="4"/>
  <c r="TB32" i="4"/>
  <c r="TG12" i="4"/>
  <c r="QT30" i="4"/>
  <c r="QU4" i="4"/>
  <c r="QT5" i="4"/>
  <c r="OU32" i="4"/>
  <c r="OZ12" i="4"/>
  <c r="OT32" i="4"/>
  <c r="OY12" i="4"/>
  <c r="MC30" i="4"/>
  <c r="MC5" i="4"/>
  <c r="MD4" i="4"/>
  <c r="PX37" i="4"/>
  <c r="PW11" i="4"/>
  <c r="OV32" i="4"/>
  <c r="PA12" i="4"/>
  <c r="PF31" i="4"/>
  <c r="PG6" i="4"/>
  <c r="OB37" i="4"/>
  <c r="OA11" i="4"/>
  <c r="OX32" i="4"/>
  <c r="PC12" i="4"/>
  <c r="MD31" i="4"/>
  <c r="ME6" i="4"/>
  <c r="NR31" i="4"/>
  <c r="NS6" i="4"/>
  <c r="PE30" i="4"/>
  <c r="PE5" i="4"/>
  <c r="PF4" i="4"/>
  <c r="OW32" i="4"/>
  <c r="PB12" i="4"/>
  <c r="NQ30" i="4"/>
  <c r="NQ5" i="4"/>
  <c r="NR4" i="4"/>
  <c r="IT12" i="4"/>
  <c r="IO32" i="4"/>
  <c r="IS12" i="4"/>
  <c r="IN32" i="4"/>
  <c r="KF12" i="4"/>
  <c r="KK12" i="4" s="1"/>
  <c r="KP12" i="4" s="1"/>
  <c r="KU12" i="4" s="1"/>
  <c r="KZ12" i="4" s="1"/>
  <c r="LE12" i="4" s="1"/>
  <c r="LJ12" i="4" s="1"/>
  <c r="KA32" i="4"/>
  <c r="IV12" i="4"/>
  <c r="IQ32" i="4"/>
  <c r="IU1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F8" i="4"/>
  <c r="KA30" i="4"/>
  <c r="KA5" i="4"/>
  <c r="KR35" i="4"/>
  <c r="KG47" i="4"/>
  <c r="KH36" i="4"/>
  <c r="KI8" i="4"/>
  <c r="KH45" i="4"/>
  <c r="KB30" i="4"/>
  <c r="KC4" i="4"/>
  <c r="KB5" i="4"/>
  <c r="KS35" i="4"/>
  <c r="KT7" i="4"/>
  <c r="LG34" i="4"/>
  <c r="KA47" i="4"/>
  <c r="KA35" i="4"/>
  <c r="KB7" i="4"/>
  <c r="LL7" i="4"/>
  <c r="KA46" i="4"/>
  <c r="KA48" i="4" s="1"/>
  <c r="LI46" i="4"/>
  <c r="LI48" i="4" s="1"/>
  <c r="KV35" i="4"/>
  <c r="KV47" i="4"/>
  <c r="KQ33" i="4"/>
  <c r="LA9" i="4"/>
  <c r="LJ34" i="4"/>
  <c r="KW7" i="4"/>
  <c r="KR33" i="4"/>
  <c r="KR34" i="4"/>
  <c r="KK32" i="4"/>
  <c r="KH7" i="4"/>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LB9" i="4"/>
  <c r="KK34" i="4"/>
  <c r="KK46" i="4"/>
  <c r="KK48" i="4" s="1"/>
  <c r="KG33" i="4"/>
  <c r="LB42" i="4"/>
  <c r="LF35" i="4"/>
  <c r="KJ33" i="4"/>
  <c r="KL46" i="4"/>
  <c r="KL48" i="4" s="1"/>
  <c r="KS33" i="4"/>
  <c r="KM46" i="4"/>
  <c r="KM48" i="4" s="1"/>
  <c r="KL45" i="4"/>
  <c r="KQ35" i="4"/>
  <c r="KW9" i="4"/>
  <c r="KB45" i="4"/>
  <c r="KZ45" i="4"/>
  <c r="KX9" i="4"/>
  <c r="KI33" i="4"/>
  <c r="LB7" i="4"/>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A33" i="4"/>
  <c r="JK9" i="4"/>
  <c r="IO7" i="4"/>
  <c r="JE42" i="4"/>
  <c r="IZ27" i="4"/>
  <c r="IX35" i="4"/>
  <c r="IY7" i="4"/>
  <c r="JG35" i="4"/>
  <c r="JM36" i="4"/>
  <c r="JM45" i="4"/>
  <c r="JC33" i="4"/>
  <c r="JH7" i="4"/>
  <c r="IM32" i="4"/>
  <c r="IM33" i="4"/>
  <c r="IR9" i="4"/>
  <c r="IX45" i="4"/>
  <c r="JA42" i="4"/>
  <c r="IV27" i="4"/>
  <c r="JN8" i="4"/>
  <c r="JV35" i="4"/>
  <c r="JW7" i="4"/>
  <c r="JM33" i="4"/>
  <c r="JG9" i="4"/>
  <c r="JG33" i="4" s="1"/>
  <c r="JX33" i="4"/>
  <c r="IR35" i="4"/>
  <c r="IS7" i="4"/>
  <c r="IY8" i="4"/>
  <c r="JY33" i="4"/>
  <c r="IT33" i="4"/>
  <c r="JD9" i="4"/>
  <c r="JI9" i="4"/>
  <c r="JZ33" i="4"/>
  <c r="JQ34" i="4"/>
  <c r="JG45" i="4"/>
  <c r="JT35" i="4"/>
  <c r="JU7" i="4"/>
  <c r="JR47" i="4"/>
  <c r="IN4" i="4"/>
  <c r="JJ9" i="4"/>
  <c r="JR34" i="4"/>
  <c r="IU33" i="4"/>
  <c r="JE9" i="4"/>
  <c r="IP6" i="4"/>
  <c r="JM7" i="4"/>
  <c r="JB36" i="4"/>
  <c r="JB45" i="4"/>
  <c r="JC8" i="4"/>
  <c r="JS8" i="4"/>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J48" i="4"/>
  <c r="IL47" i="4"/>
  <c r="IK47" i="4"/>
  <c r="IJ47" i="4"/>
  <c r="II47" i="4"/>
  <c r="IH47" i="4"/>
  <c r="IL46" i="4"/>
  <c r="IL48" i="4" s="1"/>
  <c r="IK46" i="4"/>
  <c r="IK48" i="4" s="1"/>
  <c r="IJ46" i="4"/>
  <c r="II46" i="4"/>
  <c r="II48" i="4" s="1"/>
  <c r="IH46" i="4"/>
  <c r="IH48" i="4" s="1"/>
  <c r="IL45" i="4"/>
  <c r="IK45" i="4"/>
  <c r="IJ45" i="4"/>
  <c r="II45" i="4"/>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L36" i="4"/>
  <c r="IK36" i="4"/>
  <c r="IJ36" i="4"/>
  <c r="II36" i="4"/>
  <c r="IH36" i="4"/>
  <c r="IL35" i="4"/>
  <c r="IK35" i="4"/>
  <c r="IJ35" i="4"/>
  <c r="II35" i="4"/>
  <c r="IH35" i="4"/>
  <c r="IL34" i="4"/>
  <c r="IK34" i="4"/>
  <c r="IJ34" i="4"/>
  <c r="II34" i="4"/>
  <c r="IH34" i="4"/>
  <c r="IL33" i="4"/>
  <c r="IK33" i="4"/>
  <c r="IJ33" i="4"/>
  <c r="II33" i="4"/>
  <c r="IH33" i="4"/>
  <c r="IL31" i="4"/>
  <c r="IK31" i="4"/>
  <c r="IJ31" i="4"/>
  <c r="II31" i="4"/>
  <c r="IH31" i="4"/>
  <c r="IL30" i="4"/>
  <c r="IK30" i="4"/>
  <c r="IJ30" i="4"/>
  <c r="II30" i="4"/>
  <c r="IH30" i="4"/>
  <c r="IG47" i="4"/>
  <c r="IF47" i="4"/>
  <c r="IE47" i="4"/>
  <c r="ID47" i="4"/>
  <c r="IC47" i="4"/>
  <c r="IG46" i="4"/>
  <c r="IG48" i="4" s="1"/>
  <c r="IF46" i="4"/>
  <c r="IF48" i="4" s="1"/>
  <c r="IE46" i="4"/>
  <c r="IE48" i="4" s="1"/>
  <c r="ID46" i="4"/>
  <c r="ID48" i="4" s="1"/>
  <c r="IC46" i="4"/>
  <c r="IC48" i="4" s="1"/>
  <c r="IG45" i="4"/>
  <c r="IF45" i="4"/>
  <c r="IE45" i="4"/>
  <c r="ID45" i="4"/>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G36" i="4"/>
  <c r="IF36" i="4"/>
  <c r="IE36" i="4"/>
  <c r="ID36" i="4"/>
  <c r="IC36" i="4"/>
  <c r="IG35" i="4"/>
  <c r="IF35" i="4"/>
  <c r="IE35" i="4"/>
  <c r="ID35" i="4"/>
  <c r="IC35" i="4"/>
  <c r="IG34" i="4"/>
  <c r="IF34" i="4"/>
  <c r="IE34" i="4"/>
  <c r="ID34" i="4"/>
  <c r="IC34" i="4"/>
  <c r="IG33" i="4"/>
  <c r="IF33" i="4"/>
  <c r="IE33" i="4"/>
  <c r="ID33" i="4"/>
  <c r="IC33" i="4"/>
  <c r="IG31" i="4"/>
  <c r="IF31" i="4"/>
  <c r="IE31" i="4"/>
  <c r="ID31" i="4"/>
  <c r="IC31" i="4"/>
  <c r="IG30" i="4"/>
  <c r="IF30" i="4"/>
  <c r="IE30" i="4"/>
  <c r="ID30" i="4"/>
  <c r="IC30" i="4"/>
  <c r="IA48" i="4"/>
  <c r="IB47" i="4"/>
  <c r="IA47" i="4"/>
  <c r="HZ47" i="4"/>
  <c r="HY47" i="4"/>
  <c r="HX47" i="4"/>
  <c r="IB46" i="4"/>
  <c r="IB48" i="4" s="1"/>
  <c r="IA46" i="4"/>
  <c r="HZ46" i="4"/>
  <c r="HZ48" i="4" s="1"/>
  <c r="HY46" i="4"/>
  <c r="HY48" i="4" s="1"/>
  <c r="HX46" i="4"/>
  <c r="HX48" i="4" s="1"/>
  <c r="IB45" i="4"/>
  <c r="IA45" i="4"/>
  <c r="HZ45" i="4"/>
  <c r="HY45" i="4"/>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IB36" i="4"/>
  <c r="IA36" i="4"/>
  <c r="HZ36" i="4"/>
  <c r="HY36" i="4"/>
  <c r="HX36" i="4"/>
  <c r="IB35" i="4"/>
  <c r="IA35" i="4"/>
  <c r="HZ35" i="4"/>
  <c r="HY35" i="4"/>
  <c r="HX35" i="4"/>
  <c r="IB34" i="4"/>
  <c r="IA34" i="4"/>
  <c r="HZ34" i="4"/>
  <c r="HY34" i="4"/>
  <c r="HX34" i="4"/>
  <c r="IB33" i="4"/>
  <c r="IA33" i="4"/>
  <c r="HZ33" i="4"/>
  <c r="HY33" i="4"/>
  <c r="HX33" i="4"/>
  <c r="IB31" i="4"/>
  <c r="IA31" i="4"/>
  <c r="HZ31" i="4"/>
  <c r="HY31" i="4"/>
  <c r="HX31" i="4"/>
  <c r="IB30" i="4"/>
  <c r="IA30" i="4"/>
  <c r="HZ30" i="4"/>
  <c r="HY30" i="4"/>
  <c r="HX30"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W31" i="4"/>
  <c r="HV31" i="4"/>
  <c r="HU31" i="4"/>
  <c r="HT31" i="4"/>
  <c r="HS31" i="4"/>
  <c r="HW30" i="4"/>
  <c r="HV30" i="4"/>
  <c r="HU30" i="4"/>
  <c r="HT30" i="4"/>
  <c r="HS30" i="4"/>
  <c r="HR48" i="4"/>
  <c r="HQ48" i="4"/>
  <c r="HN48" i="4"/>
  <c r="HR47" i="4"/>
  <c r="HQ47" i="4"/>
  <c r="HP47" i="4"/>
  <c r="HO47" i="4"/>
  <c r="HN47" i="4"/>
  <c r="HR46" i="4"/>
  <c r="HQ46" i="4"/>
  <c r="HP46" i="4"/>
  <c r="HP48" i="4" s="1"/>
  <c r="HO46" i="4"/>
  <c r="HO48" i="4" s="1"/>
  <c r="HN46" i="4"/>
  <c r="HR45" i="4"/>
  <c r="HQ45" i="4"/>
  <c r="HP45" i="4"/>
  <c r="HO45" i="4"/>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R36" i="4"/>
  <c r="HQ36" i="4"/>
  <c r="HP36" i="4"/>
  <c r="HO36" i="4"/>
  <c r="HN36" i="4"/>
  <c r="HR35" i="4"/>
  <c r="HQ35" i="4"/>
  <c r="HP35" i="4"/>
  <c r="HO35" i="4"/>
  <c r="HN35" i="4"/>
  <c r="HR34" i="4"/>
  <c r="HQ34" i="4"/>
  <c r="HP34" i="4"/>
  <c r="HO34" i="4"/>
  <c r="HN34" i="4"/>
  <c r="HR33" i="4"/>
  <c r="HQ33" i="4"/>
  <c r="HP33" i="4"/>
  <c r="HO33" i="4"/>
  <c r="HN33" i="4"/>
  <c r="HR31" i="4"/>
  <c r="HQ31" i="4"/>
  <c r="HP31" i="4"/>
  <c r="HO31" i="4"/>
  <c r="HN31" i="4"/>
  <c r="HR30" i="4"/>
  <c r="HQ30" i="4"/>
  <c r="HP30" i="4"/>
  <c r="HO30" i="4"/>
  <c r="HN30" i="4"/>
  <c r="HK48" i="4"/>
  <c r="HM47" i="4"/>
  <c r="HL47" i="4"/>
  <c r="HK47" i="4"/>
  <c r="HJ47" i="4"/>
  <c r="HI47" i="4"/>
  <c r="HM46" i="4"/>
  <c r="HM48" i="4" s="1"/>
  <c r="HL46" i="4"/>
  <c r="HL48" i="4" s="1"/>
  <c r="HK46" i="4"/>
  <c r="HJ46" i="4"/>
  <c r="HJ48" i="4" s="1"/>
  <c r="HI46" i="4"/>
  <c r="HI48" i="4" s="1"/>
  <c r="HM45" i="4"/>
  <c r="HL45" i="4"/>
  <c r="HK45" i="4"/>
  <c r="HJ45" i="4"/>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M36" i="4"/>
  <c r="HL36" i="4"/>
  <c r="HK36" i="4"/>
  <c r="HJ36" i="4"/>
  <c r="HI36" i="4"/>
  <c r="HM35" i="4"/>
  <c r="HL35" i="4"/>
  <c r="HK35" i="4"/>
  <c r="HJ35" i="4"/>
  <c r="HI35" i="4"/>
  <c r="HM34" i="4"/>
  <c r="HL34" i="4"/>
  <c r="HK34" i="4"/>
  <c r="HJ34" i="4"/>
  <c r="HI34" i="4"/>
  <c r="HM33" i="4"/>
  <c r="HL33" i="4"/>
  <c r="HK33" i="4"/>
  <c r="HJ33" i="4"/>
  <c r="HI33" i="4"/>
  <c r="HM31" i="4"/>
  <c r="HL31" i="4"/>
  <c r="HK31" i="4"/>
  <c r="HJ31" i="4"/>
  <c r="HI31" i="4"/>
  <c r="HM30" i="4"/>
  <c r="HL30" i="4"/>
  <c r="HK30" i="4"/>
  <c r="HJ30" i="4"/>
  <c r="HI30" i="4"/>
  <c r="IH7" i="4"/>
  <c r="IH8" i="4"/>
  <c r="IC7" i="4"/>
  <c r="IC8" i="4"/>
  <c r="HX8" i="4"/>
  <c r="HX7" i="4"/>
  <c r="HS8" i="4"/>
  <c r="HS7" i="4"/>
  <c r="HT8" i="4"/>
  <c r="HU8" i="4" s="1"/>
  <c r="HV8" i="4" s="1"/>
  <c r="HW8" i="4" s="1"/>
  <c r="HN8" i="4"/>
  <c r="HO8" i="4" s="1"/>
  <c r="HP8" i="4" s="1"/>
  <c r="HQ8" i="4" s="1"/>
  <c r="HR8" i="4" s="1"/>
  <c r="HN7" i="4"/>
  <c r="HI8" i="4"/>
  <c r="HI7" i="4"/>
  <c r="II8" i="4"/>
  <c r="IJ8" i="4" s="1"/>
  <c r="IK8" i="4" s="1"/>
  <c r="IL8" i="4" s="1"/>
  <c r="II7" i="4"/>
  <c r="IJ7" i="4" s="1"/>
  <c r="IK7" i="4" s="1"/>
  <c r="IL7" i="4" s="1"/>
  <c r="ID8" i="4"/>
  <c r="IE8" i="4" s="1"/>
  <c r="IF8" i="4" s="1"/>
  <c r="IG8" i="4" s="1"/>
  <c r="ID7" i="4"/>
  <c r="IE7" i="4" s="1"/>
  <c r="IF7" i="4" s="1"/>
  <c r="IG7" i="4" s="1"/>
  <c r="HY8" i="4"/>
  <c r="HZ8" i="4" s="1"/>
  <c r="IA8" i="4" s="1"/>
  <c r="IB8" i="4" s="1"/>
  <c r="HY7" i="4"/>
  <c r="HZ7" i="4" s="1"/>
  <c r="IA7" i="4" s="1"/>
  <c r="IB7" i="4" s="1"/>
  <c r="HT7" i="4"/>
  <c r="HU7" i="4" s="1"/>
  <c r="HV7" i="4" s="1"/>
  <c r="HW7" i="4" s="1"/>
  <c r="HO7" i="4"/>
  <c r="HP7" i="4" s="1"/>
  <c r="HQ7" i="4" s="1"/>
  <c r="HR7" i="4" s="1"/>
  <c r="HJ8" i="4"/>
  <c r="HK8" i="4" s="1"/>
  <c r="HL8" i="4" s="1"/>
  <c r="HM8" i="4" s="1"/>
  <c r="HJ7" i="4"/>
  <c r="HK7" i="4" s="1"/>
  <c r="HL7" i="4" s="1"/>
  <c r="HM7" i="4" s="1"/>
  <c r="GZ45" i="4"/>
  <c r="HA45" i="4"/>
  <c r="HB45" i="4"/>
  <c r="HC45" i="4"/>
  <c r="HD45" i="4"/>
  <c r="HE45" i="4"/>
  <c r="HF45" i="4"/>
  <c r="HG45" i="4"/>
  <c r="HH45" i="4"/>
  <c r="GY45" i="4"/>
  <c r="HE42" i="4"/>
  <c r="HF42" i="4"/>
  <c r="HG42" i="4"/>
  <c r="HH42" i="4"/>
  <c r="HD42" i="4"/>
  <c r="P685" i="6" l="1"/>
  <c r="P704" i="6"/>
  <c r="P724" i="6" s="1"/>
  <c r="P645" i="6"/>
  <c r="P665" i="6" s="1"/>
  <c r="P626" i="6"/>
  <c r="SI31" i="4"/>
  <c r="SJ6" i="4"/>
  <c r="QV31" i="4"/>
  <c r="QW6" i="4"/>
  <c r="TI32" i="4"/>
  <c r="TN12" i="4"/>
  <c r="TO32" i="4"/>
  <c r="TT12" i="4"/>
  <c r="TX31" i="4"/>
  <c r="TY6" i="4"/>
  <c r="QZ37" i="4"/>
  <c r="QY11" i="4"/>
  <c r="TA37" i="4"/>
  <c r="SZ11" i="4"/>
  <c r="UA37" i="4"/>
  <c r="TZ11" i="4"/>
  <c r="SI30" i="4"/>
  <c r="SI5" i="4"/>
  <c r="SJ4" i="4"/>
  <c r="TU32" i="4"/>
  <c r="TZ12" i="4"/>
  <c r="TL12" i="4"/>
  <c r="TG32" i="4"/>
  <c r="TM12" i="4"/>
  <c r="TH32" i="4"/>
  <c r="TW30" i="4"/>
  <c r="TW5" i="4"/>
  <c r="TX4" i="4"/>
  <c r="QU30" i="4"/>
  <c r="QV4" i="4"/>
  <c r="QU5" i="4"/>
  <c r="PA32" i="4"/>
  <c r="PF12" i="4"/>
  <c r="PF30" i="4"/>
  <c r="PG4" i="4"/>
  <c r="PF5" i="4"/>
  <c r="NS31" i="4"/>
  <c r="NT6" i="4"/>
  <c r="ME31" i="4"/>
  <c r="MF6" i="4"/>
  <c r="MD30" i="4"/>
  <c r="ME4" i="4"/>
  <c r="MD5" i="4"/>
  <c r="NR30" i="4"/>
  <c r="NS4" i="4"/>
  <c r="NR5" i="4"/>
  <c r="PC32" i="4"/>
  <c r="PH12" i="4"/>
  <c r="OY32" i="4"/>
  <c r="PD12" i="4"/>
  <c r="PY37" i="4"/>
  <c r="PX11" i="4"/>
  <c r="PB32" i="4"/>
  <c r="PG12" i="4"/>
  <c r="OC37" i="4"/>
  <c r="OB11" i="4"/>
  <c r="OZ32" i="4"/>
  <c r="PE12" i="4"/>
  <c r="PG31" i="4"/>
  <c r="PH6" i="4"/>
  <c r="IZ12" i="4"/>
  <c r="IU32" i="4"/>
  <c r="JA12" i="4"/>
  <c r="IV32" i="4"/>
  <c r="IX12" i="4"/>
  <c r="JC12" i="4" s="1"/>
  <c r="JH12" i="4" s="1"/>
  <c r="JM12" i="4" s="1"/>
  <c r="JR12" i="4" s="1"/>
  <c r="JW12" i="4" s="1"/>
  <c r="KB12" i="4" s="1"/>
  <c r="IS32" i="4"/>
  <c r="IY12" i="4"/>
  <c r="JD12" i="4" s="1"/>
  <c r="JI12" i="4" s="1"/>
  <c r="JN12" i="4" s="1"/>
  <c r="JS12" i="4" s="1"/>
  <c r="JX12" i="4" s="1"/>
  <c r="KC12" i="4" s="1"/>
  <c r="IT32" i="4"/>
  <c r="KY33" i="4"/>
  <c r="KU34" i="4"/>
  <c r="KT35" i="4"/>
  <c r="LF47" i="4"/>
  <c r="KP47" i="4"/>
  <c r="KA34" i="4"/>
  <c r="KO27" i="4"/>
  <c r="KT42" i="4"/>
  <c r="KW33" i="4"/>
  <c r="KF37" i="4"/>
  <c r="KP32" i="4"/>
  <c r="KL27" i="4"/>
  <c r="KQ42" i="4"/>
  <c r="KW47" i="4"/>
  <c r="KX7" i="4"/>
  <c r="KW35" i="4"/>
  <c r="KQ36" i="4"/>
  <c r="KR8" i="4"/>
  <c r="LF45" i="4"/>
  <c r="LF36" i="4"/>
  <c r="LG8" i="4"/>
  <c r="LA36" i="4"/>
  <c r="LB8" i="4"/>
  <c r="LB33" i="4"/>
  <c r="KH34" i="4"/>
  <c r="KS34" i="4"/>
  <c r="KB35" i="4"/>
  <c r="KC7" i="4"/>
  <c r="LI35" i="4"/>
  <c r="KT34" i="4"/>
  <c r="KX27" i="4"/>
  <c r="LC42" i="4"/>
  <c r="LK36" i="4"/>
  <c r="LL8" i="4"/>
  <c r="LK45" i="4"/>
  <c r="LK47" i="4"/>
  <c r="KC36" i="4"/>
  <c r="KC45" i="4"/>
  <c r="KD8" i="4"/>
  <c r="KX33" i="4"/>
  <c r="KD31" i="4"/>
  <c r="KE6" i="4"/>
  <c r="KF33" i="4"/>
  <c r="KP9" i="4"/>
  <c r="LG42" i="4"/>
  <c r="LB27" i="4"/>
  <c r="KC30" i="4"/>
  <c r="KC5" i="4"/>
  <c r="KD4" i="4"/>
  <c r="LB35" i="4"/>
  <c r="LC7" i="4"/>
  <c r="KI36" i="4"/>
  <c r="KJ8" i="4"/>
  <c r="KI45" i="4"/>
  <c r="KU42" i="4"/>
  <c r="KP27" i="4"/>
  <c r="KF47" i="4"/>
  <c r="KM7" i="4"/>
  <c r="KL35" i="4"/>
  <c r="KH35" i="4"/>
  <c r="KH47" i="4"/>
  <c r="KI7" i="4"/>
  <c r="KM36" i="4"/>
  <c r="KN8" i="4"/>
  <c r="KM45" i="4"/>
  <c r="LM7" i="4"/>
  <c r="LL35" i="4"/>
  <c r="LD33" i="4"/>
  <c r="KY36" i="4"/>
  <c r="KY45" i="4"/>
  <c r="LA33" i="4"/>
  <c r="LA34" i="4"/>
  <c r="KZ47" i="4"/>
  <c r="JD27" i="4"/>
  <c r="JI42" i="4"/>
  <c r="JA46" i="4"/>
  <c r="JA48" i="4" s="1"/>
  <c r="IR47" i="4"/>
  <c r="JV47" i="4"/>
  <c r="IZ46" i="4"/>
  <c r="IZ48" i="4" s="1"/>
  <c r="JQ47" i="4"/>
  <c r="IX34" i="4"/>
  <c r="IX46" i="4"/>
  <c r="IX48" i="4" s="1"/>
  <c r="IX32" i="4"/>
  <c r="IR33" i="4"/>
  <c r="JB9" i="4"/>
  <c r="IY34" i="4"/>
  <c r="IY46" i="4"/>
  <c r="IY48" i="4" s="1"/>
  <c r="IS36" i="4"/>
  <c r="IS45" i="4"/>
  <c r="IT8" i="4"/>
  <c r="JS36" i="4"/>
  <c r="JS45" i="4"/>
  <c r="JT8" i="4"/>
  <c r="JJ33" i="4"/>
  <c r="JI33" i="4"/>
  <c r="JJ42" i="4"/>
  <c r="JE27" i="4"/>
  <c r="JC36" i="4"/>
  <c r="JD8" i="4"/>
  <c r="JC45" i="4"/>
  <c r="IN30" i="4"/>
  <c r="IN5" i="4"/>
  <c r="IO4" i="4"/>
  <c r="JD33" i="4"/>
  <c r="JN9" i="4"/>
  <c r="JH36" i="4"/>
  <c r="JH45" i="4"/>
  <c r="JI8" i="4"/>
  <c r="JU35" i="4"/>
  <c r="JW35" i="4"/>
  <c r="JX7" i="4"/>
  <c r="JW47" i="4"/>
  <c r="IO35" i="4"/>
  <c r="IP7" i="4"/>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B47" i="4"/>
  <c r="JS47" i="4"/>
  <c r="IS37" i="4"/>
  <c r="IS35" i="4"/>
  <c r="IT7" i="4"/>
  <c r="JF42" i="4"/>
  <c r="JA27" i="4"/>
  <c r="JC35" i="4"/>
  <c r="JC47" i="4"/>
  <c r="JD7" i="4"/>
  <c r="JF33" i="4"/>
  <c r="JP9" i="4"/>
  <c r="IW32" i="4"/>
  <c r="IY35" i="4"/>
  <c r="IZ7" i="4"/>
  <c r="IX47" i="4"/>
  <c r="P686" i="6" l="1"/>
  <c r="P705" i="6"/>
  <c r="P725" i="6" s="1"/>
  <c r="P627" i="6"/>
  <c r="P647" i="6" s="1"/>
  <c r="P667" i="6" s="1"/>
  <c r="P646" i="6"/>
  <c r="P666" i="6" s="1"/>
  <c r="SJ31" i="4"/>
  <c r="SK6" i="4"/>
  <c r="TR12" i="4"/>
  <c r="TM32" i="4"/>
  <c r="TB37" i="4"/>
  <c r="TA11" i="4"/>
  <c r="TZ32" i="4"/>
  <c r="UE12" i="4"/>
  <c r="UB37" i="4"/>
  <c r="UA11" i="4"/>
  <c r="RA37" i="4"/>
  <c r="QZ11" i="4"/>
  <c r="TY31" i="4"/>
  <c r="TZ6" i="4"/>
  <c r="SJ30" i="4"/>
  <c r="SK4" i="4"/>
  <c r="SJ5" i="4"/>
  <c r="QV30" i="4"/>
  <c r="QW4" i="4"/>
  <c r="QV5" i="4"/>
  <c r="TT32" i="4"/>
  <c r="TY12" i="4"/>
  <c r="TX30" i="4"/>
  <c r="TY4" i="4"/>
  <c r="TX5" i="4"/>
  <c r="TN32" i="4"/>
  <c r="TS12" i="4"/>
  <c r="QW31" i="4"/>
  <c r="QX6" i="4"/>
  <c r="TL32" i="4"/>
  <c r="TQ12" i="4"/>
  <c r="PG32" i="4"/>
  <c r="PL12" i="4"/>
  <c r="ME30" i="4"/>
  <c r="MF4" i="4"/>
  <c r="ME5" i="4"/>
  <c r="MF31" i="4"/>
  <c r="MG6" i="4"/>
  <c r="NT31" i="4"/>
  <c r="NU6" i="4"/>
  <c r="PG30" i="4"/>
  <c r="PH4" i="4"/>
  <c r="PG5" i="4"/>
  <c r="PZ37" i="4"/>
  <c r="PY11" i="4"/>
  <c r="PE32" i="4"/>
  <c r="PJ12" i="4"/>
  <c r="OD37" i="4"/>
  <c r="OC11" i="4"/>
  <c r="NS30" i="4"/>
  <c r="NT4" i="4"/>
  <c r="NS5" i="4"/>
  <c r="PF32" i="4"/>
  <c r="PK12" i="4"/>
  <c r="PD32" i="4"/>
  <c r="PI12" i="4"/>
  <c r="PI6" i="4"/>
  <c r="PH31" i="4"/>
  <c r="PH32" i="4"/>
  <c r="PM12" i="4"/>
  <c r="KH12" i="4"/>
  <c r="KC32" i="4"/>
  <c r="KG12" i="4"/>
  <c r="KB32" i="4"/>
  <c r="IY32" i="4"/>
  <c r="JF12" i="4"/>
  <c r="JA32" i="4"/>
  <c r="JE12" i="4"/>
  <c r="IZ32" i="4"/>
  <c r="KV42" i="4"/>
  <c r="KQ27" i="4"/>
  <c r="KN36" i="4"/>
  <c r="KO8" i="4"/>
  <c r="KN45" i="4"/>
  <c r="LI34" i="4"/>
  <c r="LL47" i="4"/>
  <c r="LL42" i="4"/>
  <c r="LL27" i="4" s="1"/>
  <c r="LG27" i="4"/>
  <c r="KZ42" i="4"/>
  <c r="KU27" i="4"/>
  <c r="KC35" i="4"/>
  <c r="KD7" i="4"/>
  <c r="LL36" i="4"/>
  <c r="LM8" i="4"/>
  <c r="LL45" i="4"/>
  <c r="KE31" i="4"/>
  <c r="KF6" i="4"/>
  <c r="KW34" i="4"/>
  <c r="KW46" i="4"/>
  <c r="KW48" i="4" s="1"/>
  <c r="KD30" i="4"/>
  <c r="KD5" i="4"/>
  <c r="KE4" i="4"/>
  <c r="LH42" i="4"/>
  <c r="LC27" i="4"/>
  <c r="LB36" i="4"/>
  <c r="LB45" i="4"/>
  <c r="LC8" i="4"/>
  <c r="KY42" i="4"/>
  <c r="KT27" i="4"/>
  <c r="KY46" i="4"/>
  <c r="KY48" i="4" s="1"/>
  <c r="KL47" i="4"/>
  <c r="KL34" i="4"/>
  <c r="KD36" i="4"/>
  <c r="KD45" i="4"/>
  <c r="KE8" i="4"/>
  <c r="LG36" i="4"/>
  <c r="LH8" i="4"/>
  <c r="LL34" i="4"/>
  <c r="KU32" i="4"/>
  <c r="KJ36" i="4"/>
  <c r="KJ45" i="4"/>
  <c r="KB47" i="4"/>
  <c r="KB34" i="4"/>
  <c r="KR36" i="4"/>
  <c r="KS8" i="4"/>
  <c r="KP33" i="4"/>
  <c r="KZ9" i="4"/>
  <c r="KZ33" i="4" s="1"/>
  <c r="KQ45" i="4"/>
  <c r="KQ47" i="4"/>
  <c r="KG37" i="4"/>
  <c r="KI35" i="4"/>
  <c r="KJ7" i="4"/>
  <c r="LB47" i="4"/>
  <c r="LC35" i="4"/>
  <c r="LD7" i="4"/>
  <c r="LB34" i="4"/>
  <c r="LN7" i="4"/>
  <c r="LM35" i="4"/>
  <c r="KN7" i="4"/>
  <c r="KM35" i="4"/>
  <c r="KX46" i="4"/>
  <c r="KX48" i="4" s="1"/>
  <c r="LA45" i="4"/>
  <c r="LA47" i="4"/>
  <c r="KX47" i="4"/>
  <c r="KX35" i="4"/>
  <c r="KY7" i="4"/>
  <c r="IT36" i="4"/>
  <c r="IT45" i="4"/>
  <c r="IU8" i="4"/>
  <c r="IT35" i="4"/>
  <c r="IU7" i="4"/>
  <c r="JT36" i="4"/>
  <c r="JU8" i="4"/>
  <c r="JC32" i="4"/>
  <c r="JB32" i="4"/>
  <c r="JM34" i="4"/>
  <c r="IP36" i="4"/>
  <c r="IP45" i="4"/>
  <c r="IQ8" i="4"/>
  <c r="JX35" i="4"/>
  <c r="JY7" i="4"/>
  <c r="IT37" i="4"/>
  <c r="JD32" i="4"/>
  <c r="JD35" i="4"/>
  <c r="JE7" i="4"/>
  <c r="JI35" i="4"/>
  <c r="JJ7" i="4"/>
  <c r="JY36" i="4"/>
  <c r="JY45" i="4"/>
  <c r="JZ8" i="4"/>
  <c r="JP33" i="4"/>
  <c r="JU34" i="4"/>
  <c r="JD36" i="4"/>
  <c r="JE8" i="4"/>
  <c r="JD45" i="4"/>
  <c r="IZ45" i="4"/>
  <c r="IZ36" i="4"/>
  <c r="JA8" i="4"/>
  <c r="JO42" i="4"/>
  <c r="JJ27" i="4"/>
  <c r="JO36" i="4"/>
  <c r="JO45" i="4"/>
  <c r="JP8" i="4"/>
  <c r="IQ31" i="4"/>
  <c r="IR6" i="4"/>
  <c r="JN35" i="4"/>
  <c r="JN47" i="4"/>
  <c r="JO7" i="4"/>
  <c r="IO47" i="4"/>
  <c r="IO34" i="4"/>
  <c r="JN33" i="4"/>
  <c r="JN34" i="4"/>
  <c r="JI46" i="4"/>
  <c r="JI48" i="4" s="1"/>
  <c r="JO33" i="4"/>
  <c r="JD34" i="4"/>
  <c r="JJ46" i="4"/>
  <c r="JJ48" i="4" s="1"/>
  <c r="JB33" i="4"/>
  <c r="JL9" i="4"/>
  <c r="JL33" i="4" s="1"/>
  <c r="JK46" i="4"/>
  <c r="JK48" i="4" s="1"/>
  <c r="JI36" i="4"/>
  <c r="JI45" i="4"/>
  <c r="JJ8" i="4"/>
  <c r="JW34" i="4"/>
  <c r="IQ7" i="4"/>
  <c r="IP35" i="4"/>
  <c r="IZ35" i="4"/>
  <c r="JA7" i="4"/>
  <c r="JK42" i="4"/>
  <c r="JF27" i="4"/>
  <c r="IY47" i="4"/>
  <c r="IS47" i="4"/>
  <c r="IS34" i="4"/>
  <c r="JH47" i="4"/>
  <c r="JH34" i="4"/>
  <c r="JG27" i="4"/>
  <c r="JL42" i="4"/>
  <c r="JC34" i="4"/>
  <c r="IO30" i="4"/>
  <c r="IO5" i="4"/>
  <c r="IP4" i="4"/>
  <c r="JN42" i="4"/>
  <c r="JI27" i="4"/>
  <c r="HE47" i="4"/>
  <c r="HD47" i="4"/>
  <c r="GZ15" i="4"/>
  <c r="GZ47" i="4" s="1"/>
  <c r="HC20" i="4"/>
  <c r="HC46" i="4" s="1"/>
  <c r="HC48" i="4" s="1"/>
  <c r="HB20" i="4"/>
  <c r="HB46" i="4" s="1"/>
  <c r="HB48" i="4" s="1"/>
  <c r="HA20" i="4"/>
  <c r="HA46" i="4" s="1"/>
  <c r="HA48" i="4" s="1"/>
  <c r="GZ20" i="4"/>
  <c r="GZ46" i="4" s="1"/>
  <c r="GZ48" i="4" s="1"/>
  <c r="HA15" i="4"/>
  <c r="HA47" i="4" s="1"/>
  <c r="HB15" i="4"/>
  <c r="HB47" i="4" s="1"/>
  <c r="HC15" i="4"/>
  <c r="HC47" i="4" s="1"/>
  <c r="HF47" i="4"/>
  <c r="HG47" i="4"/>
  <c r="HH47" i="4"/>
  <c r="GZ19" i="4"/>
  <c r="HA19" i="4"/>
  <c r="HB19" i="4"/>
  <c r="HC19" i="4"/>
  <c r="GY15" i="4"/>
  <c r="GY47" i="4" s="1"/>
  <c r="GY19" i="4"/>
  <c r="GY16" i="4"/>
  <c r="HD7" i="4"/>
  <c r="HE7" i="4" s="1"/>
  <c r="HF7" i="4" s="1"/>
  <c r="HG7" i="4" s="1"/>
  <c r="HH7" i="4" s="1"/>
  <c r="HR32" i="4"/>
  <c r="HQ32" i="4"/>
  <c r="HM32" i="4"/>
  <c r="HL32" i="4"/>
  <c r="HI32" i="4"/>
  <c r="HA7" i="4"/>
  <c r="HB7" i="4" s="1"/>
  <c r="HC7" i="4" s="1"/>
  <c r="HA6" i="4"/>
  <c r="HB6" i="4" s="1"/>
  <c r="HC6" i="4" s="1"/>
  <c r="HD6" i="4" s="1"/>
  <c r="HE6" i="4" s="1"/>
  <c r="HF6" i="4" s="1"/>
  <c r="HG6" i="4" s="1"/>
  <c r="HH6" i="4" s="1"/>
  <c r="HI6" i="4" s="1"/>
  <c r="HJ6" i="4" s="1"/>
  <c r="HK6" i="4" s="1"/>
  <c r="HL6" i="4" s="1"/>
  <c r="HM6" i="4" s="1"/>
  <c r="HN6" i="4" s="1"/>
  <c r="HO6" i="4" s="1"/>
  <c r="HP6" i="4" s="1"/>
  <c r="HQ6" i="4" s="1"/>
  <c r="HR6" i="4" s="1"/>
  <c r="HS6" i="4" s="1"/>
  <c r="HT6" i="4" s="1"/>
  <c r="HU6" i="4" s="1"/>
  <c r="HV6" i="4" s="1"/>
  <c r="HW6" i="4" s="1"/>
  <c r="HX6" i="4" s="1"/>
  <c r="HY6" i="4" s="1"/>
  <c r="HZ6" i="4" s="1"/>
  <c r="IA6" i="4" s="1"/>
  <c r="IB6" i="4" s="1"/>
  <c r="IC6" i="4" s="1"/>
  <c r="ID6" i="4" s="1"/>
  <c r="IE6" i="4" s="1"/>
  <c r="IF6" i="4" s="1"/>
  <c r="IG6" i="4" s="1"/>
  <c r="IH6" i="4" s="1"/>
  <c r="II6" i="4" s="1"/>
  <c r="IJ6" i="4" s="1"/>
  <c r="IK6" i="4" s="1"/>
  <c r="IL6" i="4" s="1"/>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HA4" i="4"/>
  <c r="HB4" i="4" s="1"/>
  <c r="HC4" i="4" s="1"/>
  <c r="HD4" i="4" s="1"/>
  <c r="HE4" i="4" s="1"/>
  <c r="HF4" i="4" s="1"/>
  <c r="HG4" i="4" s="1"/>
  <c r="HH4" i="4" s="1"/>
  <c r="HI4" i="4" s="1"/>
  <c r="HJ4" i="4" s="1"/>
  <c r="HK4" i="4" s="1"/>
  <c r="HL4" i="4" s="1"/>
  <c r="HM4" i="4" s="1"/>
  <c r="HN4" i="4" s="1"/>
  <c r="HO4" i="4" s="1"/>
  <c r="HP4" i="4" s="1"/>
  <c r="HQ4" i="4" s="1"/>
  <c r="HR4" i="4" s="1"/>
  <c r="HS4" i="4" s="1"/>
  <c r="HT4" i="4" s="1"/>
  <c r="HU4" i="4" s="1"/>
  <c r="HV4" i="4" s="1"/>
  <c r="HW4" i="4" s="1"/>
  <c r="HX4" i="4" s="1"/>
  <c r="HY4" i="4" s="1"/>
  <c r="HZ4" i="4" s="1"/>
  <c r="IA4" i="4" s="1"/>
  <c r="IB4" i="4" s="1"/>
  <c r="IC4" i="4" s="1"/>
  <c r="ID4" i="4" s="1"/>
  <c r="IE4" i="4" s="1"/>
  <c r="IF4" i="4" s="1"/>
  <c r="IG4" i="4" s="1"/>
  <c r="IH4" i="4" s="1"/>
  <c r="II4" i="4" s="1"/>
  <c r="IJ4" i="4" s="1"/>
  <c r="IK4" i="4" s="1"/>
  <c r="IL4"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P706" i="6" l="1"/>
  <c r="P726" i="6" s="1"/>
  <c r="P687" i="6"/>
  <c r="P707" i="6" s="1"/>
  <c r="P727" i="6" s="1"/>
  <c r="SK31" i="4"/>
  <c r="SL6" i="4"/>
  <c r="TZ31" i="4"/>
  <c r="UA6" i="4"/>
  <c r="TY30" i="4"/>
  <c r="TZ4" i="4"/>
  <c r="TY5" i="4"/>
  <c r="RB37" i="4"/>
  <c r="RA11" i="4"/>
  <c r="TY32" i="4"/>
  <c r="UD12" i="4"/>
  <c r="TQ32" i="4"/>
  <c r="TV12" i="4"/>
  <c r="UC37" i="4"/>
  <c r="UB11" i="4"/>
  <c r="UJ12" i="4"/>
  <c r="UE32" i="4"/>
  <c r="QX31" i="4"/>
  <c r="QY6" i="4"/>
  <c r="QW30" i="4"/>
  <c r="QW5" i="4"/>
  <c r="QX4" i="4"/>
  <c r="TS32" i="4"/>
  <c r="TX12" i="4"/>
  <c r="TC37" i="4"/>
  <c r="TB11" i="4"/>
  <c r="TR32" i="4"/>
  <c r="TW12" i="4"/>
  <c r="SK30" i="4"/>
  <c r="SL4" i="4"/>
  <c r="SK5" i="4"/>
  <c r="PK32" i="4"/>
  <c r="PP12" i="4"/>
  <c r="PI4" i="4"/>
  <c r="PH5" i="4"/>
  <c r="PH30" i="4"/>
  <c r="MF30" i="4"/>
  <c r="MF5" i="4"/>
  <c r="MG4" i="4"/>
  <c r="NU31" i="4"/>
  <c r="NV6" i="4"/>
  <c r="MG31" i="4"/>
  <c r="MH6" i="4"/>
  <c r="PR12" i="4"/>
  <c r="PM32" i="4"/>
  <c r="PJ32" i="4"/>
  <c r="PO12" i="4"/>
  <c r="PJ6" i="4"/>
  <c r="PI31" i="4"/>
  <c r="PQ12" i="4"/>
  <c r="PL32" i="4"/>
  <c r="NT30" i="4"/>
  <c r="NU4" i="4"/>
  <c r="NT5" i="4"/>
  <c r="OE37" i="4"/>
  <c r="OD11" i="4"/>
  <c r="PI32" i="4"/>
  <c r="PN12" i="4"/>
  <c r="QA37" i="4"/>
  <c r="PZ11" i="4"/>
  <c r="JJ12" i="4"/>
  <c r="JE32" i="4"/>
  <c r="JK12" i="4"/>
  <c r="JF32" i="4"/>
  <c r="KL12" i="4"/>
  <c r="KG32" i="4"/>
  <c r="KH32" i="4"/>
  <c r="KM12" i="4"/>
  <c r="HJ32" i="4"/>
  <c r="KS36" i="4"/>
  <c r="KT8" i="4"/>
  <c r="LC36" i="4"/>
  <c r="LC45" i="4"/>
  <c r="LD8" i="4"/>
  <c r="KX34" i="4"/>
  <c r="KR45" i="4"/>
  <c r="KR47" i="4"/>
  <c r="LE42" i="4"/>
  <c r="KZ27" i="4"/>
  <c r="KI47" i="4"/>
  <c r="KI34" i="4"/>
  <c r="LH36" i="4"/>
  <c r="LI8" i="4"/>
  <c r="LG45" i="4"/>
  <c r="LG47" i="4"/>
  <c r="KO7" i="4"/>
  <c r="KN35" i="4"/>
  <c r="KJ35" i="4"/>
  <c r="KE36" i="4"/>
  <c r="KE45" i="4"/>
  <c r="LM36" i="4"/>
  <c r="LM45" i="4"/>
  <c r="LN8" i="4"/>
  <c r="KM47" i="4"/>
  <c r="KM34" i="4"/>
  <c r="LM47" i="4"/>
  <c r="LM34" i="4"/>
  <c r="KH37" i="4"/>
  <c r="KY35" i="4"/>
  <c r="LN35" i="4"/>
  <c r="KZ32" i="4"/>
  <c r="KO36" i="4"/>
  <c r="KO45" i="4"/>
  <c r="LC34" i="4"/>
  <c r="KC47" i="4"/>
  <c r="KC34" i="4"/>
  <c r="LM42" i="4"/>
  <c r="LM27" i="4" s="1"/>
  <c r="LH27" i="4"/>
  <c r="KE30" i="4"/>
  <c r="KE5" i="4"/>
  <c r="KF4" i="4"/>
  <c r="LD35" i="4"/>
  <c r="KF31" i="4"/>
  <c r="KG6" i="4"/>
  <c r="KD35" i="4"/>
  <c r="KE7" i="4"/>
  <c r="KY27" i="4"/>
  <c r="LD42" i="4"/>
  <c r="LA42" i="4"/>
  <c r="KV27" i="4"/>
  <c r="JP42" i="4"/>
  <c r="JK27" i="4"/>
  <c r="JT42" i="4"/>
  <c r="JO27" i="4"/>
  <c r="JI32" i="4"/>
  <c r="JG32" i="4"/>
  <c r="JA35" i="4"/>
  <c r="JA36" i="4"/>
  <c r="JA45" i="4"/>
  <c r="JZ36" i="4"/>
  <c r="JZ45" i="4"/>
  <c r="IU37" i="4"/>
  <c r="JH32" i="4"/>
  <c r="IP30" i="4"/>
  <c r="IP5" i="4"/>
  <c r="IQ4" i="4"/>
  <c r="JQ42" i="4"/>
  <c r="JL27" i="4"/>
  <c r="IZ47" i="4"/>
  <c r="IZ34" i="4"/>
  <c r="JU36" i="4"/>
  <c r="JT45" i="4"/>
  <c r="JT47" i="4"/>
  <c r="IP47" i="4"/>
  <c r="IP34" i="4"/>
  <c r="IU35" i="4"/>
  <c r="IV7" i="4"/>
  <c r="JO35" i="4"/>
  <c r="JO47" i="4"/>
  <c r="JP7" i="4"/>
  <c r="JY35" i="4"/>
  <c r="JZ7" i="4"/>
  <c r="JE36" i="4"/>
  <c r="JE45" i="4"/>
  <c r="JF8" i="4"/>
  <c r="IQ35" i="4"/>
  <c r="JE35" i="4"/>
  <c r="JF7" i="4"/>
  <c r="JS42" i="4"/>
  <c r="JN27" i="4"/>
  <c r="JX47" i="4"/>
  <c r="JX34" i="4"/>
  <c r="JJ35" i="4"/>
  <c r="JK7" i="4"/>
  <c r="JI47" i="4"/>
  <c r="JO34" i="4"/>
  <c r="IR31" i="4"/>
  <c r="IS6" i="4"/>
  <c r="IQ36" i="4"/>
  <c r="IQ45" i="4"/>
  <c r="IT47" i="4"/>
  <c r="IT34" i="4"/>
  <c r="JJ36" i="4"/>
  <c r="JJ45" i="4"/>
  <c r="JK8" i="4"/>
  <c r="JI34" i="4"/>
  <c r="JP36" i="4"/>
  <c r="JP45" i="4"/>
  <c r="JD47" i="4"/>
  <c r="IU36" i="4"/>
  <c r="IU45" i="4"/>
  <c r="IV8" i="4"/>
  <c r="SM6" i="4" l="1"/>
  <c r="SL31" i="4"/>
  <c r="UD37" i="4"/>
  <c r="UC11" i="4"/>
  <c r="TV32" i="4"/>
  <c r="UA12" i="4"/>
  <c r="UD32" i="4"/>
  <c r="UI12" i="4"/>
  <c r="TW32" i="4"/>
  <c r="UB12" i="4"/>
  <c r="RC37" i="4"/>
  <c r="RB11" i="4"/>
  <c r="UA31" i="4"/>
  <c r="UB6" i="4"/>
  <c r="TX32" i="4"/>
  <c r="UC12" i="4"/>
  <c r="QX30" i="4"/>
  <c r="QX5" i="4"/>
  <c r="QY4" i="4"/>
  <c r="SL30" i="4"/>
  <c r="SM4" i="4"/>
  <c r="SL5" i="4"/>
  <c r="QY31" i="4"/>
  <c r="QZ6" i="4"/>
  <c r="TZ30" i="4"/>
  <c r="UA4" i="4"/>
  <c r="TZ5" i="4"/>
  <c r="UJ32" i="4"/>
  <c r="UO12" i="4"/>
  <c r="TD37" i="4"/>
  <c r="TC11" i="4"/>
  <c r="MH31" i="4"/>
  <c r="MI6" i="4"/>
  <c r="NU30" i="4"/>
  <c r="NV4" i="4"/>
  <c r="NU5" i="4"/>
  <c r="NV31" i="4"/>
  <c r="NW6" i="4"/>
  <c r="MG30" i="4"/>
  <c r="MG5" i="4"/>
  <c r="MH4" i="4"/>
  <c r="PQ32" i="4"/>
  <c r="PV12" i="4"/>
  <c r="PJ31" i="4"/>
  <c r="PK6" i="4"/>
  <c r="QB37" i="4"/>
  <c r="QA11" i="4"/>
  <c r="PO32" i="4"/>
  <c r="PT12" i="4"/>
  <c r="PN32" i="4"/>
  <c r="PS12" i="4"/>
  <c r="PI30" i="4"/>
  <c r="PI5" i="4"/>
  <c r="PJ4" i="4"/>
  <c r="OF37" i="4"/>
  <c r="OE11" i="4"/>
  <c r="PP32" i="4"/>
  <c r="PU12" i="4"/>
  <c r="PR32" i="4"/>
  <c r="PW12" i="4"/>
  <c r="JO12" i="4"/>
  <c r="JJ32" i="4"/>
  <c r="KR12" i="4"/>
  <c r="KM32" i="4"/>
  <c r="KQ12" i="4"/>
  <c r="KL32" i="4"/>
  <c r="JP1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F5" i="4"/>
  <c r="KG4" i="4"/>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IQ5"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SM31" i="4" l="1"/>
  <c r="SN6" i="4"/>
  <c r="RD37" i="4"/>
  <c r="RC11" i="4"/>
  <c r="QZ31" i="4"/>
  <c r="RA6" i="4"/>
  <c r="SM30" i="4"/>
  <c r="SM5" i="4"/>
  <c r="SN4" i="4"/>
  <c r="QY30" i="4"/>
  <c r="QY5" i="4"/>
  <c r="QZ4" i="4"/>
  <c r="UC32" i="4"/>
  <c r="UH12" i="4"/>
  <c r="UA30" i="4"/>
  <c r="UA5" i="4"/>
  <c r="UB4" i="4"/>
  <c r="UB31" i="4"/>
  <c r="UC6" i="4"/>
  <c r="UB32" i="4"/>
  <c r="UG12" i="4"/>
  <c r="TE37" i="4"/>
  <c r="TD11" i="4"/>
  <c r="UI32" i="4"/>
  <c r="UN12" i="4"/>
  <c r="UO32" i="4"/>
  <c r="UT12" i="4"/>
  <c r="UT32" i="4" s="1"/>
  <c r="UA32" i="4"/>
  <c r="UF12" i="4"/>
  <c r="UE37" i="4"/>
  <c r="UD11" i="4"/>
  <c r="OG37" i="4"/>
  <c r="OF11" i="4"/>
  <c r="PT32" i="4"/>
  <c r="PY12" i="4"/>
  <c r="MI31" i="4"/>
  <c r="MJ6" i="4"/>
  <c r="PV32" i="4"/>
  <c r="QA12" i="4"/>
  <c r="QA32" i="4" s="1"/>
  <c r="PJ30" i="4"/>
  <c r="PJ5" i="4"/>
  <c r="PK4" i="4"/>
  <c r="MH30" i="4"/>
  <c r="MI4" i="4"/>
  <c r="MH5" i="4"/>
  <c r="PS32" i="4"/>
  <c r="PX12" i="4"/>
  <c r="NW31" i="4"/>
  <c r="NX6" i="4"/>
  <c r="PW32" i="4"/>
  <c r="QB12" i="4"/>
  <c r="QB32" i="4" s="1"/>
  <c r="NV30" i="4"/>
  <c r="NW4" i="4"/>
  <c r="NV5" i="4"/>
  <c r="PU32" i="4"/>
  <c r="PZ12" i="4"/>
  <c r="PZ32" i="4" s="1"/>
  <c r="QB11" i="4"/>
  <c r="QC37" i="4"/>
  <c r="PK31" i="4"/>
  <c r="PL6" i="4"/>
  <c r="JU12" i="4"/>
  <c r="JP32" i="4"/>
  <c r="KV12" i="4"/>
  <c r="KQ32" i="4"/>
  <c r="KW12" i="4"/>
  <c r="KR32" i="4"/>
  <c r="JT12" i="4"/>
  <c r="JO32" i="4"/>
  <c r="HS32" i="4"/>
  <c r="IA32" i="4"/>
  <c r="IB32" i="4"/>
  <c r="HT32" i="4"/>
  <c r="LI45" i="4"/>
  <c r="LI47" i="4"/>
  <c r="KG5" i="4"/>
  <c r="KG30" i="4"/>
  <c r="KH4" i="4"/>
  <c r="LK42" i="4"/>
  <c r="LK27" i="4" s="1"/>
  <c r="LF27" i="4"/>
  <c r="KH31" i="4"/>
  <c r="KI6" i="4"/>
  <c r="KT45" i="4"/>
  <c r="KT47" i="4"/>
  <c r="LD47" i="4"/>
  <c r="KO47" i="4"/>
  <c r="KO34" i="4"/>
  <c r="KE47" i="4"/>
  <c r="KE34" i="4"/>
  <c r="LN47" i="4"/>
  <c r="KJ37" i="4"/>
  <c r="LI27" i="4"/>
  <c r="LN42" i="4"/>
  <c r="LN27" i="4" s="1"/>
  <c r="IR30" i="4"/>
  <c r="IS4" i="4"/>
  <c r="IR5"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N5" i="4"/>
  <c r="SO4" i="4"/>
  <c r="QZ30" i="4"/>
  <c r="QZ5" i="4"/>
  <c r="RA4" i="4"/>
  <c r="UG32" i="4"/>
  <c r="UL12" i="4"/>
  <c r="UM12" i="4"/>
  <c r="UH32" i="4"/>
  <c r="UC31" i="4"/>
  <c r="UD6" i="4"/>
  <c r="UF37" i="4"/>
  <c r="UE11" i="4"/>
  <c r="UF32" i="4"/>
  <c r="UK12" i="4"/>
  <c r="UB30" i="4"/>
  <c r="UB5" i="4"/>
  <c r="UC4" i="4"/>
  <c r="RA31" i="4"/>
  <c r="RB6" i="4"/>
  <c r="UN32" i="4"/>
  <c r="US12" i="4"/>
  <c r="US32" i="4" s="1"/>
  <c r="RE37" i="4"/>
  <c r="RD11" i="4"/>
  <c r="PK30" i="4"/>
  <c r="PL4" i="4"/>
  <c r="PK5" i="4"/>
  <c r="NW30" i="4"/>
  <c r="NX4" i="4"/>
  <c r="NW5" i="4"/>
  <c r="NX31" i="4"/>
  <c r="NY6" i="4"/>
  <c r="MJ31" i="4"/>
  <c r="MK6" i="4"/>
  <c r="PL31" i="4"/>
  <c r="PM6" i="4"/>
  <c r="QC12" i="4"/>
  <c r="QC32" i="4" s="1"/>
  <c r="PX32" i="4"/>
  <c r="QD12" i="4"/>
  <c r="QD32" i="4" s="1"/>
  <c r="PY32" i="4"/>
  <c r="QD37" i="4"/>
  <c r="QD11" i="4" s="1"/>
  <c r="QC11" i="4"/>
  <c r="MI30" i="4"/>
  <c r="MJ4" i="4"/>
  <c r="MI5" i="4"/>
  <c r="OH37" i="4"/>
  <c r="OG11" i="4"/>
  <c r="JY12" i="4"/>
  <c r="JT32" i="4"/>
  <c r="LB12" i="4"/>
  <c r="KW32" i="4"/>
  <c r="LA12" i="4"/>
  <c r="KV32" i="4"/>
  <c r="JZ12" i="4"/>
  <c r="JU32" i="4"/>
  <c r="HY32" i="4"/>
  <c r="IG32" i="4"/>
  <c r="IL32" i="4"/>
  <c r="IF32" i="4"/>
  <c r="IK32" i="4"/>
  <c r="HX32" i="4"/>
  <c r="KH5" i="4"/>
  <c r="KH30" i="4"/>
  <c r="KI4" i="4"/>
  <c r="KK37" i="4"/>
  <c r="KJ6" i="4"/>
  <c r="KI31" i="4"/>
  <c r="IX37" i="4"/>
  <c r="IU31" i="4"/>
  <c r="IV6" i="4"/>
  <c r="IS30" i="4"/>
  <c r="IS5" i="4"/>
  <c r="IT4" i="4"/>
  <c r="DL10" i="9"/>
  <c r="DL11" i="9" s="1"/>
  <c r="DM11" i="9"/>
  <c r="DM12" i="9" s="1"/>
  <c r="DM10" i="9"/>
  <c r="DM8" i="9"/>
  <c r="DN10" i="9"/>
  <c r="DN11" i="9" s="1"/>
  <c r="DO11" i="9"/>
  <c r="DO12" i="9" s="1"/>
  <c r="DO10" i="9"/>
  <c r="DO8" i="9"/>
  <c r="SO31" i="4" l="1"/>
  <c r="SP6" i="4"/>
  <c r="UC30" i="4"/>
  <c r="UC5" i="4"/>
  <c r="UD4" i="4"/>
  <c r="RA30" i="4"/>
  <c r="RA5" i="4"/>
  <c r="RB4" i="4"/>
  <c r="SO30" i="4"/>
  <c r="SO5" i="4"/>
  <c r="SP4" i="4"/>
  <c r="UG37" i="4"/>
  <c r="UF11" i="4"/>
  <c r="UL32" i="4"/>
  <c r="UQ12" i="4"/>
  <c r="UQ32" i="4" s="1"/>
  <c r="UK32" i="4"/>
  <c r="UP12" i="4"/>
  <c r="UP32" i="4" s="1"/>
  <c r="RF37" i="4"/>
  <c r="RE11" i="4"/>
  <c r="UE6" i="4"/>
  <c r="UD31" i="4"/>
  <c r="RB31" i="4"/>
  <c r="RC6" i="4"/>
  <c r="UM32" i="4"/>
  <c r="UR12" i="4"/>
  <c r="UR32" i="4" s="1"/>
  <c r="MK31" i="4"/>
  <c r="ML6" i="4"/>
  <c r="PM31" i="4"/>
  <c r="PN6" i="4"/>
  <c r="MJ30" i="4"/>
  <c r="MK4" i="4"/>
  <c r="MJ5" i="4"/>
  <c r="PL30" i="4"/>
  <c r="PL5" i="4"/>
  <c r="PM4" i="4"/>
  <c r="OI37" i="4"/>
  <c r="OH11" i="4"/>
  <c r="NY31" i="4"/>
  <c r="NZ6" i="4"/>
  <c r="NX30" i="4"/>
  <c r="NY4" i="4"/>
  <c r="NX5" i="4"/>
  <c r="KD12" i="4"/>
  <c r="JY32" i="4"/>
  <c r="KE12" i="4"/>
  <c r="JZ32" i="4"/>
  <c r="LF12" i="4"/>
  <c r="LA32" i="4"/>
  <c r="LG12" i="4"/>
  <c r="LB32" i="4"/>
  <c r="IC32" i="4"/>
  <c r="IH32" i="4"/>
  <c r="II32" i="4"/>
  <c r="ID32" i="4"/>
  <c r="KJ31" i="4"/>
  <c r="KK6" i="4"/>
  <c r="KL37" i="4"/>
  <c r="KI5" i="4"/>
  <c r="KI30" i="4"/>
  <c r="KJ4" i="4"/>
  <c r="IY37" i="4"/>
  <c r="IT30" i="4"/>
  <c r="IT5"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P5" i="4"/>
  <c r="SQ4" i="4"/>
  <c r="RB30" i="4"/>
  <c r="RB5" i="4"/>
  <c r="RC4" i="4"/>
  <c r="UD30" i="4"/>
  <c r="UD5" i="4"/>
  <c r="UE4" i="4"/>
  <c r="RC31" i="4"/>
  <c r="RD6" i="4"/>
  <c r="UE31" i="4"/>
  <c r="UF6" i="4"/>
  <c r="RG37" i="4"/>
  <c r="RF11" i="4"/>
  <c r="UH37" i="4"/>
  <c r="UG11" i="4"/>
  <c r="PM30" i="4"/>
  <c r="PN4" i="4"/>
  <c r="PM5" i="4"/>
  <c r="OJ37" i="4"/>
  <c r="OI11" i="4"/>
  <c r="MK30" i="4"/>
  <c r="MK5" i="4"/>
  <c r="ML4" i="4"/>
  <c r="NY30" i="4"/>
  <c r="NY5" i="4"/>
  <c r="NZ4" i="4"/>
  <c r="NZ31" i="4"/>
  <c r="OA6" i="4"/>
  <c r="MM6" i="4"/>
  <c r="ML31" i="4"/>
  <c r="PN31" i="4"/>
  <c r="PO6" i="4"/>
  <c r="KD32" i="4"/>
  <c r="KI12" i="4"/>
  <c r="LL12" i="4"/>
  <c r="LL32" i="4" s="1"/>
  <c r="LG32" i="4"/>
  <c r="LK12" i="4"/>
  <c r="LK32" i="4" s="1"/>
  <c r="LF32" i="4"/>
  <c r="KE32" i="4"/>
  <c r="KJ12" i="4"/>
  <c r="KM37" i="4"/>
  <c r="KK31" i="4"/>
  <c r="KL6" i="4"/>
  <c r="KJ5" i="4"/>
  <c r="KJ30" i="4"/>
  <c r="KK4" i="4"/>
  <c r="IZ37" i="4"/>
  <c r="IW31" i="4"/>
  <c r="IX6" i="4"/>
  <c r="IU30" i="4"/>
  <c r="IU5" i="4"/>
  <c r="IV4" i="4"/>
  <c r="A18" i="18"/>
  <c r="A19" i="18" s="1"/>
  <c r="A20" i="18" s="1"/>
  <c r="SQ31" i="4" l="1"/>
  <c r="SR6" i="4"/>
  <c r="UE30" i="4"/>
  <c r="UE5" i="4"/>
  <c r="UF4" i="4"/>
  <c r="UI37" i="4"/>
  <c r="UH11" i="4"/>
  <c r="RC30" i="4"/>
  <c r="RC5" i="4"/>
  <c r="RD4" i="4"/>
  <c r="SQ30" i="4"/>
  <c r="SQ5" i="4"/>
  <c r="SR4" i="4"/>
  <c r="RH37" i="4"/>
  <c r="RG11" i="4"/>
  <c r="RD31" i="4"/>
  <c r="RE6" i="4"/>
  <c r="UF31" i="4"/>
  <c r="UG6" i="4"/>
  <c r="NZ30" i="4"/>
  <c r="NZ5" i="4"/>
  <c r="OA4" i="4"/>
  <c r="ML30" i="4"/>
  <c r="MM4" i="4"/>
  <c r="ML5" i="4"/>
  <c r="PN30" i="4"/>
  <c r="PN5" i="4"/>
  <c r="PO4" i="4"/>
  <c r="PO31" i="4"/>
  <c r="PP6" i="4"/>
  <c r="OK37" i="4"/>
  <c r="OJ11" i="4"/>
  <c r="MM31" i="4"/>
  <c r="MN6" i="4"/>
  <c r="OA31" i="4"/>
  <c r="OB6" i="4"/>
  <c r="KO12" i="4"/>
  <c r="KJ32" i="4"/>
  <c r="KN12" i="4"/>
  <c r="KI32" i="4"/>
  <c r="KK30" i="4"/>
  <c r="KL4" i="4"/>
  <c r="KK5" i="4"/>
  <c r="KL31" i="4"/>
  <c r="KM6" i="4"/>
  <c r="KN37" i="4"/>
  <c r="JA37" i="4"/>
  <c r="IV30" i="4"/>
  <c r="IV5" i="4"/>
  <c r="IW4" i="4"/>
  <c r="IX31" i="4"/>
  <c r="IY6" i="4"/>
  <c r="SS6" i="4" l="1"/>
  <c r="SR31" i="4"/>
  <c r="RD30" i="4"/>
  <c r="RD5" i="4"/>
  <c r="RE4" i="4"/>
  <c r="RE31" i="4"/>
  <c r="RF6" i="4"/>
  <c r="UJ37" i="4"/>
  <c r="UI11" i="4"/>
  <c r="UF30" i="4"/>
  <c r="UG4" i="4"/>
  <c r="UF5" i="4"/>
  <c r="RI37" i="4"/>
  <c r="RH11" i="4"/>
  <c r="UG31" i="4"/>
  <c r="UH6" i="4"/>
  <c r="SR30" i="4"/>
  <c r="SR5" i="4"/>
  <c r="SS4" i="4"/>
  <c r="OB31" i="4"/>
  <c r="OC6" i="4"/>
  <c r="PP31" i="4"/>
  <c r="PQ6" i="4"/>
  <c r="PO30" i="4"/>
  <c r="PP4" i="4"/>
  <c r="PO5" i="4"/>
  <c r="MM30" i="4"/>
  <c r="MN4" i="4"/>
  <c r="MM5" i="4"/>
  <c r="MN31" i="4"/>
  <c r="MO6" i="4"/>
  <c r="OA30" i="4"/>
  <c r="OB4" i="4"/>
  <c r="OA5" i="4"/>
  <c r="OL37" i="4"/>
  <c r="OK11" i="4"/>
  <c r="KS12" i="4"/>
  <c r="KN32" i="4"/>
  <c r="KT12" i="4"/>
  <c r="KO32" i="4"/>
  <c r="KO37" i="4"/>
  <c r="KM31" i="4"/>
  <c r="KN6" i="4"/>
  <c r="KL30" i="4"/>
  <c r="KM4" i="4"/>
  <c r="KL5" i="4"/>
  <c r="IY31" i="4"/>
  <c r="IZ6" i="4"/>
  <c r="IW30" i="4"/>
  <c r="IX4" i="4"/>
  <c r="IW5" i="4"/>
  <c r="JB37" i="4"/>
  <c r="DC7" i="9"/>
  <c r="FZ10" i="9"/>
  <c r="FZ11" i="9" s="1"/>
  <c r="FZ9" i="9"/>
  <c r="ST6" i="4" l="1"/>
  <c r="SS31" i="4"/>
  <c r="RF31" i="4"/>
  <c r="RG6" i="4"/>
  <c r="RE30" i="4"/>
  <c r="RE5" i="4"/>
  <c r="RF4" i="4"/>
  <c r="UH31" i="4"/>
  <c r="UI6" i="4"/>
  <c r="SS30" i="4"/>
  <c r="ST4" i="4"/>
  <c r="SS5" i="4"/>
  <c r="UG30" i="4"/>
  <c r="UH4" i="4"/>
  <c r="UG5" i="4"/>
  <c r="UK37" i="4"/>
  <c r="UJ11" i="4"/>
  <c r="RJ37" i="4"/>
  <c r="RI11" i="4"/>
  <c r="MP6" i="4"/>
  <c r="MO31" i="4"/>
  <c r="MN30" i="4"/>
  <c r="MO4" i="4"/>
  <c r="MN5" i="4"/>
  <c r="PP30" i="4"/>
  <c r="PQ4" i="4"/>
  <c r="PP5" i="4"/>
  <c r="OM37" i="4"/>
  <c r="OL11" i="4"/>
  <c r="PQ31" i="4"/>
  <c r="PR6" i="4"/>
  <c r="OB30" i="4"/>
  <c r="OB5" i="4"/>
  <c r="OC4" i="4"/>
  <c r="OC31" i="4"/>
  <c r="OD6" i="4"/>
  <c r="KY12" i="4"/>
  <c r="KT32" i="4"/>
  <c r="KX12" i="4"/>
  <c r="KS32" i="4"/>
  <c r="KM30" i="4"/>
  <c r="KM5" i="4"/>
  <c r="KN4" i="4"/>
  <c r="KN31" i="4"/>
  <c r="KO6" i="4"/>
  <c r="KP37" i="4"/>
  <c r="JC37" i="4"/>
  <c r="IX30" i="4"/>
  <c r="IY4" i="4"/>
  <c r="IX5" i="4"/>
  <c r="IZ31" i="4"/>
  <c r="JA6" i="4"/>
  <c r="FZ12" i="9"/>
  <c r="SU6" i="4" l="1"/>
  <c r="ST31" i="4"/>
  <c r="ST30" i="4"/>
  <c r="SU4" i="4"/>
  <c r="ST5" i="4"/>
  <c r="RK37" i="4"/>
  <c r="RJ11" i="4"/>
  <c r="RF30" i="4"/>
  <c r="RG4" i="4"/>
  <c r="RF5" i="4"/>
  <c r="UL37" i="4"/>
  <c r="UK11" i="4"/>
  <c r="UH30" i="4"/>
  <c r="UI4" i="4"/>
  <c r="UH5" i="4"/>
  <c r="RG31" i="4"/>
  <c r="RH6" i="4"/>
  <c r="UI31" i="4"/>
  <c r="UJ6" i="4"/>
  <c r="ON37" i="4"/>
  <c r="OM11" i="4"/>
  <c r="PR31" i="4"/>
  <c r="PS6" i="4"/>
  <c r="OD31" i="4"/>
  <c r="OE6" i="4"/>
  <c r="MO30" i="4"/>
  <c r="MO5" i="4"/>
  <c r="MP4" i="4"/>
  <c r="OC30" i="4"/>
  <c r="OC5" i="4"/>
  <c r="OD4" i="4"/>
  <c r="PQ30" i="4"/>
  <c r="PR4" i="4"/>
  <c r="PQ5" i="4"/>
  <c r="MP31" i="4"/>
  <c r="MQ6" i="4"/>
  <c r="LC12" i="4"/>
  <c r="KX32" i="4"/>
  <c r="LD12" i="4"/>
  <c r="KY32" i="4"/>
  <c r="KQ37" i="4"/>
  <c r="KN30" i="4"/>
  <c r="KN5" i="4"/>
  <c r="KO4" i="4"/>
  <c r="KP6" i="4"/>
  <c r="KO31" i="4"/>
  <c r="JA31" i="4"/>
  <c r="JB6" i="4"/>
  <c r="IY30" i="4"/>
  <c r="IZ4" i="4"/>
  <c r="IY5" i="4"/>
  <c r="JD37" i="4"/>
  <c r="FZ14" i="9"/>
  <c r="FZ13" i="9"/>
  <c r="SU31" i="4" l="1"/>
  <c r="SV6" i="4"/>
  <c r="UM37" i="4"/>
  <c r="UL11" i="4"/>
  <c r="UJ31" i="4"/>
  <c r="UK6" i="4"/>
  <c r="RG30" i="4"/>
  <c r="RH4" i="4"/>
  <c r="RG5" i="4"/>
  <c r="RL37" i="4"/>
  <c r="RK11" i="4"/>
  <c r="UI30" i="4"/>
  <c r="UI5" i="4"/>
  <c r="UJ4" i="4"/>
  <c r="RH31" i="4"/>
  <c r="RI6" i="4"/>
  <c r="SU30" i="4"/>
  <c r="SV4" i="4"/>
  <c r="SU5" i="4"/>
  <c r="OD30" i="4"/>
  <c r="OD5" i="4"/>
  <c r="OE4" i="4"/>
  <c r="MP30" i="4"/>
  <c r="MP5" i="4"/>
  <c r="MQ4" i="4"/>
  <c r="OE31" i="4"/>
  <c r="OF6" i="4"/>
  <c r="MQ31" i="4"/>
  <c r="MR6" i="4"/>
  <c r="PS31" i="4"/>
  <c r="PT6" i="4"/>
  <c r="PR30" i="4"/>
  <c r="PS4" i="4"/>
  <c r="PR5" i="4"/>
  <c r="OO37" i="4"/>
  <c r="ON11" i="4"/>
  <c r="LI12" i="4"/>
  <c r="LD32" i="4"/>
  <c r="LH12" i="4"/>
  <c r="LC32" i="4"/>
  <c r="KP31" i="4"/>
  <c r="KQ6" i="4"/>
  <c r="KO30" i="4"/>
  <c r="KO5" i="4"/>
  <c r="KP4" i="4"/>
  <c r="KR37" i="4"/>
  <c r="JE37" i="4"/>
  <c r="JB31" i="4"/>
  <c r="JC6" i="4"/>
  <c r="IZ30" i="4"/>
  <c r="IZ5" i="4"/>
  <c r="JA4" i="4"/>
  <c r="FZ16" i="9"/>
  <c r="FZ15" i="9"/>
  <c r="SV31" i="4" l="1"/>
  <c r="SW6" i="4"/>
  <c r="UJ30" i="4"/>
  <c r="UK4" i="4"/>
  <c r="UJ5" i="4"/>
  <c r="RM37" i="4"/>
  <c r="RL11" i="4"/>
  <c r="RH30" i="4"/>
  <c r="RI4" i="4"/>
  <c r="RH5" i="4"/>
  <c r="RI31" i="4"/>
  <c r="RJ6" i="4"/>
  <c r="SV30" i="4"/>
  <c r="SW4" i="4"/>
  <c r="SV5" i="4"/>
  <c r="UL6" i="4"/>
  <c r="UK31" i="4"/>
  <c r="UM11" i="4"/>
  <c r="UN37" i="4"/>
  <c r="OF31" i="4"/>
  <c r="OG6" i="4"/>
  <c r="OP37" i="4"/>
  <c r="OP11" i="4" s="1"/>
  <c r="OO11" i="4"/>
  <c r="MR31" i="4"/>
  <c r="MS6" i="4"/>
  <c r="OE30" i="4"/>
  <c r="OF4" i="4"/>
  <c r="OE5" i="4"/>
  <c r="PS30" i="4"/>
  <c r="PT4" i="4"/>
  <c r="PS5" i="4"/>
  <c r="PT31" i="4"/>
  <c r="PU6" i="4"/>
  <c r="MQ30" i="4"/>
  <c r="MR4" i="4"/>
  <c r="MQ5" i="4"/>
  <c r="LM12" i="4"/>
  <c r="LM32" i="4" s="1"/>
  <c r="LH32" i="4"/>
  <c r="LN12" i="4"/>
  <c r="LN32" i="4" s="1"/>
  <c r="LI32" i="4"/>
  <c r="KP30" i="4"/>
  <c r="KQ4" i="4"/>
  <c r="KP5" i="4"/>
  <c r="KR6" i="4"/>
  <c r="KQ31" i="4"/>
  <c r="KS37" i="4"/>
  <c r="JA5" i="4"/>
  <c r="JA30" i="4"/>
  <c r="JB4" i="4"/>
  <c r="JC31" i="4"/>
  <c r="JD6" i="4"/>
  <c r="JF37" i="4"/>
  <c r="FZ18" i="9"/>
  <c r="FZ17" i="9"/>
  <c r="SW31" i="4" l="1"/>
  <c r="SX6" i="4"/>
  <c r="RJ4" i="4"/>
  <c r="RI30" i="4"/>
  <c r="RI5" i="4"/>
  <c r="UL31" i="4"/>
  <c r="UM6" i="4"/>
  <c r="SW30" i="4"/>
  <c r="SX4" i="4"/>
  <c r="SW5" i="4"/>
  <c r="UK30" i="4"/>
  <c r="UL4" i="4"/>
  <c r="UK5" i="4"/>
  <c r="RJ31" i="4"/>
  <c r="RK6" i="4"/>
  <c r="UN11" i="4"/>
  <c r="UO37" i="4"/>
  <c r="RN37" i="4"/>
  <c r="RM11" i="4"/>
  <c r="PT30" i="4"/>
  <c r="PU4" i="4"/>
  <c r="PT5" i="4"/>
  <c r="MS31" i="4"/>
  <c r="MT6" i="4"/>
  <c r="MR30" i="4"/>
  <c r="MR5" i="4"/>
  <c r="MS4" i="4"/>
  <c r="PU31" i="4"/>
  <c r="PV6" i="4"/>
  <c r="OG31" i="4"/>
  <c r="OH6" i="4"/>
  <c r="OF30" i="4"/>
  <c r="OG4" i="4"/>
  <c r="OF5" i="4"/>
  <c r="KT37" i="4"/>
  <c r="KQ30" i="4"/>
  <c r="KR4" i="4"/>
  <c r="KQ5" i="4"/>
  <c r="KS6" i="4"/>
  <c r="KR31" i="4"/>
  <c r="JG37" i="4"/>
  <c r="JD31" i="4"/>
  <c r="JE6" i="4"/>
  <c r="JB30" i="4"/>
  <c r="JC4" i="4"/>
  <c r="JB5" i="4"/>
  <c r="FA10" i="9"/>
  <c r="FA8" i="9"/>
  <c r="FX10" i="9"/>
  <c r="FX12" i="9" s="1"/>
  <c r="FX9" i="9"/>
  <c r="H26" i="4"/>
  <c r="I26" i="4" s="1"/>
  <c r="J26" i="4" s="1"/>
  <c r="H25" i="4"/>
  <c r="I25" i="4" s="1"/>
  <c r="J25" i="4" s="1"/>
  <c r="G22" i="4"/>
  <c r="G18" i="4"/>
  <c r="SX31" i="4" l="1"/>
  <c r="SY6" i="4"/>
  <c r="UL30" i="4"/>
  <c r="UM4" i="4"/>
  <c r="UL5" i="4"/>
  <c r="RO37" i="4"/>
  <c r="RN11" i="4"/>
  <c r="UP37" i="4"/>
  <c r="UO11" i="4"/>
  <c r="UM31" i="4"/>
  <c r="UN6" i="4"/>
  <c r="RK31" i="4"/>
  <c r="RL6" i="4"/>
  <c r="SX30" i="4"/>
  <c r="SX5" i="4"/>
  <c r="SY4" i="4"/>
  <c r="RJ30" i="4"/>
  <c r="RJ5" i="4"/>
  <c r="RK4" i="4"/>
  <c r="OH31" i="4"/>
  <c r="OI6" i="4"/>
  <c r="PV31" i="4"/>
  <c r="PW6" i="4"/>
  <c r="MS30" i="4"/>
  <c r="MS5" i="4"/>
  <c r="MT4" i="4"/>
  <c r="MT31" i="4"/>
  <c r="MU6" i="4"/>
  <c r="OG30" i="4"/>
  <c r="OG5" i="4"/>
  <c r="OH4" i="4"/>
  <c r="PU30" i="4"/>
  <c r="PU5" i="4"/>
  <c r="PV4" i="4"/>
  <c r="KU37" i="4"/>
  <c r="KT6" i="4"/>
  <c r="KS31" i="4"/>
  <c r="KR30" i="4"/>
  <c r="KR5" i="4"/>
  <c r="KS4" i="4"/>
  <c r="JC30" i="4"/>
  <c r="JD4" i="4"/>
  <c r="JC5"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Y5" i="4"/>
  <c r="SZ4" i="4"/>
  <c r="UM30" i="4"/>
  <c r="UN4" i="4"/>
  <c r="UM5" i="4"/>
  <c r="RK30" i="4"/>
  <c r="RK5" i="4"/>
  <c r="RL4" i="4"/>
  <c r="OH30" i="4"/>
  <c r="OI4" i="4"/>
  <c r="OH5" i="4"/>
  <c r="MU31" i="4"/>
  <c r="MV6" i="4"/>
  <c r="MU4" i="4"/>
  <c r="MT5" i="4"/>
  <c r="MT30" i="4"/>
  <c r="PW31" i="4"/>
  <c r="PX6" i="4"/>
  <c r="PV30" i="4"/>
  <c r="PV5" i="4"/>
  <c r="PW4" i="4"/>
  <c r="OI31" i="4"/>
  <c r="OJ6" i="4"/>
  <c r="KT31" i="4"/>
  <c r="KU6" i="4"/>
  <c r="KS5" i="4"/>
  <c r="KT4" i="4"/>
  <c r="KS30" i="4"/>
  <c r="KV37" i="4"/>
  <c r="JD30" i="4"/>
  <c r="JE4" i="4"/>
  <c r="JD5"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L5" i="4"/>
  <c r="RM4" i="4"/>
  <c r="RM31" i="4"/>
  <c r="RN6" i="4"/>
  <c r="SZ30" i="4"/>
  <c r="SZ5" i="4"/>
  <c r="TA4" i="4"/>
  <c r="UR37" i="4"/>
  <c r="UQ11" i="4"/>
  <c r="UO31" i="4"/>
  <c r="UP6" i="4"/>
  <c r="UN30" i="4"/>
  <c r="UO4" i="4"/>
  <c r="UN5" i="4"/>
  <c r="PW30" i="4"/>
  <c r="PX4" i="4"/>
  <c r="PW5" i="4"/>
  <c r="PX31" i="4"/>
  <c r="PY6" i="4"/>
  <c r="MU30" i="4"/>
  <c r="MV4" i="4"/>
  <c r="MU5" i="4"/>
  <c r="MV31" i="4"/>
  <c r="MW6" i="4"/>
  <c r="OJ31" i="4"/>
  <c r="OK6" i="4"/>
  <c r="OI30" i="4"/>
  <c r="OJ4" i="4"/>
  <c r="OI5" i="4"/>
  <c r="KW37" i="4"/>
  <c r="KT30" i="4"/>
  <c r="KT5" i="4"/>
  <c r="KU4" i="4"/>
  <c r="KV6" i="4"/>
  <c r="KU31" i="4"/>
  <c r="JG31" i="4"/>
  <c r="JH6" i="4"/>
  <c r="JJ37" i="4"/>
  <c r="JE30" i="4"/>
  <c r="JF4" i="4"/>
  <c r="JE5" i="4"/>
  <c r="U25" i="4"/>
  <c r="U26" i="4"/>
  <c r="A28" i="18"/>
  <c r="A29" i="18" s="1"/>
  <c r="FX18" i="9"/>
  <c r="FX17" i="9"/>
  <c r="H44" i="4"/>
  <c r="I44" i="4" s="1"/>
  <c r="J44" i="4" s="1"/>
  <c r="TA31" i="4" l="1"/>
  <c r="TB6" i="4"/>
  <c r="TA30" i="4"/>
  <c r="TB4" i="4"/>
  <c r="TA5" i="4"/>
  <c r="RN31" i="4"/>
  <c r="RO6" i="4"/>
  <c r="UO30" i="4"/>
  <c r="UP4" i="4"/>
  <c r="UO5" i="4"/>
  <c r="RM30" i="4"/>
  <c r="RM5" i="4"/>
  <c r="RN4" i="4"/>
  <c r="UP31" i="4"/>
  <c r="UQ6" i="4"/>
  <c r="US37" i="4"/>
  <c r="UR11" i="4"/>
  <c r="RR37" i="4"/>
  <c r="RR11" i="4" s="1"/>
  <c r="RQ11" i="4"/>
  <c r="MW4" i="4"/>
  <c r="MV5" i="4"/>
  <c r="MV30" i="4"/>
  <c r="MW31" i="4"/>
  <c r="MX6" i="4"/>
  <c r="PY31" i="4"/>
  <c r="PZ6" i="4"/>
  <c r="OL6" i="4"/>
  <c r="OK31" i="4"/>
  <c r="OJ30" i="4"/>
  <c r="OK4" i="4"/>
  <c r="OJ5" i="4"/>
  <c r="PX30" i="4"/>
  <c r="PX5" i="4"/>
  <c r="PY4" i="4"/>
  <c r="KV31" i="4"/>
  <c r="KW6" i="4"/>
  <c r="KU30" i="4"/>
  <c r="KU5" i="4"/>
  <c r="KV4" i="4"/>
  <c r="KX37" i="4"/>
  <c r="JK37" i="4"/>
  <c r="JH31" i="4"/>
  <c r="JI6" i="4"/>
  <c r="JF30" i="4"/>
  <c r="JF5"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A30" i="18"/>
  <c r="A43" i="18" s="1"/>
  <c r="A56" i="18" s="1"/>
  <c r="A61" i="18" s="1"/>
  <c r="A66" i="18" s="1"/>
  <c r="A67" i="18" s="1"/>
  <c r="A68" i="18" s="1"/>
  <c r="GI8" i="9"/>
  <c r="GI10" i="9"/>
  <c r="GH9" i="9"/>
  <c r="TB31" i="4" l="1"/>
  <c r="TC6" i="4"/>
  <c r="UP30" i="4"/>
  <c r="UP5" i="4"/>
  <c r="UQ4" i="4"/>
  <c r="UQ31" i="4"/>
  <c r="UR6" i="4"/>
  <c r="TB30" i="4"/>
  <c r="TC4" i="4"/>
  <c r="TB5" i="4"/>
  <c r="RO31" i="4"/>
  <c r="RP6" i="4"/>
  <c r="UT37" i="4"/>
  <c r="UT11" i="4" s="1"/>
  <c r="US11" i="4"/>
  <c r="RN30" i="4"/>
  <c r="RN5" i="4"/>
  <c r="RO4" i="4"/>
  <c r="OK30" i="4"/>
  <c r="OK5" i="4"/>
  <c r="OL4" i="4"/>
  <c r="OL31" i="4"/>
  <c r="OM6" i="4"/>
  <c r="PZ31" i="4"/>
  <c r="QA6" i="4"/>
  <c r="MX31" i="4"/>
  <c r="MY6" i="4"/>
  <c r="PY30" i="4"/>
  <c r="PY5" i="4"/>
  <c r="PZ4" i="4"/>
  <c r="MW30" i="4"/>
  <c r="MW5" i="4"/>
  <c r="MX4" i="4"/>
  <c r="KV30" i="4"/>
  <c r="KV5" i="4"/>
  <c r="KW4" i="4"/>
  <c r="KY37" i="4"/>
  <c r="KW31" i="4"/>
  <c r="KX6" i="4"/>
  <c r="JI31" i="4"/>
  <c r="JJ6" i="4"/>
  <c r="JG30" i="4"/>
  <c r="JG5"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TC5" i="4"/>
  <c r="RO30" i="4"/>
  <c r="RO5" i="4"/>
  <c r="RP4" i="4"/>
  <c r="UR31" i="4"/>
  <c r="US6" i="4"/>
  <c r="UQ30" i="4"/>
  <c r="UQ5" i="4"/>
  <c r="UR4" i="4"/>
  <c r="PZ30" i="4"/>
  <c r="QA4" i="4"/>
  <c r="PZ5" i="4"/>
  <c r="OM31" i="4"/>
  <c r="ON6" i="4"/>
  <c r="MX30" i="4"/>
  <c r="MY4" i="4"/>
  <c r="MX5" i="4"/>
  <c r="OL30" i="4"/>
  <c r="OL5" i="4"/>
  <c r="OM4" i="4"/>
  <c r="QA31" i="4"/>
  <c r="QB6" i="4"/>
  <c r="MY31" i="4"/>
  <c r="MZ6" i="4"/>
  <c r="KX31" i="4"/>
  <c r="KY6" i="4"/>
  <c r="KZ37" i="4"/>
  <c r="KW30" i="4"/>
  <c r="KW5" i="4"/>
  <c r="KX4" i="4"/>
  <c r="JM37" i="4"/>
  <c r="JH30" i="4"/>
  <c r="JH5" i="4"/>
  <c r="JI4" i="4"/>
  <c r="JJ31" i="4"/>
  <c r="JK6" i="4"/>
  <c r="U44" i="4"/>
  <c r="B23" i="4"/>
  <c r="B27" i="4"/>
  <c r="EE16" i="4" s="1"/>
  <c r="FS16" i="4" s="1"/>
  <c r="B19" i="4"/>
  <c r="TD31" i="4" l="1"/>
  <c r="TE6" i="4"/>
  <c r="US31" i="4"/>
  <c r="UT6" i="4"/>
  <c r="UT31" i="4" s="1"/>
  <c r="RP30" i="4"/>
  <c r="RP5" i="4"/>
  <c r="RQ4" i="4"/>
  <c r="TD30" i="4"/>
  <c r="TD5" i="4"/>
  <c r="TE4" i="4"/>
  <c r="UR30" i="4"/>
  <c r="UR5" i="4"/>
  <c r="US4" i="4"/>
  <c r="RQ31" i="4"/>
  <c r="RR6" i="4"/>
  <c r="RR31" i="4" s="1"/>
  <c r="MY30" i="4"/>
  <c r="MZ4" i="4"/>
  <c r="MY5" i="4"/>
  <c r="ON31" i="4"/>
  <c r="OO6" i="4"/>
  <c r="MZ31" i="4"/>
  <c r="NA6" i="4"/>
  <c r="QA30" i="4"/>
  <c r="QB4" i="4"/>
  <c r="QA5" i="4"/>
  <c r="OM30" i="4"/>
  <c r="ON4" i="4"/>
  <c r="OM5" i="4"/>
  <c r="QB31" i="4"/>
  <c r="QC6" i="4"/>
  <c r="KX30" i="4"/>
  <c r="KX5" i="4"/>
  <c r="KY4" i="4"/>
  <c r="LA37" i="4"/>
  <c r="KY31" i="4"/>
  <c r="KZ6" i="4"/>
  <c r="JK31" i="4"/>
  <c r="JL6" i="4"/>
  <c r="JI30" i="4"/>
  <c r="JJ4" i="4"/>
  <c r="JI5"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US5" i="4"/>
  <c r="TE30" i="4"/>
  <c r="TE5" i="4"/>
  <c r="TF4" i="4"/>
  <c r="RQ30" i="4"/>
  <c r="RQ5" i="4"/>
  <c r="RR4" i="4"/>
  <c r="ON30" i="4"/>
  <c r="ON5" i="4"/>
  <c r="OO4" i="4"/>
  <c r="QB30" i="4"/>
  <c r="QC4" i="4"/>
  <c r="QB5" i="4"/>
  <c r="NB6" i="4"/>
  <c r="NB31" i="4" s="1"/>
  <c r="NA31" i="4"/>
  <c r="OO31" i="4"/>
  <c r="OP6" i="4"/>
  <c r="OP31" i="4" s="1"/>
  <c r="QC31" i="4"/>
  <c r="QD6" i="4"/>
  <c r="QD31" i="4" s="1"/>
  <c r="MZ30" i="4"/>
  <c r="NA4" i="4"/>
  <c r="MZ5" i="4"/>
  <c r="KZ31" i="4"/>
  <c r="LA6" i="4"/>
  <c r="LB37" i="4"/>
  <c r="KY30" i="4"/>
  <c r="KY5" i="4"/>
  <c r="KZ4" i="4"/>
  <c r="JO37" i="4"/>
  <c r="JJ30" i="4"/>
  <c r="JJ5" i="4"/>
  <c r="JK4" i="4"/>
  <c r="JL31" i="4"/>
  <c r="JM6" i="4"/>
  <c r="N465" i="6"/>
  <c r="N464" i="6"/>
  <c r="N463" i="6"/>
  <c r="N462" i="6"/>
  <c r="N461" i="6"/>
  <c r="N460" i="6"/>
  <c r="N459" i="6"/>
  <c r="N458" i="6"/>
  <c r="N457" i="6"/>
  <c r="N456" i="6"/>
  <c r="N455" i="6"/>
  <c r="G4" i="4"/>
  <c r="GE4" i="4"/>
  <c r="EQ4" i="4"/>
  <c r="DX4" i="4"/>
  <c r="DZ4" i="4" s="1"/>
  <c r="EB4" i="4" s="1"/>
  <c r="ED4" i="4" s="1"/>
  <c r="RR30" i="4" l="1"/>
  <c r="RR5" i="4"/>
  <c r="TF30" i="4"/>
  <c r="TF5" i="4"/>
  <c r="UT5" i="4"/>
  <c r="UT30" i="4"/>
  <c r="QC30" i="4"/>
  <c r="QD4" i="4"/>
  <c r="QC5" i="4"/>
  <c r="OO30" i="4"/>
  <c r="OP4" i="4"/>
  <c r="OO5" i="4"/>
  <c r="NA30" i="4"/>
  <c r="NA5" i="4"/>
  <c r="NB4" i="4"/>
  <c r="KZ30" i="4"/>
  <c r="KZ5" i="4"/>
  <c r="LA4" i="4"/>
  <c r="LC37" i="4"/>
  <c r="LA31" i="4"/>
  <c r="LB6" i="4"/>
  <c r="JM31" i="4"/>
  <c r="JN6" i="4"/>
  <c r="JK30" i="4"/>
  <c r="JK5" i="4"/>
  <c r="JL4" i="4"/>
  <c r="JP37" i="4"/>
  <c r="FU4" i="4"/>
  <c r="GY4" i="4"/>
  <c r="DW4" i="4"/>
  <c r="DY4" i="4" s="1"/>
  <c r="EA4" i="4" s="1"/>
  <c r="EC4" i="4" s="1"/>
  <c r="EG4" i="4"/>
  <c r="K79" i="18"/>
  <c r="K80" i="18"/>
  <c r="K78" i="18"/>
  <c r="K76" i="18"/>
  <c r="NB30" i="4" l="1"/>
  <c r="NB5" i="4"/>
  <c r="OP30" i="4"/>
  <c r="OP5" i="4"/>
  <c r="QD30" i="4"/>
  <c r="QD5" i="4"/>
  <c r="LB31" i="4"/>
  <c r="LC6" i="4"/>
  <c r="LD37" i="4"/>
  <c r="LA30" i="4"/>
  <c r="LA5" i="4"/>
  <c r="LB4" i="4"/>
  <c r="JQ37" i="4"/>
  <c r="JL30" i="4"/>
  <c r="JL5" i="4"/>
  <c r="JM4" i="4"/>
  <c r="JN31" i="4"/>
  <c r="JO6" i="4"/>
  <c r="K81" i="18"/>
  <c r="K77" i="18"/>
  <c r="LB30" i="4" l="1"/>
  <c r="LC4" i="4"/>
  <c r="LB5" i="4"/>
  <c r="LE37" i="4"/>
  <c r="LC31" i="4"/>
  <c r="LD6" i="4"/>
  <c r="JO31" i="4"/>
  <c r="JP6" i="4"/>
  <c r="JM5" i="4"/>
  <c r="JN4" i="4"/>
  <c r="JM30" i="4"/>
  <c r="JR37" i="4"/>
  <c r="GM10" i="9"/>
  <c r="LD31" i="4" l="1"/>
  <c r="LE6" i="4"/>
  <c r="LF37" i="4"/>
  <c r="LC30" i="4"/>
  <c r="LD4" i="4"/>
  <c r="LC5" i="4"/>
  <c r="JS37" i="4"/>
  <c r="JP31" i="4"/>
  <c r="JQ6" i="4"/>
  <c r="JN30" i="4"/>
  <c r="JN5"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D5" i="4"/>
  <c r="LE4" i="4"/>
  <c r="LG37" i="4"/>
  <c r="LE31" i="4"/>
  <c r="LF6" i="4"/>
  <c r="JO30" i="4"/>
  <c r="JP4" i="4"/>
  <c r="JO5" i="4"/>
  <c r="JQ31" i="4"/>
  <c r="JR6" i="4"/>
  <c r="JT37" i="4"/>
  <c r="K41" i="4"/>
  <c r="U41" i="4"/>
  <c r="DG11" i="9"/>
  <c r="DG12" i="9" s="1"/>
  <c r="DI11" i="9"/>
  <c r="DI12" i="9" s="1"/>
  <c r="DT10" i="9"/>
  <c r="DT11" i="9" s="1"/>
  <c r="DT12" i="9" s="1"/>
  <c r="AA41" i="4"/>
  <c r="CJ10" i="9"/>
  <c r="CJ11" i="9" s="1"/>
  <c r="CJ12" i="9"/>
  <c r="CJ13" i="9" s="1"/>
  <c r="LE5" i="4" l="1"/>
  <c r="LF4" i="4"/>
  <c r="LE30" i="4"/>
  <c r="LF31" i="4"/>
  <c r="LG6" i="4"/>
  <c r="LH37" i="4"/>
  <c r="JU37" i="4"/>
  <c r="JQ4" i="4"/>
  <c r="JP30" i="4"/>
  <c r="JP5"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F5" i="4"/>
  <c r="LF30" i="4"/>
  <c r="JS31" i="4"/>
  <c r="JT6" i="4"/>
  <c r="JQ30" i="4"/>
  <c r="JR4" i="4"/>
  <c r="JQ5"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G5" i="4" l="1"/>
  <c r="LH4" i="4"/>
  <c r="LG30" i="4"/>
  <c r="LH31" i="4"/>
  <c r="LI6" i="4"/>
  <c r="LJ37" i="4"/>
  <c r="JW37" i="4"/>
  <c r="JR30" i="4"/>
  <c r="JR5"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H5" i="4"/>
  <c r="LI4" i="4"/>
  <c r="LH30" i="4"/>
  <c r="JU31" i="4"/>
  <c r="JV6" i="4"/>
  <c r="JS30" i="4"/>
  <c r="JT4" i="4"/>
  <c r="JS5"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I5" i="4" l="1"/>
  <c r="LJ4" i="4"/>
  <c r="LI30" i="4"/>
  <c r="LJ31" i="4"/>
  <c r="LK6" i="4"/>
  <c r="LL37" i="4"/>
  <c r="JY37" i="4"/>
  <c r="JT30" i="4"/>
  <c r="JU4" i="4"/>
  <c r="JT5" i="4"/>
  <c r="JW6" i="4"/>
  <c r="JV31" i="4"/>
  <c r="BY41" i="4"/>
  <c r="BP41" i="4"/>
  <c r="BQ41" i="4" s="1"/>
  <c r="BR41" i="4" s="1"/>
  <c r="BS41" i="4" s="1"/>
  <c r="BT41" i="4" s="1"/>
  <c r="BU41" i="4" s="1"/>
  <c r="BV41" i="4" s="1"/>
  <c r="BW41" i="4" s="1"/>
  <c r="BX41" i="4" s="1"/>
  <c r="IH9" i="4"/>
  <c r="LK31" i="4" l="1"/>
  <c r="LL6" i="4"/>
  <c r="LJ30" i="4"/>
  <c r="LJ5" i="4"/>
  <c r="LK4" i="4"/>
  <c r="LM37" i="4"/>
  <c r="JW31" i="4"/>
  <c r="JX6" i="4"/>
  <c r="JU30" i="4"/>
  <c r="JV4" i="4"/>
  <c r="JU5" i="4"/>
  <c r="JZ37" i="4"/>
  <c r="CI41" i="4"/>
  <c r="BZ41" i="4"/>
  <c r="CA41" i="4" s="1"/>
  <c r="CB41" i="4" s="1"/>
  <c r="CC41" i="4" s="1"/>
  <c r="CD41" i="4" s="1"/>
  <c r="CE41" i="4" s="1"/>
  <c r="CF41" i="4" s="1"/>
  <c r="CG41" i="4" s="1"/>
  <c r="CH41" i="4" s="1"/>
  <c r="LN37" i="4" l="1"/>
  <c r="LK5" i="4"/>
  <c r="LK30" i="4"/>
  <c r="LL4" i="4"/>
  <c r="LL31" i="4"/>
  <c r="LM6" i="4"/>
  <c r="JV30" i="4"/>
  <c r="JW4" i="4"/>
  <c r="JV5" i="4"/>
  <c r="JX31" i="4"/>
  <c r="JY6" i="4"/>
  <c r="CS41" i="4"/>
  <c r="CJ41" i="4"/>
  <c r="CK41" i="4" s="1"/>
  <c r="CL41" i="4" s="1"/>
  <c r="CM41" i="4" s="1"/>
  <c r="CN41" i="4" s="1"/>
  <c r="CO41" i="4" s="1"/>
  <c r="CP41" i="4" s="1"/>
  <c r="CQ41" i="4" s="1"/>
  <c r="CR41" i="4" s="1"/>
  <c r="LN6" i="4" l="1"/>
  <c r="LN31" i="4" s="1"/>
  <c r="LM31" i="4"/>
  <c r="LL30" i="4"/>
  <c r="LL5" i="4"/>
  <c r="LM4" i="4"/>
  <c r="JY31" i="4"/>
  <c r="JZ6" i="4"/>
  <c r="JZ31" i="4" s="1"/>
  <c r="JW30" i="4"/>
  <c r="JW5" i="4"/>
  <c r="JX4" i="4"/>
  <c r="DC41" i="4"/>
  <c r="CT41" i="4"/>
  <c r="CU41" i="4" s="1"/>
  <c r="CV41" i="4" s="1"/>
  <c r="CW41" i="4" s="1"/>
  <c r="CX41" i="4" s="1"/>
  <c r="CY41" i="4" s="1"/>
  <c r="CZ41" i="4" s="1"/>
  <c r="DA41" i="4" s="1"/>
  <c r="DB41" i="4" s="1"/>
  <c r="LM30" i="4" l="1"/>
  <c r="LM5" i="4"/>
  <c r="LN4" i="4"/>
  <c r="JX30" i="4"/>
  <c r="JX5" i="4"/>
  <c r="JY4" i="4"/>
  <c r="DM41" i="4"/>
  <c r="DD41" i="4"/>
  <c r="DE41" i="4" s="1"/>
  <c r="DF41" i="4" s="1"/>
  <c r="DG41" i="4" s="1"/>
  <c r="DH41" i="4" s="1"/>
  <c r="DI41" i="4" s="1"/>
  <c r="DJ41" i="4" s="1"/>
  <c r="DK41" i="4" s="1"/>
  <c r="DL41" i="4" s="1"/>
  <c r="LN30" i="4" l="1"/>
  <c r="LN5" i="4"/>
  <c r="JY30" i="4"/>
  <c r="JY5" i="4"/>
  <c r="JZ4" i="4"/>
  <c r="DN41" i="4"/>
  <c r="DW41" i="4"/>
  <c r="JZ30" i="4" l="1"/>
  <c r="JZ5" i="4"/>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GY5" i="4"/>
  <c r="EG5" i="4"/>
  <c r="Q5" i="4"/>
  <c r="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EE43" i="4"/>
  <c r="DV43" i="4"/>
  <c r="EF43" i="4" s="1"/>
  <c r="GZ18" i="4" l="1"/>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Z31" i="4" s="1"/>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K32" i="4" l="1"/>
  <c r="EY15" i="9"/>
  <c r="EY16" i="9" s="1"/>
  <c r="CX19" i="9"/>
  <c r="CP15" i="9"/>
  <c r="DR10" i="9"/>
  <c r="DR11" i="9" s="1"/>
  <c r="DR12" i="9" s="1"/>
  <c r="EH12" i="9"/>
  <c r="HA8" i="4"/>
  <c r="HB8" i="4" s="1"/>
  <c r="HE8" i="4"/>
  <c r="HE36" i="4" s="1"/>
  <c r="CT15" i="9"/>
  <c r="CR16" i="9"/>
  <c r="DC8" i="9"/>
  <c r="FM10" i="9"/>
  <c r="FM11" i="9"/>
  <c r="FM12" i="9" s="1"/>
  <c r="CZ19" i="9"/>
  <c r="EB11" i="9"/>
  <c r="EF12" i="9"/>
  <c r="FK10" i="9"/>
  <c r="FK11" i="9"/>
  <c r="FK12" i="9" s="1"/>
  <c r="FC15" i="9"/>
  <c r="FI15" i="9"/>
  <c r="FO10" i="9"/>
  <c r="FO16" i="9"/>
  <c r="HR9" i="4"/>
  <c r="HS9" i="4"/>
  <c r="HW9" i="4"/>
  <c r="HV9" i="4"/>
  <c r="CS27" i="4"/>
  <c r="DC42" i="4"/>
  <c r="DG42" i="4"/>
  <c r="CW27" i="4"/>
  <c r="GZ4" i="4"/>
  <c r="GZ30" i="4" s="1"/>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HP32" i="4" l="1"/>
  <c r="IB9" i="4"/>
  <c r="HF8" i="4"/>
  <c r="HG8" i="4" s="1"/>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U32" i="4" l="1"/>
  <c r="HF36" i="4"/>
  <c r="EM7" i="9"/>
  <c r="EK8" i="9"/>
  <c r="EK11" i="9"/>
  <c r="EK12" i="9" s="1"/>
  <c r="HB30" i="4"/>
  <c r="HD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Z32" i="4" l="1"/>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E30" i="4"/>
  <c r="HG35" i="4"/>
  <c r="FR13" i="4"/>
  <c r="EF8" i="4"/>
  <c r="EF35" i="4"/>
  <c r="EF36" i="4" s="1"/>
  <c r="IJ32" i="4" l="1"/>
  <c r="IE32" i="4"/>
  <c r="FR46" i="4"/>
  <c r="FR48" i="4" s="1"/>
  <c r="EF45" i="4"/>
  <c r="EF47" i="4" s="1"/>
  <c r="EF15" i="4"/>
  <c r="EF19" i="4" s="1"/>
  <c r="FR36" i="4"/>
  <c r="FR45" i="4"/>
  <c r="FR47" i="4" s="1"/>
  <c r="FR15" i="4"/>
  <c r="FR19" i="4" s="1"/>
  <c r="HD27" i="4"/>
  <c r="HE37" i="4"/>
  <c r="FN32" i="4"/>
  <c r="FN34" i="4"/>
  <c r="HG34" i="4"/>
  <c r="HM27" i="4"/>
  <c r="HV27" i="4"/>
  <c r="HH35" i="4"/>
  <c r="HH34" i="4"/>
  <c r="HF31" i="4"/>
  <c r="HF30" i="4"/>
  <c r="HF37" i="4" l="1"/>
  <c r="HN27" i="4"/>
  <c r="HE27" i="4"/>
  <c r="HW27" i="4"/>
  <c r="HH31" i="4"/>
  <c r="HG31" i="4"/>
  <c r="HG30" i="4"/>
  <c r="HH30"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T46" i="4" l="1"/>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F5" i="4" l="1"/>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AR9" i="4" l="1"/>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AX14" i="4" l="1"/>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FF37" i="4" l="1"/>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FI15" i="4" l="1"/>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CF9" i="4" l="1"/>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CN8" i="4" l="1"/>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CF16" i="4" l="1"/>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CK45" i="4" l="1"/>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BX45" i="4" l="1"/>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EH22" i="4" l="1"/>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A351" i="6" l="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FB22" i="4" l="1"/>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GE22" i="4" l="1"/>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FD22" i="4" l="1"/>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GP22" i="4" l="1"/>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FO22" i="4" l="1"/>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FG22" i="4" l="1"/>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FQ22" i="4" l="1"/>
  <c r="FS22" i="4"/>
  <c r="FH22" i="4"/>
  <c r="H11" i="4"/>
  <c r="I11" i="4"/>
  <c r="L11" i="4"/>
  <c r="M11" i="4"/>
  <c r="FR22" i="4" l="1"/>
  <c r="FI22" i="4"/>
  <c r="FJ22" i="4" s="1"/>
  <c r="FT22" i="4"/>
  <c r="V8" i="14"/>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J30" i="4"/>
  <c r="L5" i="4"/>
  <c r="K30" i="4" l="1"/>
  <c r="M30" i="4"/>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EM16" i="4" l="1"/>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GJ16" i="4" l="1"/>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BA16" i="4" l="1"/>
  <c r="AQ20" i="4"/>
  <c r="BA46" i="4"/>
  <c r="BA48" i="4" s="1"/>
  <c r="BK10" i="4"/>
  <c r="AZ16" i="4"/>
  <c r="AP20" i="4"/>
  <c r="BJ10" i="4"/>
  <c r="BJ46" i="4" s="1"/>
  <c r="BJ48" i="4" s="1"/>
  <c r="AP32" i="4"/>
  <c r="AP34" i="4"/>
  <c r="K34" i="4"/>
  <c r="AQ34" i="4"/>
  <c r="AQ32" i="4"/>
  <c r="BK9" i="4"/>
  <c r="BK33" i="4" s="1"/>
  <c r="BA14" i="4"/>
  <c r="O12" i="4"/>
  <c r="AZ14" i="4"/>
  <c r="BJ9" i="4"/>
  <c r="BJ33" i="4" s="1"/>
  <c r="O6" i="4"/>
  <c r="N31" i="4"/>
  <c r="BJ16" i="4" l="1"/>
  <c r="AZ20" i="4"/>
  <c r="BK46" i="4"/>
  <c r="BK48" i="4" s="1"/>
  <c r="BU10" i="4"/>
  <c r="BK16" i="4"/>
  <c r="BA20" i="4"/>
  <c r="BT10" i="4"/>
  <c r="BT46" i="4" s="1"/>
  <c r="BT48" i="4" s="1"/>
  <c r="AZ34" i="4"/>
  <c r="AZ32" i="4"/>
  <c r="BA32" i="4"/>
  <c r="BA34" i="4"/>
  <c r="P12" i="4"/>
  <c r="P32" i="4" s="1"/>
  <c r="BT9" i="4"/>
  <c r="BT33" i="4" s="1"/>
  <c r="BJ14" i="4"/>
  <c r="BU9" i="4"/>
  <c r="BU33" i="4" s="1"/>
  <c r="BK14" i="4"/>
  <c r="P6" i="4"/>
  <c r="O31" i="4"/>
  <c r="E31" i="4"/>
  <c r="BU46" i="4" l="1"/>
  <c r="BU48" i="4" s="1"/>
  <c r="CE10" i="4"/>
  <c r="BU16" i="4"/>
  <c r="BK20" i="4"/>
  <c r="BT16" i="4"/>
  <c r="BJ20" i="4"/>
  <c r="CD10" i="4"/>
  <c r="CD46" i="4" s="1"/>
  <c r="CD48" i="4" s="1"/>
  <c r="BK34" i="4"/>
  <c r="BK32" i="4"/>
  <c r="BJ34" i="4"/>
  <c r="BJ32" i="4"/>
  <c r="CE9" i="4"/>
  <c r="CE33" i="4" s="1"/>
  <c r="BU14" i="4"/>
  <c r="CD9" i="4"/>
  <c r="CD33" i="4" s="1"/>
  <c r="BT14" i="4"/>
  <c r="P31" i="4"/>
  <c r="CE16" i="4" l="1"/>
  <c r="BU20" i="4"/>
  <c r="CE46" i="4"/>
  <c r="CE48" i="4" s="1"/>
  <c r="CO10" i="4"/>
  <c r="CD16" i="4"/>
  <c r="BT20" i="4"/>
  <c r="CN10" i="4"/>
  <c r="CN46" i="4" s="1"/>
  <c r="CN48" i="4" s="1"/>
  <c r="BU34" i="4"/>
  <c r="BU32" i="4"/>
  <c r="BT32" i="4"/>
  <c r="BT34" i="4"/>
  <c r="CN9" i="4"/>
  <c r="CN33" i="4" s="1"/>
  <c r="CD14" i="4"/>
  <c r="CO9" i="4"/>
  <c r="CO33" i="4" s="1"/>
  <c r="CE14" i="4"/>
  <c r="G14" i="4"/>
  <c r="CO46" i="4" l="1"/>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CX16" i="4" l="1"/>
  <c r="CN20" i="4"/>
  <c r="CY16" i="4"/>
  <c r="CO20" i="4"/>
  <c r="CY46" i="4"/>
  <c r="CY48" i="4" s="1"/>
  <c r="DI10" i="4"/>
  <c r="DH10" i="4"/>
  <c r="DH46" i="4" s="1"/>
  <c r="DH48" i="4" s="1"/>
  <c r="CO34" i="4"/>
  <c r="CO32" i="4"/>
  <c r="CN34" i="4"/>
  <c r="CN32" i="4"/>
  <c r="DH9" i="4"/>
  <c r="DH33" i="4" s="1"/>
  <c r="CX14" i="4"/>
  <c r="CY14" i="4"/>
  <c r="DI9" i="4"/>
  <c r="DI33" i="4" s="1"/>
  <c r="W2" i="6"/>
  <c r="W3" i="6" s="1"/>
  <c r="G13" i="4"/>
  <c r="DI16" i="4" l="1"/>
  <c r="CY20" i="4"/>
  <c r="DI46" i="4"/>
  <c r="DI48" i="4" s="1"/>
  <c r="DS10" i="4"/>
  <c r="DS46" i="4" s="1"/>
  <c r="DS48" i="4" s="1"/>
  <c r="DH16" i="4"/>
  <c r="CX20" i="4"/>
  <c r="DR10" i="4"/>
  <c r="DR46" i="4" s="1"/>
  <c r="DR48" i="4" s="1"/>
  <c r="G34" i="4"/>
  <c r="CY34" i="4"/>
  <c r="CY32" i="4"/>
  <c r="CX32" i="4"/>
  <c r="CX34" i="4"/>
  <c r="DS9" i="4"/>
  <c r="DS33" i="4" s="1"/>
  <c r="DI14" i="4"/>
  <c r="DR9" i="4"/>
  <c r="DR33" i="4" s="1"/>
  <c r="DH14" i="4"/>
  <c r="G11" i="4"/>
  <c r="DR16" i="4" l="1"/>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sharedStrings.xml><?xml version="1.0" encoding="utf-8"?>
<sst xmlns="http://schemas.openxmlformats.org/spreadsheetml/2006/main" count="15216" uniqueCount="980">
  <si>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</si>
  <si>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</si>
  <si>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</si>
  <si>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</si>
  <si>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</si>
  <si>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</si>
  <si>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</si>
  <si>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</si>
  <si>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</si>
  <si>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</si>
  <si>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</si>
  <si>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</si>
  <si>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</si>
  <si>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</si>
  <si>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</si>
  <si>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</si>
  <si>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</si>
  <si>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</si>
  <si>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</si>
  <si>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</si>
  <si>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</si>
  <si>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</si>
  <si>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</si>
  <si>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</si>
  <si>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</si>
  <si>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</si>
  <si>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</si>
  <si>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</si>
  <si>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</si>
  <si>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</si>
  <si>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</si>
  <si>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</si>
  <si>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</si>
  <si>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</si>
  <si>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</si>
  <si>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</si>
  <si>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</si>
  <si>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</si>
  <si>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</si>
  <si>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</si>
  <si>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</si>
  <si>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</si>
  <si>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</si>
  <si>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</si>
  <si>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</si>
  <si>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</si>
  <si>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</si>
  <si>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</si>
  <si>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</si>
  <si>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</si>
  <si>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</si>
  <si>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</si>
  <si>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</si>
  <si>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</si>
  <si>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</si>
  <si>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</si>
  <si>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</si>
  <si>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</si>
  <si>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</si>
  <si>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</si>
  <si>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</si>
  <si>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</si>
  <si>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</si>
  <si>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</si>
  <si>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</si>
  <si>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</si>
  <si>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</si>
  <si>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</si>
  <si>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</si>
  <si>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</si>
  <si>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</si>
  <si>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</si>
  <si>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</si>
  <si>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</si>
  <si>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</si>
  <si>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</si>
  <si>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</si>
  <si>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</si>
  <si>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</si>
  <si>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</si>
  <si>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</si>
  <si>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</si>
  <si>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</si>
  <si>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</si>
  <si>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</si>
  <si>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</si>
  <si>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</si>
  <si>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</si>
  <si>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</si>
  <si>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</si>
  <si>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</si>
  <si>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</si>
  <si>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</si>
  <si>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</si>
  <si>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</si>
  <si>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</si>
  <si>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</si>
  <si>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</si>
  <si>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</si>
  <si>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</si>
  <si>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</si>
  <si>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</si>
  <si>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</si>
  <si>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</si>
  <si>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</si>
  <si>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</si>
  <si>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</si>
  <si>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</si>
  <si>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</si>
  <si>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</si>
  <si>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</si>
  <si>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</si>
  <si>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</si>
  <si>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</si>
  <si>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</si>
  <si>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</si>
  <si>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</si>
  <si>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</si>
  <si>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</si>
  <si>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</si>
  <si>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</si>
  <si>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</si>
  <si>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</si>
  <si>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</si>
  <si>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</si>
  <si>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</si>
  <si>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</si>
  <si>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</si>
  <si>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</si>
  <si>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</si>
  <si>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</si>
  <si>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</si>
  <si>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</si>
  <si>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</si>
  <si>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</si>
  <si>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</si>
  <si>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</si>
  <si>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</si>
  <si>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</si>
  <si>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</si>
  <si>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</si>
  <si>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</si>
  <si>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</si>
  <si>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</si>
  <si>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</si>
  <si>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</si>
  <si>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</si>
  <si>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</si>
  <si>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</si>
  <si>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</si>
  <si>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</si>
  <si>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</si>
  <si>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</si>
  <si>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</si>
  <si>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</si>
  <si>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</si>
  <si>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</si>
  <si>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</si>
  <si>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</si>
  <si>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</si>
  <si>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</si>
  <si>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</si>
  <si>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</si>
  <si>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</si>
  <si>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</si>
  <si>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</si>
  <si>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</si>
  <si>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</si>
  <si>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</si>
  <si>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</si>
  <si>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</si>
  <si>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</si>
  <si>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</si>
  <si>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</si>
  <si>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</si>
  <si>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</si>
  <si>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</si>
  <si>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</si>
  <si>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</si>
  <si>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</si>
  <si>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</si>
  <si>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</si>
  <si>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</si>
  <si>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</si>
  <si>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</si>
  <si>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</si>
  <si>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</si>
  <si>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</si>
  <si>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</si>
  <si>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</si>
  <si>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</si>
  <si>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</si>
  <si>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</si>
  <si>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</si>
  <si>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</si>
  <si>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</si>
  <si>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</si>
  <si>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</si>
  <si>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</si>
  <si>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</si>
  <si>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</si>
  <si>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</si>
  <si>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</si>
  <si>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</si>
  <si>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</si>
  <si>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</si>
  <si>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</si>
  <si>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</si>
  <si>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</si>
  <si>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</si>
  <si>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</si>
  <si>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</si>
  <si>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</si>
  <si>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</si>
  <si>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</si>
  <si>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</si>
  <si>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</si>
  <si>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</si>
  <si>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</si>
  <si>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</si>
  <si>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</si>
  <si>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</si>
  <si>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</si>
  <si>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</si>
  <si>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</si>
  <si>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</si>
  <si>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</si>
  <si>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</si>
  <si>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</si>
  <si>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</si>
  <si>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</si>
  <si>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</si>
  <si>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</si>
  <si>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</si>
  <si>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</si>
  <si>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</si>
  <si>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</si>
  <si>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</si>
  <si>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</si>
  <si>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</si>
  <si>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</si>
  <si>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</si>
  <si>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</si>
  <si>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</si>
  <si>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</si>
  <si>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</si>
  <si>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</si>
  <si>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</si>
  <si>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</si>
  <si>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</si>
  <si>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</si>
  <si>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</si>
  <si>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</si>
  <si>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</si>
  <si>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</si>
  <si>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</si>
  <si>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</si>
  <si>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</si>
  <si>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</si>
  <si>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</si>
  <si>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</si>
  <si>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</si>
  <si>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</si>
  <si>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</si>
  <si>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</si>
  <si>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</si>
  <si>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</si>
  <si>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</si>
  <si>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</si>
  <si>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</si>
  <si>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</si>
  <si>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</si>
  <si>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</si>
  <si>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</si>
  <si>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</si>
  <si>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</si>
  <si>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</si>
  <si>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</si>
  <si>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</si>
  <si>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</si>
  <si>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</si>
  <si>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</si>
  <si>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</si>
  <si>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</si>
  <si>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</si>
  <si>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</si>
  <si>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</si>
  <si>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</si>
  <si>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</si>
  <si>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</si>
  <si>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</si>
  <si>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</si>
  <si>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</si>
  <si>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</si>
  <si>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</si>
  <si>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</si>
  <si>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</si>
  <si>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</si>
  <si>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</si>
  <si>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</si>
  <si>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</si>
  <si>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</si>
  <si>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</si>
  <si>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</si>
  <si>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</si>
  <si>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</si>
  <si>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</si>
  <si>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</si>
  <si>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</si>
  <si>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</si>
  <si>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</si>
  <si>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</si>
  <si>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</si>
  <si>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</si>
  <si>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</si>
  <si>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</si>
  <si>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</si>
  <si>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</si>
  <si>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</si>
  <si>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</si>
  <si>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</si>
  <si>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</si>
  <si>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</si>
  <si>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</si>
  <si>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</si>
  <si>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</si>
  <si>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</si>
  <si>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</si>
  <si>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</si>
  <si>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</si>
  <si>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</si>
  <si>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</si>
  <si>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</si>
  <si>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</si>
  <si>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</si>
  <si>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</si>
  <si>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</si>
  <si>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</si>
  <si>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</si>
  <si>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</si>
  <si>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</si>
  <si>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</si>
  <si>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</si>
  <si>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</si>
  <si>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</si>
  <si>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</si>
  <si>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</si>
  <si>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</si>
  <si>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</si>
  <si>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</si>
  <si>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</si>
  <si>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</si>
  <si>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</si>
  <si>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</si>
  <si>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</si>
  <si>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</si>
  <si>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</si>
  <si>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</si>
  <si>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</si>
  <si>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</si>
  <si>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</si>
  <si>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</si>
  <si>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</si>
  <si>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</si>
  <si>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</si>
  <si>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</si>
  <si>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</si>
  <si>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</si>
  <si>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</si>
  <si>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</si>
  <si>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</si>
  <si>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</si>
  <si>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</si>
  <si>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</si>
  <si>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</si>
  <si>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</si>
  <si>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</si>
  <si>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</si>
  <si>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</si>
  <si>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</si>
  <si>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</si>
  <si>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</si>
  <si>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</si>
  <si>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</si>
  <si>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</si>
  <si>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</si>
  <si>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</si>
  <si>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</si>
  <si>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</si>
  <si>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</si>
  <si>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</si>
  <si>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</si>
  <si>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</si>
  <si>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</si>
  <si>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</si>
  <si>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</si>
  <si>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</si>
  <si>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</si>
  <si>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</si>
  <si>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</si>
  <si>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</si>
  <si>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</si>
  <si>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</si>
  <si>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</si>
  <si>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</si>
  <si>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</si>
  <si>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</si>
  <si>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</si>
  <si>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</si>
  <si>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</si>
  <si>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</si>
  <si>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</si>
  <si>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</si>
  <si>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</si>
  <si>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</si>
  <si>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</si>
  <si>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</si>
  <si>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</si>
  <si>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</si>
  <si>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</si>
  <si>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</si>
  <si>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</si>
  <si>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</si>
  <si>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</si>
  <si>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</si>
  <si>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</si>
  <si>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</si>
  <si>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</si>
  <si>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</si>
  <si>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</si>
  <si>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</si>
  <si>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</si>
  <si>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</si>
  <si>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</si>
  <si>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</si>
  <si>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</si>
  <si>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</si>
  <si>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</si>
  <si>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</si>
  <si>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</si>
  <si>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</si>
  <si>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</si>
  <si>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</si>
  <si>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</si>
  <si>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</si>
  <si>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</si>
  <si>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</si>
  <si>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</si>
  <si>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</si>
  <si>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</si>
  <si>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</si>
  <si>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</si>
  <si>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</si>
  <si>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</si>
  <si>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</si>
  <si>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</si>
  <si>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</si>
  <si>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</si>
  <si>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</si>
  <si>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</si>
  <si>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</si>
  <si>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</si>
  <si>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</si>
  <si>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</si>
  <si>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</si>
  <si>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</si>
  <si>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</si>
  <si>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</si>
  <si>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</si>
  <si>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</si>
  <si>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</si>
  <si>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</si>
  <si>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</si>
  <si>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</si>
  <si>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</si>
  <si>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</si>
  <si>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</si>
  <si>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</si>
  <si>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</si>
  <si>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</si>
  <si>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</si>
  <si>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</si>
  <si>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</si>
  <si>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</si>
  <si>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</si>
  <si>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</si>
  <si>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</si>
  <si>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</si>
  <si>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</si>
  <si>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</si>
  <si>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</si>
  <si>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</si>
  <si>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</si>
  <si>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</si>
  <si>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</si>
  <si>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</si>
  <si>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</si>
  <si>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</si>
  <si>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</si>
  <si>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</si>
  <si>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</si>
  <si>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</si>
  <si>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</si>
  <si>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</si>
  <si>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</si>
  <si>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</si>
  <si>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</si>
  <si>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</si>
  <si>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</si>
  <si>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</si>
  <si>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</si>
  <si>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</si>
  <si>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</si>
  <si>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</si>
  <si>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</si>
  <si>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</si>
  <si>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</si>
  <si>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</si>
  <si>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</si>
  <si>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</si>
  <si>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</si>
  <si>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</si>
  <si>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</si>
  <si>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</si>
  <si>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</si>
  <si>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</si>
  <si>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</si>
  <si>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</si>
  <si>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</si>
  <si>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</si>
  <si>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</si>
  <si>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</si>
  <si>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</si>
  <si>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</si>
  <si>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</si>
  <si>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</si>
  <si>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</si>
  <si>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</si>
  <si>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</si>
  <si>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</si>
  <si>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</si>
  <si>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</si>
  <si>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</si>
  <si>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</si>
  <si>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</si>
  <si>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</si>
  <si>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</si>
  <si>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</si>
  <si>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</si>
  <si>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</si>
  <si>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</si>
  <si>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</si>
  <si>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</si>
  <si>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</si>
  <si>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</si>
  <si>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</si>
  <si>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</si>
  <si>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</si>
  <si>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</si>
  <si>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</si>
  <si>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</si>
  <si>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</si>
  <si>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</si>
  <si>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</si>
  <si>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</si>
  <si>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</si>
  <si>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</si>
  <si>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</si>
  <si>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</si>
  <si>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</si>
  <si>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</si>
  <si>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</si>
  <si>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</si>
  <si>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</si>
  <si>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</si>
  <si>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</si>
  <si>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</si>
  <si>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</si>
  <si>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</si>
  <si>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</si>
  <si>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</si>
  <si>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</si>
  <si>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</si>
  <si>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</si>
  <si>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</si>
  <si>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</si>
  <si>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</si>
  <si>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</si>
  <si>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</si>
  <si>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</si>
  <si>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</si>
  <si>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</si>
  <si>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</si>
  <si>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</si>
  <si>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</si>
  <si>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</si>
  <si>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</si>
  <si>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</si>
  <si>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</si>
  <si>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</si>
  <si>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</si>
  <si>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</si>
  <si>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</si>
  <si>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</si>
  <si>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</si>
  <si>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</si>
  <si>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</si>
  <si>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</si>
  <si>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</si>
  <si>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</si>
  <si>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</si>
  <si>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</si>
  <si>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</si>
  <si>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</si>
  <si>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</si>
  <si>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</si>
  <si>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</si>
  <si>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</si>
  <si>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</si>
  <si>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</si>
  <si>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</si>
  <si>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</si>
  <si>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</si>
  <si>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</si>
  <si>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</si>
  <si>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</si>
  <si>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</si>
  <si>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</si>
  <si>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</si>
  <si>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</si>
  <si>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</si>
  <si>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</si>
  <si>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</si>
  <si>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</si>
  <si>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</si>
  <si>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</si>
  <si>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</si>
  <si>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</si>
  <si>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</si>
  <si>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</si>
  <si>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</si>
  <si>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</si>
  <si>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</si>
  <si>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</si>
  <si>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</si>
  <si>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</si>
  <si>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</si>
  <si>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</si>
  <si>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</si>
  <si>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</si>
  <si>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</si>
  <si>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</si>
  <si>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</si>
  <si>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</si>
  <si>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</si>
  <si>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</si>
  <si>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</si>
  <si>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</si>
  <si>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</si>
  <si>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</si>
  <si>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</si>
  <si>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</si>
  <si>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</si>
  <si>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</si>
  <si>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</si>
  <si>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</si>
  <si>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</si>
  <si>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</si>
  <si>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</si>
  <si>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</si>
  <si>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</si>
  <si>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</si>
  <si>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</si>
  <si>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</si>
  <si>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</si>
  <si>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</si>
  <si>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</si>
  <si>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</si>
  <si>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</si>
  <si>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</si>
  <si>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</si>
  <si>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</si>
  <si>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</si>
  <si>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</si>
  <si>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</si>
  <si>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</si>
  <si>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</si>
  <si>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</si>
  <si>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</si>
  <si>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</si>
  <si>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</si>
  <si>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</si>
  <si>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</si>
  <si>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</si>
  <si>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</si>
  <si>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</si>
  <si>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</si>
  <si>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</si>
  <si>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</si>
  <si>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</si>
  <si>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</si>
  <si>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</si>
  <si>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</si>
  <si>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</si>
  <si>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</si>
  <si>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</si>
  <si>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</si>
  <si>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</si>
  <si>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</si>
  <si>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</si>
  <si>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</si>
  <si>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</si>
  <si>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</si>
  <si>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</si>
  <si>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</si>
  <si>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</si>
  <si>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</si>
  <si>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</si>
  <si>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</si>
  <si>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</si>
  <si>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</si>
  <si>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</si>
  <si>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</si>
  <si>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</si>
  <si>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</si>
  <si>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</si>
  <si>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</si>
  <si>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</si>
  <si>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</si>
  <si>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</si>
  <si>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</si>
  <si>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</si>
  <si>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</si>
  <si>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</si>
  <si>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</si>
  <si>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</si>
  <si>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</si>
  <si>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</si>
  <si>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</si>
  <si>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</si>
  <si>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</si>
  <si>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</si>
  <si>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</si>
  <si>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</si>
  <si>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</si>
  <si>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</si>
  <si>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</si>
  <si>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</si>
  <si>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</si>
  <si>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</si>
  <si>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</si>
  <si>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</si>
  <si>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</si>
  <si>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</si>
  <si>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</si>
  <si>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</si>
  <si>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</si>
  <si>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</si>
  <si>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</si>
  <si>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</si>
  <si>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</si>
  <si>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</si>
  <si>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</si>
  <si>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</si>
  <si>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</si>
  <si>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</si>
  <si>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</si>
  <si>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</si>
  <si>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</si>
  <si>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</si>
  <si>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</si>
  <si>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</si>
  <si>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</si>
  <si>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</si>
  <si>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</si>
  <si>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</si>
  <si>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</si>
  <si>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</si>
  <si>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</si>
  <si>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</si>
  <si>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</si>
  <si>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</si>
  <si>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</si>
  <si>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</si>
  <si>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</si>
  <si>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</si>
  <si>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</si>
  <si>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</si>
  <si>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</si>
  <si>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</si>
  <si>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</si>
  <si>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</si>
  <si>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</si>
  <si>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</si>
  <si>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</si>
  <si>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</si>
  <si>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</si>
  <si>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</si>
  <si>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</si>
  <si>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</si>
  <si>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</si>
  <si>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</si>
  <si>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</si>
  <si>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</si>
  <si>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</si>
  <si>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</si>
  <si>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</si>
  <si>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</si>
  <si>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</si>
  <si>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</si>
  <si>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</si>
  <si>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</si>
  <si>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</si>
  <si>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</si>
  <si>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</si>
  <si>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</si>
  <si>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</si>
  <si>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</si>
  <si>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</si>
  <si>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</si>
  <si>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</si>
  <si>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</si>
  <si>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</si>
  <si>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gf81_x86</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</si>
  <si>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</si>
  <si>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</si>
  <si>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</si>
  <si>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</si>
  <si>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</si>
  <si>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</si>
  <si>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</si>
  <si>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</si>
  <si>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</si>
  <si>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</si>
  <si>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</si>
  <si>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</si>
  <si>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</si>
  <si>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</si>
  <si>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</si>
  <si>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</si>
  <si>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</si>
  <si>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</si>
  <si>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</si>
  <si>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</si>
  <si>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</si>
  <si>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</si>
  <si>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</si>
  <si>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</si>
  <si>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</si>
  <si>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</si>
  <si>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</si>
  <si>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</si>
  <si>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</si>
  <si>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</si>
  <si>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</si>
  <si>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</si>
  <si>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</si>
  <si>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</si>
  <si>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</si>
  <si>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</si>
  <si>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</si>
  <si>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</si>
  <si>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</si>
  <si>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</si>
  <si>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</si>
  <si>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</si>
  <si>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</si>
  <si>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</si>
  <si>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</si>
  <si>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</si>
  <si>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</si>
  <si>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SMASC189</t>
  </si>
  <si>
    <t>SMAHYCF_G19_344_IVF150.dll</t>
  </si>
  <si>
    <t>SMASC_G189_344_IVF150.dll</t>
  </si>
  <si>
    <t>SMAGF_G303_344_IVF150.dll</t>
  </si>
  <si>
    <t>SUMSF_SMIB_V1.sav</t>
  </si>
  <si>
    <t>SUMSF_SMIB_V1.dyr</t>
  </si>
  <si>
    <t>S52514_AEMO</t>
  </si>
  <si>
    <t>S52511_AEMO</t>
  </si>
  <si>
    <t>S52514_AEMO_2</t>
  </si>
  <si>
    <t>S52514_AEMO2</t>
  </si>
  <si>
    <t>S5254_AEMO</t>
  </si>
  <si>
    <t>SUMSF_SMIB_V1_PFctrl.dyr</t>
  </si>
  <si>
    <t>SUMSF_SMIB_V1_Qctrl.dyr</t>
  </si>
  <si>
    <t>S5255_AEMO</t>
  </si>
  <si>
    <t>SUMSF_V1</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</si>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</sst>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6.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7.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8.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372</v>
      </c>
      <c r="D3" t="s">
        <v>373</v>
      </c>
    </row>
    <row r="4" spans="1:4" x14ac:dyDescent="0.25">
      <c r="A4">
        <v>2</v>
      </c>
      <c r="B4" s="59">
        <v>44930</v>
      </c>
      <c r="C4" t="s">
        <v>374</v>
      </c>
      <c r="D4" t="s">
        <v>641</v>
      </c>
    </row>
    <row r="5" spans="1:4" x14ac:dyDescent="0.25">
      <c r="D5" t="s">
        <v>642</v>
      </c>
    </row>
    <row r="6" spans="1:4" x14ac:dyDescent="0.25">
      <c r="A6">
        <v>3</v>
      </c>
      <c r="B6" s="59">
        <v>44995</v>
      </c>
      <c r="C6" t="s">
        <v>384</v>
      </c>
      <c r="D6" t="s">
        <v>385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workbookViewId="0">
      <selection activeCell="F19" sqref="F19"/>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6" t="s">
        <v>121</v>
      </c>
      <c r="B1" s="336"/>
      <c r="C1" s="336"/>
      <c r="D1" s="336"/>
      <c r="E1" s="337"/>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628</v>
      </c>
      <c r="DX1" s="134"/>
      <c r="DY1" s="134"/>
      <c r="DZ1" s="118"/>
      <c r="EA1" s="134"/>
      <c r="EB1" s="118"/>
      <c r="EC1" s="118"/>
      <c r="ED1" s="118"/>
      <c r="EE1" s="118"/>
      <c r="EF1" s="169"/>
      <c r="EG1" s="175" t="s">
        <v>380</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628</v>
      </c>
      <c r="FL1" s="13"/>
      <c r="FM1" s="13"/>
      <c r="FN1" s="13"/>
      <c r="FO1" s="13"/>
      <c r="FP1" s="13"/>
      <c r="FQ1" s="13"/>
      <c r="FR1" s="13"/>
      <c r="FS1" s="13"/>
      <c r="FT1" s="181"/>
      <c r="FU1" s="175" t="s">
        <v>634</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1" t="s">
        <v>961</v>
      </c>
      <c r="GZ1" s="302"/>
      <c r="HA1" s="302"/>
      <c r="HB1" s="302"/>
      <c r="HC1" s="302"/>
      <c r="HD1" s="302"/>
      <c r="HE1" s="302"/>
      <c r="HF1" s="302"/>
      <c r="HG1" s="302"/>
      <c r="HH1" s="303"/>
      <c r="HI1" s="302"/>
      <c r="HJ1" s="302"/>
      <c r="HK1" s="302"/>
      <c r="HL1" s="302"/>
      <c r="HM1" s="302"/>
      <c r="HN1" s="302"/>
      <c r="HO1" s="302"/>
      <c r="HP1" s="302"/>
      <c r="HQ1" s="302"/>
      <c r="HR1" s="303"/>
      <c r="HS1" s="301"/>
      <c r="HT1" s="302"/>
      <c r="HU1" s="302"/>
      <c r="HV1" s="302"/>
      <c r="HW1" s="302"/>
      <c r="HX1" s="302"/>
      <c r="HY1" s="302"/>
      <c r="HZ1" s="302"/>
      <c r="IA1" s="302"/>
      <c r="IB1" s="303"/>
      <c r="IC1" s="301"/>
      <c r="ID1" s="302"/>
      <c r="IE1" s="302"/>
      <c r="IF1" s="302"/>
      <c r="IG1" s="302"/>
      <c r="IH1" s="302"/>
      <c r="II1" s="302"/>
      <c r="IJ1" s="302"/>
      <c r="IK1" s="302"/>
      <c r="IL1" s="307"/>
      <c r="IM1" s="311" t="s">
        <v>964</v>
      </c>
      <c r="IN1" s="311"/>
      <c r="IO1" s="311"/>
      <c r="IP1" s="311"/>
      <c r="IQ1" s="311"/>
      <c r="IR1" s="311"/>
      <c r="IS1" s="311"/>
      <c r="IT1" s="311"/>
      <c r="IU1" s="311"/>
      <c r="IV1" s="312"/>
      <c r="IW1" s="311"/>
      <c r="IX1" s="311"/>
      <c r="IY1" s="311"/>
      <c r="IZ1" s="311"/>
      <c r="JA1" s="311"/>
      <c r="JB1" s="311"/>
      <c r="JC1" s="311"/>
      <c r="JD1" s="311"/>
      <c r="JE1" s="311"/>
      <c r="JF1" s="312"/>
      <c r="JG1" s="313"/>
      <c r="JH1" s="311"/>
      <c r="JI1" s="311"/>
      <c r="JJ1" s="311"/>
      <c r="JK1" s="311"/>
      <c r="JL1" s="311"/>
      <c r="JM1" s="311"/>
      <c r="JN1" s="311"/>
      <c r="JO1" s="311"/>
      <c r="JP1" s="312"/>
      <c r="JQ1" s="313"/>
      <c r="JR1" s="311"/>
      <c r="JS1" s="311"/>
      <c r="JT1" s="311"/>
      <c r="JU1" s="311"/>
      <c r="JV1" s="311"/>
      <c r="JW1" s="311"/>
      <c r="JX1" s="311"/>
      <c r="JY1" s="311"/>
      <c r="JZ1" s="314"/>
      <c r="KA1" s="315" t="s">
        <v>965</v>
      </c>
      <c r="KB1" s="315"/>
      <c r="KC1" s="315"/>
      <c r="KD1" s="315"/>
      <c r="KE1" s="315"/>
      <c r="KF1" s="315"/>
      <c r="KG1" s="315"/>
      <c r="KH1" s="315"/>
      <c r="KI1" s="315"/>
      <c r="KJ1" s="316"/>
      <c r="KK1" s="315"/>
      <c r="KL1" s="315"/>
      <c r="KM1" s="315"/>
      <c r="KN1" s="315"/>
      <c r="KO1" s="315"/>
      <c r="KP1" s="315"/>
      <c r="KQ1" s="315"/>
      <c r="KR1" s="315"/>
      <c r="KS1" s="315"/>
      <c r="KT1" s="316"/>
      <c r="KU1" s="317"/>
      <c r="KV1" s="315"/>
      <c r="KW1" s="315"/>
      <c r="KX1" s="315"/>
      <c r="KY1" s="315"/>
      <c r="KZ1" s="315"/>
      <c r="LA1" s="315"/>
      <c r="LB1" s="315"/>
      <c r="LC1" s="315"/>
      <c r="LD1" s="316"/>
      <c r="LE1" s="317"/>
      <c r="LF1" s="315"/>
      <c r="LG1" s="315"/>
      <c r="LH1" s="315"/>
      <c r="LI1" s="315"/>
      <c r="LJ1" s="315"/>
      <c r="LK1" s="315"/>
      <c r="LL1" s="315"/>
      <c r="LM1" s="315"/>
      <c r="LN1" s="316"/>
      <c r="LO1" s="301" t="s">
        <v>968</v>
      </c>
      <c r="LP1" s="302"/>
      <c r="LQ1" s="302"/>
      <c r="LR1" s="302"/>
      <c r="LS1" s="302"/>
      <c r="LT1" s="302"/>
      <c r="LU1" s="302"/>
      <c r="LV1" s="302"/>
      <c r="LW1" s="302"/>
      <c r="LX1" s="303"/>
      <c r="LY1" s="302"/>
      <c r="LZ1" s="302"/>
      <c r="MA1" s="302"/>
      <c r="MB1" s="302"/>
      <c r="MC1" s="302"/>
      <c r="MD1" s="302"/>
      <c r="ME1" s="302"/>
      <c r="MF1" s="302"/>
      <c r="MG1" s="302"/>
      <c r="MH1" s="303"/>
      <c r="MI1" s="301"/>
      <c r="MJ1" s="302"/>
      <c r="MK1" s="302"/>
      <c r="ML1" s="302"/>
      <c r="MM1" s="302"/>
      <c r="MN1" s="302"/>
      <c r="MO1" s="302"/>
      <c r="MP1" s="302"/>
      <c r="MQ1" s="302"/>
      <c r="MR1" s="303"/>
      <c r="MS1" s="301"/>
      <c r="MT1" s="302"/>
      <c r="MU1" s="302"/>
      <c r="MV1" s="302"/>
      <c r="MW1" s="302"/>
      <c r="MX1" s="302"/>
      <c r="MY1" s="302"/>
      <c r="MZ1" s="302"/>
      <c r="NA1" s="302"/>
      <c r="NB1" s="307"/>
      <c r="NC1" s="311" t="s">
        <v>969</v>
      </c>
      <c r="ND1" s="311"/>
      <c r="NE1" s="311"/>
      <c r="NF1" s="311"/>
      <c r="NG1" s="311"/>
      <c r="NH1" s="311"/>
      <c r="NI1" s="311"/>
      <c r="NJ1" s="311"/>
      <c r="NK1" s="311"/>
      <c r="NL1" s="312"/>
      <c r="NM1" s="311"/>
      <c r="NN1" s="311"/>
      <c r="NO1" s="311"/>
      <c r="NP1" s="311"/>
      <c r="NQ1" s="311"/>
      <c r="NR1" s="311"/>
      <c r="NS1" s="311"/>
      <c r="NT1" s="311"/>
      <c r="NU1" s="311"/>
      <c r="NV1" s="312"/>
      <c r="NW1" s="313"/>
      <c r="NX1" s="311"/>
      <c r="NY1" s="311"/>
      <c r="NZ1" s="311"/>
      <c r="OA1" s="311"/>
      <c r="OB1" s="311"/>
      <c r="OC1" s="311"/>
      <c r="OD1" s="311"/>
      <c r="OE1" s="311"/>
      <c r="OF1" s="312"/>
      <c r="OG1" s="313"/>
      <c r="OH1" s="311"/>
      <c r="OI1" s="311"/>
      <c r="OJ1" s="311"/>
      <c r="OK1" s="311"/>
      <c r="OL1" s="311"/>
      <c r="OM1" s="311"/>
      <c r="ON1" s="311"/>
      <c r="OO1" s="311"/>
      <c r="OP1" s="314"/>
      <c r="OQ1" s="315" t="s">
        <v>970</v>
      </c>
      <c r="OR1" s="315"/>
      <c r="OS1" s="315"/>
      <c r="OT1" s="315"/>
      <c r="OU1" s="315"/>
      <c r="OV1" s="315"/>
      <c r="OW1" s="315"/>
      <c r="OX1" s="315"/>
      <c r="OY1" s="315"/>
      <c r="OZ1" s="316"/>
      <c r="PA1" s="315"/>
      <c r="PB1" s="315"/>
      <c r="PC1" s="315"/>
      <c r="PD1" s="315"/>
      <c r="PE1" s="315"/>
      <c r="PF1" s="315"/>
      <c r="PG1" s="315"/>
      <c r="PH1" s="315"/>
      <c r="PI1" s="315"/>
      <c r="PJ1" s="316"/>
      <c r="PK1" s="317"/>
      <c r="PL1" s="315"/>
      <c r="PM1" s="315"/>
      <c r="PN1" s="315"/>
      <c r="PO1" s="315"/>
      <c r="PP1" s="315"/>
      <c r="PQ1" s="315"/>
      <c r="PR1" s="315"/>
      <c r="PS1" s="315"/>
      <c r="PT1" s="316"/>
      <c r="PU1" s="317"/>
      <c r="PV1" s="315"/>
      <c r="PW1" s="315"/>
      <c r="PX1" s="315"/>
      <c r="PY1" s="315"/>
      <c r="PZ1" s="315"/>
      <c r="QA1" s="315"/>
      <c r="QB1" s="315"/>
      <c r="QC1" s="315"/>
      <c r="QD1" s="316"/>
      <c r="QE1" s="301" t="s">
        <v>971</v>
      </c>
      <c r="QF1" s="302"/>
      <c r="QG1" s="302"/>
      <c r="QH1" s="302"/>
      <c r="QI1" s="302"/>
      <c r="QJ1" s="302"/>
      <c r="QK1" s="302"/>
      <c r="QL1" s="302"/>
      <c r="QM1" s="302"/>
      <c r="QN1" s="303"/>
      <c r="QO1" s="302"/>
      <c r="QP1" s="302"/>
      <c r="QQ1" s="302"/>
      <c r="QR1" s="302"/>
      <c r="QS1" s="302"/>
      <c r="QT1" s="302"/>
      <c r="QU1" s="302"/>
      <c r="QV1" s="302"/>
      <c r="QW1" s="302"/>
      <c r="QX1" s="303"/>
      <c r="QY1" s="301"/>
      <c r="QZ1" s="302"/>
      <c r="RA1" s="302"/>
      <c r="RB1" s="302"/>
      <c r="RC1" s="302"/>
      <c r="RD1" s="302"/>
      <c r="RE1" s="302"/>
      <c r="RF1" s="302"/>
      <c r="RG1" s="302"/>
      <c r="RH1" s="303"/>
      <c r="RI1" s="301"/>
      <c r="RJ1" s="302"/>
      <c r="RK1" s="302"/>
      <c r="RL1" s="302"/>
      <c r="RM1" s="302"/>
      <c r="RN1" s="302"/>
      <c r="RO1" s="302"/>
      <c r="RP1" s="302"/>
      <c r="RQ1" s="302"/>
      <c r="RR1" s="307"/>
      <c r="RS1" s="311" t="s">
        <v>972</v>
      </c>
      <c r="RT1" s="311"/>
      <c r="RU1" s="311"/>
      <c r="RV1" s="311"/>
      <c r="RW1" s="311"/>
      <c r="RX1" s="311"/>
      <c r="RY1" s="311"/>
      <c r="RZ1" s="311"/>
      <c r="SA1" s="311"/>
      <c r="SB1" s="312"/>
      <c r="SC1" s="311"/>
      <c r="SD1" s="311"/>
      <c r="SE1" s="311"/>
      <c r="SF1" s="311"/>
      <c r="SG1" s="311"/>
      <c r="SH1" s="311"/>
      <c r="SI1" s="311"/>
      <c r="SJ1" s="311"/>
      <c r="SK1" s="311"/>
      <c r="SL1" s="312"/>
      <c r="SM1" s="313"/>
      <c r="SN1" s="311"/>
      <c r="SO1" s="311"/>
      <c r="SP1" s="311"/>
      <c r="SQ1" s="311"/>
      <c r="SR1" s="311"/>
      <c r="SS1" s="311"/>
      <c r="ST1" s="311"/>
      <c r="SU1" s="311"/>
      <c r="SV1" s="312"/>
      <c r="SW1" s="313"/>
      <c r="SX1" s="311"/>
      <c r="SY1" s="311"/>
      <c r="SZ1" s="311"/>
      <c r="TA1" s="311"/>
      <c r="TB1" s="311"/>
      <c r="TC1" s="311"/>
      <c r="TD1" s="311"/>
      <c r="TE1" s="311"/>
      <c r="TF1" s="314"/>
      <c r="TG1" s="315" t="s">
        <v>973</v>
      </c>
      <c r="TH1" s="315"/>
      <c r="TI1" s="315"/>
      <c r="TJ1" s="315"/>
      <c r="TK1" s="315"/>
      <c r="TL1" s="315"/>
      <c r="TM1" s="315"/>
      <c r="TN1" s="315"/>
      <c r="TO1" s="315"/>
      <c r="TP1" s="316"/>
      <c r="TQ1" s="315"/>
      <c r="TR1" s="315"/>
      <c r="TS1" s="315"/>
      <c r="TT1" s="315"/>
      <c r="TU1" s="315"/>
      <c r="TV1" s="315"/>
      <c r="TW1" s="315"/>
      <c r="TX1" s="315"/>
      <c r="TY1" s="315"/>
      <c r="TZ1" s="316"/>
      <c r="UA1" s="317"/>
      <c r="UB1" s="315"/>
      <c r="UC1" s="315"/>
      <c r="UD1" s="315"/>
      <c r="UE1" s="315"/>
      <c r="UF1" s="315"/>
      <c r="UG1" s="315"/>
      <c r="UH1" s="315"/>
      <c r="UI1" s="315"/>
      <c r="UJ1" s="316"/>
      <c r="UK1" s="317"/>
      <c r="UL1" s="315"/>
      <c r="UM1" s="315"/>
      <c r="UN1" s="315"/>
      <c r="UO1" s="315"/>
      <c r="UP1" s="315"/>
      <c r="UQ1" s="315"/>
      <c r="UR1" s="315"/>
      <c r="US1" s="315"/>
      <c r="UT1" s="316"/>
    </row>
    <row r="2" spans="1:566" ht="33.6" customHeight="1" x14ac:dyDescent="0.25">
      <c r="A2" s="336"/>
      <c r="B2" s="336"/>
      <c r="C2" s="336"/>
      <c r="D2" s="336"/>
      <c r="E2" s="337"/>
      <c r="F2" s="92" t="s">
        <v>370</v>
      </c>
      <c r="G2" s="108" t="s">
        <v>622</v>
      </c>
      <c r="H2" s="108"/>
      <c r="I2" s="108"/>
      <c r="J2" s="108"/>
      <c r="K2" s="108"/>
      <c r="L2" s="108" t="s">
        <v>623</v>
      </c>
      <c r="M2" s="108"/>
      <c r="N2" s="108"/>
      <c r="O2" s="108"/>
      <c r="P2" s="109"/>
      <c r="Q2" s="108" t="s">
        <v>625</v>
      </c>
      <c r="R2" s="108"/>
      <c r="S2" s="108"/>
      <c r="T2" s="108"/>
      <c r="U2" s="108"/>
      <c r="V2" s="108" t="s">
        <v>624</v>
      </c>
      <c r="W2" s="108"/>
      <c r="X2" s="108"/>
      <c r="Y2" s="108"/>
      <c r="Z2" s="109"/>
      <c r="AA2" s="108" t="s">
        <v>626</v>
      </c>
      <c r="AB2" s="108"/>
      <c r="AC2" s="108"/>
      <c r="AD2" s="108"/>
      <c r="AE2" s="108"/>
      <c r="AF2" s="108" t="s">
        <v>627</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393</v>
      </c>
      <c r="BZ2" s="25"/>
      <c r="CA2" s="25"/>
      <c r="CB2" s="25"/>
      <c r="CC2" s="25"/>
      <c r="CD2" s="25"/>
      <c r="CE2" s="25"/>
      <c r="CF2" s="25"/>
      <c r="CG2" s="25"/>
      <c r="CH2" s="110"/>
      <c r="CI2" s="106" t="s">
        <v>394</v>
      </c>
      <c r="CJ2" s="25"/>
      <c r="CK2" s="25"/>
      <c r="CL2" s="25"/>
      <c r="CM2" s="25"/>
      <c r="CN2" s="25"/>
      <c r="CO2" s="25"/>
      <c r="CP2" s="25"/>
      <c r="CQ2" s="25"/>
      <c r="CR2" s="93"/>
      <c r="CS2" s="106" t="s">
        <v>395</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629</v>
      </c>
      <c r="DX2" s="25"/>
      <c r="DY2" s="25" t="s">
        <v>637</v>
      </c>
      <c r="DZ2" s="25"/>
      <c r="EA2" s="25" t="s">
        <v>638</v>
      </c>
      <c r="EB2" s="25"/>
      <c r="EC2" s="25" t="s">
        <v>639</v>
      </c>
      <c r="ED2" s="25"/>
      <c r="EE2" s="185" t="s">
        <v>635</v>
      </c>
      <c r="EF2" s="186" t="s">
        <v>636</v>
      </c>
      <c r="EG2" s="108" t="s">
        <v>622</v>
      </c>
      <c r="EH2" s="108"/>
      <c r="EI2" s="108"/>
      <c r="EJ2" s="108"/>
      <c r="EK2" s="108"/>
      <c r="EL2" s="108" t="s">
        <v>623</v>
      </c>
      <c r="EM2" s="108"/>
      <c r="EN2" s="108"/>
      <c r="EO2" s="108"/>
      <c r="EP2" s="109"/>
      <c r="EQ2" s="108" t="s">
        <v>625</v>
      </c>
      <c r="ER2" s="108"/>
      <c r="ES2" s="108"/>
      <c r="ET2" s="108"/>
      <c r="EU2" s="108"/>
      <c r="EV2" s="108" t="s">
        <v>624</v>
      </c>
      <c r="EW2" s="108"/>
      <c r="EX2" s="108"/>
      <c r="EY2" s="108"/>
      <c r="EZ2" s="109"/>
      <c r="FA2" s="108" t="s">
        <v>626</v>
      </c>
      <c r="FB2" s="108"/>
      <c r="FC2" s="108"/>
      <c r="FD2" s="108"/>
      <c r="FE2" s="108"/>
      <c r="FF2" s="108" t="s">
        <v>627</v>
      </c>
      <c r="FG2" s="108"/>
      <c r="FH2" s="108"/>
      <c r="FI2" s="108"/>
      <c r="FJ2" s="109"/>
      <c r="FK2" s="108" t="s">
        <v>630</v>
      </c>
      <c r="FL2" s="108"/>
      <c r="FM2" s="108"/>
      <c r="FN2" s="108"/>
      <c r="FO2" s="108" t="s">
        <v>631</v>
      </c>
      <c r="FP2" s="108"/>
      <c r="FQ2" s="108"/>
      <c r="FR2" s="108"/>
      <c r="FS2" s="108" t="s">
        <v>640</v>
      </c>
      <c r="FT2" s="182"/>
      <c r="FU2" s="108" t="s">
        <v>622</v>
      </c>
      <c r="FV2" s="108"/>
      <c r="FW2" s="108"/>
      <c r="FX2" s="108"/>
      <c r="FY2" s="108"/>
      <c r="FZ2" s="108" t="s">
        <v>623</v>
      </c>
      <c r="GA2" s="108"/>
      <c r="GB2" s="108"/>
      <c r="GC2" s="108"/>
      <c r="GD2" s="109"/>
      <c r="GE2" s="108" t="s">
        <v>625</v>
      </c>
      <c r="GF2" s="108"/>
      <c r="GG2" s="108"/>
      <c r="GH2" s="108"/>
      <c r="GI2" s="108"/>
      <c r="GJ2" s="108" t="s">
        <v>624</v>
      </c>
      <c r="GK2" s="108"/>
      <c r="GL2" s="108"/>
      <c r="GM2" s="108"/>
      <c r="GN2" s="109"/>
      <c r="GO2" s="108" t="s">
        <v>626</v>
      </c>
      <c r="GP2" s="108"/>
      <c r="GQ2" s="108"/>
      <c r="GR2" s="108"/>
      <c r="GS2" s="108"/>
      <c r="GT2" s="108" t="s">
        <v>627</v>
      </c>
      <c r="GU2" s="108"/>
      <c r="GV2" s="108"/>
      <c r="GW2" s="108"/>
      <c r="GX2" s="109"/>
      <c r="GY2" s="108" t="s">
        <v>953</v>
      </c>
      <c r="GZ2" s="108"/>
      <c r="HA2" s="108"/>
      <c r="HB2" s="108"/>
      <c r="HC2" s="108"/>
      <c r="HD2" s="108" t="s">
        <v>954</v>
      </c>
      <c r="HE2" s="108"/>
      <c r="HF2" s="108"/>
      <c r="HG2" s="108"/>
      <c r="HH2" s="109"/>
      <c r="HI2" s="108" t="s">
        <v>955</v>
      </c>
      <c r="HJ2" s="108"/>
      <c r="HK2" s="108"/>
      <c r="HL2" s="108"/>
      <c r="HM2" s="108"/>
      <c r="HN2" s="108" t="s">
        <v>956</v>
      </c>
      <c r="HO2" s="108"/>
      <c r="HP2" s="108"/>
      <c r="HQ2" s="108"/>
      <c r="HR2" s="109"/>
      <c r="HS2" s="108" t="s">
        <v>957</v>
      </c>
      <c r="HT2" s="108"/>
      <c r="HU2" s="108"/>
      <c r="HV2" s="108"/>
      <c r="HW2" s="108"/>
      <c r="HX2" s="108" t="s">
        <v>958</v>
      </c>
      <c r="HY2" s="108"/>
      <c r="HZ2" s="108"/>
      <c r="IA2" s="108"/>
      <c r="IB2" s="109"/>
      <c r="IC2" s="108" t="s">
        <v>959</v>
      </c>
      <c r="ID2" s="108"/>
      <c r="IE2" s="108"/>
      <c r="IF2" s="108"/>
      <c r="IG2" s="108"/>
      <c r="IH2" s="108" t="s">
        <v>960</v>
      </c>
      <c r="II2" s="108"/>
      <c r="IJ2" s="108"/>
      <c r="IK2" s="108"/>
      <c r="IL2" s="182"/>
      <c r="IM2" s="108" t="s">
        <v>953</v>
      </c>
      <c r="IN2" s="108"/>
      <c r="IO2" s="108"/>
      <c r="IP2" s="108"/>
      <c r="IQ2" s="108"/>
      <c r="IR2" s="108" t="s">
        <v>954</v>
      </c>
      <c r="IS2" s="108"/>
      <c r="IT2" s="108"/>
      <c r="IU2" s="108"/>
      <c r="IV2" s="109"/>
      <c r="IW2" s="108" t="s">
        <v>955</v>
      </c>
      <c r="IX2" s="108"/>
      <c r="IY2" s="108"/>
      <c r="IZ2" s="108"/>
      <c r="JA2" s="108"/>
      <c r="JB2" s="108" t="s">
        <v>956</v>
      </c>
      <c r="JC2" s="108"/>
      <c r="JD2" s="108"/>
      <c r="JE2" s="108"/>
      <c r="JF2" s="109"/>
      <c r="JG2" s="108" t="s">
        <v>957</v>
      </c>
      <c r="JH2" s="108"/>
      <c r="JI2" s="108"/>
      <c r="JJ2" s="108"/>
      <c r="JK2" s="108"/>
      <c r="JL2" s="108" t="s">
        <v>958</v>
      </c>
      <c r="JM2" s="108"/>
      <c r="JN2" s="108"/>
      <c r="JO2" s="108"/>
      <c r="JP2" s="109"/>
      <c r="JQ2" s="108" t="s">
        <v>959</v>
      </c>
      <c r="JR2" s="108"/>
      <c r="JS2" s="108"/>
      <c r="JT2" s="108"/>
      <c r="JU2" s="108"/>
      <c r="JV2" s="108" t="s">
        <v>960</v>
      </c>
      <c r="JW2" s="108"/>
      <c r="JX2" s="108"/>
      <c r="JY2" s="108"/>
      <c r="JZ2" s="182"/>
      <c r="KA2" s="108" t="s">
        <v>953</v>
      </c>
      <c r="KB2" s="108"/>
      <c r="KC2" s="108"/>
      <c r="KD2" s="108"/>
      <c r="KE2" s="108"/>
      <c r="KF2" s="108" t="s">
        <v>954</v>
      </c>
      <c r="KG2" s="108"/>
      <c r="KH2" s="108"/>
      <c r="KI2" s="108"/>
      <c r="KJ2" s="109"/>
      <c r="KK2" s="108" t="s">
        <v>955</v>
      </c>
      <c r="KL2" s="108"/>
      <c r="KM2" s="108"/>
      <c r="KN2" s="108"/>
      <c r="KO2" s="108"/>
      <c r="KP2" s="108" t="s">
        <v>956</v>
      </c>
      <c r="KQ2" s="108"/>
      <c r="KR2" s="108"/>
      <c r="KS2" s="108"/>
      <c r="KT2" s="109"/>
      <c r="KU2" s="108" t="s">
        <v>957</v>
      </c>
      <c r="KV2" s="108"/>
      <c r="KW2" s="108"/>
      <c r="KX2" s="108"/>
      <c r="KY2" s="108"/>
      <c r="KZ2" s="108" t="s">
        <v>958</v>
      </c>
      <c r="LA2" s="108"/>
      <c r="LB2" s="108"/>
      <c r="LC2" s="108"/>
      <c r="LD2" s="109"/>
      <c r="LE2" s="108" t="s">
        <v>959</v>
      </c>
      <c r="LF2" s="108"/>
      <c r="LG2" s="108"/>
      <c r="LH2" s="108"/>
      <c r="LI2" s="108"/>
      <c r="LJ2" s="108" t="s">
        <v>960</v>
      </c>
      <c r="LK2" s="108"/>
      <c r="LL2" s="108"/>
      <c r="LM2" s="108"/>
      <c r="LN2" s="109"/>
      <c r="LO2" s="108" t="s">
        <v>953</v>
      </c>
      <c r="LP2" s="108"/>
      <c r="LQ2" s="108"/>
      <c r="LR2" s="108"/>
      <c r="LS2" s="108"/>
      <c r="LT2" s="108" t="s">
        <v>954</v>
      </c>
      <c r="LU2" s="108"/>
      <c r="LV2" s="108"/>
      <c r="LW2" s="108"/>
      <c r="LX2" s="109"/>
      <c r="LY2" s="108" t="s">
        <v>955</v>
      </c>
      <c r="LZ2" s="108"/>
      <c r="MA2" s="108"/>
      <c r="MB2" s="108"/>
      <c r="MC2" s="108"/>
      <c r="MD2" s="108" t="s">
        <v>956</v>
      </c>
      <c r="ME2" s="108"/>
      <c r="MF2" s="108"/>
      <c r="MG2" s="108"/>
      <c r="MH2" s="109"/>
      <c r="MI2" s="108" t="s">
        <v>957</v>
      </c>
      <c r="MJ2" s="108"/>
      <c r="MK2" s="108"/>
      <c r="ML2" s="108"/>
      <c r="MM2" s="108"/>
      <c r="MN2" s="108" t="s">
        <v>958</v>
      </c>
      <c r="MO2" s="108"/>
      <c r="MP2" s="108"/>
      <c r="MQ2" s="108"/>
      <c r="MR2" s="109"/>
      <c r="MS2" s="108" t="s">
        <v>959</v>
      </c>
      <c r="MT2" s="108"/>
      <c r="MU2" s="108"/>
      <c r="MV2" s="108"/>
      <c r="MW2" s="108"/>
      <c r="MX2" s="108" t="s">
        <v>960</v>
      </c>
      <c r="MY2" s="108"/>
      <c r="MZ2" s="108"/>
      <c r="NA2" s="108"/>
      <c r="NB2" s="182"/>
      <c r="NC2" s="108" t="s">
        <v>953</v>
      </c>
      <c r="ND2" s="108"/>
      <c r="NE2" s="108"/>
      <c r="NF2" s="108"/>
      <c r="NG2" s="108"/>
      <c r="NH2" s="108" t="s">
        <v>954</v>
      </c>
      <c r="NI2" s="108"/>
      <c r="NJ2" s="108"/>
      <c r="NK2" s="108"/>
      <c r="NL2" s="109"/>
      <c r="NM2" s="108" t="s">
        <v>955</v>
      </c>
      <c r="NN2" s="108"/>
      <c r="NO2" s="108"/>
      <c r="NP2" s="108"/>
      <c r="NQ2" s="108"/>
      <c r="NR2" s="108" t="s">
        <v>956</v>
      </c>
      <c r="NS2" s="108"/>
      <c r="NT2" s="108"/>
      <c r="NU2" s="108"/>
      <c r="NV2" s="109"/>
      <c r="NW2" s="108" t="s">
        <v>957</v>
      </c>
      <c r="NX2" s="108"/>
      <c r="NY2" s="108"/>
      <c r="NZ2" s="108"/>
      <c r="OA2" s="108"/>
      <c r="OB2" s="108" t="s">
        <v>958</v>
      </c>
      <c r="OC2" s="108"/>
      <c r="OD2" s="108"/>
      <c r="OE2" s="108"/>
      <c r="OF2" s="109"/>
      <c r="OG2" s="108" t="s">
        <v>959</v>
      </c>
      <c r="OH2" s="108"/>
      <c r="OI2" s="108"/>
      <c r="OJ2" s="108"/>
      <c r="OK2" s="108"/>
      <c r="OL2" s="108" t="s">
        <v>960</v>
      </c>
      <c r="OM2" s="108"/>
      <c r="ON2" s="108"/>
      <c r="OO2" s="108"/>
      <c r="OP2" s="182"/>
      <c r="OQ2" s="108" t="s">
        <v>953</v>
      </c>
      <c r="OR2" s="108"/>
      <c r="OS2" s="108"/>
      <c r="OT2" s="108"/>
      <c r="OU2" s="108"/>
      <c r="OV2" s="108" t="s">
        <v>954</v>
      </c>
      <c r="OW2" s="108"/>
      <c r="OX2" s="108"/>
      <c r="OY2" s="108"/>
      <c r="OZ2" s="109"/>
      <c r="PA2" s="108" t="s">
        <v>955</v>
      </c>
      <c r="PB2" s="108"/>
      <c r="PC2" s="108"/>
      <c r="PD2" s="108"/>
      <c r="PE2" s="108"/>
      <c r="PF2" s="108" t="s">
        <v>956</v>
      </c>
      <c r="PG2" s="108"/>
      <c r="PH2" s="108"/>
      <c r="PI2" s="108"/>
      <c r="PJ2" s="109"/>
      <c r="PK2" s="108" t="s">
        <v>957</v>
      </c>
      <c r="PL2" s="108"/>
      <c r="PM2" s="108"/>
      <c r="PN2" s="108"/>
      <c r="PO2" s="108"/>
      <c r="PP2" s="108" t="s">
        <v>958</v>
      </c>
      <c r="PQ2" s="108"/>
      <c r="PR2" s="108"/>
      <c r="PS2" s="108"/>
      <c r="PT2" s="109"/>
      <c r="PU2" s="108" t="s">
        <v>959</v>
      </c>
      <c r="PV2" s="108"/>
      <c r="PW2" s="108"/>
      <c r="PX2" s="108"/>
      <c r="PY2" s="108"/>
      <c r="PZ2" s="108" t="s">
        <v>960</v>
      </c>
      <c r="QA2" s="108"/>
      <c r="QB2" s="108"/>
      <c r="QC2" s="108"/>
      <c r="QD2" s="109"/>
      <c r="QE2" s="108" t="s">
        <v>953</v>
      </c>
      <c r="QF2" s="108"/>
      <c r="QG2" s="108"/>
      <c r="QH2" s="108"/>
      <c r="QI2" s="108"/>
      <c r="QJ2" s="108" t="s">
        <v>954</v>
      </c>
      <c r="QK2" s="108"/>
      <c r="QL2" s="108"/>
      <c r="QM2" s="108"/>
      <c r="QN2" s="109"/>
      <c r="QO2" s="108" t="s">
        <v>955</v>
      </c>
      <c r="QP2" s="108"/>
      <c r="QQ2" s="108"/>
      <c r="QR2" s="108"/>
      <c r="QS2" s="108"/>
      <c r="QT2" s="108" t="s">
        <v>956</v>
      </c>
      <c r="QU2" s="108"/>
      <c r="QV2" s="108"/>
      <c r="QW2" s="108"/>
      <c r="QX2" s="109"/>
      <c r="QY2" s="108" t="s">
        <v>957</v>
      </c>
      <c r="QZ2" s="108"/>
      <c r="RA2" s="108"/>
      <c r="RB2" s="108"/>
      <c r="RC2" s="108"/>
      <c r="RD2" s="108" t="s">
        <v>958</v>
      </c>
      <c r="RE2" s="108"/>
      <c r="RF2" s="108"/>
      <c r="RG2" s="108"/>
      <c r="RH2" s="109"/>
      <c r="RI2" s="108" t="s">
        <v>959</v>
      </c>
      <c r="RJ2" s="108"/>
      <c r="RK2" s="108"/>
      <c r="RL2" s="108"/>
      <c r="RM2" s="108"/>
      <c r="RN2" s="108" t="s">
        <v>960</v>
      </c>
      <c r="RO2" s="108"/>
      <c r="RP2" s="108"/>
      <c r="RQ2" s="108"/>
      <c r="RR2" s="182"/>
      <c r="RS2" s="108" t="s">
        <v>953</v>
      </c>
      <c r="RT2" s="108"/>
      <c r="RU2" s="108"/>
      <c r="RV2" s="108"/>
      <c r="RW2" s="108"/>
      <c r="RX2" s="108" t="s">
        <v>954</v>
      </c>
      <c r="RY2" s="108"/>
      <c r="RZ2" s="108"/>
      <c r="SA2" s="108"/>
      <c r="SB2" s="109"/>
      <c r="SC2" s="108" t="s">
        <v>955</v>
      </c>
      <c r="SD2" s="108"/>
      <c r="SE2" s="108"/>
      <c r="SF2" s="108"/>
      <c r="SG2" s="108"/>
      <c r="SH2" s="108" t="s">
        <v>956</v>
      </c>
      <c r="SI2" s="108"/>
      <c r="SJ2" s="108"/>
      <c r="SK2" s="108"/>
      <c r="SL2" s="109"/>
      <c r="SM2" s="108" t="s">
        <v>957</v>
      </c>
      <c r="SN2" s="108"/>
      <c r="SO2" s="108"/>
      <c r="SP2" s="108"/>
      <c r="SQ2" s="108"/>
      <c r="SR2" s="108" t="s">
        <v>958</v>
      </c>
      <c r="SS2" s="108"/>
      <c r="ST2" s="108"/>
      <c r="SU2" s="108"/>
      <c r="SV2" s="109"/>
      <c r="SW2" s="108" t="s">
        <v>959</v>
      </c>
      <c r="SX2" s="108"/>
      <c r="SY2" s="108"/>
      <c r="SZ2" s="108"/>
      <c r="TA2" s="108"/>
      <c r="TB2" s="108" t="s">
        <v>960</v>
      </c>
      <c r="TC2" s="108"/>
      <c r="TD2" s="108"/>
      <c r="TE2" s="108"/>
      <c r="TF2" s="182"/>
      <c r="TG2" s="108" t="s">
        <v>953</v>
      </c>
      <c r="TH2" s="108"/>
      <c r="TI2" s="108"/>
      <c r="TJ2" s="108"/>
      <c r="TK2" s="108"/>
      <c r="TL2" s="108" t="s">
        <v>954</v>
      </c>
      <c r="TM2" s="108"/>
      <c r="TN2" s="108"/>
      <c r="TO2" s="108"/>
      <c r="TP2" s="109"/>
      <c r="TQ2" s="108" t="s">
        <v>955</v>
      </c>
      <c r="TR2" s="108"/>
      <c r="TS2" s="108"/>
      <c r="TT2" s="108"/>
      <c r="TU2" s="108"/>
      <c r="TV2" s="108" t="s">
        <v>956</v>
      </c>
      <c r="TW2" s="108"/>
      <c r="TX2" s="108"/>
      <c r="TY2" s="108"/>
      <c r="TZ2" s="109"/>
      <c r="UA2" s="108" t="s">
        <v>957</v>
      </c>
      <c r="UB2" s="108"/>
      <c r="UC2" s="108"/>
      <c r="UD2" s="108"/>
      <c r="UE2" s="108"/>
      <c r="UF2" s="108" t="s">
        <v>958</v>
      </c>
      <c r="UG2" s="108"/>
      <c r="UH2" s="108"/>
      <c r="UI2" s="108"/>
      <c r="UJ2" s="109"/>
      <c r="UK2" s="108" t="s">
        <v>959</v>
      </c>
      <c r="UL2" s="108"/>
      <c r="UM2" s="108"/>
      <c r="UN2" s="108"/>
      <c r="UO2" s="108"/>
      <c r="UP2" s="108" t="s">
        <v>960</v>
      </c>
      <c r="UQ2" s="108"/>
      <c r="UR2" s="108"/>
      <c r="US2" s="108"/>
      <c r="UT2" s="109"/>
    </row>
    <row r="3" spans="1:566" x14ac:dyDescent="0.25">
      <c r="A3" s="87" t="s">
        <v>368</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669</v>
      </c>
      <c r="C4" s="85" t="s">
        <v>670</v>
      </c>
      <c r="D4" s="85" t="s">
        <v>963</v>
      </c>
      <c r="E4" s="85"/>
      <c r="F4" s="11" t="s">
        <v>184</v>
      </c>
      <c r="G4">
        <f>251.5</f>
        <v>251.5</v>
      </c>
      <c r="H4" s="111">
        <f>+H5*ProjectDetails!$D$24</f>
        <v>251.5</v>
      </c>
      <c r="I4" s="111">
        <f t="shared" ref="I4:N4" si="309">H4</f>
        <v>251.5</v>
      </c>
      <c r="J4" s="111">
        <f t="shared" ref="J4:J6" si="310">I4</f>
        <v>251.5</v>
      </c>
      <c r="K4" s="111">
        <f t="shared" ref="K4:K6" si="311">J4</f>
        <v>251.5</v>
      </c>
      <c r="L4" s="111">
        <f>I4</f>
        <v>251.5</v>
      </c>
      <c r="M4" s="111">
        <f t="shared" si="309"/>
        <v>251.5</v>
      </c>
      <c r="N4" s="111">
        <f t="shared" si="309"/>
        <v>251.5</v>
      </c>
      <c r="O4" s="111">
        <f t="shared" ref="O4:O6" si="312">N4</f>
        <v>251.5</v>
      </c>
      <c r="P4" s="112">
        <f t="shared" ref="P4:P6" si="313">O4</f>
        <v>251.5</v>
      </c>
      <c r="Q4">
        <v>839.1</v>
      </c>
      <c r="R4" s="111">
        <f>+R5*ProjectDetails!$D$24</f>
        <v>839.1</v>
      </c>
      <c r="S4" s="111">
        <f t="shared" ref="S4:S6" si="314">R4</f>
        <v>839.1</v>
      </c>
      <c r="T4" s="111">
        <f t="shared" ref="T4:T6" si="315">S4</f>
        <v>839.1</v>
      </c>
      <c r="U4" s="111">
        <f t="shared" ref="U4:U6" si="316">T4</f>
        <v>839.1</v>
      </c>
      <c r="V4" s="111">
        <f>S4</f>
        <v>839.1</v>
      </c>
      <c r="W4" s="111">
        <f t="shared" ref="W4:W6" si="317">V4</f>
        <v>839.1</v>
      </c>
      <c r="X4" s="111">
        <f t="shared" ref="X4:X6" si="318">W4</f>
        <v>839.1</v>
      </c>
      <c r="Y4" s="111">
        <f t="shared" ref="Y4:Y6" si="319">X4</f>
        <v>839.1</v>
      </c>
      <c r="Z4" s="112">
        <f t="shared" ref="Z4:Z6" si="320">Y4</f>
        <v>839.1</v>
      </c>
      <c r="AA4" s="111">
        <f>+AA5*ProjectDetails!$D$24</f>
        <v>99998.999999999985</v>
      </c>
      <c r="AB4" s="111">
        <f t="shared" ref="AB4:AB6" si="321">AA4</f>
        <v>99998.999999999985</v>
      </c>
      <c r="AC4" s="111">
        <f t="shared" ref="AC4:AC6" si="322">AB4</f>
        <v>99998.999999999985</v>
      </c>
      <c r="AD4" s="111">
        <f t="shared" ref="AD4:AD6" si="323">AC4</f>
        <v>99998.999999999985</v>
      </c>
      <c r="AE4" s="111">
        <f t="shared" ref="AE4:AE6" si="324">AD4</f>
        <v>99998.999999999985</v>
      </c>
      <c r="AF4" s="111">
        <f>AC4</f>
        <v>99998.999999999985</v>
      </c>
      <c r="AG4" s="111">
        <f t="shared" ref="AG4:AG6" si="325">AF4</f>
        <v>99998.999999999985</v>
      </c>
      <c r="AH4" s="111">
        <f t="shared" ref="AH4:AH6" si="326">AG4</f>
        <v>99998.999999999985</v>
      </c>
      <c r="AI4" s="111">
        <f t="shared" ref="AI4:AI6" si="327">AH4</f>
        <v>99998.999999999985</v>
      </c>
      <c r="AJ4" s="112">
        <f t="shared" ref="AJ4:AJ6" si="328">AI4</f>
        <v>99998.999999999985</v>
      </c>
      <c r="AK4" s="111">
        <f>+AK5*ProjectDetails!$D$24</f>
        <v>270</v>
      </c>
      <c r="AL4" s="111">
        <f t="shared" ref="AL4:AL6" si="329">AK4</f>
        <v>270</v>
      </c>
      <c r="AM4" s="111">
        <f t="shared" ref="AM4:AM6" si="330">AL4</f>
        <v>270</v>
      </c>
      <c r="AN4" s="111">
        <f t="shared" ref="AN4:AN6" si="331">AM4</f>
        <v>270</v>
      </c>
      <c r="AO4" s="111">
        <f t="shared" ref="AO4:AO6" si="332">AN4</f>
        <v>270</v>
      </c>
      <c r="AP4" s="111">
        <f>AM4</f>
        <v>270</v>
      </c>
      <c r="AQ4" s="111">
        <f t="shared" ref="AQ4:AQ6" si="333">AP4</f>
        <v>270</v>
      </c>
      <c r="AR4" s="111">
        <f t="shared" ref="AR4:AR6" si="334">AQ4</f>
        <v>270</v>
      </c>
      <c r="AS4" s="111">
        <f t="shared" ref="AS4:AS6" si="335">AR4</f>
        <v>270</v>
      </c>
      <c r="AT4" s="112">
        <f t="shared" ref="AT4:AT6" si="336">AS4</f>
        <v>270</v>
      </c>
      <c r="AU4" s="111">
        <f>+AU5*ProjectDetails!$D$24</f>
        <v>270</v>
      </c>
      <c r="AV4" s="111">
        <f t="shared" ref="AV4:AV6" si="337">AU4</f>
        <v>270</v>
      </c>
      <c r="AW4" s="111">
        <f t="shared" ref="AW4:AW6" si="338">AV4</f>
        <v>270</v>
      </c>
      <c r="AX4" s="111">
        <f t="shared" ref="AX4:AX6" si="339">AW4</f>
        <v>270</v>
      </c>
      <c r="AY4" s="111">
        <f t="shared" ref="AY4:AY6" si="340">AX4</f>
        <v>270</v>
      </c>
      <c r="AZ4" s="111">
        <f>AW4</f>
        <v>270</v>
      </c>
      <c r="BA4" s="111">
        <f t="shared" ref="BA4:BA6" si="341">AZ4</f>
        <v>270</v>
      </c>
      <c r="BB4" s="111">
        <f t="shared" ref="BB4:BB6" si="342">BA4</f>
        <v>270</v>
      </c>
      <c r="BC4" s="111">
        <f t="shared" ref="BC4:BC6" si="343">BB4</f>
        <v>270</v>
      </c>
      <c r="BD4" s="112">
        <f t="shared" ref="BD4:BD6" si="344">BC4</f>
        <v>270</v>
      </c>
      <c r="BE4" s="111">
        <f>+BE5*ProjectDetails!$D$24</f>
        <v>900</v>
      </c>
      <c r="BF4" s="111">
        <f t="shared" ref="BF4:BF6" si="345">BE4</f>
        <v>900</v>
      </c>
      <c r="BG4" s="111">
        <f t="shared" ref="BG4:BG6" si="346">BF4</f>
        <v>900</v>
      </c>
      <c r="BH4" s="111">
        <f t="shared" ref="BH4:BH6" si="347">BG4</f>
        <v>900</v>
      </c>
      <c r="BI4" s="111">
        <f t="shared" ref="BI4:BI6" si="348">BH4</f>
        <v>900</v>
      </c>
      <c r="BJ4" s="111">
        <f>BG4</f>
        <v>900</v>
      </c>
      <c r="BK4" s="111">
        <f t="shared" ref="BK4:BK6" si="349">BJ4</f>
        <v>900</v>
      </c>
      <c r="BL4" s="111">
        <f t="shared" ref="BL4:BL6" si="350">BK4</f>
        <v>900</v>
      </c>
      <c r="BM4" s="111">
        <f t="shared" ref="BM4:BM6" si="351">BL4</f>
        <v>900</v>
      </c>
      <c r="BN4" s="112">
        <f t="shared" ref="BN4:BN6" si="352">BM4</f>
        <v>900</v>
      </c>
      <c r="BO4" s="111">
        <f>+BO5*ProjectDetails!$D$24</f>
        <v>900</v>
      </c>
      <c r="BP4" s="111">
        <f t="shared" ref="BP4:BP6" si="353">BO4</f>
        <v>900</v>
      </c>
      <c r="BQ4" s="111">
        <f t="shared" ref="BQ4:BQ6" si="354">BP4</f>
        <v>900</v>
      </c>
      <c r="BR4" s="111">
        <f t="shared" ref="BR4:BR6" si="355">BQ4</f>
        <v>900</v>
      </c>
      <c r="BS4" s="111">
        <f t="shared" ref="BS4:BS6" si="356">BR4</f>
        <v>900</v>
      </c>
      <c r="BT4" s="111">
        <f>BQ4</f>
        <v>900</v>
      </c>
      <c r="BU4" s="111">
        <f t="shared" ref="BU4:BU6" si="357">BT4</f>
        <v>900</v>
      </c>
      <c r="BV4" s="111">
        <f t="shared" ref="BV4:BV6" si="358">BU4</f>
        <v>900</v>
      </c>
      <c r="BW4" s="111">
        <f t="shared" ref="BW4:BW6" si="359">BV4</f>
        <v>900</v>
      </c>
      <c r="BX4" s="112">
        <f t="shared" ref="BX4:BX6" si="360">BW4</f>
        <v>900</v>
      </c>
      <c r="BY4" s="111">
        <f>+BY5*ProjectDetails!$D$24</f>
        <v>270</v>
      </c>
      <c r="BZ4" s="111">
        <f t="shared" ref="BZ4:BZ6" si="361">BY4</f>
        <v>270</v>
      </c>
      <c r="CA4" s="111">
        <f t="shared" ref="CA4:CA6" si="362">BZ4</f>
        <v>270</v>
      </c>
      <c r="CB4" s="111">
        <f t="shared" ref="CB4:CB6" si="363">CA4</f>
        <v>270</v>
      </c>
      <c r="CC4" s="111">
        <f t="shared" ref="CC4:CC6" si="364">CB4</f>
        <v>270</v>
      </c>
      <c r="CD4" s="111">
        <f>CA4</f>
        <v>270</v>
      </c>
      <c r="CE4" s="111">
        <f t="shared" ref="CE4:CE6" si="365">CD4</f>
        <v>270</v>
      </c>
      <c r="CF4" s="111">
        <f t="shared" ref="CF4:CF6" si="366">CE4</f>
        <v>270</v>
      </c>
      <c r="CG4" s="111">
        <f t="shared" ref="CG4:CG6" si="367">CF4</f>
        <v>270</v>
      </c>
      <c r="CH4" s="112">
        <f t="shared" ref="CH4:CH6" si="368">CG4</f>
        <v>270</v>
      </c>
      <c r="CI4" s="111">
        <f>+CI5*ProjectDetails!$D$24</f>
        <v>450</v>
      </c>
      <c r="CJ4" s="111">
        <f t="shared" ref="CJ4:CJ6" si="369">CI4</f>
        <v>450</v>
      </c>
      <c r="CK4" s="111">
        <f t="shared" ref="CK4:CK6" si="370">CJ4</f>
        <v>450</v>
      </c>
      <c r="CL4" s="111">
        <f t="shared" ref="CL4:CL6" si="371">CK4</f>
        <v>450</v>
      </c>
      <c r="CM4" s="111">
        <f t="shared" ref="CM4:CM6" si="372">CL4</f>
        <v>450</v>
      </c>
      <c r="CN4" s="111">
        <f>CK4</f>
        <v>450</v>
      </c>
      <c r="CO4" s="111">
        <f t="shared" ref="CO4:CO6" si="373">CN4</f>
        <v>450</v>
      </c>
      <c r="CP4" s="111">
        <f t="shared" ref="CP4:CP6" si="374">CO4</f>
        <v>450</v>
      </c>
      <c r="CQ4" s="111">
        <f t="shared" ref="CQ4:CQ6" si="375">CP4</f>
        <v>450</v>
      </c>
      <c r="CR4" s="112">
        <f t="shared" ref="CR4:CR6" si="376">CQ4</f>
        <v>450</v>
      </c>
      <c r="CS4" s="111">
        <f>+CS5*ProjectDetails!$D$24</f>
        <v>900</v>
      </c>
      <c r="CT4" s="111">
        <f t="shared" ref="CT4:CT6" si="377">CS4</f>
        <v>900</v>
      </c>
      <c r="CU4" s="111">
        <f t="shared" ref="CU4:CU6" si="378">CT4</f>
        <v>900</v>
      </c>
      <c r="CV4" s="111">
        <f t="shared" ref="CV4:CV6" si="379">CU4</f>
        <v>900</v>
      </c>
      <c r="CW4" s="111">
        <f t="shared" ref="CW4:CW6" si="380">CV4</f>
        <v>900</v>
      </c>
      <c r="CX4" s="111">
        <f>CU4</f>
        <v>900</v>
      </c>
      <c r="CY4" s="111">
        <f t="shared" ref="CY4:CY6" si="381">CX4</f>
        <v>900</v>
      </c>
      <c r="CZ4" s="111">
        <f t="shared" ref="CZ4:CZ6" si="382">CY4</f>
        <v>900</v>
      </c>
      <c r="DA4" s="111">
        <f t="shared" ref="DA4:DA6" si="383">CZ4</f>
        <v>900</v>
      </c>
      <c r="DB4" s="112">
        <f t="shared" ref="DB4:DB6" si="384">DA4</f>
        <v>900</v>
      </c>
      <c r="DC4" s="111">
        <f>+DC5*ProjectDetails!$D$24</f>
        <v>90</v>
      </c>
      <c r="DD4" s="111">
        <f t="shared" ref="DD4:DD6" si="385">DC4</f>
        <v>90</v>
      </c>
      <c r="DE4" s="111">
        <f t="shared" ref="DE4:DE6" si="386">DD4</f>
        <v>90</v>
      </c>
      <c r="DF4" s="111">
        <f t="shared" ref="DF4:DF6" si="387">DE4</f>
        <v>90</v>
      </c>
      <c r="DG4" s="111">
        <f t="shared" ref="DG4:DG6" si="388">DF4</f>
        <v>90</v>
      </c>
      <c r="DH4" s="111">
        <f>DE4</f>
        <v>90</v>
      </c>
      <c r="DI4" s="111">
        <f t="shared" ref="DI4:DI6" si="389">DH4</f>
        <v>90</v>
      </c>
      <c r="DJ4" s="111">
        <f t="shared" ref="DJ4:DJ6" si="390">DI4</f>
        <v>90</v>
      </c>
      <c r="DK4" s="111">
        <f t="shared" ref="DK4:DK6" si="391">DJ4</f>
        <v>90</v>
      </c>
      <c r="DL4" s="112">
        <f t="shared" ref="DL4:DL6" si="392">DK4</f>
        <v>90</v>
      </c>
      <c r="DM4" s="111">
        <f>+DM5*ProjectDetails!$D$24</f>
        <v>90</v>
      </c>
      <c r="DN4" s="111">
        <f t="shared" ref="DN4:DN6" si="393">DM4</f>
        <v>90</v>
      </c>
      <c r="DO4" s="111">
        <f t="shared" ref="DO4:DO6" si="394">DN4</f>
        <v>90</v>
      </c>
      <c r="DP4" s="111">
        <f t="shared" ref="DP4:DP6" si="395">DO4</f>
        <v>90</v>
      </c>
      <c r="DQ4" s="111">
        <f t="shared" ref="DQ4:DQ6" si="396">DP4</f>
        <v>90</v>
      </c>
      <c r="DR4" s="111">
        <f>DO4</f>
        <v>90</v>
      </c>
      <c r="DS4" s="111">
        <f t="shared" ref="DS4:DS6" si="397">DR4</f>
        <v>90</v>
      </c>
      <c r="DT4" s="111">
        <f t="shared" ref="DT4:DT6" si="398">DS4</f>
        <v>90</v>
      </c>
      <c r="DU4" s="111">
        <f t="shared" ref="DU4:DU6" si="399">DT4</f>
        <v>90</v>
      </c>
      <c r="DV4" s="112">
        <f t="shared" ref="DV4:DV6" si="400">DU4</f>
        <v>90</v>
      </c>
      <c r="DW4">
        <f>+G4</f>
        <v>251.5</v>
      </c>
      <c r="DX4">
        <f>+Q4</f>
        <v>839.1</v>
      </c>
      <c r="DY4" s="111">
        <f t="shared" ref="DY4:ED4" si="401">+DW4</f>
        <v>251.5</v>
      </c>
      <c r="DZ4" s="111">
        <f t="shared" si="401"/>
        <v>839.1</v>
      </c>
      <c r="EA4" s="111">
        <f t="shared" si="401"/>
        <v>251.5</v>
      </c>
      <c r="EB4" s="111">
        <f t="shared" si="401"/>
        <v>839.1</v>
      </c>
      <c r="EC4" s="111">
        <f t="shared" si="401"/>
        <v>251.5</v>
      </c>
      <c r="ED4" s="111">
        <f t="shared" si="401"/>
        <v>839.1</v>
      </c>
      <c r="EE4" s="111">
        <f>+EE5*ProjectDetails!$D$24</f>
        <v>270</v>
      </c>
      <c r="EF4" s="170">
        <f>+EF5*ProjectDetails!$D$24</f>
        <v>270</v>
      </c>
      <c r="EG4">
        <f>+G4</f>
        <v>251.5</v>
      </c>
      <c r="EH4" s="111">
        <f t="shared" ref="EH4:EH6" si="402">EG4</f>
        <v>251.5</v>
      </c>
      <c r="EI4" s="111">
        <f t="shared" ref="EI4:EI6" si="403">EH4</f>
        <v>251.5</v>
      </c>
      <c r="EJ4" s="111">
        <f t="shared" ref="EJ4:EJ6" si="404">EI4</f>
        <v>251.5</v>
      </c>
      <c r="EK4" s="111">
        <f t="shared" ref="EK4:EK6" si="405">EJ4</f>
        <v>251.5</v>
      </c>
      <c r="EL4" s="111">
        <f>EI4</f>
        <v>251.5</v>
      </c>
      <c r="EM4" s="111">
        <f t="shared" ref="EM4:EM6" si="406">EL4</f>
        <v>251.5</v>
      </c>
      <c r="EN4" s="111">
        <f t="shared" ref="EN4:EN6" si="407">EM4</f>
        <v>251.5</v>
      </c>
      <c r="EO4" s="111">
        <f t="shared" ref="EO4:EO6" si="408">EN4</f>
        <v>251.5</v>
      </c>
      <c r="EP4" s="112">
        <f t="shared" ref="EP4:EP6" si="409">EO4</f>
        <v>251.5</v>
      </c>
      <c r="EQ4">
        <f>+Q4</f>
        <v>839.1</v>
      </c>
      <c r="ER4" s="111">
        <f t="shared" ref="ER4:ER6" si="410">EQ4</f>
        <v>839.1</v>
      </c>
      <c r="ES4" s="111">
        <f t="shared" ref="ES4:ES6" si="411">ER4</f>
        <v>839.1</v>
      </c>
      <c r="ET4" s="111">
        <f t="shared" ref="ET4:ET6" si="412">ES4</f>
        <v>839.1</v>
      </c>
      <c r="EU4" s="111">
        <f t="shared" ref="EU4:EU6" si="413">ET4</f>
        <v>839.1</v>
      </c>
      <c r="EV4" s="111">
        <f>ES4</f>
        <v>839.1</v>
      </c>
      <c r="EW4" s="111">
        <f t="shared" ref="EW4:EW6" si="414">EV4</f>
        <v>839.1</v>
      </c>
      <c r="EX4" s="111">
        <f t="shared" ref="EX4:EX6" si="415">EW4</f>
        <v>839.1</v>
      </c>
      <c r="EY4" s="111">
        <f t="shared" ref="EY4:EY6" si="416">EX4</f>
        <v>839.1</v>
      </c>
      <c r="EZ4" s="112">
        <f t="shared" ref="EZ4:EZ6" si="417">EY4</f>
        <v>839.1</v>
      </c>
      <c r="FA4" s="111">
        <f>+FA5*ProjectDetails!$D$24</f>
        <v>99998.999999999985</v>
      </c>
      <c r="FB4" s="111">
        <f t="shared" ref="FB4:FB6" si="418">FA4</f>
        <v>99998.999999999985</v>
      </c>
      <c r="FC4" s="111">
        <f t="shared" ref="FC4:FC6" si="419">FB4</f>
        <v>99998.999999999985</v>
      </c>
      <c r="FD4" s="111">
        <f t="shared" ref="FD4:FD6" si="420">FC4</f>
        <v>99998.999999999985</v>
      </c>
      <c r="FE4" s="111">
        <f t="shared" ref="FE4:FE6" si="421">FD4</f>
        <v>99998.999999999985</v>
      </c>
      <c r="FF4" s="111">
        <f>FC4</f>
        <v>99998.999999999985</v>
      </c>
      <c r="FG4" s="111">
        <f t="shared" ref="FG4:FG6" si="422">FF4</f>
        <v>99998.999999999985</v>
      </c>
      <c r="FH4" s="111">
        <f t="shared" ref="FH4:FH6" si="423">FG4</f>
        <v>99998.999999999985</v>
      </c>
      <c r="FI4" s="111">
        <f t="shared" ref="FI4:FI6" si="424">FH4</f>
        <v>99998.999999999985</v>
      </c>
      <c r="FJ4" s="112">
        <f t="shared" ref="FJ4:FJ6" si="425">FI4</f>
        <v>99998.999999999985</v>
      </c>
      <c r="FK4" s="111">
        <f>+FK5*ProjectDetails!$D$24</f>
        <v>270</v>
      </c>
      <c r="FL4" s="111">
        <f>+FL5*ProjectDetails!$D$24</f>
        <v>900</v>
      </c>
      <c r="FM4" s="111">
        <f>+FM5*ProjectDetails!$D$24</f>
        <v>270</v>
      </c>
      <c r="FN4" s="111">
        <f>+FN5*ProjectDetails!$D$24</f>
        <v>900</v>
      </c>
      <c r="FO4" s="111">
        <f>+FO5*ProjectDetails!$D$24</f>
        <v>270</v>
      </c>
      <c r="FP4" s="111">
        <f>+FP5*ProjectDetails!$D$24</f>
        <v>900</v>
      </c>
      <c r="FQ4" s="111">
        <f>+FQ5*ProjectDetails!$D$24</f>
        <v>270</v>
      </c>
      <c r="FR4" s="111">
        <f>+FR5*ProjectDetails!$D$24</f>
        <v>900</v>
      </c>
      <c r="FS4" s="111">
        <f>+FS5*ProjectDetails!$D$24</f>
        <v>899910</v>
      </c>
      <c r="FT4" s="170">
        <f>+FT5*ProjectDetails!$D$24</f>
        <v>899910</v>
      </c>
      <c r="FU4">
        <f>+G4</f>
        <v>251.5</v>
      </c>
      <c r="FV4" s="111">
        <f t="shared" ref="FV4:FV6" si="426">FU4</f>
        <v>251.5</v>
      </c>
      <c r="FW4" s="111">
        <f t="shared" ref="FW4:FW6" si="427">FV4</f>
        <v>251.5</v>
      </c>
      <c r="FX4" s="111">
        <f t="shared" ref="FX4:FX6" si="428">FW4</f>
        <v>251.5</v>
      </c>
      <c r="FY4" s="111">
        <f t="shared" ref="FY4:FY6" si="429">FX4</f>
        <v>251.5</v>
      </c>
      <c r="FZ4" s="111">
        <f>FW4</f>
        <v>251.5</v>
      </c>
      <c r="GA4" s="111">
        <f t="shared" ref="GA4:GA6" si="430">FZ4</f>
        <v>251.5</v>
      </c>
      <c r="GB4" s="111">
        <f t="shared" ref="GB4:GB6" si="431">GA4</f>
        <v>251.5</v>
      </c>
      <c r="GC4" s="111">
        <f t="shared" ref="GC4:GC6" si="432">GB4</f>
        <v>251.5</v>
      </c>
      <c r="GD4" s="112">
        <f t="shared" ref="GD4:GD6" si="433">GC4</f>
        <v>251.5</v>
      </c>
      <c r="GE4">
        <f>+Q4</f>
        <v>839.1</v>
      </c>
      <c r="GF4" s="111">
        <f t="shared" ref="GF4:GF6" si="434">GE4</f>
        <v>839.1</v>
      </c>
      <c r="GG4" s="111">
        <f t="shared" ref="GG4:GG6" si="435">GF4</f>
        <v>839.1</v>
      </c>
      <c r="GH4" s="111">
        <f t="shared" ref="GH4:GH6" si="436">GG4</f>
        <v>839.1</v>
      </c>
      <c r="GI4" s="111">
        <f t="shared" ref="GI4:GI6" si="437">GH4</f>
        <v>839.1</v>
      </c>
      <c r="GJ4" s="111">
        <f>GG4</f>
        <v>839.1</v>
      </c>
      <c r="GK4" s="111">
        <f t="shared" ref="GK4:GK6" si="438">GJ4</f>
        <v>839.1</v>
      </c>
      <c r="GL4" s="111">
        <f t="shared" ref="GL4:GL6" si="439">GK4</f>
        <v>839.1</v>
      </c>
      <c r="GM4" s="111">
        <f t="shared" ref="GM4:GM6" si="440">GL4</f>
        <v>839.1</v>
      </c>
      <c r="GN4" s="112">
        <f t="shared" ref="GN4:GN6" si="441">GM4</f>
        <v>839.1</v>
      </c>
      <c r="GO4" s="111">
        <f>+GO5*ProjectDetails!$D$24</f>
        <v>99998.999999999985</v>
      </c>
      <c r="GP4" s="111">
        <f t="shared" ref="GP4:GP6" si="442">GO4</f>
        <v>99998.999999999985</v>
      </c>
      <c r="GQ4" s="111">
        <f t="shared" ref="GQ4:GQ6" si="443">GP4</f>
        <v>99998.999999999985</v>
      </c>
      <c r="GR4" s="111">
        <f t="shared" ref="GR4:GR6" si="444">GQ4</f>
        <v>99998.999999999985</v>
      </c>
      <c r="GS4" s="111">
        <f t="shared" ref="GS4:GS6" si="445">GR4</f>
        <v>99998.999999999985</v>
      </c>
      <c r="GT4" s="111">
        <f>GQ4</f>
        <v>99998.999999999985</v>
      </c>
      <c r="GU4" s="111">
        <f t="shared" ref="GU4:GU6" si="446">GT4</f>
        <v>99998.999999999985</v>
      </c>
      <c r="GV4" s="111">
        <f t="shared" ref="GV4:GV6" si="447">GU4</f>
        <v>99998.999999999985</v>
      </c>
      <c r="GW4" s="111">
        <f t="shared" ref="GW4:GW6" si="448">GV4</f>
        <v>99998.999999999985</v>
      </c>
      <c r="GX4" s="112">
        <f t="shared" ref="GX4:GX6" si="449">GW4</f>
        <v>99998.999999999985</v>
      </c>
      <c r="GY4">
        <f>+G4</f>
        <v>251.5</v>
      </c>
      <c r="GZ4" s="111">
        <f t="shared" ref="GZ4:GZ8" si="450">GY4</f>
        <v>251.5</v>
      </c>
      <c r="HA4" s="111">
        <f t="shared" ref="HA4" si="451">GZ4</f>
        <v>251.5</v>
      </c>
      <c r="HB4" s="111">
        <f t="shared" ref="HB4" si="452">HA4</f>
        <v>251.5</v>
      </c>
      <c r="HC4" s="111">
        <f t="shared" ref="HC4" si="453">HB4</f>
        <v>251.5</v>
      </c>
      <c r="HD4" s="111">
        <f t="shared" ref="HD4" si="454">HC4</f>
        <v>251.5</v>
      </c>
      <c r="HE4" s="111">
        <f t="shared" ref="HE4" si="455">HD4</f>
        <v>251.5</v>
      </c>
      <c r="HF4" s="111">
        <f t="shared" ref="HF4" si="456">HE4</f>
        <v>251.5</v>
      </c>
      <c r="HG4" s="111">
        <f t="shared" ref="HG4" si="457">HF4</f>
        <v>251.5</v>
      </c>
      <c r="HH4" s="111">
        <f t="shared" ref="HH4" si="458">HG4</f>
        <v>251.5</v>
      </c>
      <c r="HI4" s="111">
        <f t="shared" ref="HI4" si="459">HH4</f>
        <v>251.5</v>
      </c>
      <c r="HJ4" s="111">
        <f t="shared" ref="HJ4" si="460">HI4</f>
        <v>251.5</v>
      </c>
      <c r="HK4" s="111">
        <f t="shared" ref="HK4" si="461">HJ4</f>
        <v>251.5</v>
      </c>
      <c r="HL4" s="111">
        <f t="shared" ref="HL4" si="462">HK4</f>
        <v>251.5</v>
      </c>
      <c r="HM4" s="111">
        <f t="shared" ref="HM4" si="463">HL4</f>
        <v>251.5</v>
      </c>
      <c r="HN4" s="111">
        <f t="shared" ref="HN4" si="464">HM4</f>
        <v>251.5</v>
      </c>
      <c r="HO4" s="111">
        <f t="shared" ref="HO4" si="465">HN4</f>
        <v>251.5</v>
      </c>
      <c r="HP4" s="111">
        <f t="shared" ref="HP4" si="466">HO4</f>
        <v>251.5</v>
      </c>
      <c r="HQ4" s="111">
        <f t="shared" ref="HQ4" si="467">HP4</f>
        <v>251.5</v>
      </c>
      <c r="HR4" s="111">
        <f t="shared" ref="HR4" si="468">HQ4</f>
        <v>251.5</v>
      </c>
      <c r="HS4" s="111">
        <f t="shared" ref="HS4" si="469">HR4</f>
        <v>251.5</v>
      </c>
      <c r="HT4" s="111">
        <f t="shared" ref="HT4" si="470">HS4</f>
        <v>251.5</v>
      </c>
      <c r="HU4" s="111">
        <f t="shared" ref="HU4" si="471">HT4</f>
        <v>251.5</v>
      </c>
      <c r="HV4" s="111">
        <f t="shared" ref="HV4" si="472">HU4</f>
        <v>251.5</v>
      </c>
      <c r="HW4" s="111">
        <f t="shared" ref="HW4" si="473">HV4</f>
        <v>251.5</v>
      </c>
      <c r="HX4" s="111">
        <f t="shared" ref="HX4" si="474">HW4</f>
        <v>251.5</v>
      </c>
      <c r="HY4" s="111">
        <f t="shared" ref="HY4" si="475">HX4</f>
        <v>251.5</v>
      </c>
      <c r="HZ4" s="111">
        <f t="shared" ref="HZ4" si="476">HY4</f>
        <v>251.5</v>
      </c>
      <c r="IA4" s="111">
        <f t="shared" ref="IA4" si="477">HZ4</f>
        <v>251.5</v>
      </c>
      <c r="IB4" s="111">
        <f t="shared" ref="IB4" si="478">IA4</f>
        <v>251.5</v>
      </c>
      <c r="IC4" s="111">
        <f t="shared" ref="IC4" si="479">IB4</f>
        <v>251.5</v>
      </c>
      <c r="ID4" s="111">
        <f t="shared" ref="ID4" si="480">IC4</f>
        <v>251.5</v>
      </c>
      <c r="IE4" s="111">
        <f t="shared" ref="IE4" si="481">ID4</f>
        <v>251.5</v>
      </c>
      <c r="IF4" s="111">
        <f t="shared" ref="IF4" si="482">IE4</f>
        <v>251.5</v>
      </c>
      <c r="IG4" s="111">
        <f t="shared" ref="IG4" si="483">IF4</f>
        <v>251.5</v>
      </c>
      <c r="IH4" s="111">
        <f t="shared" ref="IH4" si="484">IG4</f>
        <v>251.5</v>
      </c>
      <c r="II4" s="111">
        <f t="shared" ref="II4" si="485">IH4</f>
        <v>251.5</v>
      </c>
      <c r="IJ4" s="111">
        <f t="shared" ref="IJ4" si="486">II4</f>
        <v>251.5</v>
      </c>
      <c r="IK4" s="111">
        <f t="shared" ref="IK4" si="487">IJ4</f>
        <v>251.5</v>
      </c>
      <c r="IL4" s="170">
        <f t="shared" ref="IL4" si="488">IK4</f>
        <v>251.5</v>
      </c>
      <c r="IM4">
        <f>+AU4</f>
        <v>270</v>
      </c>
      <c r="IN4" s="111">
        <f t="shared" ref="IN4" si="489">IM4</f>
        <v>270</v>
      </c>
      <c r="IO4" s="111">
        <f t="shared" ref="IO4" si="490">IN4</f>
        <v>270</v>
      </c>
      <c r="IP4" s="111">
        <f t="shared" ref="IP4" si="491">IO4</f>
        <v>270</v>
      </c>
      <c r="IQ4" s="111">
        <f t="shared" ref="IQ4" si="492">IP4</f>
        <v>270</v>
      </c>
      <c r="IR4" s="111">
        <f t="shared" ref="IR4" si="493">IQ4</f>
        <v>270</v>
      </c>
      <c r="IS4" s="111">
        <f t="shared" ref="IS4" si="494">IR4</f>
        <v>270</v>
      </c>
      <c r="IT4" s="111">
        <f t="shared" ref="IT4" si="495">IS4</f>
        <v>270</v>
      </c>
      <c r="IU4" s="111">
        <f t="shared" ref="IU4" si="496">IT4</f>
        <v>270</v>
      </c>
      <c r="IV4" s="111">
        <f t="shared" ref="IV4" si="497">IU4</f>
        <v>270</v>
      </c>
      <c r="IW4" s="111">
        <f t="shared" ref="IW4" si="498">IV4</f>
        <v>270</v>
      </c>
      <c r="IX4" s="111">
        <f t="shared" ref="IX4" si="499">IW4</f>
        <v>270</v>
      </c>
      <c r="IY4" s="111">
        <f t="shared" ref="IY4" si="500">IX4</f>
        <v>270</v>
      </c>
      <c r="IZ4" s="111">
        <f t="shared" ref="IZ4" si="501">IY4</f>
        <v>270</v>
      </c>
      <c r="JA4" s="111">
        <f t="shared" ref="JA4" si="502">IZ4</f>
        <v>270</v>
      </c>
      <c r="JB4" s="111">
        <f t="shared" ref="JB4" si="503">JA4</f>
        <v>270</v>
      </c>
      <c r="JC4" s="111">
        <f t="shared" ref="JC4" si="504">JB4</f>
        <v>270</v>
      </c>
      <c r="JD4" s="111">
        <f t="shared" ref="JD4" si="505">JC4</f>
        <v>270</v>
      </c>
      <c r="JE4" s="111">
        <f t="shared" ref="JE4" si="506">JD4</f>
        <v>270</v>
      </c>
      <c r="JF4" s="111">
        <f t="shared" ref="JF4" si="507">JE4</f>
        <v>270</v>
      </c>
      <c r="JG4" s="111">
        <f t="shared" ref="JG4" si="508">JF4</f>
        <v>270</v>
      </c>
      <c r="JH4" s="111">
        <f t="shared" ref="JH4" si="509">JG4</f>
        <v>270</v>
      </c>
      <c r="JI4" s="111">
        <f t="shared" ref="JI4" si="510">JH4</f>
        <v>270</v>
      </c>
      <c r="JJ4" s="111">
        <f t="shared" ref="JJ4" si="511">JI4</f>
        <v>270</v>
      </c>
      <c r="JK4" s="111">
        <f t="shared" ref="JK4" si="512">JJ4</f>
        <v>270</v>
      </c>
      <c r="JL4" s="111">
        <f t="shared" ref="JL4" si="513">JK4</f>
        <v>270</v>
      </c>
      <c r="JM4" s="111">
        <f t="shared" ref="JM4" si="514">JL4</f>
        <v>270</v>
      </c>
      <c r="JN4" s="111">
        <f t="shared" ref="JN4" si="515">JM4</f>
        <v>270</v>
      </c>
      <c r="JO4" s="111">
        <f t="shared" ref="JO4" si="516">JN4</f>
        <v>270</v>
      </c>
      <c r="JP4" s="111">
        <f t="shared" ref="JP4" si="517">JO4</f>
        <v>270</v>
      </c>
      <c r="JQ4" s="111">
        <f t="shared" ref="JQ4" si="518">JP4</f>
        <v>270</v>
      </c>
      <c r="JR4" s="111">
        <f t="shared" ref="JR4" si="519">JQ4</f>
        <v>270</v>
      </c>
      <c r="JS4" s="111">
        <f t="shared" ref="JS4" si="520">JR4</f>
        <v>270</v>
      </c>
      <c r="JT4" s="111">
        <f t="shared" ref="JT4" si="521">JS4</f>
        <v>270</v>
      </c>
      <c r="JU4" s="111">
        <f t="shared" ref="JU4" si="522">JT4</f>
        <v>270</v>
      </c>
      <c r="JV4" s="111">
        <f t="shared" ref="JV4" si="523">JU4</f>
        <v>270</v>
      </c>
      <c r="JW4" s="111">
        <f t="shared" ref="JW4" si="524">JV4</f>
        <v>270</v>
      </c>
      <c r="JX4" s="111">
        <f t="shared" ref="JX4" si="525">JW4</f>
        <v>270</v>
      </c>
      <c r="JY4" s="111">
        <f t="shared" ref="JY4" si="526">JX4</f>
        <v>270</v>
      </c>
      <c r="JZ4" s="170">
        <f t="shared" ref="JZ4" si="527">JY4</f>
        <v>270</v>
      </c>
      <c r="KA4">
        <f>+CI4</f>
        <v>450</v>
      </c>
      <c r="KB4" s="111">
        <f t="shared" ref="KB4" si="528">KA4</f>
        <v>450</v>
      </c>
      <c r="KC4" s="111">
        <f t="shared" ref="KC4" si="529">KB4</f>
        <v>450</v>
      </c>
      <c r="KD4" s="111">
        <f t="shared" ref="KD4" si="530">KC4</f>
        <v>450</v>
      </c>
      <c r="KE4" s="111">
        <f t="shared" ref="KE4" si="531">KD4</f>
        <v>450</v>
      </c>
      <c r="KF4" s="111">
        <f t="shared" ref="KF4" si="532">KE4</f>
        <v>450</v>
      </c>
      <c r="KG4" s="111">
        <f t="shared" ref="KG4" si="533">KF4</f>
        <v>450</v>
      </c>
      <c r="KH4" s="111">
        <f t="shared" ref="KH4" si="534">KG4</f>
        <v>450</v>
      </c>
      <c r="KI4" s="111">
        <f t="shared" ref="KI4" si="535">KH4</f>
        <v>450</v>
      </c>
      <c r="KJ4" s="111">
        <f t="shared" ref="KJ4" si="536">KI4</f>
        <v>450</v>
      </c>
      <c r="KK4" s="111">
        <f t="shared" ref="KK4" si="537">KJ4</f>
        <v>450</v>
      </c>
      <c r="KL4" s="111">
        <f t="shared" ref="KL4" si="538">KK4</f>
        <v>450</v>
      </c>
      <c r="KM4" s="111">
        <f t="shared" ref="KM4" si="539">KL4</f>
        <v>450</v>
      </c>
      <c r="KN4" s="111">
        <f t="shared" ref="KN4" si="540">KM4</f>
        <v>450</v>
      </c>
      <c r="KO4" s="111">
        <f t="shared" ref="KO4" si="541">KN4</f>
        <v>450</v>
      </c>
      <c r="KP4" s="111">
        <f t="shared" ref="KP4" si="542">KO4</f>
        <v>450</v>
      </c>
      <c r="KQ4" s="111">
        <f t="shared" ref="KQ4" si="543">KP4</f>
        <v>450</v>
      </c>
      <c r="KR4" s="111">
        <f t="shared" ref="KR4" si="544">KQ4</f>
        <v>450</v>
      </c>
      <c r="KS4" s="111">
        <f t="shared" ref="KS4" si="545">KR4</f>
        <v>450</v>
      </c>
      <c r="KT4" s="111">
        <f t="shared" ref="KT4" si="546">KS4</f>
        <v>450</v>
      </c>
      <c r="KU4" s="111">
        <f t="shared" ref="KU4" si="547">KT4</f>
        <v>450</v>
      </c>
      <c r="KV4" s="111">
        <f t="shared" ref="KV4" si="548">KU4</f>
        <v>450</v>
      </c>
      <c r="KW4" s="111">
        <f t="shared" ref="KW4" si="549">KV4</f>
        <v>450</v>
      </c>
      <c r="KX4" s="111">
        <f t="shared" ref="KX4" si="550">KW4</f>
        <v>450</v>
      </c>
      <c r="KY4" s="111">
        <f t="shared" ref="KY4" si="551">KX4</f>
        <v>450</v>
      </c>
      <c r="KZ4" s="111">
        <f t="shared" ref="KZ4" si="552">KY4</f>
        <v>450</v>
      </c>
      <c r="LA4" s="111">
        <f t="shared" ref="LA4" si="553">KZ4</f>
        <v>450</v>
      </c>
      <c r="LB4" s="111">
        <f t="shared" ref="LB4" si="554">LA4</f>
        <v>450</v>
      </c>
      <c r="LC4" s="111">
        <f t="shared" ref="LC4" si="555">LB4</f>
        <v>450</v>
      </c>
      <c r="LD4" s="111">
        <f t="shared" ref="LD4" si="556">LC4</f>
        <v>450</v>
      </c>
      <c r="LE4" s="111">
        <f t="shared" ref="LE4" si="557">LD4</f>
        <v>450</v>
      </c>
      <c r="LF4" s="111">
        <f t="shared" ref="LF4" si="558">LE4</f>
        <v>450</v>
      </c>
      <c r="LG4" s="111">
        <f t="shared" ref="LG4" si="559">LF4</f>
        <v>450</v>
      </c>
      <c r="LH4" s="111">
        <f t="shared" ref="LH4" si="560">LG4</f>
        <v>450</v>
      </c>
      <c r="LI4" s="111">
        <f t="shared" ref="LI4" si="561">LH4</f>
        <v>450</v>
      </c>
      <c r="LJ4" s="111">
        <f t="shared" ref="LJ4" si="562">LI4</f>
        <v>450</v>
      </c>
      <c r="LK4" s="111">
        <f t="shared" ref="LK4" si="563">LJ4</f>
        <v>450</v>
      </c>
      <c r="LL4" s="111">
        <f t="shared" ref="LL4" si="564">LK4</f>
        <v>450</v>
      </c>
      <c r="LM4" s="111">
        <f t="shared" ref="LM4" si="565">LL4</f>
        <v>450</v>
      </c>
      <c r="LN4" s="111">
        <f t="shared" ref="LN4" si="566">LM4</f>
        <v>450</v>
      </c>
      <c r="LO4">
        <v>839.1</v>
      </c>
      <c r="LP4" s="111">
        <f t="shared" ref="LP4" si="567">LO4</f>
        <v>839.1</v>
      </c>
      <c r="LQ4" s="111">
        <f t="shared" ref="LQ4" si="568">LP4</f>
        <v>839.1</v>
      </c>
      <c r="LR4" s="111">
        <f t="shared" ref="LR4" si="569">LQ4</f>
        <v>839.1</v>
      </c>
      <c r="LS4" s="111">
        <f t="shared" ref="LS4" si="570">LR4</f>
        <v>839.1</v>
      </c>
      <c r="LT4" s="111">
        <f t="shared" ref="LT4" si="571">LS4</f>
        <v>839.1</v>
      </c>
      <c r="LU4" s="111">
        <f t="shared" ref="LU4" si="572">LT4</f>
        <v>839.1</v>
      </c>
      <c r="LV4" s="111">
        <f t="shared" ref="LV4" si="573">LU4</f>
        <v>839.1</v>
      </c>
      <c r="LW4" s="111">
        <f t="shared" ref="LW4" si="574">LV4</f>
        <v>839.1</v>
      </c>
      <c r="LX4" s="111">
        <f t="shared" ref="LX4" si="575">LW4</f>
        <v>839.1</v>
      </c>
      <c r="LY4" s="111">
        <f t="shared" ref="LY4" si="576">LX4</f>
        <v>839.1</v>
      </c>
      <c r="LZ4" s="111">
        <f t="shared" ref="LZ4" si="577">LY4</f>
        <v>839.1</v>
      </c>
      <c r="MA4" s="111">
        <f t="shared" ref="MA4" si="578">LZ4</f>
        <v>839.1</v>
      </c>
      <c r="MB4" s="111">
        <f t="shared" ref="MB4" si="579">MA4</f>
        <v>839.1</v>
      </c>
      <c r="MC4" s="111">
        <f t="shared" ref="MC4" si="580">MB4</f>
        <v>839.1</v>
      </c>
      <c r="MD4" s="111">
        <f t="shared" ref="MD4" si="581">MC4</f>
        <v>839.1</v>
      </c>
      <c r="ME4" s="111">
        <f t="shared" ref="ME4" si="582">MD4</f>
        <v>839.1</v>
      </c>
      <c r="MF4" s="111">
        <f t="shared" ref="MF4" si="583">ME4</f>
        <v>839.1</v>
      </c>
      <c r="MG4" s="111">
        <f t="shared" ref="MG4" si="584">MF4</f>
        <v>839.1</v>
      </c>
      <c r="MH4" s="111">
        <f t="shared" ref="MH4" si="585">MG4</f>
        <v>839.1</v>
      </c>
      <c r="MI4" s="111">
        <f t="shared" ref="MI4" si="586">MH4</f>
        <v>839.1</v>
      </c>
      <c r="MJ4" s="111">
        <f t="shared" ref="MJ4" si="587">MI4</f>
        <v>839.1</v>
      </c>
      <c r="MK4" s="111">
        <f t="shared" ref="MK4" si="588">MJ4</f>
        <v>839.1</v>
      </c>
      <c r="ML4" s="111">
        <f t="shared" ref="ML4" si="589">MK4</f>
        <v>839.1</v>
      </c>
      <c r="MM4" s="111">
        <f t="shared" ref="MM4" si="590">ML4</f>
        <v>839.1</v>
      </c>
      <c r="MN4" s="111">
        <f t="shared" ref="MN4" si="591">MM4</f>
        <v>839.1</v>
      </c>
      <c r="MO4" s="111">
        <f t="shared" ref="MO4" si="592">MN4</f>
        <v>839.1</v>
      </c>
      <c r="MP4" s="111">
        <f t="shared" ref="MP4" si="593">MO4</f>
        <v>839.1</v>
      </c>
      <c r="MQ4" s="111">
        <f t="shared" ref="MQ4" si="594">MP4</f>
        <v>839.1</v>
      </c>
      <c r="MR4" s="111">
        <f t="shared" ref="MR4" si="595">MQ4</f>
        <v>839.1</v>
      </c>
      <c r="MS4" s="111">
        <f t="shared" ref="MS4" si="596">MR4</f>
        <v>839.1</v>
      </c>
      <c r="MT4" s="111">
        <f t="shared" ref="MT4" si="597">MS4</f>
        <v>839.1</v>
      </c>
      <c r="MU4" s="111">
        <f t="shared" ref="MU4" si="598">MT4</f>
        <v>839.1</v>
      </c>
      <c r="MV4" s="111">
        <f t="shared" ref="MV4" si="599">MU4</f>
        <v>839.1</v>
      </c>
      <c r="MW4" s="111">
        <f t="shared" ref="MW4" si="600">MV4</f>
        <v>839.1</v>
      </c>
      <c r="MX4" s="111">
        <f t="shared" ref="MX4" si="601">MW4</f>
        <v>839.1</v>
      </c>
      <c r="MY4" s="111">
        <f t="shared" ref="MY4" si="602">MX4</f>
        <v>839.1</v>
      </c>
      <c r="MZ4" s="111">
        <f t="shared" ref="MZ4" si="603">MY4</f>
        <v>839.1</v>
      </c>
      <c r="NA4" s="111">
        <f t="shared" ref="NA4" si="604">MZ4</f>
        <v>839.1</v>
      </c>
      <c r="NB4" s="170">
        <f t="shared" ref="NB4" si="605">NA4</f>
        <v>839.1</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656</v>
      </c>
      <c r="B5" s="2">
        <v>1.03</v>
      </c>
      <c r="C5">
        <v>1.01</v>
      </c>
      <c r="D5">
        <v>1.0629999999999999</v>
      </c>
      <c r="F5" s="11" t="s">
        <v>69</v>
      </c>
      <c r="G5" s="193">
        <f>+G4/90</f>
        <v>2.7944444444444443</v>
      </c>
      <c r="H5" s="193">
        <f t="shared" ref="H5:N5" si="801">G5</f>
        <v>2.7944444444444443</v>
      </c>
      <c r="I5" s="193">
        <f t="shared" si="801"/>
        <v>2.7944444444444443</v>
      </c>
      <c r="J5" s="193">
        <f t="shared" si="310"/>
        <v>2.7944444444444443</v>
      </c>
      <c r="K5" s="193">
        <f t="shared" si="311"/>
        <v>2.7944444444444443</v>
      </c>
      <c r="L5" s="193">
        <f>I5</f>
        <v>2.7944444444444443</v>
      </c>
      <c r="M5" s="193">
        <f t="shared" si="801"/>
        <v>2.7944444444444443</v>
      </c>
      <c r="N5" s="193">
        <f t="shared" si="801"/>
        <v>2.7944444444444443</v>
      </c>
      <c r="O5" s="193">
        <f t="shared" si="312"/>
        <v>2.7944444444444443</v>
      </c>
      <c r="P5" s="194">
        <f t="shared" si="313"/>
        <v>2.7944444444444443</v>
      </c>
      <c r="Q5" s="193">
        <f>+Q4/90</f>
        <v>9.3233333333333341</v>
      </c>
      <c r="R5" s="193">
        <f t="shared" ref="R5:R6" si="802">Q5</f>
        <v>9.3233333333333341</v>
      </c>
      <c r="S5" s="193">
        <f t="shared" si="314"/>
        <v>9.3233333333333341</v>
      </c>
      <c r="T5" s="193">
        <f t="shared" si="315"/>
        <v>9.3233333333333341</v>
      </c>
      <c r="U5" s="193">
        <f t="shared" si="316"/>
        <v>9.3233333333333341</v>
      </c>
      <c r="V5" s="193">
        <f>S5</f>
        <v>9.3233333333333341</v>
      </c>
      <c r="W5" s="193">
        <f t="shared" si="317"/>
        <v>9.3233333333333341</v>
      </c>
      <c r="X5" s="193">
        <f t="shared" si="318"/>
        <v>9.3233333333333341</v>
      </c>
      <c r="Y5" s="193">
        <f t="shared" si="319"/>
        <v>9.3233333333333341</v>
      </c>
      <c r="Z5" s="194">
        <f t="shared" si="320"/>
        <v>9.3233333333333341</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2.7944444444444443</v>
      </c>
      <c r="DX5" s="193">
        <f>+DX4/90</f>
        <v>9.3233333333333341</v>
      </c>
      <c r="DY5" s="193">
        <f>+DY4/ProjectDetails!$D$24</f>
        <v>2.7944444444444443</v>
      </c>
      <c r="DZ5" s="193">
        <f>+DZ4/90</f>
        <v>9.3233333333333341</v>
      </c>
      <c r="EA5" s="193">
        <f>+EA4/ProjectDetails!$D$24</f>
        <v>2.7944444444444443</v>
      </c>
      <c r="EB5" s="193">
        <f>+EB4/90</f>
        <v>9.3233333333333341</v>
      </c>
      <c r="EC5" s="193">
        <f>+EC4/ProjectDetails!$D$24</f>
        <v>2.7944444444444443</v>
      </c>
      <c r="ED5" s="193">
        <f>+ED4/90</f>
        <v>9.3233333333333341</v>
      </c>
      <c r="EE5">
        <v>3</v>
      </c>
      <c r="EF5" s="171">
        <v>3</v>
      </c>
      <c r="EG5" s="193">
        <f>+EG4/90</f>
        <v>2.7944444444444443</v>
      </c>
      <c r="EH5" s="193">
        <f t="shared" si="402"/>
        <v>2.7944444444444443</v>
      </c>
      <c r="EI5" s="193">
        <f t="shared" si="403"/>
        <v>2.7944444444444443</v>
      </c>
      <c r="EJ5" s="193">
        <f t="shared" si="404"/>
        <v>2.7944444444444443</v>
      </c>
      <c r="EK5" s="193">
        <f t="shared" si="405"/>
        <v>2.7944444444444443</v>
      </c>
      <c r="EL5" s="193">
        <f>EI5</f>
        <v>2.7944444444444443</v>
      </c>
      <c r="EM5" s="193">
        <f t="shared" si="406"/>
        <v>2.7944444444444443</v>
      </c>
      <c r="EN5" s="193">
        <f t="shared" si="407"/>
        <v>2.7944444444444443</v>
      </c>
      <c r="EO5" s="193">
        <f t="shared" si="408"/>
        <v>2.7944444444444443</v>
      </c>
      <c r="EP5" s="194">
        <f t="shared" si="409"/>
        <v>2.7944444444444443</v>
      </c>
      <c r="EQ5" s="193">
        <f>+EQ4/90</f>
        <v>9.3233333333333341</v>
      </c>
      <c r="ER5" s="193">
        <f t="shared" si="410"/>
        <v>9.3233333333333341</v>
      </c>
      <c r="ES5" s="193">
        <f t="shared" si="411"/>
        <v>9.3233333333333341</v>
      </c>
      <c r="ET5" s="193">
        <f t="shared" si="412"/>
        <v>9.3233333333333341</v>
      </c>
      <c r="EU5" s="193">
        <f t="shared" si="413"/>
        <v>9.3233333333333341</v>
      </c>
      <c r="EV5" s="193">
        <f>ES5</f>
        <v>9.3233333333333341</v>
      </c>
      <c r="EW5" s="193">
        <f t="shared" si="414"/>
        <v>9.3233333333333341</v>
      </c>
      <c r="EX5" s="193">
        <f t="shared" si="415"/>
        <v>9.3233333333333341</v>
      </c>
      <c r="EY5" s="193">
        <f t="shared" si="416"/>
        <v>9.3233333333333341</v>
      </c>
      <c r="EZ5" s="194">
        <f t="shared" si="417"/>
        <v>9.3233333333333341</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2.7944444444444443</v>
      </c>
      <c r="FV5" s="193">
        <f t="shared" si="426"/>
        <v>2.7944444444444443</v>
      </c>
      <c r="FW5" s="193">
        <f t="shared" si="427"/>
        <v>2.7944444444444443</v>
      </c>
      <c r="FX5" s="193">
        <f t="shared" si="428"/>
        <v>2.7944444444444443</v>
      </c>
      <c r="FY5" s="193">
        <f t="shared" si="429"/>
        <v>2.7944444444444443</v>
      </c>
      <c r="FZ5" s="193">
        <f>FW5</f>
        <v>2.7944444444444443</v>
      </c>
      <c r="GA5" s="193">
        <f t="shared" si="430"/>
        <v>2.7944444444444443</v>
      </c>
      <c r="GB5" s="193">
        <f t="shared" si="431"/>
        <v>2.7944444444444443</v>
      </c>
      <c r="GC5" s="193">
        <f t="shared" si="432"/>
        <v>2.7944444444444443</v>
      </c>
      <c r="GD5" s="194">
        <f t="shared" si="433"/>
        <v>2.7944444444444443</v>
      </c>
      <c r="GE5" s="193">
        <f>+GE4/90</f>
        <v>9.3233333333333341</v>
      </c>
      <c r="GF5" s="193">
        <f t="shared" si="434"/>
        <v>9.3233333333333341</v>
      </c>
      <c r="GG5" s="193">
        <f t="shared" si="435"/>
        <v>9.3233333333333341</v>
      </c>
      <c r="GH5" s="193">
        <f t="shared" si="436"/>
        <v>9.3233333333333341</v>
      </c>
      <c r="GI5" s="193">
        <f t="shared" si="437"/>
        <v>9.3233333333333341</v>
      </c>
      <c r="GJ5" s="193">
        <f>GG5</f>
        <v>9.3233333333333341</v>
      </c>
      <c r="GK5" s="193">
        <f t="shared" si="438"/>
        <v>9.3233333333333341</v>
      </c>
      <c r="GL5" s="193">
        <f t="shared" si="439"/>
        <v>9.3233333333333341</v>
      </c>
      <c r="GM5" s="193">
        <f t="shared" si="440"/>
        <v>9.3233333333333341</v>
      </c>
      <c r="GN5" s="194">
        <f t="shared" si="441"/>
        <v>9.3233333333333341</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+GY4/90</f>
        <v>2.7944444444444443</v>
      </c>
      <c r="GZ5" s="193">
        <f t="shared" ref="GZ5:IL5" si="803">+GZ4/90</f>
        <v>2.7944444444444443</v>
      </c>
      <c r="HA5" s="193">
        <f t="shared" si="803"/>
        <v>2.7944444444444443</v>
      </c>
      <c r="HB5" s="193">
        <f t="shared" si="803"/>
        <v>2.7944444444444443</v>
      </c>
      <c r="HC5" s="193">
        <f t="shared" si="803"/>
        <v>2.7944444444444443</v>
      </c>
      <c r="HD5" s="193">
        <f t="shared" si="803"/>
        <v>2.7944444444444443</v>
      </c>
      <c r="HE5" s="193">
        <f t="shared" si="803"/>
        <v>2.7944444444444443</v>
      </c>
      <c r="HF5" s="193">
        <f t="shared" si="803"/>
        <v>2.7944444444444443</v>
      </c>
      <c r="HG5" s="193">
        <f t="shared" si="803"/>
        <v>2.7944444444444443</v>
      </c>
      <c r="HH5" s="193">
        <f t="shared" si="803"/>
        <v>2.7944444444444443</v>
      </c>
      <c r="HI5" s="193">
        <f t="shared" si="803"/>
        <v>2.7944444444444443</v>
      </c>
      <c r="HJ5" s="193">
        <f t="shared" si="803"/>
        <v>2.7944444444444443</v>
      </c>
      <c r="HK5" s="193">
        <f t="shared" si="803"/>
        <v>2.7944444444444443</v>
      </c>
      <c r="HL5" s="193">
        <f t="shared" si="803"/>
        <v>2.7944444444444443</v>
      </c>
      <c r="HM5" s="193">
        <f t="shared" si="803"/>
        <v>2.7944444444444443</v>
      </c>
      <c r="HN5" s="193">
        <f t="shared" si="803"/>
        <v>2.7944444444444443</v>
      </c>
      <c r="HO5" s="193">
        <f t="shared" si="803"/>
        <v>2.7944444444444443</v>
      </c>
      <c r="HP5" s="193">
        <f t="shared" si="803"/>
        <v>2.7944444444444443</v>
      </c>
      <c r="HQ5" s="193">
        <f t="shared" si="803"/>
        <v>2.7944444444444443</v>
      </c>
      <c r="HR5" s="193">
        <f t="shared" si="803"/>
        <v>2.7944444444444443</v>
      </c>
      <c r="HS5" s="193">
        <f t="shared" si="803"/>
        <v>2.7944444444444443</v>
      </c>
      <c r="HT5" s="193">
        <f t="shared" si="803"/>
        <v>2.7944444444444443</v>
      </c>
      <c r="HU5" s="193">
        <f t="shared" si="803"/>
        <v>2.7944444444444443</v>
      </c>
      <c r="HV5" s="193">
        <f t="shared" si="803"/>
        <v>2.7944444444444443</v>
      </c>
      <c r="HW5" s="193">
        <f t="shared" si="803"/>
        <v>2.7944444444444443</v>
      </c>
      <c r="HX5" s="193">
        <f t="shared" si="803"/>
        <v>2.7944444444444443</v>
      </c>
      <c r="HY5" s="193">
        <f t="shared" si="803"/>
        <v>2.7944444444444443</v>
      </c>
      <c r="HZ5" s="193">
        <f t="shared" si="803"/>
        <v>2.7944444444444443</v>
      </c>
      <c r="IA5" s="193">
        <f t="shared" si="803"/>
        <v>2.7944444444444443</v>
      </c>
      <c r="IB5" s="193">
        <f t="shared" si="803"/>
        <v>2.7944444444444443</v>
      </c>
      <c r="IC5" s="193">
        <f t="shared" si="803"/>
        <v>2.7944444444444443</v>
      </c>
      <c r="ID5" s="193">
        <f t="shared" si="803"/>
        <v>2.7944444444444443</v>
      </c>
      <c r="IE5" s="193">
        <f t="shared" si="803"/>
        <v>2.7944444444444443</v>
      </c>
      <c r="IF5" s="193">
        <f t="shared" si="803"/>
        <v>2.7944444444444443</v>
      </c>
      <c r="IG5" s="193">
        <f t="shared" si="803"/>
        <v>2.7944444444444443</v>
      </c>
      <c r="IH5" s="193">
        <f t="shared" si="803"/>
        <v>2.7944444444444443</v>
      </c>
      <c r="II5" s="193">
        <f t="shared" si="803"/>
        <v>2.7944444444444443</v>
      </c>
      <c r="IJ5" s="193">
        <f t="shared" si="803"/>
        <v>2.7944444444444443</v>
      </c>
      <c r="IK5" s="193">
        <f t="shared" si="803"/>
        <v>2.7944444444444443</v>
      </c>
      <c r="IL5" s="225">
        <f t="shared" si="803"/>
        <v>2.7944444444444443</v>
      </c>
      <c r="IM5" s="193">
        <f>+IM4/90</f>
        <v>3</v>
      </c>
      <c r="IN5" s="193">
        <f t="shared" ref="IN5:JZ5" si="804">+IN4/90</f>
        <v>3</v>
      </c>
      <c r="IO5" s="193">
        <f t="shared" si="804"/>
        <v>3</v>
      </c>
      <c r="IP5" s="193">
        <f t="shared" si="804"/>
        <v>3</v>
      </c>
      <c r="IQ5" s="193">
        <f t="shared" si="804"/>
        <v>3</v>
      </c>
      <c r="IR5" s="193">
        <f t="shared" si="804"/>
        <v>3</v>
      </c>
      <c r="IS5" s="193">
        <f t="shared" si="804"/>
        <v>3</v>
      </c>
      <c r="IT5" s="193">
        <f t="shared" si="804"/>
        <v>3</v>
      </c>
      <c r="IU5" s="193">
        <f t="shared" si="804"/>
        <v>3</v>
      </c>
      <c r="IV5" s="193">
        <f t="shared" si="804"/>
        <v>3</v>
      </c>
      <c r="IW5" s="193">
        <f t="shared" si="804"/>
        <v>3</v>
      </c>
      <c r="IX5" s="193">
        <f t="shared" si="804"/>
        <v>3</v>
      </c>
      <c r="IY5" s="193">
        <f t="shared" si="804"/>
        <v>3</v>
      </c>
      <c r="IZ5" s="193">
        <f t="shared" si="804"/>
        <v>3</v>
      </c>
      <c r="JA5" s="193">
        <f t="shared" si="804"/>
        <v>3</v>
      </c>
      <c r="JB5" s="193">
        <f t="shared" si="804"/>
        <v>3</v>
      </c>
      <c r="JC5" s="193">
        <f t="shared" si="804"/>
        <v>3</v>
      </c>
      <c r="JD5" s="193">
        <f t="shared" si="804"/>
        <v>3</v>
      </c>
      <c r="JE5" s="193">
        <f t="shared" si="804"/>
        <v>3</v>
      </c>
      <c r="JF5" s="193">
        <f t="shared" si="804"/>
        <v>3</v>
      </c>
      <c r="JG5" s="193">
        <f t="shared" si="804"/>
        <v>3</v>
      </c>
      <c r="JH5" s="193">
        <f t="shared" si="804"/>
        <v>3</v>
      </c>
      <c r="JI5" s="193">
        <f t="shared" si="804"/>
        <v>3</v>
      </c>
      <c r="JJ5" s="193">
        <f t="shared" si="804"/>
        <v>3</v>
      </c>
      <c r="JK5" s="193">
        <f t="shared" si="804"/>
        <v>3</v>
      </c>
      <c r="JL5" s="193">
        <f t="shared" si="804"/>
        <v>3</v>
      </c>
      <c r="JM5" s="193">
        <f t="shared" si="804"/>
        <v>3</v>
      </c>
      <c r="JN5" s="193">
        <f t="shared" si="804"/>
        <v>3</v>
      </c>
      <c r="JO5" s="193">
        <f t="shared" si="804"/>
        <v>3</v>
      </c>
      <c r="JP5" s="193">
        <f t="shared" si="804"/>
        <v>3</v>
      </c>
      <c r="JQ5" s="193">
        <f t="shared" si="804"/>
        <v>3</v>
      </c>
      <c r="JR5" s="193">
        <f t="shared" si="804"/>
        <v>3</v>
      </c>
      <c r="JS5" s="193">
        <f t="shared" si="804"/>
        <v>3</v>
      </c>
      <c r="JT5" s="193">
        <f t="shared" si="804"/>
        <v>3</v>
      </c>
      <c r="JU5" s="193">
        <f t="shared" si="804"/>
        <v>3</v>
      </c>
      <c r="JV5" s="193">
        <f t="shared" si="804"/>
        <v>3</v>
      </c>
      <c r="JW5" s="193">
        <f t="shared" si="804"/>
        <v>3</v>
      </c>
      <c r="JX5" s="193">
        <f t="shared" si="804"/>
        <v>3</v>
      </c>
      <c r="JY5" s="193">
        <f t="shared" si="804"/>
        <v>3</v>
      </c>
      <c r="JZ5" s="225">
        <f t="shared" si="804"/>
        <v>3</v>
      </c>
      <c r="KA5" s="193">
        <f>+KA4/90</f>
        <v>5</v>
      </c>
      <c r="KB5" s="193">
        <f t="shared" ref="KB5:LN5" si="805">+KB4/90</f>
        <v>5</v>
      </c>
      <c r="KC5" s="193">
        <f t="shared" si="805"/>
        <v>5</v>
      </c>
      <c r="KD5" s="193">
        <f t="shared" si="805"/>
        <v>5</v>
      </c>
      <c r="KE5" s="193">
        <f t="shared" si="805"/>
        <v>5</v>
      </c>
      <c r="KF5" s="193">
        <f t="shared" si="805"/>
        <v>5</v>
      </c>
      <c r="KG5" s="193">
        <f t="shared" si="805"/>
        <v>5</v>
      </c>
      <c r="KH5" s="193">
        <f t="shared" si="805"/>
        <v>5</v>
      </c>
      <c r="KI5" s="193">
        <f t="shared" si="805"/>
        <v>5</v>
      </c>
      <c r="KJ5" s="193">
        <f t="shared" si="805"/>
        <v>5</v>
      </c>
      <c r="KK5" s="193">
        <f t="shared" si="805"/>
        <v>5</v>
      </c>
      <c r="KL5" s="193">
        <f t="shared" si="805"/>
        <v>5</v>
      </c>
      <c r="KM5" s="193">
        <f t="shared" si="805"/>
        <v>5</v>
      </c>
      <c r="KN5" s="193">
        <f t="shared" si="805"/>
        <v>5</v>
      </c>
      <c r="KO5" s="193">
        <f t="shared" si="805"/>
        <v>5</v>
      </c>
      <c r="KP5" s="193">
        <f t="shared" si="805"/>
        <v>5</v>
      </c>
      <c r="KQ5" s="193">
        <f t="shared" si="805"/>
        <v>5</v>
      </c>
      <c r="KR5" s="193">
        <f t="shared" si="805"/>
        <v>5</v>
      </c>
      <c r="KS5" s="193">
        <f t="shared" si="805"/>
        <v>5</v>
      </c>
      <c r="KT5" s="193">
        <f t="shared" si="805"/>
        <v>5</v>
      </c>
      <c r="KU5" s="193">
        <f t="shared" si="805"/>
        <v>5</v>
      </c>
      <c r="KV5" s="193">
        <f t="shared" si="805"/>
        <v>5</v>
      </c>
      <c r="KW5" s="193">
        <f t="shared" si="805"/>
        <v>5</v>
      </c>
      <c r="KX5" s="193">
        <f t="shared" si="805"/>
        <v>5</v>
      </c>
      <c r="KY5" s="193">
        <f t="shared" si="805"/>
        <v>5</v>
      </c>
      <c r="KZ5" s="193">
        <f t="shared" si="805"/>
        <v>5</v>
      </c>
      <c r="LA5" s="193">
        <f t="shared" si="805"/>
        <v>5</v>
      </c>
      <c r="LB5" s="193">
        <f t="shared" si="805"/>
        <v>5</v>
      </c>
      <c r="LC5" s="193">
        <f t="shared" si="805"/>
        <v>5</v>
      </c>
      <c r="LD5" s="193">
        <f t="shared" si="805"/>
        <v>5</v>
      </c>
      <c r="LE5" s="193">
        <f t="shared" si="805"/>
        <v>5</v>
      </c>
      <c r="LF5" s="193">
        <f t="shared" si="805"/>
        <v>5</v>
      </c>
      <c r="LG5" s="193">
        <f t="shared" si="805"/>
        <v>5</v>
      </c>
      <c r="LH5" s="193">
        <f t="shared" si="805"/>
        <v>5</v>
      </c>
      <c r="LI5" s="193">
        <f t="shared" si="805"/>
        <v>5</v>
      </c>
      <c r="LJ5" s="193">
        <f t="shared" si="805"/>
        <v>5</v>
      </c>
      <c r="LK5" s="193">
        <f t="shared" si="805"/>
        <v>5</v>
      </c>
      <c r="LL5" s="193">
        <f t="shared" si="805"/>
        <v>5</v>
      </c>
      <c r="LM5" s="193">
        <f t="shared" si="805"/>
        <v>5</v>
      </c>
      <c r="LN5" s="193">
        <f t="shared" si="805"/>
        <v>5</v>
      </c>
      <c r="LO5" s="193">
        <f>+LO4/90</f>
        <v>9.3233333333333341</v>
      </c>
      <c r="LP5" s="193">
        <f t="shared" ref="LP5:NB5" si="806">+LP4/90</f>
        <v>9.3233333333333341</v>
      </c>
      <c r="LQ5" s="193">
        <f t="shared" si="806"/>
        <v>9.3233333333333341</v>
      </c>
      <c r="LR5" s="193">
        <f t="shared" si="806"/>
        <v>9.3233333333333341</v>
      </c>
      <c r="LS5" s="193">
        <f t="shared" si="806"/>
        <v>9.3233333333333341</v>
      </c>
      <c r="LT5" s="193">
        <f t="shared" si="806"/>
        <v>9.3233333333333341</v>
      </c>
      <c r="LU5" s="193">
        <f t="shared" si="806"/>
        <v>9.3233333333333341</v>
      </c>
      <c r="LV5" s="193">
        <f t="shared" si="806"/>
        <v>9.3233333333333341</v>
      </c>
      <c r="LW5" s="193">
        <f t="shared" si="806"/>
        <v>9.3233333333333341</v>
      </c>
      <c r="LX5" s="193">
        <f t="shared" si="806"/>
        <v>9.3233333333333341</v>
      </c>
      <c r="LY5" s="193">
        <f t="shared" si="806"/>
        <v>9.3233333333333341</v>
      </c>
      <c r="LZ5" s="193">
        <f t="shared" si="806"/>
        <v>9.3233333333333341</v>
      </c>
      <c r="MA5" s="193">
        <f t="shared" si="806"/>
        <v>9.3233333333333341</v>
      </c>
      <c r="MB5" s="193">
        <f t="shared" si="806"/>
        <v>9.3233333333333341</v>
      </c>
      <c r="MC5" s="193">
        <f t="shared" si="806"/>
        <v>9.3233333333333341</v>
      </c>
      <c r="MD5" s="193">
        <f t="shared" si="806"/>
        <v>9.3233333333333341</v>
      </c>
      <c r="ME5" s="193">
        <f t="shared" si="806"/>
        <v>9.3233333333333341</v>
      </c>
      <c r="MF5" s="193">
        <f t="shared" si="806"/>
        <v>9.3233333333333341</v>
      </c>
      <c r="MG5" s="193">
        <f t="shared" si="806"/>
        <v>9.3233333333333341</v>
      </c>
      <c r="MH5" s="193">
        <f t="shared" si="806"/>
        <v>9.3233333333333341</v>
      </c>
      <c r="MI5" s="193">
        <f t="shared" si="806"/>
        <v>9.3233333333333341</v>
      </c>
      <c r="MJ5" s="193">
        <f t="shared" si="806"/>
        <v>9.3233333333333341</v>
      </c>
      <c r="MK5" s="193">
        <f t="shared" si="806"/>
        <v>9.3233333333333341</v>
      </c>
      <c r="ML5" s="193">
        <f t="shared" si="806"/>
        <v>9.3233333333333341</v>
      </c>
      <c r="MM5" s="193">
        <f t="shared" si="806"/>
        <v>9.3233333333333341</v>
      </c>
      <c r="MN5" s="193">
        <f t="shared" si="806"/>
        <v>9.3233333333333341</v>
      </c>
      <c r="MO5" s="193">
        <f t="shared" si="806"/>
        <v>9.3233333333333341</v>
      </c>
      <c r="MP5" s="193">
        <f t="shared" si="806"/>
        <v>9.3233333333333341</v>
      </c>
      <c r="MQ5" s="193">
        <f t="shared" si="806"/>
        <v>9.3233333333333341</v>
      </c>
      <c r="MR5" s="193">
        <f t="shared" si="806"/>
        <v>9.3233333333333341</v>
      </c>
      <c r="MS5" s="193">
        <f t="shared" si="806"/>
        <v>9.3233333333333341</v>
      </c>
      <c r="MT5" s="193">
        <f t="shared" si="806"/>
        <v>9.3233333333333341</v>
      </c>
      <c r="MU5" s="193">
        <f t="shared" si="806"/>
        <v>9.3233333333333341</v>
      </c>
      <c r="MV5" s="193">
        <f t="shared" si="806"/>
        <v>9.3233333333333341</v>
      </c>
      <c r="MW5" s="193">
        <f t="shared" si="806"/>
        <v>9.3233333333333341</v>
      </c>
      <c r="MX5" s="193">
        <f t="shared" si="806"/>
        <v>9.3233333333333341</v>
      </c>
      <c r="MY5" s="193">
        <f t="shared" si="806"/>
        <v>9.3233333333333341</v>
      </c>
      <c r="MZ5" s="193">
        <f t="shared" si="806"/>
        <v>9.3233333333333341</v>
      </c>
      <c r="NA5" s="193">
        <f t="shared" si="806"/>
        <v>9.3233333333333341</v>
      </c>
      <c r="NB5" s="225">
        <f t="shared" si="806"/>
        <v>9.3233333333333341</v>
      </c>
      <c r="NC5" s="193">
        <f>+NC4/90</f>
        <v>9.3233333333333341</v>
      </c>
      <c r="ND5" s="193">
        <f t="shared" ref="ND5:OP5" si="807">+ND4/90</f>
        <v>9.3233333333333341</v>
      </c>
      <c r="NE5" s="193">
        <f t="shared" si="807"/>
        <v>9.3233333333333341</v>
      </c>
      <c r="NF5" s="193">
        <f t="shared" si="807"/>
        <v>9.3233333333333341</v>
      </c>
      <c r="NG5" s="193">
        <f t="shared" si="807"/>
        <v>9.3233333333333341</v>
      </c>
      <c r="NH5" s="193">
        <f t="shared" si="807"/>
        <v>9.3233333333333341</v>
      </c>
      <c r="NI5" s="193">
        <f t="shared" si="807"/>
        <v>9.3233333333333341</v>
      </c>
      <c r="NJ5" s="193">
        <f t="shared" si="807"/>
        <v>9.3233333333333341</v>
      </c>
      <c r="NK5" s="193">
        <f t="shared" si="807"/>
        <v>9.3233333333333341</v>
      </c>
      <c r="NL5" s="193">
        <f t="shared" si="807"/>
        <v>9.3233333333333341</v>
      </c>
      <c r="NM5" s="193">
        <f t="shared" si="807"/>
        <v>9.3233333333333341</v>
      </c>
      <c r="NN5" s="193">
        <f t="shared" si="807"/>
        <v>9.3233333333333341</v>
      </c>
      <c r="NO5" s="193">
        <f t="shared" si="807"/>
        <v>9.3233333333333341</v>
      </c>
      <c r="NP5" s="193">
        <f t="shared" si="807"/>
        <v>9.3233333333333341</v>
      </c>
      <c r="NQ5" s="193">
        <f t="shared" si="807"/>
        <v>9.3233333333333341</v>
      </c>
      <c r="NR5" s="193">
        <f t="shared" si="807"/>
        <v>9.3233333333333341</v>
      </c>
      <c r="NS5" s="193">
        <f t="shared" si="807"/>
        <v>9.3233333333333341</v>
      </c>
      <c r="NT5" s="193">
        <f t="shared" si="807"/>
        <v>9.3233333333333341</v>
      </c>
      <c r="NU5" s="193">
        <f t="shared" si="807"/>
        <v>9.3233333333333341</v>
      </c>
      <c r="NV5" s="193">
        <f t="shared" si="807"/>
        <v>9.3233333333333341</v>
      </c>
      <c r="NW5" s="193">
        <f t="shared" si="807"/>
        <v>9.3233333333333341</v>
      </c>
      <c r="NX5" s="193">
        <f t="shared" si="807"/>
        <v>9.3233333333333341</v>
      </c>
      <c r="NY5" s="193">
        <f t="shared" si="807"/>
        <v>9.3233333333333341</v>
      </c>
      <c r="NZ5" s="193">
        <f t="shared" si="807"/>
        <v>9.3233333333333341</v>
      </c>
      <c r="OA5" s="193">
        <f t="shared" si="807"/>
        <v>9.3233333333333341</v>
      </c>
      <c r="OB5" s="193">
        <f t="shared" si="807"/>
        <v>9.3233333333333341</v>
      </c>
      <c r="OC5" s="193">
        <f t="shared" si="807"/>
        <v>9.3233333333333341</v>
      </c>
      <c r="OD5" s="193">
        <f t="shared" si="807"/>
        <v>9.3233333333333341</v>
      </c>
      <c r="OE5" s="193">
        <f t="shared" si="807"/>
        <v>9.3233333333333341</v>
      </c>
      <c r="OF5" s="193">
        <f t="shared" si="807"/>
        <v>9.3233333333333341</v>
      </c>
      <c r="OG5" s="193">
        <f t="shared" si="807"/>
        <v>9.3233333333333341</v>
      </c>
      <c r="OH5" s="193">
        <f t="shared" si="807"/>
        <v>9.3233333333333341</v>
      </c>
      <c r="OI5" s="193">
        <f t="shared" si="807"/>
        <v>9.3233333333333341</v>
      </c>
      <c r="OJ5" s="193">
        <f t="shared" si="807"/>
        <v>9.3233333333333341</v>
      </c>
      <c r="OK5" s="193">
        <f t="shared" si="807"/>
        <v>9.3233333333333341</v>
      </c>
      <c r="OL5" s="193">
        <f t="shared" si="807"/>
        <v>9.3233333333333341</v>
      </c>
      <c r="OM5" s="193">
        <f t="shared" si="807"/>
        <v>9.3233333333333341</v>
      </c>
      <c r="ON5" s="193">
        <f t="shared" si="807"/>
        <v>9.3233333333333341</v>
      </c>
      <c r="OO5" s="193">
        <f t="shared" si="807"/>
        <v>9.3233333333333341</v>
      </c>
      <c r="OP5" s="225">
        <f t="shared" si="807"/>
        <v>9.3233333333333341</v>
      </c>
      <c r="OQ5" s="193">
        <f>+OQ4/90</f>
        <v>9.3233333333333341</v>
      </c>
      <c r="OR5" s="193">
        <f t="shared" ref="OR5:QD5" si="808">+OR4/90</f>
        <v>9.3233333333333341</v>
      </c>
      <c r="OS5" s="193">
        <f t="shared" si="808"/>
        <v>9.3233333333333341</v>
      </c>
      <c r="OT5" s="193">
        <f t="shared" si="808"/>
        <v>9.3233333333333341</v>
      </c>
      <c r="OU5" s="193">
        <f t="shared" si="808"/>
        <v>9.3233333333333341</v>
      </c>
      <c r="OV5" s="193">
        <f t="shared" si="808"/>
        <v>9.3233333333333341</v>
      </c>
      <c r="OW5" s="193">
        <f t="shared" si="808"/>
        <v>9.3233333333333341</v>
      </c>
      <c r="OX5" s="193">
        <f t="shared" si="808"/>
        <v>9.3233333333333341</v>
      </c>
      <c r="OY5" s="193">
        <f t="shared" si="808"/>
        <v>9.3233333333333341</v>
      </c>
      <c r="OZ5" s="193">
        <f t="shared" si="808"/>
        <v>9.3233333333333341</v>
      </c>
      <c r="PA5" s="193">
        <f t="shared" si="808"/>
        <v>9.3233333333333341</v>
      </c>
      <c r="PB5" s="193">
        <f t="shared" si="808"/>
        <v>9.3233333333333341</v>
      </c>
      <c r="PC5" s="193">
        <f t="shared" si="808"/>
        <v>9.3233333333333341</v>
      </c>
      <c r="PD5" s="193">
        <f t="shared" si="808"/>
        <v>9.3233333333333341</v>
      </c>
      <c r="PE5" s="193">
        <f t="shared" si="808"/>
        <v>9.3233333333333341</v>
      </c>
      <c r="PF5" s="193">
        <f t="shared" si="808"/>
        <v>9.3233333333333341</v>
      </c>
      <c r="PG5" s="193">
        <f t="shared" si="808"/>
        <v>9.3233333333333341</v>
      </c>
      <c r="PH5" s="193">
        <f t="shared" si="808"/>
        <v>9.3233333333333341</v>
      </c>
      <c r="PI5" s="193">
        <f t="shared" si="808"/>
        <v>9.3233333333333341</v>
      </c>
      <c r="PJ5" s="193">
        <f t="shared" si="808"/>
        <v>9.3233333333333341</v>
      </c>
      <c r="PK5" s="193">
        <f t="shared" si="808"/>
        <v>9.3233333333333341</v>
      </c>
      <c r="PL5" s="193">
        <f t="shared" si="808"/>
        <v>9.3233333333333341</v>
      </c>
      <c r="PM5" s="193">
        <f t="shared" si="808"/>
        <v>9.3233333333333341</v>
      </c>
      <c r="PN5" s="193">
        <f t="shared" si="808"/>
        <v>9.3233333333333341</v>
      </c>
      <c r="PO5" s="193">
        <f t="shared" si="808"/>
        <v>9.3233333333333341</v>
      </c>
      <c r="PP5" s="193">
        <f t="shared" si="808"/>
        <v>9.3233333333333341</v>
      </c>
      <c r="PQ5" s="193">
        <f t="shared" si="808"/>
        <v>9.3233333333333341</v>
      </c>
      <c r="PR5" s="193">
        <f t="shared" si="808"/>
        <v>9.3233333333333341</v>
      </c>
      <c r="PS5" s="193">
        <f t="shared" si="808"/>
        <v>9.3233333333333341</v>
      </c>
      <c r="PT5" s="193">
        <f t="shared" si="808"/>
        <v>9.3233333333333341</v>
      </c>
      <c r="PU5" s="193">
        <f t="shared" si="808"/>
        <v>9.3233333333333341</v>
      </c>
      <c r="PV5" s="193">
        <f t="shared" si="808"/>
        <v>9.3233333333333341</v>
      </c>
      <c r="PW5" s="193">
        <f t="shared" si="808"/>
        <v>9.3233333333333341</v>
      </c>
      <c r="PX5" s="193">
        <f t="shared" si="808"/>
        <v>9.3233333333333341</v>
      </c>
      <c r="PY5" s="193">
        <f t="shared" si="808"/>
        <v>9.3233333333333341</v>
      </c>
      <c r="PZ5" s="193">
        <f t="shared" si="808"/>
        <v>9.3233333333333341</v>
      </c>
      <c r="QA5" s="193">
        <f t="shared" si="808"/>
        <v>9.3233333333333341</v>
      </c>
      <c r="QB5" s="193">
        <f t="shared" si="808"/>
        <v>9.3233333333333341</v>
      </c>
      <c r="QC5" s="193">
        <f t="shared" si="808"/>
        <v>9.3233333333333341</v>
      </c>
      <c r="QD5" s="193">
        <f t="shared" si="808"/>
        <v>9.3233333333333341</v>
      </c>
      <c r="QE5" s="193">
        <f>+QE4/90</f>
        <v>1111.0999999999999</v>
      </c>
      <c r="QF5" s="193">
        <f t="shared" ref="QF5:RR5" si="809">+QF4/90</f>
        <v>1111.0999999999999</v>
      </c>
      <c r="QG5" s="193">
        <f t="shared" si="809"/>
        <v>1111.0999999999999</v>
      </c>
      <c r="QH5" s="193">
        <f t="shared" si="809"/>
        <v>1111.0999999999999</v>
      </c>
      <c r="QI5" s="193">
        <f t="shared" si="809"/>
        <v>1111.0999999999999</v>
      </c>
      <c r="QJ5" s="193">
        <f t="shared" si="809"/>
        <v>1111.0999999999999</v>
      </c>
      <c r="QK5" s="193">
        <f t="shared" si="809"/>
        <v>1111.0999999999999</v>
      </c>
      <c r="QL5" s="193">
        <f t="shared" si="809"/>
        <v>1111.0999999999999</v>
      </c>
      <c r="QM5" s="193">
        <f t="shared" si="809"/>
        <v>1111.0999999999999</v>
      </c>
      <c r="QN5" s="193">
        <f t="shared" si="809"/>
        <v>1111.0999999999999</v>
      </c>
      <c r="QO5" s="193">
        <f t="shared" si="809"/>
        <v>1111.0999999999999</v>
      </c>
      <c r="QP5" s="193">
        <f t="shared" si="809"/>
        <v>1111.0999999999999</v>
      </c>
      <c r="QQ5" s="193">
        <f t="shared" si="809"/>
        <v>1111.0999999999999</v>
      </c>
      <c r="QR5" s="193">
        <f t="shared" si="809"/>
        <v>1111.0999999999999</v>
      </c>
      <c r="QS5" s="193">
        <f t="shared" si="809"/>
        <v>1111.0999999999999</v>
      </c>
      <c r="QT5" s="193">
        <f t="shared" si="809"/>
        <v>1111.0999999999999</v>
      </c>
      <c r="QU5" s="193">
        <f t="shared" si="809"/>
        <v>1111.0999999999999</v>
      </c>
      <c r="QV5" s="193">
        <f t="shared" si="809"/>
        <v>1111.0999999999999</v>
      </c>
      <c r="QW5" s="193">
        <f t="shared" si="809"/>
        <v>1111.0999999999999</v>
      </c>
      <c r="QX5" s="193">
        <f t="shared" si="809"/>
        <v>1111.0999999999999</v>
      </c>
      <c r="QY5" s="193">
        <f t="shared" si="809"/>
        <v>1111.0999999999999</v>
      </c>
      <c r="QZ5" s="193">
        <f t="shared" si="809"/>
        <v>1111.0999999999999</v>
      </c>
      <c r="RA5" s="193">
        <f t="shared" si="809"/>
        <v>1111.0999999999999</v>
      </c>
      <c r="RB5" s="193">
        <f t="shared" si="809"/>
        <v>1111.0999999999999</v>
      </c>
      <c r="RC5" s="193">
        <f t="shared" si="809"/>
        <v>1111.0999999999999</v>
      </c>
      <c r="RD5" s="193">
        <f t="shared" si="809"/>
        <v>1111.0999999999999</v>
      </c>
      <c r="RE5" s="193">
        <f t="shared" si="809"/>
        <v>1111.0999999999999</v>
      </c>
      <c r="RF5" s="193">
        <f t="shared" si="809"/>
        <v>1111.0999999999999</v>
      </c>
      <c r="RG5" s="193">
        <f t="shared" si="809"/>
        <v>1111.0999999999999</v>
      </c>
      <c r="RH5" s="193">
        <f t="shared" si="809"/>
        <v>1111.0999999999999</v>
      </c>
      <c r="RI5" s="193">
        <f t="shared" si="809"/>
        <v>1111.0999999999999</v>
      </c>
      <c r="RJ5" s="193">
        <f t="shared" si="809"/>
        <v>1111.0999999999999</v>
      </c>
      <c r="RK5" s="193">
        <f t="shared" si="809"/>
        <v>1111.0999999999999</v>
      </c>
      <c r="RL5" s="193">
        <f t="shared" si="809"/>
        <v>1111.0999999999999</v>
      </c>
      <c r="RM5" s="193">
        <f t="shared" si="809"/>
        <v>1111.0999999999999</v>
      </c>
      <c r="RN5" s="193">
        <f t="shared" si="809"/>
        <v>1111.0999999999999</v>
      </c>
      <c r="RO5" s="193">
        <f t="shared" si="809"/>
        <v>1111.0999999999999</v>
      </c>
      <c r="RP5" s="193">
        <f t="shared" si="809"/>
        <v>1111.0999999999999</v>
      </c>
      <c r="RQ5" s="193">
        <f t="shared" si="809"/>
        <v>1111.0999999999999</v>
      </c>
      <c r="RR5" s="225">
        <f t="shared" si="809"/>
        <v>1111.0999999999999</v>
      </c>
      <c r="RS5" s="193">
        <f>+RS4/90</f>
        <v>1111.0999999999999</v>
      </c>
      <c r="RT5" s="193">
        <f t="shared" ref="RT5:TF5" si="810">+RT4/90</f>
        <v>1111.0999999999999</v>
      </c>
      <c r="RU5" s="193">
        <f t="shared" si="810"/>
        <v>1111.0999999999999</v>
      </c>
      <c r="RV5" s="193">
        <f t="shared" si="810"/>
        <v>1111.0999999999999</v>
      </c>
      <c r="RW5" s="193">
        <f t="shared" si="810"/>
        <v>1111.0999999999999</v>
      </c>
      <c r="RX5" s="193">
        <f t="shared" si="810"/>
        <v>1111.0999999999999</v>
      </c>
      <c r="RY5" s="193">
        <f t="shared" si="810"/>
        <v>1111.0999999999999</v>
      </c>
      <c r="RZ5" s="193">
        <f t="shared" si="810"/>
        <v>1111.0999999999999</v>
      </c>
      <c r="SA5" s="193">
        <f t="shared" si="810"/>
        <v>1111.0999999999999</v>
      </c>
      <c r="SB5" s="193">
        <f t="shared" si="810"/>
        <v>1111.0999999999999</v>
      </c>
      <c r="SC5" s="193">
        <f t="shared" si="810"/>
        <v>1111.0999999999999</v>
      </c>
      <c r="SD5" s="193">
        <f t="shared" si="810"/>
        <v>1111.0999999999999</v>
      </c>
      <c r="SE5" s="193">
        <f t="shared" si="810"/>
        <v>1111.0999999999999</v>
      </c>
      <c r="SF5" s="193">
        <f t="shared" si="810"/>
        <v>1111.0999999999999</v>
      </c>
      <c r="SG5" s="193">
        <f t="shared" si="810"/>
        <v>1111.0999999999999</v>
      </c>
      <c r="SH5" s="193">
        <f t="shared" si="810"/>
        <v>1111.0999999999999</v>
      </c>
      <c r="SI5" s="193">
        <f t="shared" si="810"/>
        <v>1111.0999999999999</v>
      </c>
      <c r="SJ5" s="193">
        <f t="shared" si="810"/>
        <v>1111.0999999999999</v>
      </c>
      <c r="SK5" s="193">
        <f t="shared" si="810"/>
        <v>1111.0999999999999</v>
      </c>
      <c r="SL5" s="193">
        <f t="shared" si="810"/>
        <v>1111.0999999999999</v>
      </c>
      <c r="SM5" s="193">
        <f t="shared" si="810"/>
        <v>1111.0999999999999</v>
      </c>
      <c r="SN5" s="193">
        <f t="shared" si="810"/>
        <v>1111.0999999999999</v>
      </c>
      <c r="SO5" s="193">
        <f t="shared" si="810"/>
        <v>1111.0999999999999</v>
      </c>
      <c r="SP5" s="193">
        <f t="shared" si="810"/>
        <v>1111.0999999999999</v>
      </c>
      <c r="SQ5" s="193">
        <f t="shared" si="810"/>
        <v>1111.0999999999999</v>
      </c>
      <c r="SR5" s="193">
        <f t="shared" si="810"/>
        <v>1111.0999999999999</v>
      </c>
      <c r="SS5" s="193">
        <f t="shared" si="810"/>
        <v>1111.0999999999999</v>
      </c>
      <c r="ST5" s="193">
        <f t="shared" si="810"/>
        <v>1111.0999999999999</v>
      </c>
      <c r="SU5" s="193">
        <f t="shared" si="810"/>
        <v>1111.0999999999999</v>
      </c>
      <c r="SV5" s="193">
        <f t="shared" si="810"/>
        <v>1111.0999999999999</v>
      </c>
      <c r="SW5" s="193">
        <f t="shared" si="810"/>
        <v>1111.0999999999999</v>
      </c>
      <c r="SX5" s="193">
        <f t="shared" si="810"/>
        <v>1111.0999999999999</v>
      </c>
      <c r="SY5" s="193">
        <f t="shared" si="810"/>
        <v>1111.0999999999999</v>
      </c>
      <c r="SZ5" s="193">
        <f t="shared" si="810"/>
        <v>1111.0999999999999</v>
      </c>
      <c r="TA5" s="193">
        <f t="shared" si="810"/>
        <v>1111.0999999999999</v>
      </c>
      <c r="TB5" s="193">
        <f t="shared" si="810"/>
        <v>1111.0999999999999</v>
      </c>
      <c r="TC5" s="193">
        <f t="shared" si="810"/>
        <v>1111.0999999999999</v>
      </c>
      <c r="TD5" s="193">
        <f t="shared" si="810"/>
        <v>1111.0999999999999</v>
      </c>
      <c r="TE5" s="193">
        <f t="shared" si="810"/>
        <v>1111.0999999999999</v>
      </c>
      <c r="TF5" s="225">
        <f t="shared" si="810"/>
        <v>1111.0999999999999</v>
      </c>
      <c r="TG5" s="193">
        <f>+TG4/90</f>
        <v>1111.0999999999999</v>
      </c>
      <c r="TH5" s="193">
        <f t="shared" ref="TH5:UT5" si="811">+TH4/90</f>
        <v>1111.0999999999999</v>
      </c>
      <c r="TI5" s="193">
        <f t="shared" si="811"/>
        <v>1111.0999999999999</v>
      </c>
      <c r="TJ5" s="193">
        <f t="shared" si="811"/>
        <v>1111.0999999999999</v>
      </c>
      <c r="TK5" s="193">
        <f t="shared" si="811"/>
        <v>1111.0999999999999</v>
      </c>
      <c r="TL5" s="193">
        <f t="shared" si="811"/>
        <v>1111.0999999999999</v>
      </c>
      <c r="TM5" s="193">
        <f t="shared" si="811"/>
        <v>1111.0999999999999</v>
      </c>
      <c r="TN5" s="193">
        <f t="shared" si="811"/>
        <v>1111.0999999999999</v>
      </c>
      <c r="TO5" s="193">
        <f t="shared" si="811"/>
        <v>1111.0999999999999</v>
      </c>
      <c r="TP5" s="193">
        <f t="shared" si="811"/>
        <v>1111.0999999999999</v>
      </c>
      <c r="TQ5" s="193">
        <f t="shared" si="811"/>
        <v>1111.0999999999999</v>
      </c>
      <c r="TR5" s="193">
        <f t="shared" si="811"/>
        <v>1111.0999999999999</v>
      </c>
      <c r="TS5" s="193">
        <f t="shared" si="811"/>
        <v>1111.0999999999999</v>
      </c>
      <c r="TT5" s="193">
        <f t="shared" si="811"/>
        <v>1111.0999999999999</v>
      </c>
      <c r="TU5" s="193">
        <f t="shared" si="811"/>
        <v>1111.0999999999999</v>
      </c>
      <c r="TV5" s="193">
        <f t="shared" si="811"/>
        <v>1111.0999999999999</v>
      </c>
      <c r="TW5" s="193">
        <f t="shared" si="811"/>
        <v>1111.0999999999999</v>
      </c>
      <c r="TX5" s="193">
        <f t="shared" si="811"/>
        <v>1111.0999999999999</v>
      </c>
      <c r="TY5" s="193">
        <f t="shared" si="811"/>
        <v>1111.0999999999999</v>
      </c>
      <c r="TZ5" s="193">
        <f t="shared" si="811"/>
        <v>1111.0999999999999</v>
      </c>
      <c r="UA5" s="193">
        <f t="shared" si="811"/>
        <v>1111.0999999999999</v>
      </c>
      <c r="UB5" s="193">
        <f t="shared" si="811"/>
        <v>1111.0999999999999</v>
      </c>
      <c r="UC5" s="193">
        <f t="shared" si="811"/>
        <v>1111.0999999999999</v>
      </c>
      <c r="UD5" s="193">
        <f t="shared" si="811"/>
        <v>1111.0999999999999</v>
      </c>
      <c r="UE5" s="193">
        <f t="shared" si="811"/>
        <v>1111.0999999999999</v>
      </c>
      <c r="UF5" s="193">
        <f t="shared" si="811"/>
        <v>1111.0999999999999</v>
      </c>
      <c r="UG5" s="193">
        <f t="shared" si="811"/>
        <v>1111.0999999999999</v>
      </c>
      <c r="UH5" s="193">
        <f t="shared" si="811"/>
        <v>1111.0999999999999</v>
      </c>
      <c r="UI5" s="193">
        <f t="shared" si="811"/>
        <v>1111.0999999999999</v>
      </c>
      <c r="UJ5" s="193">
        <f t="shared" si="811"/>
        <v>1111.0999999999999</v>
      </c>
      <c r="UK5" s="193">
        <f t="shared" si="811"/>
        <v>1111.0999999999999</v>
      </c>
      <c r="UL5" s="193">
        <f t="shared" si="811"/>
        <v>1111.0999999999999</v>
      </c>
      <c r="UM5" s="193">
        <f t="shared" si="811"/>
        <v>1111.0999999999999</v>
      </c>
      <c r="UN5" s="193">
        <f t="shared" si="811"/>
        <v>1111.0999999999999</v>
      </c>
      <c r="UO5" s="193">
        <f t="shared" si="811"/>
        <v>1111.0999999999999</v>
      </c>
      <c r="UP5" s="193">
        <f t="shared" si="811"/>
        <v>1111.0999999999999</v>
      </c>
      <c r="UQ5" s="193">
        <f t="shared" si="811"/>
        <v>1111.0999999999999</v>
      </c>
      <c r="UR5" s="193">
        <f t="shared" si="811"/>
        <v>1111.0999999999999</v>
      </c>
      <c r="US5" s="193">
        <f t="shared" si="811"/>
        <v>1111.0999999999999</v>
      </c>
      <c r="UT5" s="193">
        <f t="shared" si="811"/>
        <v>1111.0999999999999</v>
      </c>
    </row>
    <row r="6" spans="1:566" x14ac:dyDescent="0.25">
      <c r="A6" s="2" t="s">
        <v>657</v>
      </c>
      <c r="B6" s="306">
        <v>0.127</v>
      </c>
      <c r="C6" s="306">
        <v>0.127</v>
      </c>
      <c r="D6" s="306">
        <v>0.127</v>
      </c>
      <c r="F6" s="11" t="s">
        <v>93</v>
      </c>
      <c r="G6">
        <v>3</v>
      </c>
      <c r="H6" s="111">
        <f t="shared" ref="H6" si="812">G6</f>
        <v>3</v>
      </c>
      <c r="I6" s="111">
        <f t="shared" ref="I6" si="813">H6</f>
        <v>3</v>
      </c>
      <c r="J6" s="111">
        <f t="shared" si="310"/>
        <v>3</v>
      </c>
      <c r="K6" s="111">
        <f t="shared" si="311"/>
        <v>3</v>
      </c>
      <c r="L6" s="111">
        <f t="shared" ref="L6" si="814">I6</f>
        <v>3</v>
      </c>
      <c r="M6" s="111">
        <f t="shared" ref="M6:N6" si="815">L6</f>
        <v>3</v>
      </c>
      <c r="N6" s="111">
        <f t="shared" si="815"/>
        <v>3</v>
      </c>
      <c r="O6" s="111">
        <f t="shared" si="312"/>
        <v>3</v>
      </c>
      <c r="P6" s="112">
        <f t="shared" si="313"/>
        <v>3</v>
      </c>
      <c r="Q6">
        <v>3.77</v>
      </c>
      <c r="R6" s="111">
        <f t="shared" si="802"/>
        <v>3.77</v>
      </c>
      <c r="S6" s="111">
        <f t="shared" si="314"/>
        <v>3.77</v>
      </c>
      <c r="T6" s="111">
        <f t="shared" si="315"/>
        <v>3.77</v>
      </c>
      <c r="U6" s="111">
        <f t="shared" si="316"/>
        <v>3.77</v>
      </c>
      <c r="V6" s="111">
        <f t="shared" ref="V6" si="816">S6</f>
        <v>3.77</v>
      </c>
      <c r="W6" s="111">
        <f t="shared" si="317"/>
        <v>3.77</v>
      </c>
      <c r="X6" s="111">
        <f t="shared" si="318"/>
        <v>3.77</v>
      </c>
      <c r="Y6" s="111">
        <f t="shared" si="319"/>
        <v>3.77</v>
      </c>
      <c r="Z6" s="112">
        <f t="shared" si="320"/>
        <v>3.77</v>
      </c>
      <c r="AA6">
        <v>3</v>
      </c>
      <c r="AB6" s="111">
        <f t="shared" si="321"/>
        <v>3</v>
      </c>
      <c r="AC6" s="111">
        <f t="shared" si="322"/>
        <v>3</v>
      </c>
      <c r="AD6" s="111">
        <f t="shared" si="323"/>
        <v>3</v>
      </c>
      <c r="AE6" s="111">
        <f t="shared" si="324"/>
        <v>3</v>
      </c>
      <c r="AF6" s="111">
        <f t="shared" ref="AF6" si="817">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18">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9">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20">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21">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22">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23">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24">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25">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26">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27">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28">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9">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30">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31">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32">GQ6</f>
        <v>3</v>
      </c>
      <c r="GU6" s="111">
        <f t="shared" si="446"/>
        <v>3</v>
      </c>
      <c r="GV6" s="111">
        <f t="shared" si="447"/>
        <v>3</v>
      </c>
      <c r="GW6" s="111">
        <f t="shared" si="448"/>
        <v>3</v>
      </c>
      <c r="GX6" s="112">
        <f t="shared" si="449"/>
        <v>3</v>
      </c>
      <c r="GY6">
        <v>3</v>
      </c>
      <c r="GZ6" s="111">
        <f t="shared" si="450"/>
        <v>3</v>
      </c>
      <c r="HA6" s="111">
        <f t="shared" ref="HA6:HA7" si="833">GZ6</f>
        <v>3</v>
      </c>
      <c r="HB6" s="111">
        <f t="shared" ref="HB6:HB7" si="834">HA6</f>
        <v>3</v>
      </c>
      <c r="HC6" s="111">
        <f t="shared" ref="HC6:HC7" si="835">HB6</f>
        <v>3</v>
      </c>
      <c r="HD6" s="111">
        <f t="shared" ref="HD6" si="836">HC6</f>
        <v>3</v>
      </c>
      <c r="HE6" s="111">
        <f t="shared" ref="HE6:HE7" si="837">HD6</f>
        <v>3</v>
      </c>
      <c r="HF6" s="111">
        <f t="shared" ref="HF6:HF7" si="838">HE6</f>
        <v>3</v>
      </c>
      <c r="HG6" s="111">
        <f t="shared" ref="HG6:HG7" si="839">HF6</f>
        <v>3</v>
      </c>
      <c r="HH6" s="111">
        <f t="shared" ref="HH6:HH7" si="840">HG6</f>
        <v>3</v>
      </c>
      <c r="HI6" s="111">
        <f t="shared" ref="HI6" si="841">HH6</f>
        <v>3</v>
      </c>
      <c r="HJ6" s="111">
        <f t="shared" ref="HJ6:HJ7" si="842">HI6</f>
        <v>3</v>
      </c>
      <c r="HK6" s="111">
        <f t="shared" ref="HK6:HK7" si="843">HJ6</f>
        <v>3</v>
      </c>
      <c r="HL6" s="111">
        <f t="shared" ref="HL6:HL7" si="844">HK6</f>
        <v>3</v>
      </c>
      <c r="HM6" s="111">
        <f t="shared" ref="HM6:HM7" si="845">HL6</f>
        <v>3</v>
      </c>
      <c r="HN6" s="111">
        <f t="shared" ref="HN6" si="846">HM6</f>
        <v>3</v>
      </c>
      <c r="HO6" s="111">
        <f t="shared" ref="HO6:HO7" si="847">HN6</f>
        <v>3</v>
      </c>
      <c r="HP6" s="111">
        <f t="shared" ref="HP6:HP7" si="848">HO6</f>
        <v>3</v>
      </c>
      <c r="HQ6" s="111">
        <f t="shared" ref="HQ6:HQ7" si="849">HP6</f>
        <v>3</v>
      </c>
      <c r="HR6" s="111">
        <f t="shared" ref="HR6:HR7" si="850">HQ6</f>
        <v>3</v>
      </c>
      <c r="HS6" s="111">
        <f t="shared" ref="HS6" si="851">HR6</f>
        <v>3</v>
      </c>
      <c r="HT6" s="111">
        <f t="shared" ref="HT6:HT7" si="852">HS6</f>
        <v>3</v>
      </c>
      <c r="HU6" s="111">
        <f t="shared" ref="HU6:HU7" si="853">HT6</f>
        <v>3</v>
      </c>
      <c r="HV6" s="111">
        <f t="shared" ref="HV6:HV7" si="854">HU6</f>
        <v>3</v>
      </c>
      <c r="HW6" s="111">
        <f t="shared" ref="HW6:HW7" si="855">HV6</f>
        <v>3</v>
      </c>
      <c r="HX6" s="111">
        <f t="shared" ref="HX6" si="856">HW6</f>
        <v>3</v>
      </c>
      <c r="HY6" s="111">
        <f t="shared" ref="HY6:HY7" si="857">HX6</f>
        <v>3</v>
      </c>
      <c r="HZ6" s="111">
        <f t="shared" ref="HZ6:HZ7" si="858">HY6</f>
        <v>3</v>
      </c>
      <c r="IA6" s="111">
        <f t="shared" ref="IA6:IA7" si="859">HZ6</f>
        <v>3</v>
      </c>
      <c r="IB6" s="111">
        <f t="shared" ref="IB6:IB7" si="860">IA6</f>
        <v>3</v>
      </c>
      <c r="IC6" s="111">
        <f t="shared" ref="IC6" si="861">IB6</f>
        <v>3</v>
      </c>
      <c r="ID6" s="111">
        <f t="shared" ref="ID6:ID7" si="862">IC6</f>
        <v>3</v>
      </c>
      <c r="IE6" s="111">
        <f t="shared" ref="IE6:IE7" si="863">ID6</f>
        <v>3</v>
      </c>
      <c r="IF6" s="111">
        <f t="shared" ref="IF6:IF7" si="864">IE6</f>
        <v>3</v>
      </c>
      <c r="IG6" s="111">
        <f t="shared" ref="IG6:IG7" si="865">IF6</f>
        <v>3</v>
      </c>
      <c r="IH6" s="111">
        <f t="shared" ref="IH6" si="866">IG6</f>
        <v>3</v>
      </c>
      <c r="II6" s="111">
        <f t="shared" ref="II6:II7" si="867">IH6</f>
        <v>3</v>
      </c>
      <c r="IJ6" s="111">
        <f t="shared" ref="IJ6:IJ7" si="868">II6</f>
        <v>3</v>
      </c>
      <c r="IK6" s="111">
        <f t="shared" ref="IK6:IK7" si="869">IJ6</f>
        <v>3</v>
      </c>
      <c r="IL6" s="170">
        <f t="shared" ref="IL6:IL7" si="870">IK6</f>
        <v>3</v>
      </c>
      <c r="IM6">
        <v>3</v>
      </c>
      <c r="IN6" s="111">
        <f t="shared" ref="IN6:IN8" si="871">IM6</f>
        <v>3</v>
      </c>
      <c r="IO6" s="111">
        <f t="shared" ref="IO6:IO8" si="872">IN6</f>
        <v>3</v>
      </c>
      <c r="IP6" s="111">
        <f t="shared" ref="IP6:IP8" si="873">IO6</f>
        <v>3</v>
      </c>
      <c r="IQ6" s="111">
        <f t="shared" ref="IQ6:IQ8" si="874">IP6</f>
        <v>3</v>
      </c>
      <c r="IR6" s="111">
        <f t="shared" ref="IR6" si="875">IQ6</f>
        <v>3</v>
      </c>
      <c r="IS6" s="111">
        <f t="shared" ref="IS6:IS7" si="876">IR6</f>
        <v>3</v>
      </c>
      <c r="IT6" s="111">
        <f t="shared" ref="IT6:IT7" si="877">IS6</f>
        <v>3</v>
      </c>
      <c r="IU6" s="111">
        <f t="shared" ref="IU6:IU7" si="878">IT6</f>
        <v>3</v>
      </c>
      <c r="IV6" s="111">
        <f t="shared" ref="IV6:IV7" si="879">IU6</f>
        <v>3</v>
      </c>
      <c r="IW6" s="111">
        <f t="shared" ref="IW6" si="880">IV6</f>
        <v>3</v>
      </c>
      <c r="IX6" s="111">
        <f t="shared" ref="IX6:IX7" si="881">IW6</f>
        <v>3</v>
      </c>
      <c r="IY6" s="111">
        <f t="shared" ref="IY6:IY7" si="882">IX6</f>
        <v>3</v>
      </c>
      <c r="IZ6" s="111">
        <f t="shared" ref="IZ6:IZ7" si="883">IY6</f>
        <v>3</v>
      </c>
      <c r="JA6" s="111">
        <f t="shared" ref="JA6:JA7" si="884">IZ6</f>
        <v>3</v>
      </c>
      <c r="JB6" s="111">
        <f t="shared" ref="JB6" si="885">JA6</f>
        <v>3</v>
      </c>
      <c r="JC6" s="111">
        <f t="shared" ref="JC6:JC7" si="886">JB6</f>
        <v>3</v>
      </c>
      <c r="JD6" s="111">
        <f t="shared" ref="JD6:JD7" si="887">JC6</f>
        <v>3</v>
      </c>
      <c r="JE6" s="111">
        <f t="shared" ref="JE6:JE7" si="888">JD6</f>
        <v>3</v>
      </c>
      <c r="JF6" s="111">
        <f t="shared" ref="JF6:JF7" si="889">JE6</f>
        <v>3</v>
      </c>
      <c r="JG6" s="111">
        <f t="shared" ref="JG6" si="890">JF6</f>
        <v>3</v>
      </c>
      <c r="JH6" s="111">
        <f t="shared" ref="JH6:JH7" si="891">JG6</f>
        <v>3</v>
      </c>
      <c r="JI6" s="111">
        <f t="shared" ref="JI6:JI7" si="892">JH6</f>
        <v>3</v>
      </c>
      <c r="JJ6" s="111">
        <f t="shared" ref="JJ6:JJ7" si="893">JI6</f>
        <v>3</v>
      </c>
      <c r="JK6" s="111">
        <f t="shared" ref="JK6:JK7" si="894">JJ6</f>
        <v>3</v>
      </c>
      <c r="JL6" s="111">
        <f t="shared" ref="JL6" si="895">JK6</f>
        <v>3</v>
      </c>
      <c r="JM6" s="111">
        <f t="shared" ref="JM6:JM7" si="896">JL6</f>
        <v>3</v>
      </c>
      <c r="JN6" s="111">
        <f t="shared" ref="JN6:JN7" si="897">JM6</f>
        <v>3</v>
      </c>
      <c r="JO6" s="111">
        <f t="shared" ref="JO6:JO7" si="898">JN6</f>
        <v>3</v>
      </c>
      <c r="JP6" s="111">
        <f t="shared" ref="JP6:JP7" si="899">JO6</f>
        <v>3</v>
      </c>
      <c r="JQ6" s="111">
        <f t="shared" ref="JQ6" si="900">JP6</f>
        <v>3</v>
      </c>
      <c r="JR6" s="111">
        <f t="shared" ref="JR6:JR7" si="901">JQ6</f>
        <v>3</v>
      </c>
      <c r="JS6" s="111">
        <f t="shared" ref="JS6:JS7" si="902">JR6</f>
        <v>3</v>
      </c>
      <c r="JT6" s="111">
        <f t="shared" ref="JT6:JT7" si="903">JS6</f>
        <v>3</v>
      </c>
      <c r="JU6" s="111">
        <f t="shared" ref="JU6:JU7" si="904">JT6</f>
        <v>3</v>
      </c>
      <c r="JV6" s="111">
        <f t="shared" ref="JV6" si="905">JU6</f>
        <v>3</v>
      </c>
      <c r="JW6" s="111">
        <f t="shared" ref="JW6:JW7" si="906">JV6</f>
        <v>3</v>
      </c>
      <c r="JX6" s="111">
        <f t="shared" ref="JX6:JX7" si="907">JW6</f>
        <v>3</v>
      </c>
      <c r="JY6" s="111">
        <f t="shared" ref="JY6:JY7" si="908">JX6</f>
        <v>3</v>
      </c>
      <c r="JZ6" s="170">
        <f t="shared" ref="JZ6:JZ7" si="909">JY6</f>
        <v>3</v>
      </c>
      <c r="KA6">
        <v>3</v>
      </c>
      <c r="KB6" s="111">
        <f t="shared" ref="KB6:KB8" si="910">KA6</f>
        <v>3</v>
      </c>
      <c r="KC6" s="111">
        <f t="shared" ref="KC6:KC8" si="911">KB6</f>
        <v>3</v>
      </c>
      <c r="KD6" s="111">
        <f t="shared" ref="KD6:KD8" si="912">KC6</f>
        <v>3</v>
      </c>
      <c r="KE6" s="111">
        <f t="shared" ref="KE6:KE8" si="913">KD6</f>
        <v>3</v>
      </c>
      <c r="KF6" s="111">
        <f t="shared" ref="KF6" si="914">KE6</f>
        <v>3</v>
      </c>
      <c r="KG6" s="111">
        <f t="shared" ref="KG6:KG7" si="915">KF6</f>
        <v>3</v>
      </c>
      <c r="KH6" s="111">
        <f t="shared" ref="KH6:KH7" si="916">KG6</f>
        <v>3</v>
      </c>
      <c r="KI6" s="111">
        <f t="shared" ref="KI6:KI7" si="917">KH6</f>
        <v>3</v>
      </c>
      <c r="KJ6" s="111">
        <f t="shared" ref="KJ6:KJ7" si="918">KI6</f>
        <v>3</v>
      </c>
      <c r="KK6" s="111">
        <f t="shared" ref="KK6" si="919">KJ6</f>
        <v>3</v>
      </c>
      <c r="KL6" s="111">
        <f t="shared" ref="KL6:KL7" si="920">KK6</f>
        <v>3</v>
      </c>
      <c r="KM6" s="111">
        <f t="shared" ref="KM6:KM7" si="921">KL6</f>
        <v>3</v>
      </c>
      <c r="KN6" s="111">
        <f t="shared" ref="KN6:KN7" si="922">KM6</f>
        <v>3</v>
      </c>
      <c r="KO6" s="111">
        <f t="shared" ref="KO6:KO7" si="923">KN6</f>
        <v>3</v>
      </c>
      <c r="KP6" s="111">
        <f t="shared" ref="KP6" si="924">KO6</f>
        <v>3</v>
      </c>
      <c r="KQ6" s="111">
        <f t="shared" ref="KQ6:KQ7" si="925">KP6</f>
        <v>3</v>
      </c>
      <c r="KR6" s="111">
        <f t="shared" ref="KR6:KR7" si="926">KQ6</f>
        <v>3</v>
      </c>
      <c r="KS6" s="111">
        <f t="shared" ref="KS6:KS7" si="927">KR6</f>
        <v>3</v>
      </c>
      <c r="KT6" s="111">
        <f t="shared" ref="KT6:KT7" si="928">KS6</f>
        <v>3</v>
      </c>
      <c r="KU6" s="111">
        <f t="shared" ref="KU6" si="929">KT6</f>
        <v>3</v>
      </c>
      <c r="KV6" s="111">
        <f t="shared" ref="KV6:KV7" si="930">KU6</f>
        <v>3</v>
      </c>
      <c r="KW6" s="111">
        <f t="shared" ref="KW6:KW7" si="931">KV6</f>
        <v>3</v>
      </c>
      <c r="KX6" s="111">
        <f t="shared" ref="KX6:KX7" si="932">KW6</f>
        <v>3</v>
      </c>
      <c r="KY6" s="111">
        <f t="shared" ref="KY6:KY7" si="933">KX6</f>
        <v>3</v>
      </c>
      <c r="KZ6" s="111">
        <f t="shared" ref="KZ6" si="934">KY6</f>
        <v>3</v>
      </c>
      <c r="LA6" s="111">
        <f t="shared" ref="LA6:LA7" si="935">KZ6</f>
        <v>3</v>
      </c>
      <c r="LB6" s="111">
        <f t="shared" ref="LB6:LB7" si="936">LA6</f>
        <v>3</v>
      </c>
      <c r="LC6" s="111">
        <f t="shared" ref="LC6:LC7" si="937">LB6</f>
        <v>3</v>
      </c>
      <c r="LD6" s="111">
        <f t="shared" ref="LD6:LD7" si="938">LC6</f>
        <v>3</v>
      </c>
      <c r="LE6" s="111">
        <f t="shared" ref="LE6" si="939">LD6</f>
        <v>3</v>
      </c>
      <c r="LF6" s="111">
        <f t="shared" ref="LF6:LF7" si="940">LE6</f>
        <v>3</v>
      </c>
      <c r="LG6" s="111">
        <f t="shared" ref="LG6:LG7" si="941">LF6</f>
        <v>3</v>
      </c>
      <c r="LH6" s="111">
        <f t="shared" ref="LH6:LH7" si="942">LG6</f>
        <v>3</v>
      </c>
      <c r="LI6" s="111">
        <f t="shared" ref="LI6:LI7" si="943">LH6</f>
        <v>3</v>
      </c>
      <c r="LJ6" s="111">
        <f t="shared" ref="LJ6" si="944">LI6</f>
        <v>3</v>
      </c>
      <c r="LK6" s="111">
        <f t="shared" ref="LK6:LK7" si="945">LJ6</f>
        <v>3</v>
      </c>
      <c r="LL6" s="111">
        <f t="shared" ref="LL6:LL7" si="946">LK6</f>
        <v>3</v>
      </c>
      <c r="LM6" s="111">
        <f t="shared" ref="LM6:LM7" si="947">LL6</f>
        <v>3</v>
      </c>
      <c r="LN6" s="111">
        <f t="shared" ref="LN6:LN7" si="948">LM6</f>
        <v>3</v>
      </c>
      <c r="LO6">
        <v>3.77</v>
      </c>
      <c r="LP6" s="111">
        <f t="shared" ref="LP6:LP8" si="949">LO6</f>
        <v>3.77</v>
      </c>
      <c r="LQ6" s="111">
        <f t="shared" ref="LQ6:LQ8" si="950">LP6</f>
        <v>3.77</v>
      </c>
      <c r="LR6" s="111">
        <f t="shared" ref="LR6:LR8" si="951">LQ6</f>
        <v>3.77</v>
      </c>
      <c r="LS6" s="111">
        <f t="shared" ref="LS6:LS8" si="952">LR6</f>
        <v>3.77</v>
      </c>
      <c r="LT6" s="111">
        <f t="shared" ref="LT6" si="953">LS6</f>
        <v>3.77</v>
      </c>
      <c r="LU6" s="111">
        <f t="shared" ref="LU6:LU7" si="954">LT6</f>
        <v>3.77</v>
      </c>
      <c r="LV6" s="111">
        <f t="shared" ref="LV6:LV7" si="955">LU6</f>
        <v>3.77</v>
      </c>
      <c r="LW6" s="111">
        <f t="shared" ref="LW6:LW7" si="956">LV6</f>
        <v>3.77</v>
      </c>
      <c r="LX6" s="111">
        <f t="shared" ref="LX6:LX7" si="957">LW6</f>
        <v>3.77</v>
      </c>
      <c r="LY6" s="111">
        <f t="shared" ref="LY6" si="958">LX6</f>
        <v>3.77</v>
      </c>
      <c r="LZ6" s="111">
        <f t="shared" ref="LZ6:LZ7" si="959">LY6</f>
        <v>3.77</v>
      </c>
      <c r="MA6" s="111">
        <f t="shared" ref="MA6:MA7" si="960">LZ6</f>
        <v>3.77</v>
      </c>
      <c r="MB6" s="111">
        <f t="shared" ref="MB6:MB7" si="961">MA6</f>
        <v>3.77</v>
      </c>
      <c r="MC6" s="111">
        <f t="shared" ref="MC6:MC7" si="962">MB6</f>
        <v>3.77</v>
      </c>
      <c r="MD6" s="111">
        <f t="shared" ref="MD6" si="963">MC6</f>
        <v>3.77</v>
      </c>
      <c r="ME6" s="111">
        <f t="shared" ref="ME6:ME7" si="964">MD6</f>
        <v>3.77</v>
      </c>
      <c r="MF6" s="111">
        <f t="shared" ref="MF6:MF7" si="965">ME6</f>
        <v>3.77</v>
      </c>
      <c r="MG6" s="111">
        <f t="shared" ref="MG6:MG7" si="966">MF6</f>
        <v>3.77</v>
      </c>
      <c r="MH6" s="111">
        <f t="shared" ref="MH6:MH7" si="967">MG6</f>
        <v>3.77</v>
      </c>
      <c r="MI6" s="111">
        <f t="shared" ref="MI6" si="968">MH6</f>
        <v>3.77</v>
      </c>
      <c r="MJ6" s="111">
        <f t="shared" ref="MJ6:MJ7" si="969">MI6</f>
        <v>3.77</v>
      </c>
      <c r="MK6" s="111">
        <f t="shared" ref="MK6:MK7" si="970">MJ6</f>
        <v>3.77</v>
      </c>
      <c r="ML6" s="111">
        <f t="shared" ref="ML6:ML7" si="971">MK6</f>
        <v>3.77</v>
      </c>
      <c r="MM6" s="111">
        <f t="shared" ref="MM6:MM7" si="972">ML6</f>
        <v>3.77</v>
      </c>
      <c r="MN6" s="111">
        <f t="shared" ref="MN6" si="973">MM6</f>
        <v>3.77</v>
      </c>
      <c r="MO6" s="111">
        <f t="shared" ref="MO6:MO7" si="974">MN6</f>
        <v>3.77</v>
      </c>
      <c r="MP6" s="111">
        <f t="shared" ref="MP6:MP7" si="975">MO6</f>
        <v>3.77</v>
      </c>
      <c r="MQ6" s="111">
        <f t="shared" ref="MQ6:MQ7" si="976">MP6</f>
        <v>3.77</v>
      </c>
      <c r="MR6" s="111">
        <f t="shared" ref="MR6:MR7" si="977">MQ6</f>
        <v>3.77</v>
      </c>
      <c r="MS6" s="111">
        <f t="shared" ref="MS6" si="978">MR6</f>
        <v>3.77</v>
      </c>
      <c r="MT6" s="111">
        <f t="shared" ref="MT6:MT7" si="979">MS6</f>
        <v>3.77</v>
      </c>
      <c r="MU6" s="111">
        <f t="shared" ref="MU6:MU7" si="980">MT6</f>
        <v>3.77</v>
      </c>
      <c r="MV6" s="111">
        <f t="shared" ref="MV6:MV7" si="981">MU6</f>
        <v>3.77</v>
      </c>
      <c r="MW6" s="111">
        <f t="shared" ref="MW6:MW7" si="982">MV6</f>
        <v>3.77</v>
      </c>
      <c r="MX6" s="111">
        <f t="shared" ref="MX6" si="983">MW6</f>
        <v>3.77</v>
      </c>
      <c r="MY6" s="111">
        <f t="shared" ref="MY6:MY7" si="984">MX6</f>
        <v>3.77</v>
      </c>
      <c r="MZ6" s="111">
        <f t="shared" ref="MZ6:MZ7" si="985">MY6</f>
        <v>3.77</v>
      </c>
      <c r="NA6" s="111">
        <f t="shared" ref="NA6:NA7" si="986">MZ6</f>
        <v>3.77</v>
      </c>
      <c r="NB6" s="170">
        <f t="shared" ref="NB6:NB7" si="987">NA6</f>
        <v>3.77</v>
      </c>
      <c r="NC6">
        <v>3.77</v>
      </c>
      <c r="ND6" s="111">
        <f t="shared" ref="ND6:ND8" si="988">NC6</f>
        <v>3.77</v>
      </c>
      <c r="NE6" s="111">
        <f t="shared" ref="NE6:NE8" si="989">ND6</f>
        <v>3.77</v>
      </c>
      <c r="NF6" s="111">
        <f t="shared" ref="NF6:NF8" si="990">NE6</f>
        <v>3.77</v>
      </c>
      <c r="NG6" s="111">
        <f t="shared" ref="NG6:NG8" si="991">NF6</f>
        <v>3.77</v>
      </c>
      <c r="NH6" s="111">
        <f t="shared" ref="NH6" si="992">NG6</f>
        <v>3.77</v>
      </c>
      <c r="NI6" s="111">
        <f t="shared" ref="NI6:NI7" si="993">NH6</f>
        <v>3.77</v>
      </c>
      <c r="NJ6" s="111">
        <f t="shared" ref="NJ6:NJ7" si="994">NI6</f>
        <v>3.77</v>
      </c>
      <c r="NK6" s="111">
        <f t="shared" ref="NK6:NK7" si="995">NJ6</f>
        <v>3.77</v>
      </c>
      <c r="NL6" s="111">
        <f t="shared" ref="NL6:NL7" si="996">NK6</f>
        <v>3.77</v>
      </c>
      <c r="NM6" s="111">
        <f t="shared" ref="NM6" si="997">NL6</f>
        <v>3.77</v>
      </c>
      <c r="NN6" s="111">
        <f t="shared" ref="NN6:NN7" si="998">NM6</f>
        <v>3.77</v>
      </c>
      <c r="NO6" s="111">
        <f t="shared" ref="NO6:NO7" si="999">NN6</f>
        <v>3.77</v>
      </c>
      <c r="NP6" s="111">
        <f t="shared" ref="NP6:NP7" si="1000">NO6</f>
        <v>3.77</v>
      </c>
      <c r="NQ6" s="111">
        <f t="shared" ref="NQ6:NQ7" si="1001">NP6</f>
        <v>3.77</v>
      </c>
      <c r="NR6" s="111">
        <f t="shared" ref="NR6" si="1002">NQ6</f>
        <v>3.77</v>
      </c>
      <c r="NS6" s="111">
        <f t="shared" ref="NS6:NS7" si="1003">NR6</f>
        <v>3.77</v>
      </c>
      <c r="NT6" s="111">
        <f t="shared" ref="NT6:NT7" si="1004">NS6</f>
        <v>3.77</v>
      </c>
      <c r="NU6" s="111">
        <f t="shared" ref="NU6:NU7" si="1005">NT6</f>
        <v>3.77</v>
      </c>
      <c r="NV6" s="111">
        <f t="shared" ref="NV6:NV7" si="1006">NU6</f>
        <v>3.77</v>
      </c>
      <c r="NW6" s="111">
        <f t="shared" ref="NW6" si="1007">NV6</f>
        <v>3.77</v>
      </c>
      <c r="NX6" s="111">
        <f t="shared" ref="NX6:NX7" si="1008">NW6</f>
        <v>3.77</v>
      </c>
      <c r="NY6" s="111">
        <f t="shared" ref="NY6:NY7" si="1009">NX6</f>
        <v>3.77</v>
      </c>
      <c r="NZ6" s="111">
        <f t="shared" ref="NZ6:NZ7" si="1010">NY6</f>
        <v>3.77</v>
      </c>
      <c r="OA6" s="111">
        <f t="shared" ref="OA6:OA7" si="1011">NZ6</f>
        <v>3.77</v>
      </c>
      <c r="OB6" s="111">
        <f t="shared" ref="OB6" si="1012">OA6</f>
        <v>3.77</v>
      </c>
      <c r="OC6" s="111">
        <f t="shared" ref="OC6:OC7" si="1013">OB6</f>
        <v>3.77</v>
      </c>
      <c r="OD6" s="111">
        <f t="shared" ref="OD6:OD7" si="1014">OC6</f>
        <v>3.77</v>
      </c>
      <c r="OE6" s="111">
        <f t="shared" ref="OE6:OE7" si="1015">OD6</f>
        <v>3.77</v>
      </c>
      <c r="OF6" s="111">
        <f t="shared" ref="OF6:OF7" si="1016">OE6</f>
        <v>3.77</v>
      </c>
      <c r="OG6" s="111">
        <f t="shared" ref="OG6" si="1017">OF6</f>
        <v>3.77</v>
      </c>
      <c r="OH6" s="111">
        <f t="shared" ref="OH6:OH7" si="1018">OG6</f>
        <v>3.77</v>
      </c>
      <c r="OI6" s="111">
        <f t="shared" ref="OI6:OI7" si="1019">OH6</f>
        <v>3.77</v>
      </c>
      <c r="OJ6" s="111">
        <f t="shared" ref="OJ6:OJ7" si="1020">OI6</f>
        <v>3.77</v>
      </c>
      <c r="OK6" s="111">
        <f t="shared" ref="OK6:OK7" si="1021">OJ6</f>
        <v>3.77</v>
      </c>
      <c r="OL6" s="111">
        <f t="shared" ref="OL6" si="1022">OK6</f>
        <v>3.77</v>
      </c>
      <c r="OM6" s="111">
        <f t="shared" ref="OM6:OM7" si="1023">OL6</f>
        <v>3.77</v>
      </c>
      <c r="ON6" s="111">
        <f t="shared" ref="ON6:ON7" si="1024">OM6</f>
        <v>3.77</v>
      </c>
      <c r="OO6" s="111">
        <f t="shared" ref="OO6:OO7" si="1025">ON6</f>
        <v>3.77</v>
      </c>
      <c r="OP6" s="170">
        <f t="shared" ref="OP6:OP7" si="1026">OO6</f>
        <v>3.77</v>
      </c>
      <c r="OQ6">
        <v>3.77</v>
      </c>
      <c r="OR6" s="111">
        <f t="shared" ref="OR6:OR8" si="1027">OQ6</f>
        <v>3.77</v>
      </c>
      <c r="OS6" s="111">
        <f t="shared" ref="OS6:OS8" si="1028">OR6</f>
        <v>3.77</v>
      </c>
      <c r="OT6" s="111">
        <f t="shared" ref="OT6:OT8" si="1029">OS6</f>
        <v>3.77</v>
      </c>
      <c r="OU6" s="111">
        <f t="shared" ref="OU6:OU8" si="1030">OT6</f>
        <v>3.77</v>
      </c>
      <c r="OV6" s="111">
        <f t="shared" ref="OV6" si="1031">OU6</f>
        <v>3.77</v>
      </c>
      <c r="OW6" s="111">
        <f t="shared" ref="OW6:OW7" si="1032">OV6</f>
        <v>3.77</v>
      </c>
      <c r="OX6" s="111">
        <f t="shared" ref="OX6:OX7" si="1033">OW6</f>
        <v>3.77</v>
      </c>
      <c r="OY6" s="111">
        <f t="shared" ref="OY6:OY7" si="1034">OX6</f>
        <v>3.77</v>
      </c>
      <c r="OZ6" s="111">
        <f t="shared" ref="OZ6:OZ7" si="1035">OY6</f>
        <v>3.77</v>
      </c>
      <c r="PA6" s="111">
        <f t="shared" ref="PA6" si="1036">OZ6</f>
        <v>3.77</v>
      </c>
      <c r="PB6" s="111">
        <f t="shared" ref="PB6:PB7" si="1037">PA6</f>
        <v>3.77</v>
      </c>
      <c r="PC6" s="111">
        <f t="shared" ref="PC6:PC7" si="1038">PB6</f>
        <v>3.77</v>
      </c>
      <c r="PD6" s="111">
        <f t="shared" ref="PD6:PD7" si="1039">PC6</f>
        <v>3.77</v>
      </c>
      <c r="PE6" s="111">
        <f t="shared" ref="PE6:PE7" si="1040">PD6</f>
        <v>3.77</v>
      </c>
      <c r="PF6" s="111">
        <f t="shared" ref="PF6" si="1041">PE6</f>
        <v>3.77</v>
      </c>
      <c r="PG6" s="111">
        <f t="shared" ref="PG6:PG7" si="1042">PF6</f>
        <v>3.77</v>
      </c>
      <c r="PH6" s="111">
        <f t="shared" ref="PH6:PH7" si="1043">PG6</f>
        <v>3.77</v>
      </c>
      <c r="PI6" s="111">
        <f t="shared" ref="PI6:PI7" si="1044">PH6</f>
        <v>3.77</v>
      </c>
      <c r="PJ6" s="111">
        <f t="shared" ref="PJ6:PJ7" si="1045">PI6</f>
        <v>3.77</v>
      </c>
      <c r="PK6" s="111">
        <f t="shared" ref="PK6" si="1046">PJ6</f>
        <v>3.77</v>
      </c>
      <c r="PL6" s="111">
        <f t="shared" ref="PL6:PL7" si="1047">PK6</f>
        <v>3.77</v>
      </c>
      <c r="PM6" s="111">
        <f t="shared" ref="PM6:PM7" si="1048">PL6</f>
        <v>3.77</v>
      </c>
      <c r="PN6" s="111">
        <f t="shared" ref="PN6:PN7" si="1049">PM6</f>
        <v>3.77</v>
      </c>
      <c r="PO6" s="111">
        <f t="shared" ref="PO6:PO7" si="1050">PN6</f>
        <v>3.77</v>
      </c>
      <c r="PP6" s="111">
        <f t="shared" ref="PP6" si="1051">PO6</f>
        <v>3.77</v>
      </c>
      <c r="PQ6" s="111">
        <f t="shared" ref="PQ6:PQ7" si="1052">PP6</f>
        <v>3.77</v>
      </c>
      <c r="PR6" s="111">
        <f t="shared" ref="PR6:PR7" si="1053">PQ6</f>
        <v>3.77</v>
      </c>
      <c r="PS6" s="111">
        <f t="shared" ref="PS6:PS7" si="1054">PR6</f>
        <v>3.77</v>
      </c>
      <c r="PT6" s="111">
        <f t="shared" ref="PT6:PT7" si="1055">PS6</f>
        <v>3.77</v>
      </c>
      <c r="PU6" s="111">
        <f t="shared" ref="PU6" si="1056">PT6</f>
        <v>3.77</v>
      </c>
      <c r="PV6" s="111">
        <f t="shared" ref="PV6:PV7" si="1057">PU6</f>
        <v>3.77</v>
      </c>
      <c r="PW6" s="111">
        <f t="shared" ref="PW6:PW7" si="1058">PV6</f>
        <v>3.77</v>
      </c>
      <c r="PX6" s="111">
        <f t="shared" ref="PX6:PX7" si="1059">PW6</f>
        <v>3.77</v>
      </c>
      <c r="PY6" s="111">
        <f t="shared" ref="PY6:PY7" si="1060">PX6</f>
        <v>3.77</v>
      </c>
      <c r="PZ6" s="111">
        <f t="shared" ref="PZ6" si="1061">PY6</f>
        <v>3.77</v>
      </c>
      <c r="QA6" s="111">
        <f t="shared" ref="QA6:QA7" si="1062">PZ6</f>
        <v>3.77</v>
      </c>
      <c r="QB6" s="111">
        <f t="shared" ref="QB6:QB7" si="1063">QA6</f>
        <v>3.77</v>
      </c>
      <c r="QC6" s="111">
        <f t="shared" ref="QC6:QC7" si="1064">QB6</f>
        <v>3.77</v>
      </c>
      <c r="QD6" s="111">
        <f t="shared" ref="QD6:QD7" si="1065">QC6</f>
        <v>3.77</v>
      </c>
      <c r="QE6">
        <v>3</v>
      </c>
      <c r="QF6" s="111">
        <f t="shared" ref="QF6:QF8" si="1066">QE6</f>
        <v>3</v>
      </c>
      <c r="QG6" s="111">
        <f t="shared" ref="QG6:QG8" si="1067">QF6</f>
        <v>3</v>
      </c>
      <c r="QH6" s="111">
        <f t="shared" ref="QH6:QH8" si="1068">QG6</f>
        <v>3</v>
      </c>
      <c r="QI6" s="111">
        <f t="shared" ref="QI6:QI8" si="1069">QH6</f>
        <v>3</v>
      </c>
      <c r="QJ6" s="111">
        <f t="shared" ref="QJ6" si="1070">QI6</f>
        <v>3</v>
      </c>
      <c r="QK6" s="111">
        <f t="shared" ref="QK6:QK7" si="1071">QJ6</f>
        <v>3</v>
      </c>
      <c r="QL6" s="111">
        <f t="shared" ref="QL6:QL7" si="1072">QK6</f>
        <v>3</v>
      </c>
      <c r="QM6" s="111">
        <f t="shared" ref="QM6:QM7" si="1073">QL6</f>
        <v>3</v>
      </c>
      <c r="QN6" s="111">
        <f t="shared" ref="QN6:QN7" si="1074">QM6</f>
        <v>3</v>
      </c>
      <c r="QO6" s="111">
        <f t="shared" ref="QO6" si="1075">QN6</f>
        <v>3</v>
      </c>
      <c r="QP6" s="111">
        <f t="shared" ref="QP6:QP7" si="1076">QO6</f>
        <v>3</v>
      </c>
      <c r="QQ6" s="111">
        <f t="shared" ref="QQ6:QQ7" si="1077">QP6</f>
        <v>3</v>
      </c>
      <c r="QR6" s="111">
        <f t="shared" ref="QR6:QR7" si="1078">QQ6</f>
        <v>3</v>
      </c>
      <c r="QS6" s="111">
        <f t="shared" ref="QS6:QS7" si="1079">QR6</f>
        <v>3</v>
      </c>
      <c r="QT6" s="111">
        <f t="shared" ref="QT6" si="1080">QS6</f>
        <v>3</v>
      </c>
      <c r="QU6" s="111">
        <f t="shared" ref="QU6:QU7" si="1081">QT6</f>
        <v>3</v>
      </c>
      <c r="QV6" s="111">
        <f t="shared" ref="QV6:QV7" si="1082">QU6</f>
        <v>3</v>
      </c>
      <c r="QW6" s="111">
        <f t="shared" ref="QW6:QW7" si="1083">QV6</f>
        <v>3</v>
      </c>
      <c r="QX6" s="111">
        <f t="shared" ref="QX6:QX7" si="1084">QW6</f>
        <v>3</v>
      </c>
      <c r="QY6" s="111">
        <f t="shared" ref="QY6" si="1085">QX6</f>
        <v>3</v>
      </c>
      <c r="QZ6" s="111">
        <f t="shared" ref="QZ6:QZ7" si="1086">QY6</f>
        <v>3</v>
      </c>
      <c r="RA6" s="111">
        <f t="shared" ref="RA6:RA7" si="1087">QZ6</f>
        <v>3</v>
      </c>
      <c r="RB6" s="111">
        <f t="shared" ref="RB6:RB7" si="1088">RA6</f>
        <v>3</v>
      </c>
      <c r="RC6" s="111">
        <f t="shared" ref="RC6:RC7" si="1089">RB6</f>
        <v>3</v>
      </c>
      <c r="RD6" s="111">
        <f t="shared" ref="RD6" si="1090">RC6</f>
        <v>3</v>
      </c>
      <c r="RE6" s="111">
        <f t="shared" ref="RE6:RE7" si="1091">RD6</f>
        <v>3</v>
      </c>
      <c r="RF6" s="111">
        <f t="shared" ref="RF6:RF7" si="1092">RE6</f>
        <v>3</v>
      </c>
      <c r="RG6" s="111">
        <f t="shared" ref="RG6:RG7" si="1093">RF6</f>
        <v>3</v>
      </c>
      <c r="RH6" s="111">
        <f t="shared" ref="RH6:RH7" si="1094">RG6</f>
        <v>3</v>
      </c>
      <c r="RI6" s="111">
        <f t="shared" ref="RI6" si="1095">RH6</f>
        <v>3</v>
      </c>
      <c r="RJ6" s="111">
        <f t="shared" ref="RJ6:RJ7" si="1096">RI6</f>
        <v>3</v>
      </c>
      <c r="RK6" s="111">
        <f t="shared" ref="RK6:RK7" si="1097">RJ6</f>
        <v>3</v>
      </c>
      <c r="RL6" s="111">
        <f t="shared" ref="RL6:RL7" si="1098">RK6</f>
        <v>3</v>
      </c>
      <c r="RM6" s="111">
        <f t="shared" ref="RM6:RM7" si="1099">RL6</f>
        <v>3</v>
      </c>
      <c r="RN6" s="111">
        <f t="shared" ref="RN6" si="1100">RM6</f>
        <v>3</v>
      </c>
      <c r="RO6" s="111">
        <f t="shared" ref="RO6:RO7" si="1101">RN6</f>
        <v>3</v>
      </c>
      <c r="RP6" s="111">
        <f t="shared" ref="RP6:RP7" si="1102">RO6</f>
        <v>3</v>
      </c>
      <c r="RQ6" s="111">
        <f t="shared" ref="RQ6:RQ7" si="1103">RP6</f>
        <v>3</v>
      </c>
      <c r="RR6" s="170">
        <f t="shared" ref="RR6:RR7" si="1104">RQ6</f>
        <v>3</v>
      </c>
      <c r="RS6">
        <v>3</v>
      </c>
      <c r="RT6" s="111">
        <f t="shared" ref="RT6:RT8" si="1105">RS6</f>
        <v>3</v>
      </c>
      <c r="RU6" s="111">
        <f t="shared" ref="RU6:RU8" si="1106">RT6</f>
        <v>3</v>
      </c>
      <c r="RV6" s="111">
        <f t="shared" ref="RV6:RV8" si="1107">RU6</f>
        <v>3</v>
      </c>
      <c r="RW6" s="111">
        <f t="shared" ref="RW6:RW8" si="1108">RV6</f>
        <v>3</v>
      </c>
      <c r="RX6" s="111">
        <f t="shared" ref="RX6" si="1109">RW6</f>
        <v>3</v>
      </c>
      <c r="RY6" s="111">
        <f t="shared" ref="RY6:RY7" si="1110">RX6</f>
        <v>3</v>
      </c>
      <c r="RZ6" s="111">
        <f t="shared" ref="RZ6:RZ7" si="1111">RY6</f>
        <v>3</v>
      </c>
      <c r="SA6" s="111">
        <f t="shared" ref="SA6:SA7" si="1112">RZ6</f>
        <v>3</v>
      </c>
      <c r="SB6" s="111">
        <f t="shared" ref="SB6:SB7" si="1113">SA6</f>
        <v>3</v>
      </c>
      <c r="SC6" s="111">
        <f t="shared" ref="SC6" si="1114">SB6</f>
        <v>3</v>
      </c>
      <c r="SD6" s="111">
        <f t="shared" ref="SD6:SD7" si="1115">SC6</f>
        <v>3</v>
      </c>
      <c r="SE6" s="111">
        <f t="shared" ref="SE6:SE7" si="1116">SD6</f>
        <v>3</v>
      </c>
      <c r="SF6" s="111">
        <f t="shared" ref="SF6:SF7" si="1117">SE6</f>
        <v>3</v>
      </c>
      <c r="SG6" s="111">
        <f t="shared" ref="SG6:SG7" si="1118">SF6</f>
        <v>3</v>
      </c>
      <c r="SH6" s="111">
        <f t="shared" ref="SH6" si="1119">SG6</f>
        <v>3</v>
      </c>
      <c r="SI6" s="111">
        <f t="shared" ref="SI6:SI7" si="1120">SH6</f>
        <v>3</v>
      </c>
      <c r="SJ6" s="111">
        <f t="shared" ref="SJ6:SJ7" si="1121">SI6</f>
        <v>3</v>
      </c>
      <c r="SK6" s="111">
        <f t="shared" ref="SK6:SK7" si="1122">SJ6</f>
        <v>3</v>
      </c>
      <c r="SL6" s="111">
        <f t="shared" ref="SL6:SL7" si="1123">SK6</f>
        <v>3</v>
      </c>
      <c r="SM6" s="111">
        <f t="shared" ref="SM6" si="1124">SL6</f>
        <v>3</v>
      </c>
      <c r="SN6" s="111">
        <f t="shared" ref="SN6:SN7" si="1125">SM6</f>
        <v>3</v>
      </c>
      <c r="SO6" s="111">
        <f t="shared" ref="SO6:SO7" si="1126">SN6</f>
        <v>3</v>
      </c>
      <c r="SP6" s="111">
        <f t="shared" ref="SP6:SP7" si="1127">SO6</f>
        <v>3</v>
      </c>
      <c r="SQ6" s="111">
        <f t="shared" ref="SQ6:SQ7" si="1128">SP6</f>
        <v>3</v>
      </c>
      <c r="SR6" s="111">
        <f t="shared" ref="SR6" si="1129">SQ6</f>
        <v>3</v>
      </c>
      <c r="SS6" s="111">
        <f t="shared" ref="SS6:SS7" si="1130">SR6</f>
        <v>3</v>
      </c>
      <c r="ST6" s="111">
        <f t="shared" ref="ST6:ST7" si="1131">SS6</f>
        <v>3</v>
      </c>
      <c r="SU6" s="111">
        <f t="shared" ref="SU6:SU7" si="1132">ST6</f>
        <v>3</v>
      </c>
      <c r="SV6" s="111">
        <f t="shared" ref="SV6:SV7" si="1133">SU6</f>
        <v>3</v>
      </c>
      <c r="SW6" s="111">
        <f t="shared" ref="SW6" si="1134">SV6</f>
        <v>3</v>
      </c>
      <c r="SX6" s="111">
        <f t="shared" ref="SX6:SX7" si="1135">SW6</f>
        <v>3</v>
      </c>
      <c r="SY6" s="111">
        <f t="shared" ref="SY6:SY7" si="1136">SX6</f>
        <v>3</v>
      </c>
      <c r="SZ6" s="111">
        <f t="shared" ref="SZ6:SZ7" si="1137">SY6</f>
        <v>3</v>
      </c>
      <c r="TA6" s="111">
        <f t="shared" ref="TA6:TA7" si="1138">SZ6</f>
        <v>3</v>
      </c>
      <c r="TB6" s="111">
        <f t="shared" ref="TB6" si="1139">TA6</f>
        <v>3</v>
      </c>
      <c r="TC6" s="111">
        <f t="shared" ref="TC6:TC7" si="1140">TB6</f>
        <v>3</v>
      </c>
      <c r="TD6" s="111">
        <f t="shared" ref="TD6:TD7" si="1141">TC6</f>
        <v>3</v>
      </c>
      <c r="TE6" s="111">
        <f t="shared" ref="TE6:TE7" si="1142">TD6</f>
        <v>3</v>
      </c>
      <c r="TF6" s="170">
        <f t="shared" ref="TF6:TF7" si="1143">TE6</f>
        <v>3</v>
      </c>
      <c r="TG6">
        <v>3</v>
      </c>
      <c r="TH6" s="111">
        <f t="shared" ref="TH6:TH8" si="1144">TG6</f>
        <v>3</v>
      </c>
      <c r="TI6" s="111">
        <f t="shared" ref="TI6:TI8" si="1145">TH6</f>
        <v>3</v>
      </c>
      <c r="TJ6" s="111">
        <f t="shared" ref="TJ6:TJ8" si="1146">TI6</f>
        <v>3</v>
      </c>
      <c r="TK6" s="111">
        <f t="shared" ref="TK6:TK8" si="1147">TJ6</f>
        <v>3</v>
      </c>
      <c r="TL6" s="111">
        <f t="shared" ref="TL6" si="1148">TK6</f>
        <v>3</v>
      </c>
      <c r="TM6" s="111">
        <f t="shared" ref="TM6:TM7" si="1149">TL6</f>
        <v>3</v>
      </c>
      <c r="TN6" s="111">
        <f t="shared" ref="TN6:TN7" si="1150">TM6</f>
        <v>3</v>
      </c>
      <c r="TO6" s="111">
        <f t="shared" ref="TO6:TO7" si="1151">TN6</f>
        <v>3</v>
      </c>
      <c r="TP6" s="111">
        <f t="shared" ref="TP6:TP7" si="1152">TO6</f>
        <v>3</v>
      </c>
      <c r="TQ6" s="111">
        <f t="shared" ref="TQ6" si="1153">TP6</f>
        <v>3</v>
      </c>
      <c r="TR6" s="111">
        <f t="shared" ref="TR6:TR7" si="1154">TQ6</f>
        <v>3</v>
      </c>
      <c r="TS6" s="111">
        <f t="shared" ref="TS6:TS7" si="1155">TR6</f>
        <v>3</v>
      </c>
      <c r="TT6" s="111">
        <f t="shared" ref="TT6:TT7" si="1156">TS6</f>
        <v>3</v>
      </c>
      <c r="TU6" s="111">
        <f t="shared" ref="TU6:TU7" si="1157">TT6</f>
        <v>3</v>
      </c>
      <c r="TV6" s="111">
        <f t="shared" ref="TV6" si="1158">TU6</f>
        <v>3</v>
      </c>
      <c r="TW6" s="111">
        <f t="shared" ref="TW6:TW7" si="1159">TV6</f>
        <v>3</v>
      </c>
      <c r="TX6" s="111">
        <f t="shared" ref="TX6:TX7" si="1160">TW6</f>
        <v>3</v>
      </c>
      <c r="TY6" s="111">
        <f t="shared" ref="TY6:TY7" si="1161">TX6</f>
        <v>3</v>
      </c>
      <c r="TZ6" s="111">
        <f t="shared" ref="TZ6:TZ7" si="1162">TY6</f>
        <v>3</v>
      </c>
      <c r="UA6" s="111">
        <f t="shared" ref="UA6" si="1163">TZ6</f>
        <v>3</v>
      </c>
      <c r="UB6" s="111">
        <f t="shared" ref="UB6:UB7" si="1164">UA6</f>
        <v>3</v>
      </c>
      <c r="UC6" s="111">
        <f t="shared" ref="UC6:UC7" si="1165">UB6</f>
        <v>3</v>
      </c>
      <c r="UD6" s="111">
        <f t="shared" ref="UD6:UD7" si="1166">UC6</f>
        <v>3</v>
      </c>
      <c r="UE6" s="111">
        <f t="shared" ref="UE6:UE7" si="1167">UD6</f>
        <v>3</v>
      </c>
      <c r="UF6" s="111">
        <f t="shared" ref="UF6" si="1168">UE6</f>
        <v>3</v>
      </c>
      <c r="UG6" s="111">
        <f t="shared" ref="UG6:UG7" si="1169">UF6</f>
        <v>3</v>
      </c>
      <c r="UH6" s="111">
        <f t="shared" ref="UH6:UH7" si="1170">UG6</f>
        <v>3</v>
      </c>
      <c r="UI6" s="111">
        <f t="shared" ref="UI6:UI7" si="1171">UH6</f>
        <v>3</v>
      </c>
      <c r="UJ6" s="111">
        <f t="shared" ref="UJ6:UJ7" si="1172">UI6</f>
        <v>3</v>
      </c>
      <c r="UK6" s="111">
        <f t="shared" ref="UK6" si="1173">UJ6</f>
        <v>3</v>
      </c>
      <c r="UL6" s="111">
        <f t="shared" ref="UL6:UL7" si="1174">UK6</f>
        <v>3</v>
      </c>
      <c r="UM6" s="111">
        <f t="shared" ref="UM6:UM7" si="1175">UL6</f>
        <v>3</v>
      </c>
      <c r="UN6" s="111">
        <f t="shared" ref="UN6:UN7" si="1176">UM6</f>
        <v>3</v>
      </c>
      <c r="UO6" s="111">
        <f t="shared" ref="UO6:UO7" si="1177">UN6</f>
        <v>3</v>
      </c>
      <c r="UP6" s="111">
        <f t="shared" ref="UP6" si="1178">UO6</f>
        <v>3</v>
      </c>
      <c r="UQ6" s="111">
        <f t="shared" ref="UQ6:UQ7" si="1179">UP6</f>
        <v>3</v>
      </c>
      <c r="UR6" s="111">
        <f t="shared" ref="UR6:UR7" si="1180">UQ6</f>
        <v>3</v>
      </c>
      <c r="US6" s="111">
        <f t="shared" ref="US6:US7" si="1181">UR6</f>
        <v>3</v>
      </c>
      <c r="UT6" s="111">
        <f t="shared" ref="UT6:UT7" si="1182">US6</f>
        <v>3</v>
      </c>
    </row>
    <row r="7" spans="1:566" x14ac:dyDescent="0.25">
      <c r="A7" s="2" t="s">
        <v>658</v>
      </c>
      <c r="B7" s="2">
        <v>90</v>
      </c>
      <c r="C7" s="2">
        <v>90</v>
      </c>
      <c r="D7" s="2">
        <v>90</v>
      </c>
      <c r="F7" s="11" t="s">
        <v>302</v>
      </c>
      <c r="G7">
        <v>1</v>
      </c>
      <c r="H7" s="111">
        <f t="shared" ref="H7:K8" si="1183">G7</f>
        <v>1</v>
      </c>
      <c r="I7" s="111">
        <f t="shared" si="1183"/>
        <v>1</v>
      </c>
      <c r="J7" s="111">
        <f t="shared" si="1183"/>
        <v>1</v>
      </c>
      <c r="K7" s="111">
        <f t="shared" si="1183"/>
        <v>1</v>
      </c>
      <c r="L7">
        <f>0.05*G7</f>
        <v>0.05</v>
      </c>
      <c r="M7" s="111">
        <f>+L7</f>
        <v>0.05</v>
      </c>
      <c r="N7" s="111">
        <f t="shared" ref="N7:O8" si="1184">+M7</f>
        <v>0.05</v>
      </c>
      <c r="O7" s="111">
        <f t="shared" si="1184"/>
        <v>0.05</v>
      </c>
      <c r="P7" s="112">
        <f>+O7</f>
        <v>0.05</v>
      </c>
      <c r="Q7" s="111">
        <f>+G7</f>
        <v>1</v>
      </c>
      <c r="R7" s="111">
        <f>+Q7</f>
        <v>1</v>
      </c>
      <c r="S7" s="111">
        <f t="shared" ref="S7:U7" si="1185">+R7</f>
        <v>1</v>
      </c>
      <c r="T7" s="111">
        <f t="shared" si="1185"/>
        <v>1</v>
      </c>
      <c r="U7" s="111">
        <f t="shared" si="1185"/>
        <v>1</v>
      </c>
      <c r="V7" s="111">
        <f>+L7</f>
        <v>0.05</v>
      </c>
      <c r="W7" s="111">
        <f>+V7</f>
        <v>0.05</v>
      </c>
      <c r="X7" s="111">
        <f t="shared" ref="X7:Z7" si="1186">+W7</f>
        <v>0.05</v>
      </c>
      <c r="Y7" s="111">
        <f t="shared" si="1186"/>
        <v>0.05</v>
      </c>
      <c r="Z7" s="112">
        <f t="shared" si="1186"/>
        <v>0.05</v>
      </c>
      <c r="AA7" s="111">
        <f>+Q7</f>
        <v>1</v>
      </c>
      <c r="AB7" s="111">
        <f>+AA7</f>
        <v>1</v>
      </c>
      <c r="AC7" s="111">
        <f t="shared" ref="AC7:AE7" si="1187">+AB7</f>
        <v>1</v>
      </c>
      <c r="AD7" s="111">
        <f t="shared" si="1187"/>
        <v>1</v>
      </c>
      <c r="AE7" s="111">
        <f t="shared" si="1187"/>
        <v>1</v>
      </c>
      <c r="AF7" s="111">
        <f>+V7</f>
        <v>0.05</v>
      </c>
      <c r="AG7" s="111">
        <f>+AF7</f>
        <v>0.05</v>
      </c>
      <c r="AH7" s="111">
        <f t="shared" ref="AH7:AJ7" si="1188">+AG7</f>
        <v>0.05</v>
      </c>
      <c r="AI7" s="111">
        <f t="shared" si="1188"/>
        <v>0.05</v>
      </c>
      <c r="AJ7" s="112">
        <f t="shared" si="1188"/>
        <v>0.05</v>
      </c>
      <c r="AK7" s="111">
        <f>+AA7</f>
        <v>1</v>
      </c>
      <c r="AL7" s="111">
        <f>+AK7</f>
        <v>1</v>
      </c>
      <c r="AM7" s="111">
        <f t="shared" ref="AM7:AO7" si="1189">+AL7</f>
        <v>1</v>
      </c>
      <c r="AN7" s="111">
        <f t="shared" si="1189"/>
        <v>1</v>
      </c>
      <c r="AO7" s="111">
        <f t="shared" si="1189"/>
        <v>1</v>
      </c>
      <c r="AP7" s="111">
        <f>+AF7</f>
        <v>0.05</v>
      </c>
      <c r="AQ7" s="111">
        <f>+AP7</f>
        <v>0.05</v>
      </c>
      <c r="AR7" s="111">
        <f t="shared" ref="AR7:AT7" si="1190">+AQ7</f>
        <v>0.05</v>
      </c>
      <c r="AS7" s="111">
        <f t="shared" si="1190"/>
        <v>0.05</v>
      </c>
      <c r="AT7" s="112">
        <f t="shared" si="1190"/>
        <v>0.05</v>
      </c>
      <c r="AU7" s="111">
        <f>+AK7</f>
        <v>1</v>
      </c>
      <c r="AV7" s="111">
        <f>+AU7</f>
        <v>1</v>
      </c>
      <c r="AW7" s="111">
        <f t="shared" ref="AW7:AY7" si="1191">+AV7</f>
        <v>1</v>
      </c>
      <c r="AX7" s="111">
        <f t="shared" si="1191"/>
        <v>1</v>
      </c>
      <c r="AY7" s="111">
        <f t="shared" si="1191"/>
        <v>1</v>
      </c>
      <c r="AZ7" s="111">
        <f>+AP7</f>
        <v>0.05</v>
      </c>
      <c r="BA7" s="111">
        <f>+AZ7</f>
        <v>0.05</v>
      </c>
      <c r="BB7" s="111">
        <f t="shared" ref="BB7:BD7" si="1192">+BA7</f>
        <v>0.05</v>
      </c>
      <c r="BC7" s="111">
        <f t="shared" si="1192"/>
        <v>0.05</v>
      </c>
      <c r="BD7" s="112">
        <f t="shared" si="1192"/>
        <v>0.05</v>
      </c>
      <c r="BE7" s="111">
        <f>+AU7</f>
        <v>1</v>
      </c>
      <c r="BF7" s="111">
        <f>+BE7</f>
        <v>1</v>
      </c>
      <c r="BG7" s="111">
        <f t="shared" ref="BG7:BI7" si="1193">+BF7</f>
        <v>1</v>
      </c>
      <c r="BH7" s="111">
        <f t="shared" si="1193"/>
        <v>1</v>
      </c>
      <c r="BI7" s="111">
        <f t="shared" si="1193"/>
        <v>1</v>
      </c>
      <c r="BJ7" s="111">
        <f>+AZ7</f>
        <v>0.05</v>
      </c>
      <c r="BK7" s="111">
        <f>+BJ7</f>
        <v>0.05</v>
      </c>
      <c r="BL7" s="111">
        <f t="shared" ref="BL7:BN7" si="1194">+BK7</f>
        <v>0.05</v>
      </c>
      <c r="BM7" s="111">
        <f t="shared" si="1194"/>
        <v>0.05</v>
      </c>
      <c r="BN7" s="112">
        <f t="shared" si="1194"/>
        <v>0.05</v>
      </c>
      <c r="BO7" s="111">
        <f>+BE7</f>
        <v>1</v>
      </c>
      <c r="BP7" s="111">
        <f>+BO7</f>
        <v>1</v>
      </c>
      <c r="BQ7" s="111">
        <f t="shared" ref="BQ7:BS7" si="1195">+BP7</f>
        <v>1</v>
      </c>
      <c r="BR7" s="111">
        <f t="shared" si="1195"/>
        <v>1</v>
      </c>
      <c r="BS7" s="111">
        <f t="shared" si="1195"/>
        <v>1</v>
      </c>
      <c r="BT7" s="111">
        <f>+BJ7</f>
        <v>0.05</v>
      </c>
      <c r="BU7" s="111">
        <f>+BT7</f>
        <v>0.05</v>
      </c>
      <c r="BV7" s="111">
        <f t="shared" ref="BV7:BX7" si="1196">+BU7</f>
        <v>0.05</v>
      </c>
      <c r="BW7" s="111">
        <f t="shared" si="1196"/>
        <v>0.05</v>
      </c>
      <c r="BX7" s="112">
        <f t="shared" si="1196"/>
        <v>0.05</v>
      </c>
      <c r="BY7" s="111">
        <f>+BO7</f>
        <v>1</v>
      </c>
      <c r="BZ7" s="111">
        <f>+BY7</f>
        <v>1</v>
      </c>
      <c r="CA7" s="111">
        <f t="shared" ref="CA7:CC7" si="1197">+BZ7</f>
        <v>1</v>
      </c>
      <c r="CB7" s="111">
        <f t="shared" si="1197"/>
        <v>1</v>
      </c>
      <c r="CC7" s="111">
        <f t="shared" si="1197"/>
        <v>1</v>
      </c>
      <c r="CD7" s="111">
        <f>+BT7</f>
        <v>0.05</v>
      </c>
      <c r="CE7" s="111">
        <f>+CD7</f>
        <v>0.05</v>
      </c>
      <c r="CF7" s="111">
        <f t="shared" ref="CF7:CH7" si="1198">+CE7</f>
        <v>0.05</v>
      </c>
      <c r="CG7" s="111">
        <f t="shared" si="1198"/>
        <v>0.05</v>
      </c>
      <c r="CH7" s="112">
        <f t="shared" si="1198"/>
        <v>0.05</v>
      </c>
      <c r="CI7" s="111">
        <f>+BY7</f>
        <v>1</v>
      </c>
      <c r="CJ7" s="111">
        <f>+CI7</f>
        <v>1</v>
      </c>
      <c r="CK7" s="111">
        <f t="shared" ref="CK7:CM7" si="1199">+CJ7</f>
        <v>1</v>
      </c>
      <c r="CL7" s="111">
        <f t="shared" si="1199"/>
        <v>1</v>
      </c>
      <c r="CM7" s="111">
        <f t="shared" si="1199"/>
        <v>1</v>
      </c>
      <c r="CN7" s="111">
        <f>+CD7</f>
        <v>0.05</v>
      </c>
      <c r="CO7" s="111">
        <f>+CN7</f>
        <v>0.05</v>
      </c>
      <c r="CP7" s="111">
        <f t="shared" ref="CP7:CR7" si="1200">+CO7</f>
        <v>0.05</v>
      </c>
      <c r="CQ7" s="111">
        <f t="shared" si="1200"/>
        <v>0.05</v>
      </c>
      <c r="CR7" s="112">
        <f t="shared" si="1200"/>
        <v>0.05</v>
      </c>
      <c r="CS7" s="111">
        <f>+CI7</f>
        <v>1</v>
      </c>
      <c r="CT7" s="111">
        <f>+CS7</f>
        <v>1</v>
      </c>
      <c r="CU7" s="111">
        <f t="shared" ref="CU7:CW7" si="1201">+CT7</f>
        <v>1</v>
      </c>
      <c r="CV7" s="111">
        <f t="shared" si="1201"/>
        <v>1</v>
      </c>
      <c r="CW7" s="111">
        <f t="shared" si="1201"/>
        <v>1</v>
      </c>
      <c r="CX7" s="111">
        <f>+CN7</f>
        <v>0.05</v>
      </c>
      <c r="CY7" s="111">
        <f>+CX7</f>
        <v>0.05</v>
      </c>
      <c r="CZ7" s="111">
        <f t="shared" ref="CZ7:DB7" si="1202">+CY7</f>
        <v>0.05</v>
      </c>
      <c r="DA7" s="111">
        <f t="shared" si="1202"/>
        <v>0.05</v>
      </c>
      <c r="DB7" s="112">
        <f t="shared" si="1202"/>
        <v>0.05</v>
      </c>
      <c r="DC7" s="111">
        <f>+CS7</f>
        <v>1</v>
      </c>
      <c r="DD7" s="111">
        <f>+DC7</f>
        <v>1</v>
      </c>
      <c r="DE7" s="111">
        <f t="shared" ref="DE7:DG7" si="1203">+DD7</f>
        <v>1</v>
      </c>
      <c r="DF7" s="111">
        <f t="shared" si="1203"/>
        <v>1</v>
      </c>
      <c r="DG7" s="111">
        <f t="shared" si="1203"/>
        <v>1</v>
      </c>
      <c r="DH7" s="111">
        <f>+CX7</f>
        <v>0.05</v>
      </c>
      <c r="DI7" s="111">
        <f>+DH7</f>
        <v>0.05</v>
      </c>
      <c r="DJ7" s="111">
        <f t="shared" ref="DJ7:DL7" si="1204">+DI7</f>
        <v>0.05</v>
      </c>
      <c r="DK7" s="111">
        <f t="shared" si="1204"/>
        <v>0.05</v>
      </c>
      <c r="DL7" s="112">
        <f t="shared" si="1204"/>
        <v>0.05</v>
      </c>
      <c r="DM7" s="111">
        <f>+DC7</f>
        <v>1</v>
      </c>
      <c r="DN7" s="111">
        <f>+DM7</f>
        <v>1</v>
      </c>
      <c r="DO7" s="111">
        <f t="shared" ref="DO7:DQ7" si="1205">+DN7</f>
        <v>1</v>
      </c>
      <c r="DP7" s="111">
        <f t="shared" si="1205"/>
        <v>1</v>
      </c>
      <c r="DQ7" s="111">
        <f t="shared" si="1205"/>
        <v>1</v>
      </c>
      <c r="DR7" s="111">
        <f>+DH7</f>
        <v>0.05</v>
      </c>
      <c r="DS7" s="111">
        <f>+DR7</f>
        <v>0.05</v>
      </c>
      <c r="DT7" s="111">
        <f t="shared" ref="DT7:DV7" si="1206">+DS7</f>
        <v>0.05</v>
      </c>
      <c r="DU7" s="111">
        <f t="shared" si="1206"/>
        <v>0.05</v>
      </c>
      <c r="DV7" s="112">
        <f t="shared" si="1206"/>
        <v>0.05</v>
      </c>
      <c r="DW7">
        <v>0.5</v>
      </c>
      <c r="DX7" s="111">
        <f>+DW7</f>
        <v>0.5</v>
      </c>
      <c r="DY7">
        <v>0.5</v>
      </c>
      <c r="DZ7" s="111">
        <f>+DY7</f>
        <v>0.5</v>
      </c>
      <c r="EA7">
        <v>0.05</v>
      </c>
      <c r="EB7" s="111">
        <f>+EA7</f>
        <v>0.05</v>
      </c>
      <c r="EC7">
        <v>0.05</v>
      </c>
      <c r="ED7" s="111">
        <f>+EC7</f>
        <v>0.05</v>
      </c>
      <c r="EE7">
        <v>1</v>
      </c>
      <c r="EF7" s="170">
        <f>+EE7</f>
        <v>1</v>
      </c>
      <c r="EG7">
        <f>1</f>
        <v>1</v>
      </c>
      <c r="EH7" s="111">
        <f t="shared" ref="EH7:EK8" si="1207">EG7</f>
        <v>1</v>
      </c>
      <c r="EI7" s="111">
        <f t="shared" si="1207"/>
        <v>1</v>
      </c>
      <c r="EJ7" s="111">
        <f t="shared" si="1207"/>
        <v>1</v>
      </c>
      <c r="EK7" s="111">
        <f t="shared" si="1207"/>
        <v>1</v>
      </c>
      <c r="EL7">
        <f>0.05*EG7</f>
        <v>0.05</v>
      </c>
      <c r="EM7" s="111">
        <f>+EL7</f>
        <v>0.05</v>
      </c>
      <c r="EN7" s="111">
        <f t="shared" ref="EN7:EO7" si="1208">+EM7</f>
        <v>0.05</v>
      </c>
      <c r="EO7" s="111">
        <f t="shared" si="1208"/>
        <v>0.05</v>
      </c>
      <c r="EP7" s="112">
        <f>+EO7</f>
        <v>0.05</v>
      </c>
      <c r="EQ7" s="111">
        <f>+EG7</f>
        <v>1</v>
      </c>
      <c r="ER7" s="111">
        <f>+EQ7</f>
        <v>1</v>
      </c>
      <c r="ES7" s="111">
        <f t="shared" ref="ES7:EU7" si="1209">+ER7</f>
        <v>1</v>
      </c>
      <c r="ET7" s="111">
        <f t="shared" si="1209"/>
        <v>1</v>
      </c>
      <c r="EU7" s="111">
        <f t="shared" si="1209"/>
        <v>1</v>
      </c>
      <c r="EV7" s="111">
        <f>+EL7</f>
        <v>0.05</v>
      </c>
      <c r="EW7" s="111">
        <f>+EV7</f>
        <v>0.05</v>
      </c>
      <c r="EX7" s="111">
        <f t="shared" ref="EX7:EZ7" si="1210">+EW7</f>
        <v>0.05</v>
      </c>
      <c r="EY7" s="111">
        <f t="shared" si="1210"/>
        <v>0.05</v>
      </c>
      <c r="EZ7" s="112">
        <f t="shared" si="1210"/>
        <v>0.05</v>
      </c>
      <c r="FA7" s="111">
        <f>+EQ7</f>
        <v>1</v>
      </c>
      <c r="FB7" s="111">
        <f>+FA7</f>
        <v>1</v>
      </c>
      <c r="FC7" s="111">
        <f t="shared" ref="FC7:FE7" si="1211">+FB7</f>
        <v>1</v>
      </c>
      <c r="FD7" s="111">
        <f t="shared" si="1211"/>
        <v>1</v>
      </c>
      <c r="FE7" s="111">
        <f t="shared" si="1211"/>
        <v>1</v>
      </c>
      <c r="FF7" s="111">
        <f>+EV7</f>
        <v>0.05</v>
      </c>
      <c r="FG7" s="111">
        <f>+FF7</f>
        <v>0.05</v>
      </c>
      <c r="FH7" s="111">
        <f t="shared" ref="FH7:FJ7" si="1212">+FG7</f>
        <v>0.05</v>
      </c>
      <c r="FI7" s="111">
        <f t="shared" si="1212"/>
        <v>0.05</v>
      </c>
      <c r="FJ7" s="112">
        <f t="shared" si="1212"/>
        <v>0.05</v>
      </c>
      <c r="FK7">
        <v>1</v>
      </c>
      <c r="FL7" s="111">
        <f>+FK7</f>
        <v>1</v>
      </c>
      <c r="FM7">
        <v>0.05</v>
      </c>
      <c r="FN7" s="111">
        <f>+FM7</f>
        <v>0.05</v>
      </c>
      <c r="FO7">
        <v>1</v>
      </c>
      <c r="FP7" s="111">
        <f>+FO7</f>
        <v>1</v>
      </c>
      <c r="FQ7">
        <v>0.05</v>
      </c>
      <c r="FR7" s="111">
        <f>+FQ7</f>
        <v>0.05</v>
      </c>
      <c r="FS7">
        <v>0.05</v>
      </c>
      <c r="FT7" s="170">
        <f>+FS7</f>
        <v>0.05</v>
      </c>
      <c r="FU7">
        <f>1</f>
        <v>1</v>
      </c>
      <c r="FV7" s="111">
        <f t="shared" ref="FV7:FY8" si="1213">FU7</f>
        <v>1</v>
      </c>
      <c r="FW7" s="111">
        <f t="shared" si="1213"/>
        <v>1</v>
      </c>
      <c r="FX7" s="111">
        <f t="shared" si="1213"/>
        <v>1</v>
      </c>
      <c r="FY7" s="111">
        <f t="shared" si="1213"/>
        <v>1</v>
      </c>
      <c r="FZ7">
        <f>0.05*FU7</f>
        <v>0.05</v>
      </c>
      <c r="GA7" s="111">
        <f>+FZ7</f>
        <v>0.05</v>
      </c>
      <c r="GB7" s="111">
        <f t="shared" ref="GB7:GC7" si="1214">+GA7</f>
        <v>0.05</v>
      </c>
      <c r="GC7" s="111">
        <f t="shared" si="1214"/>
        <v>0.05</v>
      </c>
      <c r="GD7" s="112">
        <f>+GC7</f>
        <v>0.05</v>
      </c>
      <c r="GE7" s="111">
        <f>+FU7</f>
        <v>1</v>
      </c>
      <c r="GF7" s="111">
        <f>+GE7</f>
        <v>1</v>
      </c>
      <c r="GG7" s="111">
        <f t="shared" ref="GG7:GI7" si="1215">+GF7</f>
        <v>1</v>
      </c>
      <c r="GH7" s="111">
        <f t="shared" si="1215"/>
        <v>1</v>
      </c>
      <c r="GI7" s="111">
        <f t="shared" si="1215"/>
        <v>1</v>
      </c>
      <c r="GJ7" s="111">
        <f>+FZ7</f>
        <v>0.05</v>
      </c>
      <c r="GK7" s="111">
        <f>+GJ7</f>
        <v>0.05</v>
      </c>
      <c r="GL7" s="111">
        <f t="shared" ref="GL7:GN7" si="1216">+GK7</f>
        <v>0.05</v>
      </c>
      <c r="GM7" s="111">
        <f t="shared" si="1216"/>
        <v>0.05</v>
      </c>
      <c r="GN7" s="112">
        <f t="shared" si="1216"/>
        <v>0.05</v>
      </c>
      <c r="GO7" s="111">
        <f>+GE7</f>
        <v>1</v>
      </c>
      <c r="GP7" s="111">
        <f>+GO7</f>
        <v>1</v>
      </c>
      <c r="GQ7" s="111">
        <f t="shared" ref="GQ7:GS7" si="1217">+GP7</f>
        <v>1</v>
      </c>
      <c r="GR7" s="111">
        <f t="shared" si="1217"/>
        <v>1</v>
      </c>
      <c r="GS7" s="111">
        <f t="shared" si="1217"/>
        <v>1</v>
      </c>
      <c r="GT7" s="111">
        <f>+GJ7</f>
        <v>0.05</v>
      </c>
      <c r="GU7" s="111">
        <f>+GT7</f>
        <v>0.05</v>
      </c>
      <c r="GV7" s="111">
        <f t="shared" ref="GV7:GX7" si="1218">+GU7</f>
        <v>0.05</v>
      </c>
      <c r="GW7" s="111">
        <f t="shared" si="1218"/>
        <v>0.05</v>
      </c>
      <c r="GX7" s="112">
        <f t="shared" si="1218"/>
        <v>0.05</v>
      </c>
      <c r="GY7" s="222">
        <f>1</f>
        <v>1</v>
      </c>
      <c r="GZ7" s="266">
        <f t="shared" si="450"/>
        <v>1</v>
      </c>
      <c r="HA7" s="266">
        <f t="shared" si="833"/>
        <v>1</v>
      </c>
      <c r="HB7" s="266">
        <f t="shared" si="834"/>
        <v>1</v>
      </c>
      <c r="HC7" s="266">
        <f t="shared" si="835"/>
        <v>1</v>
      </c>
      <c r="HD7" s="222">
        <f>1</f>
        <v>1</v>
      </c>
      <c r="HE7" s="266">
        <f t="shared" si="837"/>
        <v>1</v>
      </c>
      <c r="HF7" s="266">
        <f t="shared" si="838"/>
        <v>1</v>
      </c>
      <c r="HG7" s="266">
        <f t="shared" si="839"/>
        <v>1</v>
      </c>
      <c r="HH7" s="266">
        <f t="shared" si="840"/>
        <v>1</v>
      </c>
      <c r="HI7" s="222">
        <f>45/90</f>
        <v>0.5</v>
      </c>
      <c r="HJ7" s="266">
        <f t="shared" si="842"/>
        <v>0.5</v>
      </c>
      <c r="HK7" s="266">
        <f t="shared" si="843"/>
        <v>0.5</v>
      </c>
      <c r="HL7" s="266">
        <f t="shared" si="844"/>
        <v>0.5</v>
      </c>
      <c r="HM7" s="266">
        <f t="shared" si="845"/>
        <v>0.5</v>
      </c>
      <c r="HN7" s="222">
        <f>45/90</f>
        <v>0.5</v>
      </c>
      <c r="HO7" s="266">
        <f t="shared" si="847"/>
        <v>0.5</v>
      </c>
      <c r="HP7" s="266">
        <f t="shared" si="848"/>
        <v>0.5</v>
      </c>
      <c r="HQ7" s="266">
        <f t="shared" si="849"/>
        <v>0.5</v>
      </c>
      <c r="HR7" s="266">
        <f t="shared" si="850"/>
        <v>0.5</v>
      </c>
      <c r="HS7" s="222">
        <f>0/90</f>
        <v>0</v>
      </c>
      <c r="HT7" s="266">
        <f t="shared" si="852"/>
        <v>0</v>
      </c>
      <c r="HU7" s="266">
        <f t="shared" si="853"/>
        <v>0</v>
      </c>
      <c r="HV7" s="266">
        <f t="shared" si="854"/>
        <v>0</v>
      </c>
      <c r="HW7" s="266">
        <f t="shared" si="855"/>
        <v>0</v>
      </c>
      <c r="HX7" s="222">
        <f>0/90</f>
        <v>0</v>
      </c>
      <c r="HY7" s="266">
        <f t="shared" si="857"/>
        <v>0</v>
      </c>
      <c r="HZ7" s="266">
        <f t="shared" si="858"/>
        <v>0</v>
      </c>
      <c r="IA7" s="266">
        <f t="shared" si="859"/>
        <v>0</v>
      </c>
      <c r="IB7" s="266">
        <f t="shared" si="860"/>
        <v>0</v>
      </c>
      <c r="IC7" s="222">
        <f>-25/90</f>
        <v>-0.27777777777777779</v>
      </c>
      <c r="ID7" s="266">
        <f t="shared" si="862"/>
        <v>-0.27777777777777779</v>
      </c>
      <c r="IE7" s="266">
        <f t="shared" si="863"/>
        <v>-0.27777777777777779</v>
      </c>
      <c r="IF7" s="266">
        <f t="shared" si="864"/>
        <v>-0.27777777777777779</v>
      </c>
      <c r="IG7" s="266">
        <f t="shared" si="865"/>
        <v>-0.27777777777777779</v>
      </c>
      <c r="IH7" s="222">
        <f>-50/90</f>
        <v>-0.55555555555555558</v>
      </c>
      <c r="II7" s="266">
        <f t="shared" si="867"/>
        <v>-0.55555555555555558</v>
      </c>
      <c r="IJ7" s="266">
        <f t="shared" si="868"/>
        <v>-0.55555555555555558</v>
      </c>
      <c r="IK7" s="266">
        <f t="shared" si="869"/>
        <v>-0.55555555555555558</v>
      </c>
      <c r="IL7" s="308">
        <f t="shared" si="870"/>
        <v>-0.55555555555555558</v>
      </c>
      <c r="IM7" s="222">
        <f>1</f>
        <v>1</v>
      </c>
      <c r="IN7" s="266">
        <f t="shared" si="871"/>
        <v>1</v>
      </c>
      <c r="IO7" s="266">
        <f t="shared" si="872"/>
        <v>1</v>
      </c>
      <c r="IP7" s="266">
        <f t="shared" si="873"/>
        <v>1</v>
      </c>
      <c r="IQ7" s="266">
        <f t="shared" si="874"/>
        <v>1</v>
      </c>
      <c r="IR7" s="222">
        <f>1</f>
        <v>1</v>
      </c>
      <c r="IS7" s="266">
        <f t="shared" si="876"/>
        <v>1</v>
      </c>
      <c r="IT7" s="266">
        <f t="shared" si="877"/>
        <v>1</v>
      </c>
      <c r="IU7" s="266">
        <f t="shared" si="878"/>
        <v>1</v>
      </c>
      <c r="IV7" s="266">
        <f t="shared" si="879"/>
        <v>1</v>
      </c>
      <c r="IW7" s="222">
        <f>45/90</f>
        <v>0.5</v>
      </c>
      <c r="IX7" s="266">
        <f t="shared" si="881"/>
        <v>0.5</v>
      </c>
      <c r="IY7" s="266">
        <f t="shared" si="882"/>
        <v>0.5</v>
      </c>
      <c r="IZ7" s="266">
        <f t="shared" si="883"/>
        <v>0.5</v>
      </c>
      <c r="JA7" s="266">
        <f t="shared" si="884"/>
        <v>0.5</v>
      </c>
      <c r="JB7" s="222">
        <f>45/90</f>
        <v>0.5</v>
      </c>
      <c r="JC7" s="266">
        <f t="shared" si="886"/>
        <v>0.5</v>
      </c>
      <c r="JD7" s="266">
        <f t="shared" si="887"/>
        <v>0.5</v>
      </c>
      <c r="JE7" s="266">
        <f t="shared" si="888"/>
        <v>0.5</v>
      </c>
      <c r="JF7" s="266">
        <f t="shared" si="889"/>
        <v>0.5</v>
      </c>
      <c r="JG7" s="222">
        <f>0/90</f>
        <v>0</v>
      </c>
      <c r="JH7" s="266">
        <f t="shared" si="891"/>
        <v>0</v>
      </c>
      <c r="JI7" s="266">
        <f t="shared" si="892"/>
        <v>0</v>
      </c>
      <c r="JJ7" s="266">
        <f t="shared" si="893"/>
        <v>0</v>
      </c>
      <c r="JK7" s="266">
        <f t="shared" si="894"/>
        <v>0</v>
      </c>
      <c r="JL7" s="222">
        <f>0/90</f>
        <v>0</v>
      </c>
      <c r="JM7" s="266">
        <f t="shared" si="896"/>
        <v>0</v>
      </c>
      <c r="JN7" s="266">
        <f t="shared" si="897"/>
        <v>0</v>
      </c>
      <c r="JO7" s="266">
        <f t="shared" si="898"/>
        <v>0</v>
      </c>
      <c r="JP7" s="266">
        <f t="shared" si="899"/>
        <v>0</v>
      </c>
      <c r="JQ7" s="222">
        <f>-25/90</f>
        <v>-0.27777777777777779</v>
      </c>
      <c r="JR7" s="266">
        <f t="shared" si="901"/>
        <v>-0.27777777777777779</v>
      </c>
      <c r="JS7" s="266">
        <f t="shared" si="902"/>
        <v>-0.27777777777777779</v>
      </c>
      <c r="JT7" s="266">
        <f t="shared" si="903"/>
        <v>-0.27777777777777779</v>
      </c>
      <c r="JU7" s="266">
        <f t="shared" si="904"/>
        <v>-0.27777777777777779</v>
      </c>
      <c r="JV7" s="222">
        <f>-50/90</f>
        <v>-0.55555555555555558</v>
      </c>
      <c r="JW7" s="266">
        <f t="shared" si="906"/>
        <v>-0.55555555555555558</v>
      </c>
      <c r="JX7" s="266">
        <f t="shared" si="907"/>
        <v>-0.55555555555555558</v>
      </c>
      <c r="JY7" s="266">
        <f t="shared" si="908"/>
        <v>-0.55555555555555558</v>
      </c>
      <c r="JZ7" s="308">
        <f t="shared" si="909"/>
        <v>-0.55555555555555558</v>
      </c>
      <c r="KA7" s="222">
        <f>1</f>
        <v>1</v>
      </c>
      <c r="KB7" s="266">
        <f t="shared" si="910"/>
        <v>1</v>
      </c>
      <c r="KC7" s="266">
        <f t="shared" si="911"/>
        <v>1</v>
      </c>
      <c r="KD7" s="266">
        <f t="shared" si="912"/>
        <v>1</v>
      </c>
      <c r="KE7" s="266">
        <f t="shared" si="913"/>
        <v>1</v>
      </c>
      <c r="KF7" s="222">
        <f>1</f>
        <v>1</v>
      </c>
      <c r="KG7" s="266">
        <f t="shared" si="915"/>
        <v>1</v>
      </c>
      <c r="KH7" s="266">
        <f t="shared" si="916"/>
        <v>1</v>
      </c>
      <c r="KI7" s="266">
        <f t="shared" si="917"/>
        <v>1</v>
      </c>
      <c r="KJ7" s="266">
        <f t="shared" si="918"/>
        <v>1</v>
      </c>
      <c r="KK7" s="222">
        <f>45/90</f>
        <v>0.5</v>
      </c>
      <c r="KL7" s="266">
        <f t="shared" si="920"/>
        <v>0.5</v>
      </c>
      <c r="KM7" s="266">
        <f t="shared" si="921"/>
        <v>0.5</v>
      </c>
      <c r="KN7" s="266">
        <f t="shared" si="922"/>
        <v>0.5</v>
      </c>
      <c r="KO7" s="266">
        <f t="shared" si="923"/>
        <v>0.5</v>
      </c>
      <c r="KP7" s="222">
        <f>45/90</f>
        <v>0.5</v>
      </c>
      <c r="KQ7" s="266">
        <f t="shared" si="925"/>
        <v>0.5</v>
      </c>
      <c r="KR7" s="266">
        <f t="shared" si="926"/>
        <v>0.5</v>
      </c>
      <c r="KS7" s="266">
        <f t="shared" si="927"/>
        <v>0.5</v>
      </c>
      <c r="KT7" s="266">
        <f t="shared" si="928"/>
        <v>0.5</v>
      </c>
      <c r="KU7" s="222">
        <f>0/90</f>
        <v>0</v>
      </c>
      <c r="KV7" s="266">
        <f t="shared" si="930"/>
        <v>0</v>
      </c>
      <c r="KW7" s="266">
        <f t="shared" si="931"/>
        <v>0</v>
      </c>
      <c r="KX7" s="266">
        <f t="shared" si="932"/>
        <v>0</v>
      </c>
      <c r="KY7" s="266">
        <f t="shared" si="933"/>
        <v>0</v>
      </c>
      <c r="KZ7" s="222">
        <f>0/90</f>
        <v>0</v>
      </c>
      <c r="LA7" s="266">
        <f t="shared" si="935"/>
        <v>0</v>
      </c>
      <c r="LB7" s="266">
        <f t="shared" si="936"/>
        <v>0</v>
      </c>
      <c r="LC7" s="266">
        <f t="shared" si="937"/>
        <v>0</v>
      </c>
      <c r="LD7" s="266">
        <f t="shared" si="938"/>
        <v>0</v>
      </c>
      <c r="LE7" s="222">
        <f>-25/90</f>
        <v>-0.27777777777777779</v>
      </c>
      <c r="LF7" s="266">
        <f t="shared" si="940"/>
        <v>-0.27777777777777779</v>
      </c>
      <c r="LG7" s="266">
        <f t="shared" si="941"/>
        <v>-0.27777777777777779</v>
      </c>
      <c r="LH7" s="266">
        <f t="shared" si="942"/>
        <v>-0.27777777777777779</v>
      </c>
      <c r="LI7" s="266">
        <f t="shared" si="943"/>
        <v>-0.27777777777777779</v>
      </c>
      <c r="LJ7" s="222">
        <f>-50/90</f>
        <v>-0.55555555555555558</v>
      </c>
      <c r="LK7" s="266">
        <f t="shared" si="945"/>
        <v>-0.55555555555555558</v>
      </c>
      <c r="LL7" s="266">
        <f t="shared" si="946"/>
        <v>-0.55555555555555558</v>
      </c>
      <c r="LM7" s="266">
        <f t="shared" si="947"/>
        <v>-0.55555555555555558</v>
      </c>
      <c r="LN7" s="266">
        <f t="shared" si="948"/>
        <v>-0.55555555555555558</v>
      </c>
      <c r="LO7" s="222">
        <f>1</f>
        <v>1</v>
      </c>
      <c r="LP7" s="266">
        <f t="shared" si="949"/>
        <v>1</v>
      </c>
      <c r="LQ7" s="266">
        <f t="shared" si="950"/>
        <v>1</v>
      </c>
      <c r="LR7" s="266">
        <f t="shared" si="951"/>
        <v>1</v>
      </c>
      <c r="LS7" s="266">
        <f t="shared" si="952"/>
        <v>1</v>
      </c>
      <c r="LT7" s="222">
        <f>1</f>
        <v>1</v>
      </c>
      <c r="LU7" s="266">
        <f t="shared" si="954"/>
        <v>1</v>
      </c>
      <c r="LV7" s="266">
        <f t="shared" si="955"/>
        <v>1</v>
      </c>
      <c r="LW7" s="266">
        <f t="shared" si="956"/>
        <v>1</v>
      </c>
      <c r="LX7" s="266">
        <f t="shared" si="957"/>
        <v>1</v>
      </c>
      <c r="LY7" s="222">
        <f>45/90</f>
        <v>0.5</v>
      </c>
      <c r="LZ7" s="266">
        <f t="shared" si="959"/>
        <v>0.5</v>
      </c>
      <c r="MA7" s="266">
        <f t="shared" si="960"/>
        <v>0.5</v>
      </c>
      <c r="MB7" s="266">
        <f t="shared" si="961"/>
        <v>0.5</v>
      </c>
      <c r="MC7" s="266">
        <f t="shared" si="962"/>
        <v>0.5</v>
      </c>
      <c r="MD7" s="222">
        <f>45/90</f>
        <v>0.5</v>
      </c>
      <c r="ME7" s="266">
        <f t="shared" si="964"/>
        <v>0.5</v>
      </c>
      <c r="MF7" s="266">
        <f t="shared" si="965"/>
        <v>0.5</v>
      </c>
      <c r="MG7" s="266">
        <f t="shared" si="966"/>
        <v>0.5</v>
      </c>
      <c r="MH7" s="266">
        <f t="shared" si="967"/>
        <v>0.5</v>
      </c>
      <c r="MI7" s="222">
        <f>0/90</f>
        <v>0</v>
      </c>
      <c r="MJ7" s="266">
        <f t="shared" si="969"/>
        <v>0</v>
      </c>
      <c r="MK7" s="266">
        <f t="shared" si="970"/>
        <v>0</v>
      </c>
      <c r="ML7" s="266">
        <f t="shared" si="971"/>
        <v>0</v>
      </c>
      <c r="MM7" s="266">
        <f t="shared" si="972"/>
        <v>0</v>
      </c>
      <c r="MN7" s="222">
        <f>0/90</f>
        <v>0</v>
      </c>
      <c r="MO7" s="266">
        <f t="shared" si="974"/>
        <v>0</v>
      </c>
      <c r="MP7" s="266">
        <f t="shared" si="975"/>
        <v>0</v>
      </c>
      <c r="MQ7" s="266">
        <f t="shared" si="976"/>
        <v>0</v>
      </c>
      <c r="MR7" s="266">
        <f t="shared" si="977"/>
        <v>0</v>
      </c>
      <c r="MS7" s="222">
        <f>-25/90</f>
        <v>-0.27777777777777779</v>
      </c>
      <c r="MT7" s="266">
        <f t="shared" si="979"/>
        <v>-0.27777777777777779</v>
      </c>
      <c r="MU7" s="266">
        <f t="shared" si="980"/>
        <v>-0.27777777777777779</v>
      </c>
      <c r="MV7" s="266">
        <f t="shared" si="981"/>
        <v>-0.27777777777777779</v>
      </c>
      <c r="MW7" s="266">
        <f t="shared" si="982"/>
        <v>-0.27777777777777779</v>
      </c>
      <c r="MX7" s="222">
        <f>-50/90</f>
        <v>-0.55555555555555558</v>
      </c>
      <c r="MY7" s="266">
        <f t="shared" si="984"/>
        <v>-0.55555555555555558</v>
      </c>
      <c r="MZ7" s="266">
        <f t="shared" si="985"/>
        <v>-0.55555555555555558</v>
      </c>
      <c r="NA7" s="266">
        <f t="shared" si="986"/>
        <v>-0.55555555555555558</v>
      </c>
      <c r="NB7" s="308">
        <f t="shared" si="987"/>
        <v>-0.55555555555555558</v>
      </c>
      <c r="NC7" s="222">
        <f>1</f>
        <v>1</v>
      </c>
      <c r="ND7" s="266">
        <f t="shared" si="988"/>
        <v>1</v>
      </c>
      <c r="NE7" s="266">
        <f t="shared" si="989"/>
        <v>1</v>
      </c>
      <c r="NF7" s="266">
        <f t="shared" si="990"/>
        <v>1</v>
      </c>
      <c r="NG7" s="266">
        <f t="shared" si="991"/>
        <v>1</v>
      </c>
      <c r="NH7" s="222">
        <f>1</f>
        <v>1</v>
      </c>
      <c r="NI7" s="266">
        <f t="shared" si="993"/>
        <v>1</v>
      </c>
      <c r="NJ7" s="266">
        <f t="shared" si="994"/>
        <v>1</v>
      </c>
      <c r="NK7" s="266">
        <f t="shared" si="995"/>
        <v>1</v>
      </c>
      <c r="NL7" s="266">
        <f t="shared" si="996"/>
        <v>1</v>
      </c>
      <c r="NM7" s="222">
        <f>45/90</f>
        <v>0.5</v>
      </c>
      <c r="NN7" s="266">
        <f t="shared" si="998"/>
        <v>0.5</v>
      </c>
      <c r="NO7" s="266">
        <f t="shared" si="999"/>
        <v>0.5</v>
      </c>
      <c r="NP7" s="266">
        <f t="shared" si="1000"/>
        <v>0.5</v>
      </c>
      <c r="NQ7" s="266">
        <f t="shared" si="1001"/>
        <v>0.5</v>
      </c>
      <c r="NR7" s="222">
        <f>45/90</f>
        <v>0.5</v>
      </c>
      <c r="NS7" s="266">
        <f t="shared" si="1003"/>
        <v>0.5</v>
      </c>
      <c r="NT7" s="266">
        <f t="shared" si="1004"/>
        <v>0.5</v>
      </c>
      <c r="NU7" s="266">
        <f t="shared" si="1005"/>
        <v>0.5</v>
      </c>
      <c r="NV7" s="266">
        <f t="shared" si="1006"/>
        <v>0.5</v>
      </c>
      <c r="NW7" s="222">
        <f>0/90</f>
        <v>0</v>
      </c>
      <c r="NX7" s="266">
        <f t="shared" si="1008"/>
        <v>0</v>
      </c>
      <c r="NY7" s="266">
        <f t="shared" si="1009"/>
        <v>0</v>
      </c>
      <c r="NZ7" s="266">
        <f t="shared" si="1010"/>
        <v>0</v>
      </c>
      <c r="OA7" s="266">
        <f t="shared" si="1011"/>
        <v>0</v>
      </c>
      <c r="OB7" s="222">
        <f>0/90</f>
        <v>0</v>
      </c>
      <c r="OC7" s="266">
        <f t="shared" si="1013"/>
        <v>0</v>
      </c>
      <c r="OD7" s="266">
        <f t="shared" si="1014"/>
        <v>0</v>
      </c>
      <c r="OE7" s="266">
        <f t="shared" si="1015"/>
        <v>0</v>
      </c>
      <c r="OF7" s="266">
        <f t="shared" si="1016"/>
        <v>0</v>
      </c>
      <c r="OG7" s="222">
        <f>-25/90</f>
        <v>-0.27777777777777779</v>
      </c>
      <c r="OH7" s="266">
        <f t="shared" si="1018"/>
        <v>-0.27777777777777779</v>
      </c>
      <c r="OI7" s="266">
        <f t="shared" si="1019"/>
        <v>-0.27777777777777779</v>
      </c>
      <c r="OJ7" s="266">
        <f t="shared" si="1020"/>
        <v>-0.27777777777777779</v>
      </c>
      <c r="OK7" s="266">
        <f t="shared" si="1021"/>
        <v>-0.27777777777777779</v>
      </c>
      <c r="OL7" s="222">
        <f>-50/90</f>
        <v>-0.55555555555555558</v>
      </c>
      <c r="OM7" s="266">
        <f t="shared" si="1023"/>
        <v>-0.55555555555555558</v>
      </c>
      <c r="ON7" s="266">
        <f t="shared" si="1024"/>
        <v>-0.55555555555555558</v>
      </c>
      <c r="OO7" s="266">
        <f t="shared" si="1025"/>
        <v>-0.55555555555555558</v>
      </c>
      <c r="OP7" s="308">
        <f t="shared" si="1026"/>
        <v>-0.55555555555555558</v>
      </c>
      <c r="OQ7" s="222">
        <f>1</f>
        <v>1</v>
      </c>
      <c r="OR7" s="266">
        <f t="shared" si="1027"/>
        <v>1</v>
      </c>
      <c r="OS7" s="266">
        <f t="shared" si="1028"/>
        <v>1</v>
      </c>
      <c r="OT7" s="266">
        <f t="shared" si="1029"/>
        <v>1</v>
      </c>
      <c r="OU7" s="266">
        <f t="shared" si="1030"/>
        <v>1</v>
      </c>
      <c r="OV7" s="222">
        <f>1</f>
        <v>1</v>
      </c>
      <c r="OW7" s="266">
        <f t="shared" si="1032"/>
        <v>1</v>
      </c>
      <c r="OX7" s="266">
        <f t="shared" si="1033"/>
        <v>1</v>
      </c>
      <c r="OY7" s="266">
        <f t="shared" si="1034"/>
        <v>1</v>
      </c>
      <c r="OZ7" s="266">
        <f t="shared" si="1035"/>
        <v>1</v>
      </c>
      <c r="PA7" s="222">
        <f>45/90</f>
        <v>0.5</v>
      </c>
      <c r="PB7" s="266">
        <f t="shared" si="1037"/>
        <v>0.5</v>
      </c>
      <c r="PC7" s="266">
        <f t="shared" si="1038"/>
        <v>0.5</v>
      </c>
      <c r="PD7" s="266">
        <f t="shared" si="1039"/>
        <v>0.5</v>
      </c>
      <c r="PE7" s="266">
        <f t="shared" si="1040"/>
        <v>0.5</v>
      </c>
      <c r="PF7" s="222">
        <f>45/90</f>
        <v>0.5</v>
      </c>
      <c r="PG7" s="266">
        <f t="shared" si="1042"/>
        <v>0.5</v>
      </c>
      <c r="PH7" s="266">
        <f t="shared" si="1043"/>
        <v>0.5</v>
      </c>
      <c r="PI7" s="266">
        <f t="shared" si="1044"/>
        <v>0.5</v>
      </c>
      <c r="PJ7" s="266">
        <f t="shared" si="1045"/>
        <v>0.5</v>
      </c>
      <c r="PK7" s="222">
        <f>0/90</f>
        <v>0</v>
      </c>
      <c r="PL7" s="266">
        <f t="shared" si="1047"/>
        <v>0</v>
      </c>
      <c r="PM7" s="266">
        <f t="shared" si="1048"/>
        <v>0</v>
      </c>
      <c r="PN7" s="266">
        <f t="shared" si="1049"/>
        <v>0</v>
      </c>
      <c r="PO7" s="266">
        <f t="shared" si="1050"/>
        <v>0</v>
      </c>
      <c r="PP7" s="222">
        <f>0/90</f>
        <v>0</v>
      </c>
      <c r="PQ7" s="266">
        <f t="shared" si="1052"/>
        <v>0</v>
      </c>
      <c r="PR7" s="266">
        <f t="shared" si="1053"/>
        <v>0</v>
      </c>
      <c r="PS7" s="266">
        <f t="shared" si="1054"/>
        <v>0</v>
      </c>
      <c r="PT7" s="266">
        <f t="shared" si="1055"/>
        <v>0</v>
      </c>
      <c r="PU7" s="222">
        <f>-25/90</f>
        <v>-0.27777777777777779</v>
      </c>
      <c r="PV7" s="266">
        <f t="shared" si="1057"/>
        <v>-0.27777777777777779</v>
      </c>
      <c r="PW7" s="266">
        <f t="shared" si="1058"/>
        <v>-0.27777777777777779</v>
      </c>
      <c r="PX7" s="266">
        <f t="shared" si="1059"/>
        <v>-0.27777777777777779</v>
      </c>
      <c r="PY7" s="266">
        <f t="shared" si="1060"/>
        <v>-0.27777777777777779</v>
      </c>
      <c r="PZ7" s="222">
        <f>-50/90</f>
        <v>-0.55555555555555558</v>
      </c>
      <c r="QA7" s="266">
        <f t="shared" si="1062"/>
        <v>-0.55555555555555558</v>
      </c>
      <c r="QB7" s="266">
        <f t="shared" si="1063"/>
        <v>-0.55555555555555558</v>
      </c>
      <c r="QC7" s="266">
        <f t="shared" si="1064"/>
        <v>-0.55555555555555558</v>
      </c>
      <c r="QD7" s="266">
        <f t="shared" si="1065"/>
        <v>-0.55555555555555558</v>
      </c>
      <c r="QE7" s="222">
        <f>1</f>
        <v>1</v>
      </c>
      <c r="QF7" s="266">
        <f t="shared" si="1066"/>
        <v>1</v>
      </c>
      <c r="QG7" s="266">
        <f t="shared" si="1067"/>
        <v>1</v>
      </c>
      <c r="QH7" s="266">
        <f t="shared" si="1068"/>
        <v>1</v>
      </c>
      <c r="QI7" s="266">
        <f t="shared" si="1069"/>
        <v>1</v>
      </c>
      <c r="QJ7" s="222">
        <f>1</f>
        <v>1</v>
      </c>
      <c r="QK7" s="266">
        <f t="shared" si="1071"/>
        <v>1</v>
      </c>
      <c r="QL7" s="266">
        <f t="shared" si="1072"/>
        <v>1</v>
      </c>
      <c r="QM7" s="266">
        <f t="shared" si="1073"/>
        <v>1</v>
      </c>
      <c r="QN7" s="266">
        <f t="shared" si="1074"/>
        <v>1</v>
      </c>
      <c r="QO7" s="222">
        <f>45/90</f>
        <v>0.5</v>
      </c>
      <c r="QP7" s="266">
        <f t="shared" si="1076"/>
        <v>0.5</v>
      </c>
      <c r="QQ7" s="266">
        <f t="shared" si="1077"/>
        <v>0.5</v>
      </c>
      <c r="QR7" s="266">
        <f t="shared" si="1078"/>
        <v>0.5</v>
      </c>
      <c r="QS7" s="266">
        <f t="shared" si="1079"/>
        <v>0.5</v>
      </c>
      <c r="QT7" s="222">
        <f>45/90</f>
        <v>0.5</v>
      </c>
      <c r="QU7" s="266">
        <f t="shared" si="1081"/>
        <v>0.5</v>
      </c>
      <c r="QV7" s="266">
        <f t="shared" si="1082"/>
        <v>0.5</v>
      </c>
      <c r="QW7" s="266">
        <f t="shared" si="1083"/>
        <v>0.5</v>
      </c>
      <c r="QX7" s="266">
        <f t="shared" si="1084"/>
        <v>0.5</v>
      </c>
      <c r="QY7" s="222">
        <f>0/90</f>
        <v>0</v>
      </c>
      <c r="QZ7" s="266">
        <f t="shared" si="1086"/>
        <v>0</v>
      </c>
      <c r="RA7" s="266">
        <f t="shared" si="1087"/>
        <v>0</v>
      </c>
      <c r="RB7" s="266">
        <f t="shared" si="1088"/>
        <v>0</v>
      </c>
      <c r="RC7" s="266">
        <f t="shared" si="1089"/>
        <v>0</v>
      </c>
      <c r="RD7" s="222">
        <f>0/90</f>
        <v>0</v>
      </c>
      <c r="RE7" s="266">
        <f t="shared" si="1091"/>
        <v>0</v>
      </c>
      <c r="RF7" s="266">
        <f t="shared" si="1092"/>
        <v>0</v>
      </c>
      <c r="RG7" s="266">
        <f t="shared" si="1093"/>
        <v>0</v>
      </c>
      <c r="RH7" s="266">
        <f t="shared" si="1094"/>
        <v>0</v>
      </c>
      <c r="RI7" s="222">
        <f>-25/90</f>
        <v>-0.27777777777777779</v>
      </c>
      <c r="RJ7" s="266">
        <f t="shared" si="1096"/>
        <v>-0.27777777777777779</v>
      </c>
      <c r="RK7" s="266">
        <f t="shared" si="1097"/>
        <v>-0.27777777777777779</v>
      </c>
      <c r="RL7" s="266">
        <f t="shared" si="1098"/>
        <v>-0.27777777777777779</v>
      </c>
      <c r="RM7" s="266">
        <f t="shared" si="1099"/>
        <v>-0.27777777777777779</v>
      </c>
      <c r="RN7" s="222">
        <f>-50/90</f>
        <v>-0.55555555555555558</v>
      </c>
      <c r="RO7" s="266">
        <f t="shared" si="1101"/>
        <v>-0.55555555555555558</v>
      </c>
      <c r="RP7" s="266">
        <f t="shared" si="1102"/>
        <v>-0.55555555555555558</v>
      </c>
      <c r="RQ7" s="266">
        <f t="shared" si="1103"/>
        <v>-0.55555555555555558</v>
      </c>
      <c r="RR7" s="308">
        <f t="shared" si="1104"/>
        <v>-0.55555555555555558</v>
      </c>
      <c r="RS7" s="222">
        <f>1</f>
        <v>1</v>
      </c>
      <c r="RT7" s="266">
        <f t="shared" si="1105"/>
        <v>1</v>
      </c>
      <c r="RU7" s="266">
        <f t="shared" si="1106"/>
        <v>1</v>
      </c>
      <c r="RV7" s="266">
        <f t="shared" si="1107"/>
        <v>1</v>
      </c>
      <c r="RW7" s="266">
        <f t="shared" si="1108"/>
        <v>1</v>
      </c>
      <c r="RX7" s="222">
        <f>1</f>
        <v>1</v>
      </c>
      <c r="RY7" s="266">
        <f t="shared" si="1110"/>
        <v>1</v>
      </c>
      <c r="RZ7" s="266">
        <f t="shared" si="1111"/>
        <v>1</v>
      </c>
      <c r="SA7" s="266">
        <f t="shared" si="1112"/>
        <v>1</v>
      </c>
      <c r="SB7" s="266">
        <f t="shared" si="1113"/>
        <v>1</v>
      </c>
      <c r="SC7" s="222">
        <f>45/90</f>
        <v>0.5</v>
      </c>
      <c r="SD7" s="266">
        <f t="shared" si="1115"/>
        <v>0.5</v>
      </c>
      <c r="SE7" s="266">
        <f t="shared" si="1116"/>
        <v>0.5</v>
      </c>
      <c r="SF7" s="266">
        <f t="shared" si="1117"/>
        <v>0.5</v>
      </c>
      <c r="SG7" s="266">
        <f t="shared" si="1118"/>
        <v>0.5</v>
      </c>
      <c r="SH7" s="222">
        <f>45/90</f>
        <v>0.5</v>
      </c>
      <c r="SI7" s="266">
        <f t="shared" si="1120"/>
        <v>0.5</v>
      </c>
      <c r="SJ7" s="266">
        <f t="shared" si="1121"/>
        <v>0.5</v>
      </c>
      <c r="SK7" s="266">
        <f t="shared" si="1122"/>
        <v>0.5</v>
      </c>
      <c r="SL7" s="266">
        <f t="shared" si="1123"/>
        <v>0.5</v>
      </c>
      <c r="SM7" s="222">
        <f>0/90</f>
        <v>0</v>
      </c>
      <c r="SN7" s="266">
        <f t="shared" si="1125"/>
        <v>0</v>
      </c>
      <c r="SO7" s="266">
        <f t="shared" si="1126"/>
        <v>0</v>
      </c>
      <c r="SP7" s="266">
        <f t="shared" si="1127"/>
        <v>0</v>
      </c>
      <c r="SQ7" s="266">
        <f t="shared" si="1128"/>
        <v>0</v>
      </c>
      <c r="SR7" s="222">
        <f>0/90</f>
        <v>0</v>
      </c>
      <c r="SS7" s="266">
        <f t="shared" si="1130"/>
        <v>0</v>
      </c>
      <c r="ST7" s="266">
        <f t="shared" si="1131"/>
        <v>0</v>
      </c>
      <c r="SU7" s="266">
        <f t="shared" si="1132"/>
        <v>0</v>
      </c>
      <c r="SV7" s="266">
        <f t="shared" si="1133"/>
        <v>0</v>
      </c>
      <c r="SW7" s="222">
        <f>-25/90</f>
        <v>-0.27777777777777779</v>
      </c>
      <c r="SX7" s="266">
        <f t="shared" si="1135"/>
        <v>-0.27777777777777779</v>
      </c>
      <c r="SY7" s="266">
        <f t="shared" si="1136"/>
        <v>-0.27777777777777779</v>
      </c>
      <c r="SZ7" s="266">
        <f t="shared" si="1137"/>
        <v>-0.27777777777777779</v>
      </c>
      <c r="TA7" s="266">
        <f t="shared" si="1138"/>
        <v>-0.27777777777777779</v>
      </c>
      <c r="TB7" s="222">
        <f>-50/90</f>
        <v>-0.55555555555555558</v>
      </c>
      <c r="TC7" s="266">
        <f t="shared" si="1140"/>
        <v>-0.55555555555555558</v>
      </c>
      <c r="TD7" s="266">
        <f t="shared" si="1141"/>
        <v>-0.55555555555555558</v>
      </c>
      <c r="TE7" s="266">
        <f t="shared" si="1142"/>
        <v>-0.55555555555555558</v>
      </c>
      <c r="TF7" s="308">
        <f t="shared" si="1143"/>
        <v>-0.55555555555555558</v>
      </c>
      <c r="TG7" s="222">
        <f>1</f>
        <v>1</v>
      </c>
      <c r="TH7" s="266">
        <f t="shared" si="1144"/>
        <v>1</v>
      </c>
      <c r="TI7" s="266">
        <f t="shared" si="1145"/>
        <v>1</v>
      </c>
      <c r="TJ7" s="266">
        <f t="shared" si="1146"/>
        <v>1</v>
      </c>
      <c r="TK7" s="266">
        <f t="shared" si="1147"/>
        <v>1</v>
      </c>
      <c r="TL7" s="222">
        <f>1</f>
        <v>1</v>
      </c>
      <c r="TM7" s="266">
        <f t="shared" si="1149"/>
        <v>1</v>
      </c>
      <c r="TN7" s="266">
        <f t="shared" si="1150"/>
        <v>1</v>
      </c>
      <c r="TO7" s="266">
        <f t="shared" si="1151"/>
        <v>1</v>
      </c>
      <c r="TP7" s="266">
        <f t="shared" si="1152"/>
        <v>1</v>
      </c>
      <c r="TQ7" s="222">
        <f>45/90</f>
        <v>0.5</v>
      </c>
      <c r="TR7" s="266">
        <f t="shared" si="1154"/>
        <v>0.5</v>
      </c>
      <c r="TS7" s="266">
        <f t="shared" si="1155"/>
        <v>0.5</v>
      </c>
      <c r="TT7" s="266">
        <f t="shared" si="1156"/>
        <v>0.5</v>
      </c>
      <c r="TU7" s="266">
        <f t="shared" si="1157"/>
        <v>0.5</v>
      </c>
      <c r="TV7" s="222">
        <f>45/90</f>
        <v>0.5</v>
      </c>
      <c r="TW7" s="266">
        <f t="shared" si="1159"/>
        <v>0.5</v>
      </c>
      <c r="TX7" s="266">
        <f t="shared" si="1160"/>
        <v>0.5</v>
      </c>
      <c r="TY7" s="266">
        <f t="shared" si="1161"/>
        <v>0.5</v>
      </c>
      <c r="TZ7" s="266">
        <f t="shared" si="1162"/>
        <v>0.5</v>
      </c>
      <c r="UA7" s="222">
        <f>0/90</f>
        <v>0</v>
      </c>
      <c r="UB7" s="266">
        <f t="shared" si="1164"/>
        <v>0</v>
      </c>
      <c r="UC7" s="266">
        <f t="shared" si="1165"/>
        <v>0</v>
      </c>
      <c r="UD7" s="266">
        <f t="shared" si="1166"/>
        <v>0</v>
      </c>
      <c r="UE7" s="266">
        <f t="shared" si="1167"/>
        <v>0</v>
      </c>
      <c r="UF7" s="222">
        <f>0/90</f>
        <v>0</v>
      </c>
      <c r="UG7" s="266">
        <f t="shared" si="1169"/>
        <v>0</v>
      </c>
      <c r="UH7" s="266">
        <f t="shared" si="1170"/>
        <v>0</v>
      </c>
      <c r="UI7" s="266">
        <f t="shared" si="1171"/>
        <v>0</v>
      </c>
      <c r="UJ7" s="266">
        <f t="shared" si="1172"/>
        <v>0</v>
      </c>
      <c r="UK7" s="222">
        <f>-25/90</f>
        <v>-0.27777777777777779</v>
      </c>
      <c r="UL7" s="266">
        <f t="shared" si="1174"/>
        <v>-0.27777777777777779</v>
      </c>
      <c r="UM7" s="266">
        <f t="shared" si="1175"/>
        <v>-0.27777777777777779</v>
      </c>
      <c r="UN7" s="266">
        <f t="shared" si="1176"/>
        <v>-0.27777777777777779</v>
      </c>
      <c r="UO7" s="266">
        <f t="shared" si="1177"/>
        <v>-0.27777777777777779</v>
      </c>
      <c r="UP7" s="222">
        <f>-50/90</f>
        <v>-0.55555555555555558</v>
      </c>
      <c r="UQ7" s="266">
        <f t="shared" si="1179"/>
        <v>-0.55555555555555558</v>
      </c>
      <c r="UR7" s="266">
        <f t="shared" si="1180"/>
        <v>-0.55555555555555558</v>
      </c>
      <c r="US7" s="266">
        <f t="shared" si="1181"/>
        <v>-0.55555555555555558</v>
      </c>
      <c r="UT7" s="266">
        <f t="shared" si="1182"/>
        <v>-0.55555555555555558</v>
      </c>
    </row>
    <row r="8" spans="1:566" x14ac:dyDescent="0.25">
      <c r="F8" s="11" t="s">
        <v>632</v>
      </c>
      <c r="G8">
        <f>0.5*G7</f>
        <v>0.5</v>
      </c>
      <c r="H8" s="111">
        <f t="shared" si="1183"/>
        <v>0.5</v>
      </c>
      <c r="I8" s="111">
        <f t="shared" si="1183"/>
        <v>0.5</v>
      </c>
      <c r="J8" s="111">
        <f t="shared" si="1183"/>
        <v>0.5</v>
      </c>
      <c r="K8" s="111">
        <f t="shared" si="1183"/>
        <v>0.5</v>
      </c>
      <c r="L8">
        <f>0.5*L7</f>
        <v>2.5000000000000001E-2</v>
      </c>
      <c r="M8" s="111">
        <f>+L8</f>
        <v>2.5000000000000001E-2</v>
      </c>
      <c r="N8" s="111">
        <f t="shared" si="1184"/>
        <v>2.5000000000000001E-2</v>
      </c>
      <c r="O8" s="111">
        <f t="shared" si="1184"/>
        <v>2.5000000000000001E-2</v>
      </c>
      <c r="P8" s="112">
        <f>+O8</f>
        <v>2.5000000000000001E-2</v>
      </c>
      <c r="Q8" s="111">
        <f>+G8</f>
        <v>0.5</v>
      </c>
      <c r="R8" s="111">
        <f>+Q8</f>
        <v>0.5</v>
      </c>
      <c r="S8" s="111">
        <f t="shared" ref="S8:U8" si="1219">+R8</f>
        <v>0.5</v>
      </c>
      <c r="T8" s="111">
        <f t="shared" si="1219"/>
        <v>0.5</v>
      </c>
      <c r="U8" s="111">
        <f t="shared" si="1219"/>
        <v>0.5</v>
      </c>
      <c r="V8" s="111">
        <f>+L8</f>
        <v>2.5000000000000001E-2</v>
      </c>
      <c r="W8" s="111">
        <f>+V8</f>
        <v>2.5000000000000001E-2</v>
      </c>
      <c r="X8" s="111">
        <f t="shared" ref="X8:Z8" si="1220">+W8</f>
        <v>2.5000000000000001E-2</v>
      </c>
      <c r="Y8" s="111">
        <f t="shared" si="1220"/>
        <v>2.5000000000000001E-2</v>
      </c>
      <c r="Z8" s="112">
        <f t="shared" si="1220"/>
        <v>2.5000000000000001E-2</v>
      </c>
      <c r="AA8" s="111">
        <f>+Q8</f>
        <v>0.5</v>
      </c>
      <c r="AB8" s="111">
        <f>+AA8</f>
        <v>0.5</v>
      </c>
      <c r="AC8" s="111">
        <f t="shared" ref="AC8:AE8" si="1221">+AB8</f>
        <v>0.5</v>
      </c>
      <c r="AD8" s="111">
        <f t="shared" si="1221"/>
        <v>0.5</v>
      </c>
      <c r="AE8" s="111">
        <f t="shared" si="1221"/>
        <v>0.5</v>
      </c>
      <c r="AF8" s="111">
        <f>+V8</f>
        <v>2.5000000000000001E-2</v>
      </c>
      <c r="AG8" s="111">
        <f>+AF8</f>
        <v>2.5000000000000001E-2</v>
      </c>
      <c r="AH8" s="111">
        <f t="shared" ref="AH8:AJ8" si="1222">+AG8</f>
        <v>2.5000000000000001E-2</v>
      </c>
      <c r="AI8" s="111">
        <f t="shared" si="1222"/>
        <v>2.5000000000000001E-2</v>
      </c>
      <c r="AJ8" s="112">
        <f t="shared" si="1222"/>
        <v>2.5000000000000001E-2</v>
      </c>
      <c r="AK8" s="111">
        <f>+AA8</f>
        <v>0.5</v>
      </c>
      <c r="AL8" s="111">
        <f>+AK8</f>
        <v>0.5</v>
      </c>
      <c r="AM8" s="111">
        <f t="shared" ref="AM8:AO8" si="1223">+AL8</f>
        <v>0.5</v>
      </c>
      <c r="AN8" s="111">
        <f t="shared" si="1223"/>
        <v>0.5</v>
      </c>
      <c r="AO8" s="111">
        <f t="shared" si="1223"/>
        <v>0.5</v>
      </c>
      <c r="AP8" s="111">
        <f>+AF8</f>
        <v>2.5000000000000001E-2</v>
      </c>
      <c r="AQ8" s="111">
        <f>+AP8</f>
        <v>2.5000000000000001E-2</v>
      </c>
      <c r="AR8" s="111">
        <f t="shared" ref="AR8:AT8" si="1224">+AQ8</f>
        <v>2.5000000000000001E-2</v>
      </c>
      <c r="AS8" s="111">
        <f t="shared" si="1224"/>
        <v>2.5000000000000001E-2</v>
      </c>
      <c r="AT8" s="112">
        <f t="shared" si="1224"/>
        <v>2.5000000000000001E-2</v>
      </c>
      <c r="AU8" s="111">
        <f>+AK8</f>
        <v>0.5</v>
      </c>
      <c r="AV8" s="111">
        <f>+AU8</f>
        <v>0.5</v>
      </c>
      <c r="AW8" s="111">
        <f t="shared" ref="AW8:AY8" si="1225">+AV8</f>
        <v>0.5</v>
      </c>
      <c r="AX8" s="111">
        <f t="shared" si="1225"/>
        <v>0.5</v>
      </c>
      <c r="AY8" s="111">
        <f t="shared" si="1225"/>
        <v>0.5</v>
      </c>
      <c r="AZ8" s="111">
        <f>+AP8</f>
        <v>2.5000000000000001E-2</v>
      </c>
      <c r="BA8" s="111">
        <f>+AZ8</f>
        <v>2.5000000000000001E-2</v>
      </c>
      <c r="BB8" s="111">
        <f t="shared" ref="BB8:BD8" si="1226">+BA8</f>
        <v>2.5000000000000001E-2</v>
      </c>
      <c r="BC8" s="111">
        <f t="shared" si="1226"/>
        <v>2.5000000000000001E-2</v>
      </c>
      <c r="BD8" s="112">
        <f t="shared" si="1226"/>
        <v>2.5000000000000001E-2</v>
      </c>
      <c r="BE8" s="111">
        <f>+AU8</f>
        <v>0.5</v>
      </c>
      <c r="BF8" s="111">
        <f>+BE8</f>
        <v>0.5</v>
      </c>
      <c r="BG8" s="111">
        <f t="shared" ref="BG8:BI8" si="1227">+BF8</f>
        <v>0.5</v>
      </c>
      <c r="BH8" s="111">
        <f t="shared" si="1227"/>
        <v>0.5</v>
      </c>
      <c r="BI8" s="111">
        <f t="shared" si="1227"/>
        <v>0.5</v>
      </c>
      <c r="BJ8" s="111">
        <f>+AZ8</f>
        <v>2.5000000000000001E-2</v>
      </c>
      <c r="BK8" s="111">
        <f>+BJ8</f>
        <v>2.5000000000000001E-2</v>
      </c>
      <c r="BL8" s="111">
        <f t="shared" ref="BL8:BN8" si="1228">+BK8</f>
        <v>2.5000000000000001E-2</v>
      </c>
      <c r="BM8" s="111">
        <f t="shared" si="1228"/>
        <v>2.5000000000000001E-2</v>
      </c>
      <c r="BN8" s="112">
        <f t="shared" si="1228"/>
        <v>2.5000000000000001E-2</v>
      </c>
      <c r="BO8" s="111">
        <f>+BE8</f>
        <v>0.5</v>
      </c>
      <c r="BP8" s="111">
        <f>+BO8</f>
        <v>0.5</v>
      </c>
      <c r="BQ8" s="111">
        <f t="shared" ref="BQ8:BS8" si="1229">+BP8</f>
        <v>0.5</v>
      </c>
      <c r="BR8" s="111">
        <f t="shared" si="1229"/>
        <v>0.5</v>
      </c>
      <c r="BS8" s="111">
        <f t="shared" si="1229"/>
        <v>0.5</v>
      </c>
      <c r="BT8" s="111">
        <f>+BJ8</f>
        <v>2.5000000000000001E-2</v>
      </c>
      <c r="BU8" s="111">
        <f>+BT8</f>
        <v>2.5000000000000001E-2</v>
      </c>
      <c r="BV8" s="111">
        <f t="shared" ref="BV8:BX8" si="1230">+BU8</f>
        <v>2.5000000000000001E-2</v>
      </c>
      <c r="BW8" s="111">
        <f t="shared" si="1230"/>
        <v>2.5000000000000001E-2</v>
      </c>
      <c r="BX8" s="112">
        <f t="shared" si="1230"/>
        <v>2.5000000000000001E-2</v>
      </c>
      <c r="BY8" s="111">
        <f>+BO8</f>
        <v>0.5</v>
      </c>
      <c r="BZ8" s="111">
        <f>+BY8</f>
        <v>0.5</v>
      </c>
      <c r="CA8" s="111">
        <f t="shared" ref="CA8:CC8" si="1231">+BZ8</f>
        <v>0.5</v>
      </c>
      <c r="CB8" s="111">
        <f t="shared" si="1231"/>
        <v>0.5</v>
      </c>
      <c r="CC8" s="111">
        <f t="shared" si="1231"/>
        <v>0.5</v>
      </c>
      <c r="CD8" s="111">
        <f>+BT8</f>
        <v>2.5000000000000001E-2</v>
      </c>
      <c r="CE8" s="111">
        <f>+CD8</f>
        <v>2.5000000000000001E-2</v>
      </c>
      <c r="CF8" s="111">
        <f t="shared" ref="CF8:CH8" si="1232">+CE8</f>
        <v>2.5000000000000001E-2</v>
      </c>
      <c r="CG8" s="111">
        <f t="shared" si="1232"/>
        <v>2.5000000000000001E-2</v>
      </c>
      <c r="CH8" s="112">
        <f t="shared" si="1232"/>
        <v>2.5000000000000001E-2</v>
      </c>
      <c r="CI8" s="111">
        <f>+BY8</f>
        <v>0.5</v>
      </c>
      <c r="CJ8" s="111">
        <f>+CI8</f>
        <v>0.5</v>
      </c>
      <c r="CK8" s="111">
        <f t="shared" ref="CK8:CM8" si="1233">+CJ8</f>
        <v>0.5</v>
      </c>
      <c r="CL8" s="111">
        <f t="shared" si="1233"/>
        <v>0.5</v>
      </c>
      <c r="CM8" s="111">
        <f t="shared" si="1233"/>
        <v>0.5</v>
      </c>
      <c r="CN8" s="111">
        <f>+CD8</f>
        <v>2.5000000000000001E-2</v>
      </c>
      <c r="CO8" s="111">
        <f>+CN8</f>
        <v>2.5000000000000001E-2</v>
      </c>
      <c r="CP8" s="111">
        <f t="shared" ref="CP8:CR8" si="1234">+CO8</f>
        <v>2.5000000000000001E-2</v>
      </c>
      <c r="CQ8" s="111">
        <f t="shared" si="1234"/>
        <v>2.5000000000000001E-2</v>
      </c>
      <c r="CR8" s="112">
        <f t="shared" si="1234"/>
        <v>2.5000000000000001E-2</v>
      </c>
      <c r="CS8" s="111">
        <f>+CI8</f>
        <v>0.5</v>
      </c>
      <c r="CT8" s="111">
        <f>+CS8</f>
        <v>0.5</v>
      </c>
      <c r="CU8" s="111">
        <f t="shared" ref="CU8:CW8" si="1235">+CT8</f>
        <v>0.5</v>
      </c>
      <c r="CV8" s="111">
        <f t="shared" si="1235"/>
        <v>0.5</v>
      </c>
      <c r="CW8" s="111">
        <f t="shared" si="1235"/>
        <v>0.5</v>
      </c>
      <c r="CX8" s="111">
        <f>+CN8</f>
        <v>2.5000000000000001E-2</v>
      </c>
      <c r="CY8" s="111">
        <f>+CX8</f>
        <v>2.5000000000000001E-2</v>
      </c>
      <c r="CZ8" s="111">
        <f t="shared" ref="CZ8:DB8" si="1236">+CY8</f>
        <v>2.5000000000000001E-2</v>
      </c>
      <c r="DA8" s="111">
        <f t="shared" si="1236"/>
        <v>2.5000000000000001E-2</v>
      </c>
      <c r="DB8" s="112">
        <f t="shared" si="1236"/>
        <v>2.5000000000000001E-2</v>
      </c>
      <c r="DC8" s="111">
        <f>+CS8</f>
        <v>0.5</v>
      </c>
      <c r="DD8" s="111">
        <f>+DC8</f>
        <v>0.5</v>
      </c>
      <c r="DE8" s="111">
        <f t="shared" ref="DE8:DG8" si="1237">+DD8</f>
        <v>0.5</v>
      </c>
      <c r="DF8" s="111">
        <f t="shared" si="1237"/>
        <v>0.5</v>
      </c>
      <c r="DG8" s="111">
        <f t="shared" si="1237"/>
        <v>0.5</v>
      </c>
      <c r="DH8" s="111">
        <f>+CX8</f>
        <v>2.5000000000000001E-2</v>
      </c>
      <c r="DI8" s="111">
        <f>+DH8</f>
        <v>2.5000000000000001E-2</v>
      </c>
      <c r="DJ8" s="111">
        <f t="shared" ref="DJ8:DL8" si="1238">+DI8</f>
        <v>2.5000000000000001E-2</v>
      </c>
      <c r="DK8" s="111">
        <f t="shared" si="1238"/>
        <v>2.5000000000000001E-2</v>
      </c>
      <c r="DL8" s="112">
        <f t="shared" si="1238"/>
        <v>2.5000000000000001E-2</v>
      </c>
      <c r="DM8" s="111">
        <f>+DC8</f>
        <v>0.5</v>
      </c>
      <c r="DN8" s="111">
        <f>+DM8</f>
        <v>0.5</v>
      </c>
      <c r="DO8" s="111">
        <f t="shared" ref="DO8:DQ8" si="1239">+DN8</f>
        <v>0.5</v>
      </c>
      <c r="DP8" s="111">
        <f t="shared" si="1239"/>
        <v>0.5</v>
      </c>
      <c r="DQ8" s="111">
        <f t="shared" si="1239"/>
        <v>0.5</v>
      </c>
      <c r="DR8" s="111">
        <f>+DH8</f>
        <v>2.5000000000000001E-2</v>
      </c>
      <c r="DS8" s="111">
        <f>+DR8</f>
        <v>2.5000000000000001E-2</v>
      </c>
      <c r="DT8" s="111">
        <f t="shared" ref="DT8:DV8" si="1240">+DS8</f>
        <v>2.5000000000000001E-2</v>
      </c>
      <c r="DU8" s="111">
        <f t="shared" si="1240"/>
        <v>2.5000000000000001E-2</v>
      </c>
      <c r="DV8" s="112">
        <f t="shared" si="1240"/>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207"/>
        <v>0.5</v>
      </c>
      <c r="EI8" s="111">
        <f t="shared" si="1207"/>
        <v>0.5</v>
      </c>
      <c r="EJ8" s="111">
        <f t="shared" si="1207"/>
        <v>0.5</v>
      </c>
      <c r="EK8" s="111">
        <f t="shared" si="1207"/>
        <v>0.5</v>
      </c>
      <c r="EL8">
        <f>0.05*EG8</f>
        <v>2.5000000000000001E-2</v>
      </c>
      <c r="EM8" s="111">
        <f>+EL8</f>
        <v>2.5000000000000001E-2</v>
      </c>
      <c r="EN8" s="111">
        <f t="shared" ref="EN8:EO8" si="1241">+EM8</f>
        <v>2.5000000000000001E-2</v>
      </c>
      <c r="EO8" s="111">
        <f t="shared" si="1241"/>
        <v>2.5000000000000001E-2</v>
      </c>
      <c r="EP8" s="112">
        <f>+EO8</f>
        <v>2.5000000000000001E-2</v>
      </c>
      <c r="EQ8" s="111">
        <f>+EG8</f>
        <v>0.5</v>
      </c>
      <c r="ER8" s="111">
        <f>+EQ8</f>
        <v>0.5</v>
      </c>
      <c r="ES8" s="111">
        <f t="shared" ref="ES8:EU8" si="1242">+ER8</f>
        <v>0.5</v>
      </c>
      <c r="ET8" s="111">
        <f t="shared" si="1242"/>
        <v>0.5</v>
      </c>
      <c r="EU8" s="111">
        <f t="shared" si="1242"/>
        <v>0.5</v>
      </c>
      <c r="EV8" s="111">
        <f>+EL8</f>
        <v>2.5000000000000001E-2</v>
      </c>
      <c r="EW8" s="111">
        <f>+EV8</f>
        <v>2.5000000000000001E-2</v>
      </c>
      <c r="EX8" s="111">
        <f t="shared" ref="EX8:EZ8" si="1243">+EW8</f>
        <v>2.5000000000000001E-2</v>
      </c>
      <c r="EY8" s="111">
        <f t="shared" si="1243"/>
        <v>2.5000000000000001E-2</v>
      </c>
      <c r="EZ8" s="112">
        <f t="shared" si="1243"/>
        <v>2.5000000000000001E-2</v>
      </c>
      <c r="FA8" s="111">
        <f>+EQ8</f>
        <v>0.5</v>
      </c>
      <c r="FB8" s="111">
        <f>+FA8</f>
        <v>0.5</v>
      </c>
      <c r="FC8" s="111">
        <f t="shared" ref="FC8:FE8" si="1244">+FB8</f>
        <v>0.5</v>
      </c>
      <c r="FD8" s="111">
        <f t="shared" si="1244"/>
        <v>0.5</v>
      </c>
      <c r="FE8" s="111">
        <f t="shared" si="1244"/>
        <v>0.5</v>
      </c>
      <c r="FF8" s="111">
        <f>+EV8</f>
        <v>2.5000000000000001E-2</v>
      </c>
      <c r="FG8" s="111">
        <f>+FF8</f>
        <v>2.5000000000000001E-2</v>
      </c>
      <c r="FH8" s="111">
        <f t="shared" ref="FH8:FJ8" si="1245">+FG8</f>
        <v>2.5000000000000001E-2</v>
      </c>
      <c r="FI8" s="111">
        <f t="shared" si="1245"/>
        <v>2.5000000000000001E-2</v>
      </c>
      <c r="FJ8" s="112">
        <f t="shared" si="1245"/>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3"/>
        <v>0.5</v>
      </c>
      <c r="FW8" s="111">
        <f t="shared" si="1213"/>
        <v>0.5</v>
      </c>
      <c r="FX8" s="111">
        <f t="shared" si="1213"/>
        <v>0.5</v>
      </c>
      <c r="FY8" s="111">
        <f t="shared" si="1213"/>
        <v>0.5</v>
      </c>
      <c r="FZ8">
        <f>0.05*FU8</f>
        <v>2.5000000000000001E-2</v>
      </c>
      <c r="GA8" s="111">
        <f>+FZ8</f>
        <v>2.5000000000000001E-2</v>
      </c>
      <c r="GB8" s="111">
        <f t="shared" ref="GB8:GC8" si="1246">+GA8</f>
        <v>2.5000000000000001E-2</v>
      </c>
      <c r="GC8" s="111">
        <f t="shared" si="1246"/>
        <v>2.5000000000000001E-2</v>
      </c>
      <c r="GD8" s="112">
        <f>+GC8</f>
        <v>2.5000000000000001E-2</v>
      </c>
      <c r="GE8" s="111">
        <f>+FU8</f>
        <v>0.5</v>
      </c>
      <c r="GF8" s="111">
        <f>+GE8</f>
        <v>0.5</v>
      </c>
      <c r="GG8" s="111">
        <f t="shared" ref="GG8:GI8" si="1247">+GF8</f>
        <v>0.5</v>
      </c>
      <c r="GH8" s="111">
        <f t="shared" si="1247"/>
        <v>0.5</v>
      </c>
      <c r="GI8" s="111">
        <f t="shared" si="1247"/>
        <v>0.5</v>
      </c>
      <c r="GJ8" s="111">
        <f>+FZ8</f>
        <v>2.5000000000000001E-2</v>
      </c>
      <c r="GK8" s="111">
        <f>+GJ8</f>
        <v>2.5000000000000001E-2</v>
      </c>
      <c r="GL8" s="111">
        <f t="shared" ref="GL8:GN8" si="1248">+GK8</f>
        <v>2.5000000000000001E-2</v>
      </c>
      <c r="GM8" s="111">
        <f t="shared" si="1248"/>
        <v>2.5000000000000001E-2</v>
      </c>
      <c r="GN8" s="112">
        <f t="shared" si="1248"/>
        <v>2.5000000000000001E-2</v>
      </c>
      <c r="GO8" s="111">
        <f>+GE8</f>
        <v>0.5</v>
      </c>
      <c r="GP8" s="111">
        <f>+GO8</f>
        <v>0.5</v>
      </c>
      <c r="GQ8" s="111">
        <f t="shared" ref="GQ8:GS8" si="1249">+GP8</f>
        <v>0.5</v>
      </c>
      <c r="GR8" s="111">
        <f t="shared" si="1249"/>
        <v>0.5</v>
      </c>
      <c r="GS8" s="111">
        <f t="shared" si="1249"/>
        <v>0.5</v>
      </c>
      <c r="GT8" s="111">
        <f>+GJ8</f>
        <v>2.5000000000000001E-2</v>
      </c>
      <c r="GU8" s="111">
        <f>+GT8</f>
        <v>2.5000000000000001E-2</v>
      </c>
      <c r="GV8" s="111">
        <f t="shared" ref="GV8:GX8" si="1250">+GU8</f>
        <v>2.5000000000000001E-2</v>
      </c>
      <c r="GW8" s="111">
        <f t="shared" si="1250"/>
        <v>2.5000000000000001E-2</v>
      </c>
      <c r="GX8" s="112">
        <f t="shared" si="1250"/>
        <v>2.5000000000000001E-2</v>
      </c>
      <c r="GY8" s="222">
        <v>0</v>
      </c>
      <c r="GZ8" s="266">
        <f t="shared" si="450"/>
        <v>0</v>
      </c>
      <c r="HA8" s="266">
        <f t="shared" ref="HA8" si="1251">GZ8</f>
        <v>0</v>
      </c>
      <c r="HB8" s="266">
        <f t="shared" ref="HB8" si="1252">HA8</f>
        <v>0</v>
      </c>
      <c r="HC8" s="266">
        <f t="shared" ref="HC8" si="1253">HB8</f>
        <v>0</v>
      </c>
      <c r="HD8" s="222">
        <f>50/90</f>
        <v>0.55555555555555558</v>
      </c>
      <c r="HE8" s="266">
        <f>+HD8</f>
        <v>0.55555555555555558</v>
      </c>
      <c r="HF8" s="266">
        <f t="shared" ref="HF8" si="1254">+HE8</f>
        <v>0.55555555555555558</v>
      </c>
      <c r="HG8" s="266">
        <f t="shared" ref="HG8" si="1255">+HF8</f>
        <v>0.55555555555555558</v>
      </c>
      <c r="HH8" s="305">
        <f>+HG8</f>
        <v>0.55555555555555558</v>
      </c>
      <c r="HI8" s="222">
        <f>45/90</f>
        <v>0.5</v>
      </c>
      <c r="HJ8" s="266">
        <f>+HI8</f>
        <v>0.5</v>
      </c>
      <c r="HK8" s="266">
        <f t="shared" ref="HK8" si="1256">+HJ8</f>
        <v>0.5</v>
      </c>
      <c r="HL8" s="266">
        <f t="shared" ref="HL8" si="1257">+HK8</f>
        <v>0.5</v>
      </c>
      <c r="HM8" s="305">
        <f>+HL8</f>
        <v>0.5</v>
      </c>
      <c r="HN8" s="222">
        <f>-45/90</f>
        <v>-0.5</v>
      </c>
      <c r="HO8" s="266">
        <f>+HN8</f>
        <v>-0.5</v>
      </c>
      <c r="HP8" s="266">
        <f t="shared" ref="HP8" si="1258">+HO8</f>
        <v>-0.5</v>
      </c>
      <c r="HQ8" s="266">
        <f t="shared" ref="HQ8" si="1259">+HP8</f>
        <v>-0.5</v>
      </c>
      <c r="HR8" s="305">
        <f>+HQ8</f>
        <v>-0.5</v>
      </c>
      <c r="HS8" s="222">
        <f>0/90</f>
        <v>0</v>
      </c>
      <c r="HT8" s="266">
        <f>+HS8</f>
        <v>0</v>
      </c>
      <c r="HU8" s="266">
        <f t="shared" ref="HU8" si="1260">+HT8</f>
        <v>0</v>
      </c>
      <c r="HV8" s="266">
        <f t="shared" ref="HV8" si="1261">+HU8</f>
        <v>0</v>
      </c>
      <c r="HW8" s="305">
        <f>+HV8</f>
        <v>0</v>
      </c>
      <c r="HX8" s="222">
        <f>-50/90</f>
        <v>-0.55555555555555558</v>
      </c>
      <c r="HY8" s="266">
        <f>+HX8</f>
        <v>-0.55555555555555558</v>
      </c>
      <c r="HZ8" s="266">
        <f t="shared" ref="HZ8" si="1262">+HY8</f>
        <v>-0.55555555555555558</v>
      </c>
      <c r="IA8" s="266">
        <f t="shared" ref="IA8" si="1263">+HZ8</f>
        <v>-0.55555555555555558</v>
      </c>
      <c r="IB8" s="305">
        <f>+IA8</f>
        <v>-0.55555555555555558</v>
      </c>
      <c r="IC8" s="222">
        <f>-50/90</f>
        <v>-0.55555555555555558</v>
      </c>
      <c r="ID8" s="266">
        <f>+IC8</f>
        <v>-0.55555555555555558</v>
      </c>
      <c r="IE8" s="266">
        <f t="shared" ref="IE8" si="1264">+ID8</f>
        <v>-0.55555555555555558</v>
      </c>
      <c r="IF8" s="266">
        <f t="shared" ref="IF8" si="1265">+IE8</f>
        <v>-0.55555555555555558</v>
      </c>
      <c r="IG8" s="305">
        <f>+IF8</f>
        <v>-0.55555555555555558</v>
      </c>
      <c r="IH8" s="222">
        <f>-50/90</f>
        <v>-0.55555555555555558</v>
      </c>
      <c r="II8" s="266">
        <f>+IH8</f>
        <v>-0.55555555555555558</v>
      </c>
      <c r="IJ8" s="266">
        <f t="shared" ref="IJ8" si="1266">+II8</f>
        <v>-0.55555555555555558</v>
      </c>
      <c r="IK8" s="266">
        <f t="shared" ref="IK8" si="1267">+IJ8</f>
        <v>-0.55555555555555558</v>
      </c>
      <c r="IL8" s="308">
        <f>+IK8</f>
        <v>-0.55555555555555558</v>
      </c>
      <c r="IM8" s="222">
        <v>0</v>
      </c>
      <c r="IN8" s="266">
        <f t="shared" si="871"/>
        <v>0</v>
      </c>
      <c r="IO8" s="266">
        <f t="shared" si="872"/>
        <v>0</v>
      </c>
      <c r="IP8" s="266">
        <f t="shared" si="873"/>
        <v>0</v>
      </c>
      <c r="IQ8" s="266">
        <f t="shared" si="874"/>
        <v>0</v>
      </c>
      <c r="IR8" s="222">
        <f>50/90</f>
        <v>0.55555555555555558</v>
      </c>
      <c r="IS8" s="266">
        <f>+IR8</f>
        <v>0.55555555555555558</v>
      </c>
      <c r="IT8" s="266">
        <f t="shared" ref="IT8" si="1268">+IS8</f>
        <v>0.55555555555555558</v>
      </c>
      <c r="IU8" s="266">
        <f t="shared" ref="IU8" si="1269">+IT8</f>
        <v>0.55555555555555558</v>
      </c>
      <c r="IV8" s="305">
        <f>+IU8</f>
        <v>0.55555555555555558</v>
      </c>
      <c r="IW8" s="222">
        <f>45/90</f>
        <v>0.5</v>
      </c>
      <c r="IX8" s="266">
        <f>+IW8</f>
        <v>0.5</v>
      </c>
      <c r="IY8" s="266">
        <f t="shared" ref="IY8" si="1270">+IX8</f>
        <v>0.5</v>
      </c>
      <c r="IZ8" s="266">
        <f t="shared" ref="IZ8" si="1271">+IY8</f>
        <v>0.5</v>
      </c>
      <c r="JA8" s="305">
        <f>+IZ8</f>
        <v>0.5</v>
      </c>
      <c r="JB8" s="222">
        <f>-45/90</f>
        <v>-0.5</v>
      </c>
      <c r="JC8" s="266">
        <f>+JB8</f>
        <v>-0.5</v>
      </c>
      <c r="JD8" s="266">
        <f t="shared" ref="JD8" si="1272">+JC8</f>
        <v>-0.5</v>
      </c>
      <c r="JE8" s="266">
        <f t="shared" ref="JE8" si="1273">+JD8</f>
        <v>-0.5</v>
      </c>
      <c r="JF8" s="305">
        <f>+JE8</f>
        <v>-0.5</v>
      </c>
      <c r="JG8" s="222">
        <f>0/90</f>
        <v>0</v>
      </c>
      <c r="JH8" s="266">
        <f>+JG8</f>
        <v>0</v>
      </c>
      <c r="JI8" s="266">
        <f t="shared" ref="JI8" si="1274">+JH8</f>
        <v>0</v>
      </c>
      <c r="JJ8" s="266">
        <f t="shared" ref="JJ8" si="1275">+JI8</f>
        <v>0</v>
      </c>
      <c r="JK8" s="305">
        <f>+JJ8</f>
        <v>0</v>
      </c>
      <c r="JL8" s="222">
        <f>-50/90</f>
        <v>-0.55555555555555558</v>
      </c>
      <c r="JM8" s="266">
        <f>+JL8</f>
        <v>-0.55555555555555558</v>
      </c>
      <c r="JN8" s="266">
        <f t="shared" ref="JN8" si="1276">+JM8</f>
        <v>-0.55555555555555558</v>
      </c>
      <c r="JO8" s="266">
        <f t="shared" ref="JO8" si="1277">+JN8</f>
        <v>-0.55555555555555558</v>
      </c>
      <c r="JP8" s="305">
        <f>+JO8</f>
        <v>-0.55555555555555558</v>
      </c>
      <c r="JQ8" s="222">
        <f>-50/90</f>
        <v>-0.55555555555555558</v>
      </c>
      <c r="JR8" s="266">
        <f>+JQ8</f>
        <v>-0.55555555555555558</v>
      </c>
      <c r="JS8" s="266">
        <f t="shared" ref="JS8" si="1278">+JR8</f>
        <v>-0.55555555555555558</v>
      </c>
      <c r="JT8" s="266">
        <f t="shared" ref="JT8" si="1279">+JS8</f>
        <v>-0.55555555555555558</v>
      </c>
      <c r="JU8" s="305">
        <f>+JT8</f>
        <v>-0.55555555555555558</v>
      </c>
      <c r="JV8" s="222">
        <f>-50/90</f>
        <v>-0.55555555555555558</v>
      </c>
      <c r="JW8" s="266">
        <f>+JV8</f>
        <v>-0.55555555555555558</v>
      </c>
      <c r="JX8" s="266">
        <f t="shared" ref="JX8" si="1280">+JW8</f>
        <v>-0.55555555555555558</v>
      </c>
      <c r="JY8" s="266">
        <f t="shared" ref="JY8" si="1281">+JX8</f>
        <v>-0.55555555555555558</v>
      </c>
      <c r="JZ8" s="308">
        <f>+JY8</f>
        <v>-0.55555555555555558</v>
      </c>
      <c r="KA8" s="222">
        <v>0</v>
      </c>
      <c r="KB8" s="266">
        <f t="shared" si="910"/>
        <v>0</v>
      </c>
      <c r="KC8" s="266">
        <f t="shared" si="911"/>
        <v>0</v>
      </c>
      <c r="KD8" s="266">
        <f t="shared" si="912"/>
        <v>0</v>
      </c>
      <c r="KE8" s="266">
        <f t="shared" si="913"/>
        <v>0</v>
      </c>
      <c r="KF8" s="222">
        <f>50/90</f>
        <v>0.55555555555555558</v>
      </c>
      <c r="KG8" s="266">
        <f>+KF8</f>
        <v>0.55555555555555558</v>
      </c>
      <c r="KH8" s="266">
        <f t="shared" ref="KH8" si="1282">+KG8</f>
        <v>0.55555555555555558</v>
      </c>
      <c r="KI8" s="266">
        <f t="shared" ref="KI8" si="1283">+KH8</f>
        <v>0.55555555555555558</v>
      </c>
      <c r="KJ8" s="305">
        <f>+KI8</f>
        <v>0.55555555555555558</v>
      </c>
      <c r="KK8" s="222">
        <f>45/90</f>
        <v>0.5</v>
      </c>
      <c r="KL8" s="266">
        <f>+KK8</f>
        <v>0.5</v>
      </c>
      <c r="KM8" s="266">
        <f t="shared" ref="KM8" si="1284">+KL8</f>
        <v>0.5</v>
      </c>
      <c r="KN8" s="266">
        <f t="shared" ref="KN8" si="1285">+KM8</f>
        <v>0.5</v>
      </c>
      <c r="KO8" s="305">
        <f>+KN8</f>
        <v>0.5</v>
      </c>
      <c r="KP8" s="222">
        <f>-45/90</f>
        <v>-0.5</v>
      </c>
      <c r="KQ8" s="266">
        <f>+KP8</f>
        <v>-0.5</v>
      </c>
      <c r="KR8" s="266">
        <f t="shared" ref="KR8" si="1286">+KQ8</f>
        <v>-0.5</v>
      </c>
      <c r="KS8" s="266">
        <f t="shared" ref="KS8" si="1287">+KR8</f>
        <v>-0.5</v>
      </c>
      <c r="KT8" s="305">
        <f>+KS8</f>
        <v>-0.5</v>
      </c>
      <c r="KU8" s="222">
        <f>0/90</f>
        <v>0</v>
      </c>
      <c r="KV8" s="266">
        <f>+KU8</f>
        <v>0</v>
      </c>
      <c r="KW8" s="266">
        <f t="shared" ref="KW8" si="1288">+KV8</f>
        <v>0</v>
      </c>
      <c r="KX8" s="266">
        <f t="shared" ref="KX8" si="1289">+KW8</f>
        <v>0</v>
      </c>
      <c r="KY8" s="305">
        <f>+KX8</f>
        <v>0</v>
      </c>
      <c r="KZ8" s="222">
        <f>-50/90</f>
        <v>-0.55555555555555558</v>
      </c>
      <c r="LA8" s="266">
        <f>+KZ8</f>
        <v>-0.55555555555555558</v>
      </c>
      <c r="LB8" s="266">
        <f t="shared" ref="LB8" si="1290">+LA8</f>
        <v>-0.55555555555555558</v>
      </c>
      <c r="LC8" s="266">
        <f t="shared" ref="LC8" si="1291">+LB8</f>
        <v>-0.55555555555555558</v>
      </c>
      <c r="LD8" s="305">
        <f>+LC8</f>
        <v>-0.55555555555555558</v>
      </c>
      <c r="LE8" s="222">
        <f>-50/90</f>
        <v>-0.55555555555555558</v>
      </c>
      <c r="LF8" s="266">
        <f>+LE8</f>
        <v>-0.55555555555555558</v>
      </c>
      <c r="LG8" s="266">
        <f t="shared" ref="LG8" si="1292">+LF8</f>
        <v>-0.55555555555555558</v>
      </c>
      <c r="LH8" s="266">
        <f t="shared" ref="LH8" si="1293">+LG8</f>
        <v>-0.55555555555555558</v>
      </c>
      <c r="LI8" s="305">
        <f>+LH8</f>
        <v>-0.55555555555555558</v>
      </c>
      <c r="LJ8" s="222">
        <f>-50/90</f>
        <v>-0.55555555555555558</v>
      </c>
      <c r="LK8" s="266">
        <f>+LJ8</f>
        <v>-0.55555555555555558</v>
      </c>
      <c r="LL8" s="266">
        <f t="shared" ref="LL8" si="1294">+LK8</f>
        <v>-0.55555555555555558</v>
      </c>
      <c r="LM8" s="266">
        <f t="shared" ref="LM8" si="1295">+LL8</f>
        <v>-0.55555555555555558</v>
      </c>
      <c r="LN8" s="305">
        <f>+LM8</f>
        <v>-0.55555555555555558</v>
      </c>
      <c r="LO8" s="222">
        <v>0</v>
      </c>
      <c r="LP8" s="266">
        <f t="shared" si="949"/>
        <v>0</v>
      </c>
      <c r="LQ8" s="266">
        <f t="shared" si="950"/>
        <v>0</v>
      </c>
      <c r="LR8" s="266">
        <f t="shared" si="951"/>
        <v>0</v>
      </c>
      <c r="LS8" s="266">
        <f t="shared" si="952"/>
        <v>0</v>
      </c>
      <c r="LT8" s="222">
        <f>50/90</f>
        <v>0.55555555555555558</v>
      </c>
      <c r="LU8" s="266">
        <f>+LT8</f>
        <v>0.55555555555555558</v>
      </c>
      <c r="LV8" s="266">
        <f t="shared" ref="LV8" si="1296">+LU8</f>
        <v>0.55555555555555558</v>
      </c>
      <c r="LW8" s="266">
        <f t="shared" ref="LW8" si="1297">+LV8</f>
        <v>0.55555555555555558</v>
      </c>
      <c r="LX8" s="305">
        <f>+LW8</f>
        <v>0.55555555555555558</v>
      </c>
      <c r="LY8" s="222">
        <f>45/90</f>
        <v>0.5</v>
      </c>
      <c r="LZ8" s="266">
        <f>+LY8</f>
        <v>0.5</v>
      </c>
      <c r="MA8" s="266">
        <f t="shared" ref="MA8" si="1298">+LZ8</f>
        <v>0.5</v>
      </c>
      <c r="MB8" s="266">
        <f t="shared" ref="MB8" si="1299">+MA8</f>
        <v>0.5</v>
      </c>
      <c r="MC8" s="305">
        <f>+MB8</f>
        <v>0.5</v>
      </c>
      <c r="MD8" s="222">
        <f>-45/90</f>
        <v>-0.5</v>
      </c>
      <c r="ME8" s="266">
        <f>+MD8</f>
        <v>-0.5</v>
      </c>
      <c r="MF8" s="266">
        <f t="shared" ref="MF8" si="1300">+ME8</f>
        <v>-0.5</v>
      </c>
      <c r="MG8" s="266">
        <f t="shared" ref="MG8" si="1301">+MF8</f>
        <v>-0.5</v>
      </c>
      <c r="MH8" s="305">
        <f>+MG8</f>
        <v>-0.5</v>
      </c>
      <c r="MI8" s="222">
        <f>0/90</f>
        <v>0</v>
      </c>
      <c r="MJ8" s="266">
        <f>+MI8</f>
        <v>0</v>
      </c>
      <c r="MK8" s="266">
        <f t="shared" ref="MK8" si="1302">+MJ8</f>
        <v>0</v>
      </c>
      <c r="ML8" s="266">
        <f t="shared" ref="ML8" si="1303">+MK8</f>
        <v>0</v>
      </c>
      <c r="MM8" s="305">
        <f>+ML8</f>
        <v>0</v>
      </c>
      <c r="MN8" s="222">
        <f>-50/90</f>
        <v>-0.55555555555555558</v>
      </c>
      <c r="MO8" s="266">
        <f>+MN8</f>
        <v>-0.55555555555555558</v>
      </c>
      <c r="MP8" s="266">
        <f t="shared" ref="MP8" si="1304">+MO8</f>
        <v>-0.55555555555555558</v>
      </c>
      <c r="MQ8" s="266">
        <f t="shared" ref="MQ8" si="1305">+MP8</f>
        <v>-0.55555555555555558</v>
      </c>
      <c r="MR8" s="305">
        <f>+MQ8</f>
        <v>-0.55555555555555558</v>
      </c>
      <c r="MS8" s="222">
        <f>-50/90</f>
        <v>-0.55555555555555558</v>
      </c>
      <c r="MT8" s="266">
        <f>+MS8</f>
        <v>-0.55555555555555558</v>
      </c>
      <c r="MU8" s="266">
        <f t="shared" ref="MU8" si="1306">+MT8</f>
        <v>-0.55555555555555558</v>
      </c>
      <c r="MV8" s="266">
        <f t="shared" ref="MV8" si="1307">+MU8</f>
        <v>-0.55555555555555558</v>
      </c>
      <c r="MW8" s="305">
        <f>+MV8</f>
        <v>-0.55555555555555558</v>
      </c>
      <c r="MX8" s="222">
        <f>-50/90</f>
        <v>-0.55555555555555558</v>
      </c>
      <c r="MY8" s="266">
        <f>+MX8</f>
        <v>-0.55555555555555558</v>
      </c>
      <c r="MZ8" s="266">
        <f t="shared" ref="MZ8" si="1308">+MY8</f>
        <v>-0.55555555555555558</v>
      </c>
      <c r="NA8" s="266">
        <f t="shared" ref="NA8" si="1309">+MZ8</f>
        <v>-0.55555555555555558</v>
      </c>
      <c r="NB8" s="308">
        <f>+NA8</f>
        <v>-0.55555555555555558</v>
      </c>
      <c r="NC8" s="222">
        <v>0</v>
      </c>
      <c r="ND8" s="266">
        <f t="shared" si="988"/>
        <v>0</v>
      </c>
      <c r="NE8" s="266">
        <f t="shared" si="989"/>
        <v>0</v>
      </c>
      <c r="NF8" s="266">
        <f t="shared" si="990"/>
        <v>0</v>
      </c>
      <c r="NG8" s="266">
        <f t="shared" si="991"/>
        <v>0</v>
      </c>
      <c r="NH8" s="222">
        <f>50/90</f>
        <v>0.55555555555555558</v>
      </c>
      <c r="NI8" s="266">
        <f>+NH8</f>
        <v>0.55555555555555558</v>
      </c>
      <c r="NJ8" s="266">
        <f t="shared" ref="NJ8" si="1310">+NI8</f>
        <v>0.55555555555555558</v>
      </c>
      <c r="NK8" s="266">
        <f t="shared" ref="NK8" si="1311">+NJ8</f>
        <v>0.55555555555555558</v>
      </c>
      <c r="NL8" s="305">
        <f>+NK8</f>
        <v>0.55555555555555558</v>
      </c>
      <c r="NM8" s="222">
        <f>45/90</f>
        <v>0.5</v>
      </c>
      <c r="NN8" s="266">
        <f>+NM8</f>
        <v>0.5</v>
      </c>
      <c r="NO8" s="266">
        <f t="shared" ref="NO8" si="1312">+NN8</f>
        <v>0.5</v>
      </c>
      <c r="NP8" s="266">
        <f t="shared" ref="NP8" si="1313">+NO8</f>
        <v>0.5</v>
      </c>
      <c r="NQ8" s="305">
        <f>+NP8</f>
        <v>0.5</v>
      </c>
      <c r="NR8" s="222">
        <f>-45/90</f>
        <v>-0.5</v>
      </c>
      <c r="NS8" s="266">
        <f>+NR8</f>
        <v>-0.5</v>
      </c>
      <c r="NT8" s="266">
        <f t="shared" ref="NT8" si="1314">+NS8</f>
        <v>-0.5</v>
      </c>
      <c r="NU8" s="266">
        <f t="shared" ref="NU8" si="1315">+NT8</f>
        <v>-0.5</v>
      </c>
      <c r="NV8" s="305">
        <f>+NU8</f>
        <v>-0.5</v>
      </c>
      <c r="NW8" s="222">
        <f>0/90</f>
        <v>0</v>
      </c>
      <c r="NX8" s="266">
        <f>+NW8</f>
        <v>0</v>
      </c>
      <c r="NY8" s="266">
        <f t="shared" ref="NY8" si="1316">+NX8</f>
        <v>0</v>
      </c>
      <c r="NZ8" s="266">
        <f t="shared" ref="NZ8" si="1317">+NY8</f>
        <v>0</v>
      </c>
      <c r="OA8" s="305">
        <f>+NZ8</f>
        <v>0</v>
      </c>
      <c r="OB8" s="222">
        <f>-50/90</f>
        <v>-0.55555555555555558</v>
      </c>
      <c r="OC8" s="266">
        <f>+OB8</f>
        <v>-0.55555555555555558</v>
      </c>
      <c r="OD8" s="266">
        <f t="shared" ref="OD8" si="1318">+OC8</f>
        <v>-0.55555555555555558</v>
      </c>
      <c r="OE8" s="266">
        <f t="shared" ref="OE8" si="1319">+OD8</f>
        <v>-0.55555555555555558</v>
      </c>
      <c r="OF8" s="305">
        <f>+OE8</f>
        <v>-0.55555555555555558</v>
      </c>
      <c r="OG8" s="222">
        <f>-50/90</f>
        <v>-0.55555555555555558</v>
      </c>
      <c r="OH8" s="266">
        <f>+OG8</f>
        <v>-0.55555555555555558</v>
      </c>
      <c r="OI8" s="266">
        <f t="shared" ref="OI8" si="1320">+OH8</f>
        <v>-0.55555555555555558</v>
      </c>
      <c r="OJ8" s="266">
        <f t="shared" ref="OJ8" si="1321">+OI8</f>
        <v>-0.55555555555555558</v>
      </c>
      <c r="OK8" s="305">
        <f>+OJ8</f>
        <v>-0.55555555555555558</v>
      </c>
      <c r="OL8" s="222">
        <f>-50/90</f>
        <v>-0.55555555555555558</v>
      </c>
      <c r="OM8" s="266">
        <f>+OL8</f>
        <v>-0.55555555555555558</v>
      </c>
      <c r="ON8" s="266">
        <f t="shared" ref="ON8" si="1322">+OM8</f>
        <v>-0.55555555555555558</v>
      </c>
      <c r="OO8" s="266">
        <f t="shared" ref="OO8" si="1323">+ON8</f>
        <v>-0.55555555555555558</v>
      </c>
      <c r="OP8" s="308">
        <f>+OO8</f>
        <v>-0.55555555555555558</v>
      </c>
      <c r="OQ8" s="222">
        <v>0</v>
      </c>
      <c r="OR8" s="266">
        <f t="shared" si="1027"/>
        <v>0</v>
      </c>
      <c r="OS8" s="266">
        <f t="shared" si="1028"/>
        <v>0</v>
      </c>
      <c r="OT8" s="266">
        <f t="shared" si="1029"/>
        <v>0</v>
      </c>
      <c r="OU8" s="266">
        <f t="shared" si="1030"/>
        <v>0</v>
      </c>
      <c r="OV8" s="222">
        <f>50/90</f>
        <v>0.55555555555555558</v>
      </c>
      <c r="OW8" s="266">
        <f>+OV8</f>
        <v>0.55555555555555558</v>
      </c>
      <c r="OX8" s="266">
        <f t="shared" ref="OX8" si="1324">+OW8</f>
        <v>0.55555555555555558</v>
      </c>
      <c r="OY8" s="266">
        <f t="shared" ref="OY8" si="1325">+OX8</f>
        <v>0.55555555555555558</v>
      </c>
      <c r="OZ8" s="305">
        <f>+OY8</f>
        <v>0.55555555555555558</v>
      </c>
      <c r="PA8" s="222">
        <f>45/90</f>
        <v>0.5</v>
      </c>
      <c r="PB8" s="266">
        <f>+PA8</f>
        <v>0.5</v>
      </c>
      <c r="PC8" s="266">
        <f t="shared" ref="PC8" si="1326">+PB8</f>
        <v>0.5</v>
      </c>
      <c r="PD8" s="266">
        <f t="shared" ref="PD8" si="1327">+PC8</f>
        <v>0.5</v>
      </c>
      <c r="PE8" s="305">
        <f>+PD8</f>
        <v>0.5</v>
      </c>
      <c r="PF8" s="222">
        <f>-45/90</f>
        <v>-0.5</v>
      </c>
      <c r="PG8" s="266">
        <f>+PF8</f>
        <v>-0.5</v>
      </c>
      <c r="PH8" s="266">
        <f t="shared" ref="PH8" si="1328">+PG8</f>
        <v>-0.5</v>
      </c>
      <c r="PI8" s="266">
        <f t="shared" ref="PI8" si="1329">+PH8</f>
        <v>-0.5</v>
      </c>
      <c r="PJ8" s="305">
        <f>+PI8</f>
        <v>-0.5</v>
      </c>
      <c r="PK8" s="222">
        <f>0/90</f>
        <v>0</v>
      </c>
      <c r="PL8" s="266">
        <f>+PK8</f>
        <v>0</v>
      </c>
      <c r="PM8" s="266">
        <f t="shared" ref="PM8" si="1330">+PL8</f>
        <v>0</v>
      </c>
      <c r="PN8" s="266">
        <f t="shared" ref="PN8" si="1331">+PM8</f>
        <v>0</v>
      </c>
      <c r="PO8" s="305">
        <f>+PN8</f>
        <v>0</v>
      </c>
      <c r="PP8" s="222">
        <f>-50/90</f>
        <v>-0.55555555555555558</v>
      </c>
      <c r="PQ8" s="266">
        <f>+PP8</f>
        <v>-0.55555555555555558</v>
      </c>
      <c r="PR8" s="266">
        <f t="shared" ref="PR8" si="1332">+PQ8</f>
        <v>-0.55555555555555558</v>
      </c>
      <c r="PS8" s="266">
        <f t="shared" ref="PS8" si="1333">+PR8</f>
        <v>-0.55555555555555558</v>
      </c>
      <c r="PT8" s="305">
        <f>+PS8</f>
        <v>-0.55555555555555558</v>
      </c>
      <c r="PU8" s="222">
        <f>-50/90</f>
        <v>-0.55555555555555558</v>
      </c>
      <c r="PV8" s="266">
        <f>+PU8</f>
        <v>-0.55555555555555558</v>
      </c>
      <c r="PW8" s="266">
        <f t="shared" ref="PW8" si="1334">+PV8</f>
        <v>-0.55555555555555558</v>
      </c>
      <c r="PX8" s="266">
        <f t="shared" ref="PX8" si="1335">+PW8</f>
        <v>-0.55555555555555558</v>
      </c>
      <c r="PY8" s="305">
        <f>+PX8</f>
        <v>-0.55555555555555558</v>
      </c>
      <c r="PZ8" s="222">
        <f>-50/90</f>
        <v>-0.55555555555555558</v>
      </c>
      <c r="QA8" s="266">
        <f>+PZ8</f>
        <v>-0.55555555555555558</v>
      </c>
      <c r="QB8" s="266">
        <f t="shared" ref="QB8" si="1336">+QA8</f>
        <v>-0.55555555555555558</v>
      </c>
      <c r="QC8" s="266">
        <f t="shared" ref="QC8" si="1337">+QB8</f>
        <v>-0.55555555555555558</v>
      </c>
      <c r="QD8" s="305">
        <f>+QC8</f>
        <v>-0.55555555555555558</v>
      </c>
      <c r="QE8" s="222">
        <v>0</v>
      </c>
      <c r="QF8" s="266">
        <f t="shared" si="1066"/>
        <v>0</v>
      </c>
      <c r="QG8" s="266">
        <f t="shared" si="1067"/>
        <v>0</v>
      </c>
      <c r="QH8" s="266">
        <f t="shared" si="1068"/>
        <v>0</v>
      </c>
      <c r="QI8" s="266">
        <f t="shared" si="1069"/>
        <v>0</v>
      </c>
      <c r="QJ8" s="222">
        <f>50/90</f>
        <v>0.55555555555555558</v>
      </c>
      <c r="QK8" s="266">
        <f>+QJ8</f>
        <v>0.55555555555555558</v>
      </c>
      <c r="QL8" s="266">
        <f t="shared" ref="QL8" si="1338">+QK8</f>
        <v>0.55555555555555558</v>
      </c>
      <c r="QM8" s="266">
        <f t="shared" ref="QM8" si="1339">+QL8</f>
        <v>0.55555555555555558</v>
      </c>
      <c r="QN8" s="305">
        <f>+QM8</f>
        <v>0.55555555555555558</v>
      </c>
      <c r="QO8" s="222">
        <f>45/90</f>
        <v>0.5</v>
      </c>
      <c r="QP8" s="266">
        <f>+QO8</f>
        <v>0.5</v>
      </c>
      <c r="QQ8" s="266">
        <f t="shared" ref="QQ8" si="1340">+QP8</f>
        <v>0.5</v>
      </c>
      <c r="QR8" s="266">
        <f t="shared" ref="QR8" si="1341">+QQ8</f>
        <v>0.5</v>
      </c>
      <c r="QS8" s="305">
        <f>+QR8</f>
        <v>0.5</v>
      </c>
      <c r="QT8" s="222">
        <f>-45/90</f>
        <v>-0.5</v>
      </c>
      <c r="QU8" s="266">
        <f>+QT8</f>
        <v>-0.5</v>
      </c>
      <c r="QV8" s="266">
        <f t="shared" ref="QV8" si="1342">+QU8</f>
        <v>-0.5</v>
      </c>
      <c r="QW8" s="266">
        <f t="shared" ref="QW8" si="1343">+QV8</f>
        <v>-0.5</v>
      </c>
      <c r="QX8" s="305">
        <f>+QW8</f>
        <v>-0.5</v>
      </c>
      <c r="QY8" s="222">
        <f>0/90</f>
        <v>0</v>
      </c>
      <c r="QZ8" s="266">
        <f>+QY8</f>
        <v>0</v>
      </c>
      <c r="RA8" s="266">
        <f t="shared" ref="RA8" si="1344">+QZ8</f>
        <v>0</v>
      </c>
      <c r="RB8" s="266">
        <f t="shared" ref="RB8" si="1345">+RA8</f>
        <v>0</v>
      </c>
      <c r="RC8" s="305">
        <f>+RB8</f>
        <v>0</v>
      </c>
      <c r="RD8" s="222">
        <f>-50/90</f>
        <v>-0.55555555555555558</v>
      </c>
      <c r="RE8" s="266">
        <f>+RD8</f>
        <v>-0.55555555555555558</v>
      </c>
      <c r="RF8" s="266">
        <f t="shared" ref="RF8" si="1346">+RE8</f>
        <v>-0.55555555555555558</v>
      </c>
      <c r="RG8" s="266">
        <f t="shared" ref="RG8" si="1347">+RF8</f>
        <v>-0.55555555555555558</v>
      </c>
      <c r="RH8" s="305">
        <f>+RG8</f>
        <v>-0.55555555555555558</v>
      </c>
      <c r="RI8" s="222">
        <f>-50/90</f>
        <v>-0.55555555555555558</v>
      </c>
      <c r="RJ8" s="266">
        <f>+RI8</f>
        <v>-0.55555555555555558</v>
      </c>
      <c r="RK8" s="266">
        <f t="shared" ref="RK8" si="1348">+RJ8</f>
        <v>-0.55555555555555558</v>
      </c>
      <c r="RL8" s="266">
        <f t="shared" ref="RL8" si="1349">+RK8</f>
        <v>-0.55555555555555558</v>
      </c>
      <c r="RM8" s="305">
        <f>+RL8</f>
        <v>-0.55555555555555558</v>
      </c>
      <c r="RN8" s="222">
        <f>-50/90</f>
        <v>-0.55555555555555558</v>
      </c>
      <c r="RO8" s="266">
        <f>+RN8</f>
        <v>-0.55555555555555558</v>
      </c>
      <c r="RP8" s="266">
        <f t="shared" ref="RP8" si="1350">+RO8</f>
        <v>-0.55555555555555558</v>
      </c>
      <c r="RQ8" s="266">
        <f t="shared" ref="RQ8" si="1351">+RP8</f>
        <v>-0.55555555555555558</v>
      </c>
      <c r="RR8" s="308">
        <f>+RQ8</f>
        <v>-0.55555555555555558</v>
      </c>
      <c r="RS8" s="222">
        <v>0</v>
      </c>
      <c r="RT8" s="266">
        <f t="shared" si="1105"/>
        <v>0</v>
      </c>
      <c r="RU8" s="266">
        <f t="shared" si="1106"/>
        <v>0</v>
      </c>
      <c r="RV8" s="266">
        <f t="shared" si="1107"/>
        <v>0</v>
      </c>
      <c r="RW8" s="266">
        <f t="shared" si="1108"/>
        <v>0</v>
      </c>
      <c r="RX8" s="222">
        <f>50/90</f>
        <v>0.55555555555555558</v>
      </c>
      <c r="RY8" s="266">
        <f>+RX8</f>
        <v>0.55555555555555558</v>
      </c>
      <c r="RZ8" s="266">
        <f t="shared" ref="RZ8" si="1352">+RY8</f>
        <v>0.55555555555555558</v>
      </c>
      <c r="SA8" s="266">
        <f t="shared" ref="SA8" si="1353">+RZ8</f>
        <v>0.55555555555555558</v>
      </c>
      <c r="SB8" s="305">
        <f>+SA8</f>
        <v>0.55555555555555558</v>
      </c>
      <c r="SC8" s="222">
        <f>45/90</f>
        <v>0.5</v>
      </c>
      <c r="SD8" s="266">
        <f>+SC8</f>
        <v>0.5</v>
      </c>
      <c r="SE8" s="266">
        <f t="shared" ref="SE8" si="1354">+SD8</f>
        <v>0.5</v>
      </c>
      <c r="SF8" s="266">
        <f t="shared" ref="SF8" si="1355">+SE8</f>
        <v>0.5</v>
      </c>
      <c r="SG8" s="305">
        <f>+SF8</f>
        <v>0.5</v>
      </c>
      <c r="SH8" s="222">
        <f>-45/90</f>
        <v>-0.5</v>
      </c>
      <c r="SI8" s="266">
        <f>+SH8</f>
        <v>-0.5</v>
      </c>
      <c r="SJ8" s="266">
        <f t="shared" ref="SJ8" si="1356">+SI8</f>
        <v>-0.5</v>
      </c>
      <c r="SK8" s="266">
        <f t="shared" ref="SK8" si="1357">+SJ8</f>
        <v>-0.5</v>
      </c>
      <c r="SL8" s="305">
        <f>+SK8</f>
        <v>-0.5</v>
      </c>
      <c r="SM8" s="222">
        <f>0/90</f>
        <v>0</v>
      </c>
      <c r="SN8" s="266">
        <f>+SM8</f>
        <v>0</v>
      </c>
      <c r="SO8" s="266">
        <f t="shared" ref="SO8" si="1358">+SN8</f>
        <v>0</v>
      </c>
      <c r="SP8" s="266">
        <f t="shared" ref="SP8" si="1359">+SO8</f>
        <v>0</v>
      </c>
      <c r="SQ8" s="305">
        <f>+SP8</f>
        <v>0</v>
      </c>
      <c r="SR8" s="222">
        <f>-50/90</f>
        <v>-0.55555555555555558</v>
      </c>
      <c r="SS8" s="266">
        <f>+SR8</f>
        <v>-0.55555555555555558</v>
      </c>
      <c r="ST8" s="266">
        <f t="shared" ref="ST8" si="1360">+SS8</f>
        <v>-0.55555555555555558</v>
      </c>
      <c r="SU8" s="266">
        <f t="shared" ref="SU8" si="1361">+ST8</f>
        <v>-0.55555555555555558</v>
      </c>
      <c r="SV8" s="305">
        <f>+SU8</f>
        <v>-0.55555555555555558</v>
      </c>
      <c r="SW8" s="222">
        <f>-50/90</f>
        <v>-0.55555555555555558</v>
      </c>
      <c r="SX8" s="266">
        <f>+SW8</f>
        <v>-0.55555555555555558</v>
      </c>
      <c r="SY8" s="266">
        <f t="shared" ref="SY8" si="1362">+SX8</f>
        <v>-0.55555555555555558</v>
      </c>
      <c r="SZ8" s="266">
        <f t="shared" ref="SZ8" si="1363">+SY8</f>
        <v>-0.55555555555555558</v>
      </c>
      <c r="TA8" s="305">
        <f>+SZ8</f>
        <v>-0.55555555555555558</v>
      </c>
      <c r="TB8" s="222">
        <f>-50/90</f>
        <v>-0.55555555555555558</v>
      </c>
      <c r="TC8" s="266">
        <f>+TB8</f>
        <v>-0.55555555555555558</v>
      </c>
      <c r="TD8" s="266">
        <f t="shared" ref="TD8" si="1364">+TC8</f>
        <v>-0.55555555555555558</v>
      </c>
      <c r="TE8" s="266">
        <f t="shared" ref="TE8" si="1365">+TD8</f>
        <v>-0.55555555555555558</v>
      </c>
      <c r="TF8" s="308">
        <f>+TE8</f>
        <v>-0.55555555555555558</v>
      </c>
      <c r="TG8" s="222">
        <v>0</v>
      </c>
      <c r="TH8" s="266">
        <f t="shared" si="1144"/>
        <v>0</v>
      </c>
      <c r="TI8" s="266">
        <f t="shared" si="1145"/>
        <v>0</v>
      </c>
      <c r="TJ8" s="266">
        <f t="shared" si="1146"/>
        <v>0</v>
      </c>
      <c r="TK8" s="266">
        <f t="shared" si="1147"/>
        <v>0</v>
      </c>
      <c r="TL8" s="222">
        <f>50/90</f>
        <v>0.55555555555555558</v>
      </c>
      <c r="TM8" s="266">
        <f>+TL8</f>
        <v>0.55555555555555558</v>
      </c>
      <c r="TN8" s="266">
        <f t="shared" ref="TN8" si="1366">+TM8</f>
        <v>0.55555555555555558</v>
      </c>
      <c r="TO8" s="266">
        <f t="shared" ref="TO8" si="1367">+TN8</f>
        <v>0.55555555555555558</v>
      </c>
      <c r="TP8" s="305">
        <f>+TO8</f>
        <v>0.55555555555555558</v>
      </c>
      <c r="TQ8" s="222">
        <f>45/90</f>
        <v>0.5</v>
      </c>
      <c r="TR8" s="266">
        <f>+TQ8</f>
        <v>0.5</v>
      </c>
      <c r="TS8" s="266">
        <f t="shared" ref="TS8" si="1368">+TR8</f>
        <v>0.5</v>
      </c>
      <c r="TT8" s="266">
        <f t="shared" ref="TT8" si="1369">+TS8</f>
        <v>0.5</v>
      </c>
      <c r="TU8" s="305">
        <f>+TT8</f>
        <v>0.5</v>
      </c>
      <c r="TV8" s="222">
        <f>-45/90</f>
        <v>-0.5</v>
      </c>
      <c r="TW8" s="266">
        <f>+TV8</f>
        <v>-0.5</v>
      </c>
      <c r="TX8" s="266">
        <f t="shared" ref="TX8" si="1370">+TW8</f>
        <v>-0.5</v>
      </c>
      <c r="TY8" s="266">
        <f t="shared" ref="TY8" si="1371">+TX8</f>
        <v>-0.5</v>
      </c>
      <c r="TZ8" s="305">
        <f>+TY8</f>
        <v>-0.5</v>
      </c>
      <c r="UA8" s="222">
        <f>0/90</f>
        <v>0</v>
      </c>
      <c r="UB8" s="266">
        <f>+UA8</f>
        <v>0</v>
      </c>
      <c r="UC8" s="266">
        <f t="shared" ref="UC8" si="1372">+UB8</f>
        <v>0</v>
      </c>
      <c r="UD8" s="266">
        <f t="shared" ref="UD8" si="1373">+UC8</f>
        <v>0</v>
      </c>
      <c r="UE8" s="305">
        <f>+UD8</f>
        <v>0</v>
      </c>
      <c r="UF8" s="222">
        <f>-50/90</f>
        <v>-0.55555555555555558</v>
      </c>
      <c r="UG8" s="266">
        <f>+UF8</f>
        <v>-0.55555555555555558</v>
      </c>
      <c r="UH8" s="266">
        <f t="shared" ref="UH8" si="1374">+UG8</f>
        <v>-0.55555555555555558</v>
      </c>
      <c r="UI8" s="266">
        <f t="shared" ref="UI8" si="1375">+UH8</f>
        <v>-0.55555555555555558</v>
      </c>
      <c r="UJ8" s="305">
        <f>+UI8</f>
        <v>-0.55555555555555558</v>
      </c>
      <c r="UK8" s="222">
        <f>-50/90</f>
        <v>-0.55555555555555558</v>
      </c>
      <c r="UL8" s="266">
        <f>+UK8</f>
        <v>-0.55555555555555558</v>
      </c>
      <c r="UM8" s="266">
        <f t="shared" ref="UM8" si="1376">+UL8</f>
        <v>-0.55555555555555558</v>
      </c>
      <c r="UN8" s="266">
        <f t="shared" ref="UN8" si="1377">+UM8</f>
        <v>-0.55555555555555558</v>
      </c>
      <c r="UO8" s="305">
        <f>+UN8</f>
        <v>-0.55555555555555558</v>
      </c>
      <c r="UP8" s="222">
        <f>-50/90</f>
        <v>-0.55555555555555558</v>
      </c>
      <c r="UQ8" s="266">
        <f>+UP8</f>
        <v>-0.55555555555555558</v>
      </c>
      <c r="UR8" s="266">
        <f t="shared" ref="UR8" si="1378">+UQ8</f>
        <v>-0.55555555555555558</v>
      </c>
      <c r="US8" s="266">
        <f t="shared" ref="US8" si="1379">+UR8</f>
        <v>-0.55555555555555558</v>
      </c>
      <c r="UT8" s="305">
        <f>+US8</f>
        <v>-0.55555555555555558</v>
      </c>
    </row>
    <row r="9" spans="1:566" x14ac:dyDescent="0.25">
      <c r="F9" s="11" t="s">
        <v>303</v>
      </c>
      <c r="G9" s="198">
        <v>0</v>
      </c>
      <c r="H9">
        <v>0.3</v>
      </c>
      <c r="I9">
        <v>-0.3</v>
      </c>
      <c r="J9">
        <v>0.39500000000000002</v>
      </c>
      <c r="K9">
        <v>-0.39500000000000002</v>
      </c>
      <c r="L9" s="111">
        <f t="shared" ref="L9:P9" si="1380">G9</f>
        <v>0</v>
      </c>
      <c r="M9" s="111">
        <f t="shared" si="1380"/>
        <v>0.3</v>
      </c>
      <c r="N9" s="111">
        <f t="shared" si="1380"/>
        <v>-0.3</v>
      </c>
      <c r="O9" s="111">
        <f t="shared" si="1380"/>
        <v>0.39500000000000002</v>
      </c>
      <c r="P9" s="112">
        <f t="shared" si="1380"/>
        <v>-0.39500000000000002</v>
      </c>
      <c r="Q9" s="111">
        <f>+G9</f>
        <v>0</v>
      </c>
      <c r="R9" s="111">
        <f t="shared" ref="R9:Z10" si="1381">+H9</f>
        <v>0.3</v>
      </c>
      <c r="S9" s="111">
        <f t="shared" si="1381"/>
        <v>-0.3</v>
      </c>
      <c r="T9" s="111">
        <f t="shared" si="1381"/>
        <v>0.39500000000000002</v>
      </c>
      <c r="U9" s="111">
        <f t="shared" si="1381"/>
        <v>-0.39500000000000002</v>
      </c>
      <c r="V9" s="111">
        <f t="shared" si="1381"/>
        <v>0</v>
      </c>
      <c r="W9" s="111">
        <f t="shared" si="1381"/>
        <v>0.3</v>
      </c>
      <c r="X9" s="111">
        <f t="shared" si="1381"/>
        <v>-0.3</v>
      </c>
      <c r="Y9" s="111">
        <f t="shared" si="1381"/>
        <v>0.39500000000000002</v>
      </c>
      <c r="Z9" s="112">
        <f t="shared" si="1381"/>
        <v>-0.39500000000000002</v>
      </c>
      <c r="AA9" s="111">
        <f>+Q9</f>
        <v>0</v>
      </c>
      <c r="AB9" s="111">
        <f t="shared" ref="AB9:AB10" si="1382">+R9</f>
        <v>0.3</v>
      </c>
      <c r="AC9" s="111">
        <f t="shared" ref="AC9:AC10" si="1383">+S9</f>
        <v>-0.3</v>
      </c>
      <c r="AD9" s="111">
        <f t="shared" ref="AD9:AD10" si="1384">+T9</f>
        <v>0.39500000000000002</v>
      </c>
      <c r="AE9" s="111">
        <f t="shared" ref="AE9:AE10" si="1385">+U9</f>
        <v>-0.39500000000000002</v>
      </c>
      <c r="AF9" s="111">
        <f t="shared" ref="AF9:AF10" si="1386">+V9</f>
        <v>0</v>
      </c>
      <c r="AG9" s="111">
        <f t="shared" ref="AG9:AG10" si="1387">+W9</f>
        <v>0.3</v>
      </c>
      <c r="AH9" s="111">
        <f t="shared" ref="AH9:AH10" si="1388">+X9</f>
        <v>-0.3</v>
      </c>
      <c r="AI9" s="111">
        <f t="shared" ref="AI9:AI10" si="1389">+Y9</f>
        <v>0.39500000000000002</v>
      </c>
      <c r="AJ9" s="112">
        <f t="shared" ref="AJ9:AJ10" si="1390">+Z9</f>
        <v>-0.39500000000000002</v>
      </c>
      <c r="AK9" s="111">
        <f>+AA9</f>
        <v>0</v>
      </c>
      <c r="AL9" s="111">
        <f t="shared" ref="AL9:AL10" si="1391">+AB9</f>
        <v>0.3</v>
      </c>
      <c r="AM9" s="111">
        <f t="shared" ref="AM9:AM10" si="1392">+AC9</f>
        <v>-0.3</v>
      </c>
      <c r="AN9" s="111">
        <f t="shared" ref="AN9:AN10" si="1393">+AD9</f>
        <v>0.39500000000000002</v>
      </c>
      <c r="AO9" s="111">
        <f t="shared" ref="AO9:AO10" si="1394">+AE9</f>
        <v>-0.39500000000000002</v>
      </c>
      <c r="AP9" s="111">
        <f t="shared" ref="AP9:AP10" si="1395">+AF9</f>
        <v>0</v>
      </c>
      <c r="AQ9" s="111">
        <f t="shared" ref="AQ9:AQ10" si="1396">+AG9</f>
        <v>0.3</v>
      </c>
      <c r="AR9" s="111">
        <f t="shared" ref="AR9:AR10" si="1397">+AH9</f>
        <v>-0.3</v>
      </c>
      <c r="AS9" s="111">
        <f t="shared" ref="AS9:AS10" si="1398">+AI9</f>
        <v>0.39500000000000002</v>
      </c>
      <c r="AT9" s="112">
        <f t="shared" ref="AT9:AT10" si="1399">+AJ9</f>
        <v>-0.39500000000000002</v>
      </c>
      <c r="AU9" s="111">
        <f>+AK9</f>
        <v>0</v>
      </c>
      <c r="AV9" s="111">
        <f t="shared" ref="AV9:AV10" si="1400">+AL9</f>
        <v>0.3</v>
      </c>
      <c r="AW9" s="111">
        <f t="shared" ref="AW9:AW10" si="1401">+AM9</f>
        <v>-0.3</v>
      </c>
      <c r="AX9" s="111">
        <f t="shared" ref="AX9:AX10" si="1402">+AN9</f>
        <v>0.39500000000000002</v>
      </c>
      <c r="AY9" s="111">
        <f t="shared" ref="AY9:AY10" si="1403">+AO9</f>
        <v>-0.39500000000000002</v>
      </c>
      <c r="AZ9" s="111">
        <f t="shared" ref="AZ9:AZ10" si="1404">+AP9</f>
        <v>0</v>
      </c>
      <c r="BA9" s="111">
        <f t="shared" ref="BA9:BA10" si="1405">+AQ9</f>
        <v>0.3</v>
      </c>
      <c r="BB9" s="111">
        <f t="shared" ref="BB9:BB10" si="1406">+AR9</f>
        <v>-0.3</v>
      </c>
      <c r="BC9" s="111">
        <f t="shared" ref="BC9:BC10" si="1407">+AS9</f>
        <v>0.39500000000000002</v>
      </c>
      <c r="BD9" s="112">
        <f t="shared" ref="BD9:BD10" si="1408">+AT9</f>
        <v>-0.39500000000000002</v>
      </c>
      <c r="BE9" s="111">
        <f>+AU9</f>
        <v>0</v>
      </c>
      <c r="BF9" s="111">
        <f t="shared" ref="BF9:BF10" si="1409">+AV9</f>
        <v>0.3</v>
      </c>
      <c r="BG9" s="111">
        <f t="shared" ref="BG9:BG10" si="1410">+AW9</f>
        <v>-0.3</v>
      </c>
      <c r="BH9" s="111">
        <f t="shared" ref="BH9:BH10" si="1411">+AX9</f>
        <v>0.39500000000000002</v>
      </c>
      <c r="BI9" s="111">
        <f t="shared" ref="BI9:BI10" si="1412">+AY9</f>
        <v>-0.39500000000000002</v>
      </c>
      <c r="BJ9" s="111">
        <f t="shared" ref="BJ9:BJ10" si="1413">+AZ9</f>
        <v>0</v>
      </c>
      <c r="BK9" s="111">
        <f t="shared" ref="BK9:BK10" si="1414">+BA9</f>
        <v>0.3</v>
      </c>
      <c r="BL9" s="111">
        <f t="shared" ref="BL9:BL10" si="1415">+BB9</f>
        <v>-0.3</v>
      </c>
      <c r="BM9" s="111">
        <f t="shared" ref="BM9:BM10" si="1416">+BC9</f>
        <v>0.39500000000000002</v>
      </c>
      <c r="BN9" s="112">
        <f t="shared" ref="BN9:BN10" si="1417">+BD9</f>
        <v>-0.39500000000000002</v>
      </c>
      <c r="BO9" s="111">
        <f>+BE9</f>
        <v>0</v>
      </c>
      <c r="BP9" s="111">
        <f t="shared" ref="BP9:BP10" si="1418">+BF9</f>
        <v>0.3</v>
      </c>
      <c r="BQ9" s="111">
        <f t="shared" ref="BQ9:BQ10" si="1419">+BG9</f>
        <v>-0.3</v>
      </c>
      <c r="BR9" s="111">
        <f t="shared" ref="BR9:BR10" si="1420">+BH9</f>
        <v>0.39500000000000002</v>
      </c>
      <c r="BS9" s="111">
        <f t="shared" ref="BS9:BS10" si="1421">+BI9</f>
        <v>-0.39500000000000002</v>
      </c>
      <c r="BT9" s="111">
        <f t="shared" ref="BT9:BT10" si="1422">+BJ9</f>
        <v>0</v>
      </c>
      <c r="BU9" s="111">
        <f t="shared" ref="BU9:BU10" si="1423">+BK9</f>
        <v>0.3</v>
      </c>
      <c r="BV9" s="111">
        <f t="shared" ref="BV9:BV10" si="1424">+BL9</f>
        <v>-0.3</v>
      </c>
      <c r="BW9" s="111">
        <f t="shared" ref="BW9:BW10" si="1425">+BM9</f>
        <v>0.39500000000000002</v>
      </c>
      <c r="BX9" s="112">
        <f t="shared" ref="BX9:BX10" si="1426">+BN9</f>
        <v>-0.39500000000000002</v>
      </c>
      <c r="BY9" s="111">
        <f>+BO9</f>
        <v>0</v>
      </c>
      <c r="BZ9" s="111">
        <f t="shared" ref="BZ9:BZ10" si="1427">+BP9</f>
        <v>0.3</v>
      </c>
      <c r="CA9" s="111">
        <f t="shared" ref="CA9:CA10" si="1428">+BQ9</f>
        <v>-0.3</v>
      </c>
      <c r="CB9" s="111">
        <f t="shared" ref="CB9:CB10" si="1429">+BR9</f>
        <v>0.39500000000000002</v>
      </c>
      <c r="CC9" s="111">
        <f t="shared" ref="CC9:CC10" si="1430">+BS9</f>
        <v>-0.39500000000000002</v>
      </c>
      <c r="CD9" s="111">
        <f t="shared" ref="CD9:CD10" si="1431">+BT9</f>
        <v>0</v>
      </c>
      <c r="CE9" s="111">
        <f t="shared" ref="CE9:CE10" si="1432">+BU9</f>
        <v>0.3</v>
      </c>
      <c r="CF9" s="111">
        <f t="shared" ref="CF9:CF10" si="1433">+BV9</f>
        <v>-0.3</v>
      </c>
      <c r="CG9" s="111">
        <f t="shared" ref="CG9:CG10" si="1434">+BW9</f>
        <v>0.39500000000000002</v>
      </c>
      <c r="CH9" s="112">
        <f t="shared" ref="CH9:CH10" si="1435">+BX9</f>
        <v>-0.39500000000000002</v>
      </c>
      <c r="CI9" s="111">
        <f>+BY9</f>
        <v>0</v>
      </c>
      <c r="CJ9" s="111">
        <f t="shared" ref="CJ9:CJ10" si="1436">+BZ9</f>
        <v>0.3</v>
      </c>
      <c r="CK9" s="111">
        <f t="shared" ref="CK9:CK10" si="1437">+CA9</f>
        <v>-0.3</v>
      </c>
      <c r="CL9" s="111">
        <f t="shared" ref="CL9:CL10" si="1438">+CB9</f>
        <v>0.39500000000000002</v>
      </c>
      <c r="CM9" s="111">
        <f t="shared" ref="CM9:CM10" si="1439">+CC9</f>
        <v>-0.39500000000000002</v>
      </c>
      <c r="CN9" s="111">
        <f t="shared" ref="CN9:CN10" si="1440">+CD9</f>
        <v>0</v>
      </c>
      <c r="CO9" s="111">
        <f t="shared" ref="CO9:CO10" si="1441">+CE9</f>
        <v>0.3</v>
      </c>
      <c r="CP9" s="111">
        <f t="shared" ref="CP9:CP10" si="1442">+CF9</f>
        <v>-0.3</v>
      </c>
      <c r="CQ9" s="111">
        <f t="shared" ref="CQ9:CQ10" si="1443">+CG9</f>
        <v>0.39500000000000002</v>
      </c>
      <c r="CR9" s="112">
        <f t="shared" ref="CR9:CR10" si="1444">+CH9</f>
        <v>-0.39500000000000002</v>
      </c>
      <c r="CS9" s="111">
        <f>+CI9</f>
        <v>0</v>
      </c>
      <c r="CT9" s="111">
        <f t="shared" ref="CT9:CT10" si="1445">+CJ9</f>
        <v>0.3</v>
      </c>
      <c r="CU9" s="111">
        <f t="shared" ref="CU9:CU10" si="1446">+CK9</f>
        <v>-0.3</v>
      </c>
      <c r="CV9" s="111">
        <f t="shared" ref="CV9:CV10" si="1447">+CL9</f>
        <v>0.39500000000000002</v>
      </c>
      <c r="CW9" s="111">
        <f t="shared" ref="CW9:CW10" si="1448">+CM9</f>
        <v>-0.39500000000000002</v>
      </c>
      <c r="CX9" s="111">
        <f t="shared" ref="CX9:CX10" si="1449">+CN9</f>
        <v>0</v>
      </c>
      <c r="CY9" s="111">
        <f t="shared" ref="CY9:CY10" si="1450">+CO9</f>
        <v>0.3</v>
      </c>
      <c r="CZ9" s="111">
        <f t="shared" ref="CZ9:CZ10" si="1451">+CP9</f>
        <v>-0.3</v>
      </c>
      <c r="DA9" s="111">
        <f t="shared" ref="DA9:DA10" si="1452">+CQ9</f>
        <v>0.39500000000000002</v>
      </c>
      <c r="DB9" s="112">
        <f t="shared" ref="DB9:DB10" si="1453">+CR9</f>
        <v>-0.39500000000000002</v>
      </c>
      <c r="DC9" s="111">
        <f>+CS9</f>
        <v>0</v>
      </c>
      <c r="DD9" s="111">
        <f t="shared" ref="DD9:DD10" si="1454">+CT9</f>
        <v>0.3</v>
      </c>
      <c r="DE9" s="111">
        <f t="shared" ref="DE9:DE10" si="1455">+CU9</f>
        <v>-0.3</v>
      </c>
      <c r="DF9" s="111">
        <f t="shared" ref="DF9:DF10" si="1456">+CV9</f>
        <v>0.39500000000000002</v>
      </c>
      <c r="DG9" s="111">
        <f t="shared" ref="DG9:DG10" si="1457">+CW9</f>
        <v>-0.39500000000000002</v>
      </c>
      <c r="DH9" s="111">
        <f t="shared" ref="DH9:DH10" si="1458">+CX9</f>
        <v>0</v>
      </c>
      <c r="DI9" s="111">
        <f t="shared" ref="DI9:DI10" si="1459">+CY9</f>
        <v>0.3</v>
      </c>
      <c r="DJ9" s="111">
        <f t="shared" ref="DJ9:DJ10" si="1460">+CZ9</f>
        <v>-0.3</v>
      </c>
      <c r="DK9" s="111">
        <f t="shared" ref="DK9:DK10" si="1461">+DA9</f>
        <v>0.39500000000000002</v>
      </c>
      <c r="DL9" s="112">
        <f t="shared" ref="DL9:DL10" si="1462">+DB9</f>
        <v>-0.39500000000000002</v>
      </c>
      <c r="DM9" s="111">
        <f>+DC9</f>
        <v>0</v>
      </c>
      <c r="DN9" s="111">
        <f t="shared" ref="DN9:DN10" si="1463">+DD9</f>
        <v>0.3</v>
      </c>
      <c r="DO9" s="111">
        <f t="shared" ref="DO9:DO10" si="1464">+DE9</f>
        <v>-0.3</v>
      </c>
      <c r="DP9" s="111">
        <f t="shared" ref="DP9:DP10" si="1465">+DF9</f>
        <v>0.39500000000000002</v>
      </c>
      <c r="DQ9" s="111">
        <f t="shared" ref="DQ9:DQ10" si="1466">+DG9</f>
        <v>-0.39500000000000002</v>
      </c>
      <c r="DR9" s="111">
        <f t="shared" ref="DR9:DR10" si="1467">+DH9</f>
        <v>0</v>
      </c>
      <c r="DS9" s="111">
        <f t="shared" ref="DS9:DS10" si="1468">+DI9</f>
        <v>0.3</v>
      </c>
      <c r="DT9" s="111">
        <f t="shared" ref="DT9:DT10" si="1469">+DJ9</f>
        <v>-0.3</v>
      </c>
      <c r="DU9" s="111">
        <f t="shared" ref="DU9:DU10" si="1470">+DK9</f>
        <v>0.39500000000000002</v>
      </c>
      <c r="DV9" s="112">
        <f t="shared" ref="DV9:DV10" si="1471">+DL9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472">EG9</f>
        <v>0</v>
      </c>
      <c r="EM9" s="111">
        <f t="shared" si="1472"/>
        <v>0.3</v>
      </c>
      <c r="EN9" s="111">
        <f t="shared" si="1472"/>
        <v>-0.3</v>
      </c>
      <c r="EO9" s="111">
        <f t="shared" si="1472"/>
        <v>0.39500000000000002</v>
      </c>
      <c r="EP9" s="112">
        <f t="shared" si="1472"/>
        <v>-0.39500000000000002</v>
      </c>
      <c r="EQ9" s="111">
        <f>+EG9</f>
        <v>0</v>
      </c>
      <c r="ER9" s="111">
        <f t="shared" ref="ER9:ER10" si="1473">+EH9</f>
        <v>0.3</v>
      </c>
      <c r="ES9" s="111">
        <f t="shared" ref="ES9:ES10" si="1474">+EI9</f>
        <v>-0.3</v>
      </c>
      <c r="ET9" s="111">
        <f t="shared" ref="ET9:ET10" si="1475">+EJ9</f>
        <v>0.39500000000000002</v>
      </c>
      <c r="EU9" s="111">
        <f t="shared" ref="EU9:EU10" si="1476">+EK9</f>
        <v>-0.39500000000000002</v>
      </c>
      <c r="EV9" s="111">
        <f t="shared" ref="EV9:EV10" si="1477">+EL9</f>
        <v>0</v>
      </c>
      <c r="EW9" s="111">
        <f t="shared" ref="EW9:EW10" si="1478">+EM9</f>
        <v>0.3</v>
      </c>
      <c r="EX9" s="111">
        <f t="shared" ref="EX9:EX10" si="1479">+EN9</f>
        <v>-0.3</v>
      </c>
      <c r="EY9" s="111">
        <f t="shared" ref="EY9:EY10" si="1480">+EO9</f>
        <v>0.39500000000000002</v>
      </c>
      <c r="EZ9" s="112">
        <f t="shared" ref="EZ9:EZ10" si="1481">+EP9</f>
        <v>-0.39500000000000002</v>
      </c>
      <c r="FA9" s="111">
        <f>+EQ9</f>
        <v>0</v>
      </c>
      <c r="FB9" s="111">
        <f t="shared" ref="FB9:FB10" si="1482">+ER9</f>
        <v>0.3</v>
      </c>
      <c r="FC9" s="111">
        <f t="shared" ref="FC9:FC10" si="1483">+ES9</f>
        <v>-0.3</v>
      </c>
      <c r="FD9" s="111">
        <f t="shared" ref="FD9:FD10" si="1484">+ET9</f>
        <v>0.39500000000000002</v>
      </c>
      <c r="FE9" s="111">
        <f t="shared" ref="FE9:FE10" si="1485">+EU9</f>
        <v>-0.39500000000000002</v>
      </c>
      <c r="FF9" s="111">
        <f t="shared" ref="FF9:FF10" si="1486">+EV9</f>
        <v>0</v>
      </c>
      <c r="FG9" s="111">
        <f t="shared" ref="FG9:FG10" si="1487">+EW9</f>
        <v>0.3</v>
      </c>
      <c r="FH9" s="111">
        <f t="shared" ref="FH9:FH10" si="1488">+EX9</f>
        <v>-0.3</v>
      </c>
      <c r="FI9" s="111">
        <f t="shared" ref="FI9:FI10" si="1489">+EY9</f>
        <v>0.39500000000000002</v>
      </c>
      <c r="FJ9" s="112">
        <f t="shared" ref="FJ9:FJ10" si="1490">+EZ9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491">FU9</f>
        <v>0</v>
      </c>
      <c r="GA9" s="111">
        <f t="shared" si="1491"/>
        <v>0.3</v>
      </c>
      <c r="GB9" s="111">
        <f t="shared" si="1491"/>
        <v>-0.3</v>
      </c>
      <c r="GC9" s="111">
        <f t="shared" si="1491"/>
        <v>0.39500000000000002</v>
      </c>
      <c r="GD9" s="112">
        <f t="shared" si="1491"/>
        <v>-0.39500000000000002</v>
      </c>
      <c r="GE9" s="111">
        <f>+FU9</f>
        <v>0</v>
      </c>
      <c r="GF9" s="111">
        <f t="shared" ref="GF9:GF10" si="1492">+FV9</f>
        <v>0.3</v>
      </c>
      <c r="GG9" s="111">
        <f t="shared" ref="GG9:GG10" si="1493">+FW9</f>
        <v>-0.3</v>
      </c>
      <c r="GH9" s="111">
        <f t="shared" ref="GH9:GH10" si="1494">+FX9</f>
        <v>0.39500000000000002</v>
      </c>
      <c r="GI9" s="111">
        <f t="shared" ref="GI9:GI10" si="1495">+FY9</f>
        <v>-0.39500000000000002</v>
      </c>
      <c r="GJ9" s="111">
        <f t="shared" ref="GJ9:GJ10" si="1496">+FZ9</f>
        <v>0</v>
      </c>
      <c r="GK9" s="111">
        <f t="shared" ref="GK9:GK10" si="1497">+GA9</f>
        <v>0.3</v>
      </c>
      <c r="GL9" s="111">
        <f t="shared" ref="GL9:GL10" si="1498">+GB9</f>
        <v>-0.3</v>
      </c>
      <c r="GM9" s="111">
        <f t="shared" ref="GM9:GM10" si="1499">+GC9</f>
        <v>0.39500000000000002</v>
      </c>
      <c r="GN9" s="112">
        <f t="shared" ref="GN9:GN10" si="1500">+GD9</f>
        <v>-0.39500000000000002</v>
      </c>
      <c r="GO9" s="111">
        <f>+GE9</f>
        <v>0</v>
      </c>
      <c r="GP9" s="111">
        <f t="shared" ref="GP9:GP10" si="1501">+GF9</f>
        <v>0.3</v>
      </c>
      <c r="GQ9" s="111">
        <f t="shared" ref="GQ9:GQ10" si="1502">+GG9</f>
        <v>-0.3</v>
      </c>
      <c r="GR9" s="111">
        <f t="shared" ref="GR9:GR10" si="1503">+GH9</f>
        <v>0.39500000000000002</v>
      </c>
      <c r="GS9" s="111">
        <f t="shared" ref="GS9:GS10" si="1504">+GI9</f>
        <v>-0.39500000000000002</v>
      </c>
      <c r="GT9" s="111">
        <f t="shared" ref="GT9:GT10" si="1505">+GJ9</f>
        <v>0</v>
      </c>
      <c r="GU9" s="111">
        <f t="shared" ref="GU9:GU10" si="1506">+GK9</f>
        <v>0.3</v>
      </c>
      <c r="GV9" s="111">
        <f t="shared" ref="GV9:GV10" si="1507">+GL9</f>
        <v>-0.3</v>
      </c>
      <c r="GW9" s="111">
        <f t="shared" ref="GW9:GW10" si="1508">+GM9</f>
        <v>0.39500000000000002</v>
      </c>
      <c r="GX9" s="112">
        <f t="shared" ref="GX9:GX10" si="1509">+GN9</f>
        <v>-0.39500000000000002</v>
      </c>
      <c r="GY9">
        <f>0</f>
        <v>0</v>
      </c>
      <c r="GZ9">
        <v>0.3</v>
      </c>
      <c r="HA9">
        <v>-0.3</v>
      </c>
      <c r="HB9">
        <v>0.39500000000000002</v>
      </c>
      <c r="HC9">
        <v>-0.39500000000000002</v>
      </c>
      <c r="HD9" s="111">
        <f t="shared" ref="HD9" si="1510">GY9</f>
        <v>0</v>
      </c>
      <c r="HE9" s="111">
        <f t="shared" ref="HE9" si="1511">GZ9</f>
        <v>0.3</v>
      </c>
      <c r="HF9" s="111">
        <f t="shared" ref="HF9" si="1512">HA9</f>
        <v>-0.3</v>
      </c>
      <c r="HG9" s="111">
        <f t="shared" ref="HG9" si="1513">HB9</f>
        <v>0.39500000000000002</v>
      </c>
      <c r="HH9" s="112">
        <f t="shared" ref="HH9" si="1514">HC9</f>
        <v>-0.39500000000000002</v>
      </c>
      <c r="HI9" s="111">
        <f>+GY9</f>
        <v>0</v>
      </c>
      <c r="HJ9" s="111">
        <f t="shared" ref="HJ9" si="1515">+GZ9</f>
        <v>0.3</v>
      </c>
      <c r="HK9" s="111">
        <f t="shared" ref="HK9" si="1516">+HA9</f>
        <v>-0.3</v>
      </c>
      <c r="HL9" s="111">
        <f t="shared" ref="HL9" si="1517">+HB9</f>
        <v>0.39500000000000002</v>
      </c>
      <c r="HM9" s="111">
        <f t="shared" ref="HM9" si="1518">+HC9</f>
        <v>-0.39500000000000002</v>
      </c>
      <c r="HN9" s="111">
        <f t="shared" ref="HN9" si="1519">+HD9</f>
        <v>0</v>
      </c>
      <c r="HO9" s="111">
        <f t="shared" ref="HO9" si="1520">+HE9</f>
        <v>0.3</v>
      </c>
      <c r="HP9" s="111">
        <f t="shared" ref="HP9" si="1521">+HF9</f>
        <v>-0.3</v>
      </c>
      <c r="HQ9" s="111">
        <f t="shared" ref="HQ9" si="1522">+HG9</f>
        <v>0.39500000000000002</v>
      </c>
      <c r="HR9" s="112">
        <f t="shared" ref="HR9" si="1523">+HH9</f>
        <v>-0.39500000000000002</v>
      </c>
      <c r="HS9" s="111">
        <f>+HI9</f>
        <v>0</v>
      </c>
      <c r="HT9" s="111">
        <f t="shared" ref="HT9" si="1524">+HJ9</f>
        <v>0.3</v>
      </c>
      <c r="HU9" s="111">
        <f t="shared" ref="HU9" si="1525">+HK9</f>
        <v>-0.3</v>
      </c>
      <c r="HV9" s="111">
        <f t="shared" ref="HV9" si="1526">+HL9</f>
        <v>0.39500000000000002</v>
      </c>
      <c r="HW9" s="111">
        <f t="shared" ref="HW9" si="1527">+HM9</f>
        <v>-0.39500000000000002</v>
      </c>
      <c r="HX9" s="111">
        <f t="shared" ref="HX9" si="1528">+HN9</f>
        <v>0</v>
      </c>
      <c r="HY9" s="111">
        <f t="shared" ref="HY9" si="1529">+HO9</f>
        <v>0.3</v>
      </c>
      <c r="HZ9" s="111">
        <f t="shared" ref="HZ9" si="1530">+HP9</f>
        <v>-0.3</v>
      </c>
      <c r="IA9" s="111">
        <f t="shared" ref="IA9" si="1531">+HQ9</f>
        <v>0.39500000000000002</v>
      </c>
      <c r="IB9" s="112">
        <f t="shared" ref="IB9" si="1532">+HR9</f>
        <v>-0.39500000000000002</v>
      </c>
      <c r="IC9">
        <f>0</f>
        <v>0</v>
      </c>
      <c r="ID9">
        <v>0.3</v>
      </c>
      <c r="IE9">
        <v>-0.3</v>
      </c>
      <c r="IF9">
        <v>0.39500000000000002</v>
      </c>
      <c r="IG9">
        <v>-0.39500000000000002</v>
      </c>
      <c r="IH9" s="111">
        <f t="shared" ref="IH9" si="1533">IC9</f>
        <v>0</v>
      </c>
      <c r="II9" s="111">
        <f t="shared" ref="II9" si="1534">ID9</f>
        <v>0.3</v>
      </c>
      <c r="IJ9" s="111">
        <f t="shared" ref="IJ9" si="1535">IE9</f>
        <v>-0.3</v>
      </c>
      <c r="IK9" s="111">
        <f t="shared" ref="IK9" si="1536">IF9</f>
        <v>0.39500000000000002</v>
      </c>
      <c r="IL9" s="170">
        <f t="shared" ref="IL9" si="1537">IG9</f>
        <v>-0.39500000000000002</v>
      </c>
      <c r="IM9">
        <f>0</f>
        <v>0</v>
      </c>
      <c r="IN9">
        <v>0.3</v>
      </c>
      <c r="IO9">
        <v>-0.3</v>
      </c>
      <c r="IP9">
        <v>0.39500000000000002</v>
      </c>
      <c r="IQ9">
        <v>-0.39500000000000002</v>
      </c>
      <c r="IR9" s="111">
        <f t="shared" ref="IR9" si="1538">IM9</f>
        <v>0</v>
      </c>
      <c r="IS9" s="111">
        <f t="shared" ref="IS9" si="1539">IN9</f>
        <v>0.3</v>
      </c>
      <c r="IT9" s="111">
        <f t="shared" ref="IT9" si="1540">IO9</f>
        <v>-0.3</v>
      </c>
      <c r="IU9" s="111">
        <f t="shared" ref="IU9" si="1541">IP9</f>
        <v>0.39500000000000002</v>
      </c>
      <c r="IV9" s="112">
        <f t="shared" ref="IV9" si="1542">IQ9</f>
        <v>-0.39500000000000002</v>
      </c>
      <c r="IW9" s="111">
        <f>+IM9</f>
        <v>0</v>
      </c>
      <c r="IX9" s="111">
        <f t="shared" ref="IX9" si="1543">+IN9</f>
        <v>0.3</v>
      </c>
      <c r="IY9" s="111">
        <f t="shared" ref="IY9" si="1544">+IO9</f>
        <v>-0.3</v>
      </c>
      <c r="IZ9" s="111">
        <f t="shared" ref="IZ9" si="1545">+IP9</f>
        <v>0.39500000000000002</v>
      </c>
      <c r="JA9" s="111">
        <f t="shared" ref="JA9" si="1546">+IQ9</f>
        <v>-0.39500000000000002</v>
      </c>
      <c r="JB9" s="111">
        <f t="shared" ref="JB9" si="1547">+IR9</f>
        <v>0</v>
      </c>
      <c r="JC9" s="111">
        <f t="shared" ref="JC9" si="1548">+IS9</f>
        <v>0.3</v>
      </c>
      <c r="JD9" s="111">
        <f t="shared" ref="JD9" si="1549">+IT9</f>
        <v>-0.3</v>
      </c>
      <c r="JE9" s="111">
        <f t="shared" ref="JE9" si="1550">+IU9</f>
        <v>0.39500000000000002</v>
      </c>
      <c r="JF9" s="112">
        <f t="shared" ref="JF9" si="1551">+IV9</f>
        <v>-0.39500000000000002</v>
      </c>
      <c r="JG9" s="111">
        <f>+IW9</f>
        <v>0</v>
      </c>
      <c r="JH9" s="111">
        <f t="shared" ref="JH9" si="1552">+IX9</f>
        <v>0.3</v>
      </c>
      <c r="JI9" s="111">
        <f t="shared" ref="JI9" si="1553">+IY9</f>
        <v>-0.3</v>
      </c>
      <c r="JJ9" s="111">
        <f t="shared" ref="JJ9" si="1554">+IZ9</f>
        <v>0.39500000000000002</v>
      </c>
      <c r="JK9" s="111">
        <f t="shared" ref="JK9" si="1555">+JA9</f>
        <v>-0.39500000000000002</v>
      </c>
      <c r="JL9" s="111">
        <f t="shared" ref="JL9" si="1556">+JB9</f>
        <v>0</v>
      </c>
      <c r="JM9" s="111">
        <f t="shared" ref="JM9" si="1557">+JC9</f>
        <v>0.3</v>
      </c>
      <c r="JN9" s="111">
        <f t="shared" ref="JN9" si="1558">+JD9</f>
        <v>-0.3</v>
      </c>
      <c r="JO9" s="111">
        <f t="shared" ref="JO9" si="1559">+JE9</f>
        <v>0.39500000000000002</v>
      </c>
      <c r="JP9" s="112">
        <f t="shared" ref="JP9" si="1560">+JF9</f>
        <v>-0.39500000000000002</v>
      </c>
      <c r="JQ9">
        <f>0</f>
        <v>0</v>
      </c>
      <c r="JR9">
        <v>0.3</v>
      </c>
      <c r="JS9">
        <v>-0.3</v>
      </c>
      <c r="JT9">
        <v>0.39500000000000002</v>
      </c>
      <c r="JU9">
        <v>-0.39500000000000002</v>
      </c>
      <c r="JV9" s="111">
        <f t="shared" ref="JV9" si="1561">JQ9</f>
        <v>0</v>
      </c>
      <c r="JW9" s="111">
        <f t="shared" ref="JW9" si="1562">JR9</f>
        <v>0.3</v>
      </c>
      <c r="JX9" s="111">
        <f t="shared" ref="JX9" si="1563">JS9</f>
        <v>-0.3</v>
      </c>
      <c r="JY9" s="111">
        <f t="shared" ref="JY9" si="1564">JT9</f>
        <v>0.39500000000000002</v>
      </c>
      <c r="JZ9" s="170">
        <f t="shared" ref="JZ9" si="1565">JU9</f>
        <v>-0.39500000000000002</v>
      </c>
      <c r="KA9">
        <f>0</f>
        <v>0</v>
      </c>
      <c r="KB9">
        <v>0.3</v>
      </c>
      <c r="KC9">
        <v>-0.3</v>
      </c>
      <c r="KD9">
        <v>0.39500000000000002</v>
      </c>
      <c r="KE9">
        <v>-0.39500000000000002</v>
      </c>
      <c r="KF9" s="111">
        <f t="shared" ref="KF9" si="1566">KA9</f>
        <v>0</v>
      </c>
      <c r="KG9" s="111">
        <f t="shared" ref="KG9" si="1567">KB9</f>
        <v>0.3</v>
      </c>
      <c r="KH9" s="111">
        <f t="shared" ref="KH9" si="1568">KC9</f>
        <v>-0.3</v>
      </c>
      <c r="KI9" s="111">
        <f t="shared" ref="KI9" si="1569">KD9</f>
        <v>0.39500000000000002</v>
      </c>
      <c r="KJ9" s="112">
        <f t="shared" ref="KJ9" si="1570">KE9</f>
        <v>-0.39500000000000002</v>
      </c>
      <c r="KK9" s="111">
        <f>+KA9</f>
        <v>0</v>
      </c>
      <c r="KL9" s="111">
        <f t="shared" ref="KL9" si="1571">+KB9</f>
        <v>0.3</v>
      </c>
      <c r="KM9" s="111">
        <f t="shared" ref="KM9" si="1572">+KC9</f>
        <v>-0.3</v>
      </c>
      <c r="KN9" s="111">
        <f t="shared" ref="KN9" si="1573">+KD9</f>
        <v>0.39500000000000002</v>
      </c>
      <c r="KO9" s="111">
        <f t="shared" ref="KO9" si="1574">+KE9</f>
        <v>-0.39500000000000002</v>
      </c>
      <c r="KP9" s="111">
        <f t="shared" ref="KP9" si="1575">+KF9</f>
        <v>0</v>
      </c>
      <c r="KQ9" s="111">
        <f t="shared" ref="KQ9" si="1576">+KG9</f>
        <v>0.3</v>
      </c>
      <c r="KR9" s="111">
        <f t="shared" ref="KR9" si="1577">+KH9</f>
        <v>-0.3</v>
      </c>
      <c r="KS9" s="111">
        <f t="shared" ref="KS9" si="1578">+KI9</f>
        <v>0.39500000000000002</v>
      </c>
      <c r="KT9" s="112">
        <f t="shared" ref="KT9" si="1579">+KJ9</f>
        <v>-0.39500000000000002</v>
      </c>
      <c r="KU9" s="111">
        <f>+KK9</f>
        <v>0</v>
      </c>
      <c r="KV9" s="111">
        <f t="shared" ref="KV9" si="1580">+KL9</f>
        <v>0.3</v>
      </c>
      <c r="KW9" s="111">
        <f t="shared" ref="KW9" si="1581">+KM9</f>
        <v>-0.3</v>
      </c>
      <c r="KX9" s="111">
        <f t="shared" ref="KX9" si="1582">+KN9</f>
        <v>0.39500000000000002</v>
      </c>
      <c r="KY9" s="111">
        <f t="shared" ref="KY9" si="1583">+KO9</f>
        <v>-0.39500000000000002</v>
      </c>
      <c r="KZ9" s="111">
        <f t="shared" ref="KZ9" si="1584">+KP9</f>
        <v>0</v>
      </c>
      <c r="LA9" s="111">
        <f t="shared" ref="LA9" si="1585">+KQ9</f>
        <v>0.3</v>
      </c>
      <c r="LB9" s="111">
        <f t="shared" ref="LB9" si="1586">+KR9</f>
        <v>-0.3</v>
      </c>
      <c r="LC9" s="111">
        <f t="shared" ref="LC9" si="1587">+KS9</f>
        <v>0.39500000000000002</v>
      </c>
      <c r="LD9" s="112">
        <f t="shared" ref="LD9" si="1588">+KT9</f>
        <v>-0.39500000000000002</v>
      </c>
      <c r="LE9">
        <f>0</f>
        <v>0</v>
      </c>
      <c r="LF9">
        <v>0.3</v>
      </c>
      <c r="LG9">
        <v>-0.3</v>
      </c>
      <c r="LH9">
        <v>0.39500000000000002</v>
      </c>
      <c r="LI9">
        <v>-0.39500000000000002</v>
      </c>
      <c r="LJ9" s="111">
        <f t="shared" ref="LJ9" si="1589">LE9</f>
        <v>0</v>
      </c>
      <c r="LK9" s="111">
        <f t="shared" ref="LK9" si="1590">LF9</f>
        <v>0.3</v>
      </c>
      <c r="LL9" s="111">
        <f t="shared" ref="LL9" si="1591">LG9</f>
        <v>-0.3</v>
      </c>
      <c r="LM9" s="111">
        <f t="shared" ref="LM9" si="1592">LH9</f>
        <v>0.39500000000000002</v>
      </c>
      <c r="LN9" s="112">
        <f t="shared" ref="LN9" si="1593">LI9</f>
        <v>-0.39500000000000002</v>
      </c>
      <c r="LO9">
        <f>0</f>
        <v>0</v>
      </c>
      <c r="LP9">
        <v>0.3</v>
      </c>
      <c r="LQ9">
        <v>-0.3</v>
      </c>
      <c r="LR9">
        <v>0.39500000000000002</v>
      </c>
      <c r="LS9">
        <v>-0.39500000000000002</v>
      </c>
      <c r="LT9" s="111">
        <f t="shared" ref="LT9" si="1594">LO9</f>
        <v>0</v>
      </c>
      <c r="LU9" s="111">
        <f t="shared" ref="LU9" si="1595">LP9</f>
        <v>0.3</v>
      </c>
      <c r="LV9" s="111">
        <f t="shared" ref="LV9" si="1596">LQ9</f>
        <v>-0.3</v>
      </c>
      <c r="LW9" s="111">
        <f t="shared" ref="LW9" si="1597">LR9</f>
        <v>0.39500000000000002</v>
      </c>
      <c r="LX9" s="112">
        <f t="shared" ref="LX9" si="1598">LS9</f>
        <v>-0.39500000000000002</v>
      </c>
      <c r="LY9" s="111">
        <f>+LO9</f>
        <v>0</v>
      </c>
      <c r="LZ9" s="111">
        <f t="shared" ref="LZ9" si="1599">+LP9</f>
        <v>0.3</v>
      </c>
      <c r="MA9" s="111">
        <f t="shared" ref="MA9" si="1600">+LQ9</f>
        <v>-0.3</v>
      </c>
      <c r="MB9" s="111">
        <f t="shared" ref="MB9" si="1601">+LR9</f>
        <v>0.39500000000000002</v>
      </c>
      <c r="MC9" s="111">
        <f t="shared" ref="MC9" si="1602">+LS9</f>
        <v>-0.39500000000000002</v>
      </c>
      <c r="MD9" s="111">
        <f t="shared" ref="MD9" si="1603">+LT9</f>
        <v>0</v>
      </c>
      <c r="ME9" s="111">
        <f t="shared" ref="ME9" si="1604">+LU9</f>
        <v>0.3</v>
      </c>
      <c r="MF9" s="111">
        <f t="shared" ref="MF9" si="1605">+LV9</f>
        <v>-0.3</v>
      </c>
      <c r="MG9" s="111">
        <f t="shared" ref="MG9" si="1606">+LW9</f>
        <v>0.39500000000000002</v>
      </c>
      <c r="MH9" s="112">
        <f t="shared" ref="MH9" si="1607">+LX9</f>
        <v>-0.39500000000000002</v>
      </c>
      <c r="MI9" s="111">
        <f>+LY9</f>
        <v>0</v>
      </c>
      <c r="MJ9" s="111">
        <f t="shared" ref="MJ9" si="1608">+LZ9</f>
        <v>0.3</v>
      </c>
      <c r="MK9" s="111">
        <f t="shared" ref="MK9" si="1609">+MA9</f>
        <v>-0.3</v>
      </c>
      <c r="ML9" s="111">
        <f t="shared" ref="ML9" si="1610">+MB9</f>
        <v>0.39500000000000002</v>
      </c>
      <c r="MM9" s="111">
        <f t="shared" ref="MM9" si="1611">+MC9</f>
        <v>-0.39500000000000002</v>
      </c>
      <c r="MN9" s="111">
        <f t="shared" ref="MN9" si="1612">+MD9</f>
        <v>0</v>
      </c>
      <c r="MO9" s="111">
        <f t="shared" ref="MO9" si="1613">+ME9</f>
        <v>0.3</v>
      </c>
      <c r="MP9" s="111">
        <f t="shared" ref="MP9" si="1614">+MF9</f>
        <v>-0.3</v>
      </c>
      <c r="MQ9" s="111">
        <f t="shared" ref="MQ9" si="1615">+MG9</f>
        <v>0.39500000000000002</v>
      </c>
      <c r="MR9" s="112">
        <f t="shared" ref="MR9" si="1616">+MH9</f>
        <v>-0.39500000000000002</v>
      </c>
      <c r="MS9">
        <f>0</f>
        <v>0</v>
      </c>
      <c r="MT9">
        <v>0.3</v>
      </c>
      <c r="MU9">
        <v>-0.3</v>
      </c>
      <c r="MV9">
        <v>0.39500000000000002</v>
      </c>
      <c r="MW9">
        <v>-0.39500000000000002</v>
      </c>
      <c r="MX9" s="111">
        <f t="shared" ref="MX9" si="1617">MS9</f>
        <v>0</v>
      </c>
      <c r="MY9" s="111">
        <f t="shared" ref="MY9" si="1618">MT9</f>
        <v>0.3</v>
      </c>
      <c r="MZ9" s="111">
        <f t="shared" ref="MZ9" si="1619">MU9</f>
        <v>-0.3</v>
      </c>
      <c r="NA9" s="111">
        <f t="shared" ref="NA9" si="1620">MV9</f>
        <v>0.39500000000000002</v>
      </c>
      <c r="NB9" s="170">
        <f t="shared" ref="NB9" si="1621">MW9</f>
        <v>-0.39500000000000002</v>
      </c>
      <c r="NC9">
        <f>0</f>
        <v>0</v>
      </c>
      <c r="ND9">
        <v>0.3</v>
      </c>
      <c r="NE9">
        <v>-0.3</v>
      </c>
      <c r="NF9">
        <v>0.39500000000000002</v>
      </c>
      <c r="NG9">
        <v>-0.39500000000000002</v>
      </c>
      <c r="NH9" s="111">
        <f t="shared" ref="NH9" si="1622">NC9</f>
        <v>0</v>
      </c>
      <c r="NI9" s="111">
        <f t="shared" ref="NI9" si="1623">ND9</f>
        <v>0.3</v>
      </c>
      <c r="NJ9" s="111">
        <f t="shared" ref="NJ9" si="1624">NE9</f>
        <v>-0.3</v>
      </c>
      <c r="NK9" s="111">
        <f t="shared" ref="NK9" si="1625">NF9</f>
        <v>0.39500000000000002</v>
      </c>
      <c r="NL9" s="112">
        <f t="shared" ref="NL9" si="1626">NG9</f>
        <v>-0.39500000000000002</v>
      </c>
      <c r="NM9" s="111">
        <f>+NC9</f>
        <v>0</v>
      </c>
      <c r="NN9" s="111">
        <f t="shared" ref="NN9" si="1627">+ND9</f>
        <v>0.3</v>
      </c>
      <c r="NO9" s="111">
        <f t="shared" ref="NO9" si="1628">+NE9</f>
        <v>-0.3</v>
      </c>
      <c r="NP9" s="111">
        <f t="shared" ref="NP9" si="1629">+NF9</f>
        <v>0.39500000000000002</v>
      </c>
      <c r="NQ9" s="111">
        <f t="shared" ref="NQ9" si="1630">+NG9</f>
        <v>-0.39500000000000002</v>
      </c>
      <c r="NR9" s="111">
        <f t="shared" ref="NR9" si="1631">+NH9</f>
        <v>0</v>
      </c>
      <c r="NS9" s="111">
        <f t="shared" ref="NS9" si="1632">+NI9</f>
        <v>0.3</v>
      </c>
      <c r="NT9" s="111">
        <f t="shared" ref="NT9" si="1633">+NJ9</f>
        <v>-0.3</v>
      </c>
      <c r="NU9" s="111">
        <f t="shared" ref="NU9" si="1634">+NK9</f>
        <v>0.39500000000000002</v>
      </c>
      <c r="NV9" s="112">
        <f t="shared" ref="NV9" si="1635">+NL9</f>
        <v>-0.39500000000000002</v>
      </c>
      <c r="NW9" s="111">
        <f>+NM9</f>
        <v>0</v>
      </c>
      <c r="NX9" s="111">
        <f t="shared" ref="NX9" si="1636">+NN9</f>
        <v>0.3</v>
      </c>
      <c r="NY9" s="111">
        <f t="shared" ref="NY9" si="1637">+NO9</f>
        <v>-0.3</v>
      </c>
      <c r="NZ9" s="111">
        <f t="shared" ref="NZ9" si="1638">+NP9</f>
        <v>0.39500000000000002</v>
      </c>
      <c r="OA9" s="111">
        <f t="shared" ref="OA9" si="1639">+NQ9</f>
        <v>-0.39500000000000002</v>
      </c>
      <c r="OB9" s="111">
        <f t="shared" ref="OB9" si="1640">+NR9</f>
        <v>0</v>
      </c>
      <c r="OC9" s="111">
        <f t="shared" ref="OC9" si="1641">+NS9</f>
        <v>0.3</v>
      </c>
      <c r="OD9" s="111">
        <f t="shared" ref="OD9" si="1642">+NT9</f>
        <v>-0.3</v>
      </c>
      <c r="OE9" s="111">
        <f t="shared" ref="OE9" si="1643">+NU9</f>
        <v>0.39500000000000002</v>
      </c>
      <c r="OF9" s="112">
        <f t="shared" ref="OF9" si="1644">+NV9</f>
        <v>-0.39500000000000002</v>
      </c>
      <c r="OG9">
        <f>0</f>
        <v>0</v>
      </c>
      <c r="OH9">
        <v>0.3</v>
      </c>
      <c r="OI9">
        <v>-0.3</v>
      </c>
      <c r="OJ9">
        <v>0.39500000000000002</v>
      </c>
      <c r="OK9">
        <v>-0.39500000000000002</v>
      </c>
      <c r="OL9" s="111">
        <f t="shared" ref="OL9" si="1645">OG9</f>
        <v>0</v>
      </c>
      <c r="OM9" s="111">
        <f t="shared" ref="OM9" si="1646">OH9</f>
        <v>0.3</v>
      </c>
      <c r="ON9" s="111">
        <f t="shared" ref="ON9" si="1647">OI9</f>
        <v>-0.3</v>
      </c>
      <c r="OO9" s="111">
        <f t="shared" ref="OO9" si="1648">OJ9</f>
        <v>0.39500000000000002</v>
      </c>
      <c r="OP9" s="170">
        <f t="shared" ref="OP9" si="1649">OK9</f>
        <v>-0.39500000000000002</v>
      </c>
      <c r="OQ9">
        <f>0</f>
        <v>0</v>
      </c>
      <c r="OR9">
        <v>0.3</v>
      </c>
      <c r="OS9">
        <v>-0.3</v>
      </c>
      <c r="OT9">
        <v>0.39500000000000002</v>
      </c>
      <c r="OU9">
        <v>-0.39500000000000002</v>
      </c>
      <c r="OV9" s="111">
        <f t="shared" ref="OV9" si="1650">OQ9</f>
        <v>0</v>
      </c>
      <c r="OW9" s="111">
        <f t="shared" ref="OW9" si="1651">OR9</f>
        <v>0.3</v>
      </c>
      <c r="OX9" s="111">
        <f t="shared" ref="OX9" si="1652">OS9</f>
        <v>-0.3</v>
      </c>
      <c r="OY9" s="111">
        <f t="shared" ref="OY9" si="1653">OT9</f>
        <v>0.39500000000000002</v>
      </c>
      <c r="OZ9" s="112">
        <f t="shared" ref="OZ9" si="1654">OU9</f>
        <v>-0.39500000000000002</v>
      </c>
      <c r="PA9" s="111">
        <f>+OQ9</f>
        <v>0</v>
      </c>
      <c r="PB9" s="111">
        <f t="shared" ref="PB9" si="1655">+OR9</f>
        <v>0.3</v>
      </c>
      <c r="PC9" s="111">
        <f t="shared" ref="PC9" si="1656">+OS9</f>
        <v>-0.3</v>
      </c>
      <c r="PD9" s="111">
        <f t="shared" ref="PD9" si="1657">+OT9</f>
        <v>0.39500000000000002</v>
      </c>
      <c r="PE9" s="111">
        <f t="shared" ref="PE9" si="1658">+OU9</f>
        <v>-0.39500000000000002</v>
      </c>
      <c r="PF9" s="111">
        <f t="shared" ref="PF9" si="1659">+OV9</f>
        <v>0</v>
      </c>
      <c r="PG9" s="111">
        <f t="shared" ref="PG9" si="1660">+OW9</f>
        <v>0.3</v>
      </c>
      <c r="PH9" s="111">
        <f t="shared" ref="PH9" si="1661">+OX9</f>
        <v>-0.3</v>
      </c>
      <c r="PI9" s="111">
        <f t="shared" ref="PI9" si="1662">+OY9</f>
        <v>0.39500000000000002</v>
      </c>
      <c r="PJ9" s="112">
        <f t="shared" ref="PJ9" si="1663">+OZ9</f>
        <v>-0.39500000000000002</v>
      </c>
      <c r="PK9" s="111">
        <f>+PA9</f>
        <v>0</v>
      </c>
      <c r="PL9" s="111">
        <f t="shared" ref="PL9" si="1664">+PB9</f>
        <v>0.3</v>
      </c>
      <c r="PM9" s="111">
        <f t="shared" ref="PM9" si="1665">+PC9</f>
        <v>-0.3</v>
      </c>
      <c r="PN9" s="111">
        <f t="shared" ref="PN9" si="1666">+PD9</f>
        <v>0.39500000000000002</v>
      </c>
      <c r="PO9" s="111">
        <f t="shared" ref="PO9" si="1667">+PE9</f>
        <v>-0.39500000000000002</v>
      </c>
      <c r="PP9" s="111">
        <f t="shared" ref="PP9" si="1668">+PF9</f>
        <v>0</v>
      </c>
      <c r="PQ9" s="111">
        <f t="shared" ref="PQ9" si="1669">+PG9</f>
        <v>0.3</v>
      </c>
      <c r="PR9" s="111">
        <f t="shared" ref="PR9" si="1670">+PH9</f>
        <v>-0.3</v>
      </c>
      <c r="PS9" s="111">
        <f t="shared" ref="PS9" si="1671">+PI9</f>
        <v>0.39500000000000002</v>
      </c>
      <c r="PT9" s="112">
        <f t="shared" ref="PT9" si="1672">+PJ9</f>
        <v>-0.39500000000000002</v>
      </c>
      <c r="PU9">
        <f>0</f>
        <v>0</v>
      </c>
      <c r="PV9">
        <v>0.3</v>
      </c>
      <c r="PW9">
        <v>-0.3</v>
      </c>
      <c r="PX9">
        <v>0.39500000000000002</v>
      </c>
      <c r="PY9">
        <v>-0.39500000000000002</v>
      </c>
      <c r="PZ9" s="111">
        <f t="shared" ref="PZ9" si="1673">PU9</f>
        <v>0</v>
      </c>
      <c r="QA9" s="111">
        <f t="shared" ref="QA9" si="1674">PV9</f>
        <v>0.3</v>
      </c>
      <c r="QB9" s="111">
        <f t="shared" ref="QB9" si="1675">PW9</f>
        <v>-0.3</v>
      </c>
      <c r="QC9" s="111">
        <f t="shared" ref="QC9" si="1676">PX9</f>
        <v>0.39500000000000002</v>
      </c>
      <c r="QD9" s="112">
        <f t="shared" ref="QD9" si="1677">PY9</f>
        <v>-0.39500000000000002</v>
      </c>
      <c r="QE9">
        <f>0</f>
        <v>0</v>
      </c>
      <c r="QF9">
        <v>0.3</v>
      </c>
      <c r="QG9">
        <v>-0.3</v>
      </c>
      <c r="QH9">
        <v>0.39500000000000002</v>
      </c>
      <c r="QI9">
        <v>-0.39500000000000002</v>
      </c>
      <c r="QJ9" s="111">
        <f t="shared" ref="QJ9" si="1678">QE9</f>
        <v>0</v>
      </c>
      <c r="QK9" s="111">
        <f t="shared" ref="QK9" si="1679">QF9</f>
        <v>0.3</v>
      </c>
      <c r="QL9" s="111">
        <f t="shared" ref="QL9" si="1680">QG9</f>
        <v>-0.3</v>
      </c>
      <c r="QM9" s="111">
        <f t="shared" ref="QM9" si="1681">QH9</f>
        <v>0.39500000000000002</v>
      </c>
      <c r="QN9" s="112">
        <f t="shared" ref="QN9" si="1682">QI9</f>
        <v>-0.39500000000000002</v>
      </c>
      <c r="QO9" s="111">
        <f>+QE9</f>
        <v>0</v>
      </c>
      <c r="QP9" s="111">
        <f t="shared" ref="QP9" si="1683">+QF9</f>
        <v>0.3</v>
      </c>
      <c r="QQ9" s="111">
        <f t="shared" ref="QQ9" si="1684">+QG9</f>
        <v>-0.3</v>
      </c>
      <c r="QR9" s="111">
        <f t="shared" ref="QR9" si="1685">+QH9</f>
        <v>0.39500000000000002</v>
      </c>
      <c r="QS9" s="111">
        <f t="shared" ref="QS9" si="1686">+QI9</f>
        <v>-0.39500000000000002</v>
      </c>
      <c r="QT9" s="111">
        <f t="shared" ref="QT9" si="1687">+QJ9</f>
        <v>0</v>
      </c>
      <c r="QU9" s="111">
        <f t="shared" ref="QU9" si="1688">+QK9</f>
        <v>0.3</v>
      </c>
      <c r="QV9" s="111">
        <f t="shared" ref="QV9" si="1689">+QL9</f>
        <v>-0.3</v>
      </c>
      <c r="QW9" s="111">
        <f t="shared" ref="QW9" si="1690">+QM9</f>
        <v>0.39500000000000002</v>
      </c>
      <c r="QX9" s="112">
        <f t="shared" ref="QX9" si="1691">+QN9</f>
        <v>-0.39500000000000002</v>
      </c>
      <c r="QY9" s="111">
        <f>+QO9</f>
        <v>0</v>
      </c>
      <c r="QZ9" s="111">
        <f t="shared" ref="QZ9" si="1692">+QP9</f>
        <v>0.3</v>
      </c>
      <c r="RA9" s="111">
        <f t="shared" ref="RA9" si="1693">+QQ9</f>
        <v>-0.3</v>
      </c>
      <c r="RB9" s="111">
        <f t="shared" ref="RB9" si="1694">+QR9</f>
        <v>0.39500000000000002</v>
      </c>
      <c r="RC9" s="111">
        <f t="shared" ref="RC9" si="1695">+QS9</f>
        <v>-0.39500000000000002</v>
      </c>
      <c r="RD9" s="111">
        <f t="shared" ref="RD9" si="1696">+QT9</f>
        <v>0</v>
      </c>
      <c r="RE9" s="111">
        <f t="shared" ref="RE9" si="1697">+QU9</f>
        <v>0.3</v>
      </c>
      <c r="RF9" s="111">
        <f t="shared" ref="RF9" si="1698">+QV9</f>
        <v>-0.3</v>
      </c>
      <c r="RG9" s="111">
        <f t="shared" ref="RG9" si="1699">+QW9</f>
        <v>0.39500000000000002</v>
      </c>
      <c r="RH9" s="112">
        <f t="shared" ref="RH9" si="1700">+QX9</f>
        <v>-0.39500000000000002</v>
      </c>
      <c r="RI9">
        <f>0</f>
        <v>0</v>
      </c>
      <c r="RJ9">
        <v>0.3</v>
      </c>
      <c r="RK9">
        <v>-0.3</v>
      </c>
      <c r="RL9">
        <v>0.39500000000000002</v>
      </c>
      <c r="RM9">
        <v>-0.39500000000000002</v>
      </c>
      <c r="RN9" s="111">
        <f t="shared" ref="RN9" si="1701">RI9</f>
        <v>0</v>
      </c>
      <c r="RO9" s="111">
        <f t="shared" ref="RO9" si="1702">RJ9</f>
        <v>0.3</v>
      </c>
      <c r="RP9" s="111">
        <f t="shared" ref="RP9" si="1703">RK9</f>
        <v>-0.3</v>
      </c>
      <c r="RQ9" s="111">
        <f t="shared" ref="RQ9" si="1704">RL9</f>
        <v>0.39500000000000002</v>
      </c>
      <c r="RR9" s="170">
        <f t="shared" ref="RR9" si="1705">RM9</f>
        <v>-0.39500000000000002</v>
      </c>
      <c r="RS9">
        <f>0</f>
        <v>0</v>
      </c>
      <c r="RT9">
        <v>0.3</v>
      </c>
      <c r="RU9">
        <v>-0.3</v>
      </c>
      <c r="RV9">
        <v>0.39500000000000002</v>
      </c>
      <c r="RW9">
        <v>-0.39500000000000002</v>
      </c>
      <c r="RX9" s="111">
        <f t="shared" ref="RX9" si="1706">RS9</f>
        <v>0</v>
      </c>
      <c r="RY9" s="111">
        <f t="shared" ref="RY9" si="1707">RT9</f>
        <v>0.3</v>
      </c>
      <c r="RZ9" s="111">
        <f t="shared" ref="RZ9" si="1708">RU9</f>
        <v>-0.3</v>
      </c>
      <c r="SA9" s="111">
        <f t="shared" ref="SA9" si="1709">RV9</f>
        <v>0.39500000000000002</v>
      </c>
      <c r="SB9" s="112">
        <f t="shared" ref="SB9" si="1710">RW9</f>
        <v>-0.39500000000000002</v>
      </c>
      <c r="SC9" s="111">
        <f>+RS9</f>
        <v>0</v>
      </c>
      <c r="SD9" s="111">
        <f t="shared" ref="SD9" si="1711">+RT9</f>
        <v>0.3</v>
      </c>
      <c r="SE9" s="111">
        <f t="shared" ref="SE9" si="1712">+RU9</f>
        <v>-0.3</v>
      </c>
      <c r="SF9" s="111">
        <f t="shared" ref="SF9" si="1713">+RV9</f>
        <v>0.39500000000000002</v>
      </c>
      <c r="SG9" s="111">
        <f t="shared" ref="SG9" si="1714">+RW9</f>
        <v>-0.39500000000000002</v>
      </c>
      <c r="SH9" s="111">
        <f t="shared" ref="SH9" si="1715">+RX9</f>
        <v>0</v>
      </c>
      <c r="SI9" s="111">
        <f t="shared" ref="SI9" si="1716">+RY9</f>
        <v>0.3</v>
      </c>
      <c r="SJ9" s="111">
        <f t="shared" ref="SJ9" si="1717">+RZ9</f>
        <v>-0.3</v>
      </c>
      <c r="SK9" s="111">
        <f t="shared" ref="SK9" si="1718">+SA9</f>
        <v>0.39500000000000002</v>
      </c>
      <c r="SL9" s="112">
        <f t="shared" ref="SL9" si="1719">+SB9</f>
        <v>-0.39500000000000002</v>
      </c>
      <c r="SM9" s="111">
        <f>+SC9</f>
        <v>0</v>
      </c>
      <c r="SN9" s="111">
        <f t="shared" ref="SN9" si="1720">+SD9</f>
        <v>0.3</v>
      </c>
      <c r="SO9" s="111">
        <f t="shared" ref="SO9" si="1721">+SE9</f>
        <v>-0.3</v>
      </c>
      <c r="SP9" s="111">
        <f t="shared" ref="SP9" si="1722">+SF9</f>
        <v>0.39500000000000002</v>
      </c>
      <c r="SQ9" s="111">
        <f t="shared" ref="SQ9" si="1723">+SG9</f>
        <v>-0.39500000000000002</v>
      </c>
      <c r="SR9" s="111">
        <f t="shared" ref="SR9" si="1724">+SH9</f>
        <v>0</v>
      </c>
      <c r="SS9" s="111">
        <f t="shared" ref="SS9" si="1725">+SI9</f>
        <v>0.3</v>
      </c>
      <c r="ST9" s="111">
        <f t="shared" ref="ST9" si="1726">+SJ9</f>
        <v>-0.3</v>
      </c>
      <c r="SU9" s="111">
        <f t="shared" ref="SU9" si="1727">+SK9</f>
        <v>0.39500000000000002</v>
      </c>
      <c r="SV9" s="112">
        <f t="shared" ref="SV9" si="1728">+SL9</f>
        <v>-0.39500000000000002</v>
      </c>
      <c r="SW9">
        <f>0</f>
        <v>0</v>
      </c>
      <c r="SX9">
        <v>0.3</v>
      </c>
      <c r="SY9">
        <v>-0.3</v>
      </c>
      <c r="SZ9">
        <v>0.39500000000000002</v>
      </c>
      <c r="TA9">
        <v>-0.39500000000000002</v>
      </c>
      <c r="TB9" s="111">
        <f t="shared" ref="TB9" si="1729">SW9</f>
        <v>0</v>
      </c>
      <c r="TC9" s="111">
        <f t="shared" ref="TC9" si="1730">SX9</f>
        <v>0.3</v>
      </c>
      <c r="TD9" s="111">
        <f t="shared" ref="TD9" si="1731">SY9</f>
        <v>-0.3</v>
      </c>
      <c r="TE9" s="111">
        <f t="shared" ref="TE9" si="1732">SZ9</f>
        <v>0.39500000000000002</v>
      </c>
      <c r="TF9" s="170">
        <f t="shared" ref="TF9" si="1733">TA9</f>
        <v>-0.39500000000000002</v>
      </c>
      <c r="TG9">
        <f>0</f>
        <v>0</v>
      </c>
      <c r="TH9">
        <v>0.3</v>
      </c>
      <c r="TI9">
        <v>-0.3</v>
      </c>
      <c r="TJ9">
        <v>0.39500000000000002</v>
      </c>
      <c r="TK9">
        <v>-0.39500000000000002</v>
      </c>
      <c r="TL9" s="111">
        <f t="shared" ref="TL9" si="1734">TG9</f>
        <v>0</v>
      </c>
      <c r="TM9" s="111">
        <f t="shared" ref="TM9" si="1735">TH9</f>
        <v>0.3</v>
      </c>
      <c r="TN9" s="111">
        <f t="shared" ref="TN9" si="1736">TI9</f>
        <v>-0.3</v>
      </c>
      <c r="TO9" s="111">
        <f t="shared" ref="TO9" si="1737">TJ9</f>
        <v>0.39500000000000002</v>
      </c>
      <c r="TP9" s="112">
        <f t="shared" ref="TP9" si="1738">TK9</f>
        <v>-0.39500000000000002</v>
      </c>
      <c r="TQ9" s="111">
        <f>+TG9</f>
        <v>0</v>
      </c>
      <c r="TR9" s="111">
        <f t="shared" ref="TR9" si="1739">+TH9</f>
        <v>0.3</v>
      </c>
      <c r="TS9" s="111">
        <f t="shared" ref="TS9" si="1740">+TI9</f>
        <v>-0.3</v>
      </c>
      <c r="TT9" s="111">
        <f t="shared" ref="TT9" si="1741">+TJ9</f>
        <v>0.39500000000000002</v>
      </c>
      <c r="TU9" s="111">
        <f t="shared" ref="TU9" si="1742">+TK9</f>
        <v>-0.39500000000000002</v>
      </c>
      <c r="TV9" s="111">
        <f t="shared" ref="TV9" si="1743">+TL9</f>
        <v>0</v>
      </c>
      <c r="TW9" s="111">
        <f t="shared" ref="TW9" si="1744">+TM9</f>
        <v>0.3</v>
      </c>
      <c r="TX9" s="111">
        <f t="shared" ref="TX9" si="1745">+TN9</f>
        <v>-0.3</v>
      </c>
      <c r="TY9" s="111">
        <f t="shared" ref="TY9" si="1746">+TO9</f>
        <v>0.39500000000000002</v>
      </c>
      <c r="TZ9" s="112">
        <f t="shared" ref="TZ9" si="1747">+TP9</f>
        <v>-0.39500000000000002</v>
      </c>
      <c r="UA9" s="111">
        <f>+TQ9</f>
        <v>0</v>
      </c>
      <c r="UB9" s="111">
        <f t="shared" ref="UB9" si="1748">+TR9</f>
        <v>0.3</v>
      </c>
      <c r="UC9" s="111">
        <f t="shared" ref="UC9" si="1749">+TS9</f>
        <v>-0.3</v>
      </c>
      <c r="UD9" s="111">
        <f t="shared" ref="UD9" si="1750">+TT9</f>
        <v>0.39500000000000002</v>
      </c>
      <c r="UE9" s="111">
        <f t="shared" ref="UE9" si="1751">+TU9</f>
        <v>-0.39500000000000002</v>
      </c>
      <c r="UF9" s="111">
        <f t="shared" ref="UF9" si="1752">+TV9</f>
        <v>0</v>
      </c>
      <c r="UG9" s="111">
        <f t="shared" ref="UG9" si="1753">+TW9</f>
        <v>0.3</v>
      </c>
      <c r="UH9" s="111">
        <f t="shared" ref="UH9" si="1754">+TX9</f>
        <v>-0.3</v>
      </c>
      <c r="UI9" s="111">
        <f t="shared" ref="UI9" si="1755">+TY9</f>
        <v>0.39500000000000002</v>
      </c>
      <c r="UJ9" s="112">
        <f t="shared" ref="UJ9" si="1756">+TZ9</f>
        <v>-0.39500000000000002</v>
      </c>
      <c r="UK9">
        <f>0</f>
        <v>0</v>
      </c>
      <c r="UL9">
        <v>0.3</v>
      </c>
      <c r="UM9">
        <v>-0.3</v>
      </c>
      <c r="UN9">
        <v>0.39500000000000002</v>
      </c>
      <c r="UO9">
        <v>-0.39500000000000002</v>
      </c>
      <c r="UP9" s="111">
        <f t="shared" ref="UP9" si="1757">UK9</f>
        <v>0</v>
      </c>
      <c r="UQ9" s="111">
        <f t="shared" ref="UQ9" si="1758">UL9</f>
        <v>0.3</v>
      </c>
      <c r="UR9" s="111">
        <f t="shared" ref="UR9" si="1759">UM9</f>
        <v>-0.3</v>
      </c>
      <c r="US9" s="111">
        <f t="shared" ref="US9" si="1760">UN9</f>
        <v>0.39500000000000002</v>
      </c>
      <c r="UT9" s="112">
        <f t="shared" ref="UT9" si="1761">UO9</f>
        <v>-0.39500000000000002</v>
      </c>
    </row>
    <row r="10" spans="1:566" x14ac:dyDescent="0.25">
      <c r="F10" s="11" t="s">
        <v>633</v>
      </c>
      <c r="G10" s="197">
        <f>+G9/2</f>
        <v>0</v>
      </c>
      <c r="H10" s="196">
        <f t="shared" ref="H10:P10" si="1762">+H9/2</f>
        <v>0.15</v>
      </c>
      <c r="I10" s="196">
        <f t="shared" si="1762"/>
        <v>-0.15</v>
      </c>
      <c r="J10" s="195">
        <f t="shared" si="1762"/>
        <v>0.19750000000000001</v>
      </c>
      <c r="K10" s="195">
        <f t="shared" si="1762"/>
        <v>-0.19750000000000001</v>
      </c>
      <c r="L10" s="199">
        <f t="shared" si="1762"/>
        <v>0</v>
      </c>
      <c r="M10" s="199">
        <f t="shared" si="1762"/>
        <v>0.15</v>
      </c>
      <c r="N10" s="199">
        <f t="shared" si="1762"/>
        <v>-0.15</v>
      </c>
      <c r="O10" s="199">
        <f t="shared" si="1762"/>
        <v>0.19750000000000001</v>
      </c>
      <c r="P10" s="199">
        <f t="shared" si="1762"/>
        <v>-0.19750000000000001</v>
      </c>
      <c r="Q10" s="111">
        <f>+G10</f>
        <v>0</v>
      </c>
      <c r="R10" s="111">
        <f t="shared" si="1381"/>
        <v>0.15</v>
      </c>
      <c r="S10" s="111">
        <f t="shared" si="1381"/>
        <v>-0.15</v>
      </c>
      <c r="T10" s="111">
        <f t="shared" si="1381"/>
        <v>0.19750000000000001</v>
      </c>
      <c r="U10" s="111">
        <f t="shared" si="1381"/>
        <v>-0.19750000000000001</v>
      </c>
      <c r="V10" s="111">
        <f t="shared" si="1381"/>
        <v>0</v>
      </c>
      <c r="W10" s="111">
        <f t="shared" si="1381"/>
        <v>0.15</v>
      </c>
      <c r="X10" s="111">
        <f t="shared" si="1381"/>
        <v>-0.15</v>
      </c>
      <c r="Y10" s="111">
        <f t="shared" si="1381"/>
        <v>0.19750000000000001</v>
      </c>
      <c r="Z10" s="112">
        <f t="shared" si="1381"/>
        <v>-0.19750000000000001</v>
      </c>
      <c r="AA10" s="111">
        <f>+Q10</f>
        <v>0</v>
      </c>
      <c r="AB10" s="111">
        <f t="shared" si="1382"/>
        <v>0.15</v>
      </c>
      <c r="AC10" s="111">
        <f t="shared" si="1383"/>
        <v>-0.15</v>
      </c>
      <c r="AD10" s="111">
        <f t="shared" si="1384"/>
        <v>0.19750000000000001</v>
      </c>
      <c r="AE10" s="111">
        <f t="shared" si="1385"/>
        <v>-0.19750000000000001</v>
      </c>
      <c r="AF10" s="111">
        <f t="shared" si="1386"/>
        <v>0</v>
      </c>
      <c r="AG10" s="111">
        <f t="shared" si="1387"/>
        <v>0.15</v>
      </c>
      <c r="AH10" s="111">
        <f t="shared" si="1388"/>
        <v>-0.15</v>
      </c>
      <c r="AI10" s="111">
        <f t="shared" si="1389"/>
        <v>0.19750000000000001</v>
      </c>
      <c r="AJ10" s="112">
        <f t="shared" si="1390"/>
        <v>-0.19750000000000001</v>
      </c>
      <c r="AK10" s="111">
        <f>+AA10</f>
        <v>0</v>
      </c>
      <c r="AL10" s="111">
        <f t="shared" si="1391"/>
        <v>0.15</v>
      </c>
      <c r="AM10" s="111">
        <f t="shared" si="1392"/>
        <v>-0.15</v>
      </c>
      <c r="AN10" s="111">
        <f t="shared" si="1393"/>
        <v>0.19750000000000001</v>
      </c>
      <c r="AO10" s="111">
        <f t="shared" si="1394"/>
        <v>-0.19750000000000001</v>
      </c>
      <c r="AP10" s="111">
        <f t="shared" si="1395"/>
        <v>0</v>
      </c>
      <c r="AQ10" s="111">
        <f t="shared" si="1396"/>
        <v>0.15</v>
      </c>
      <c r="AR10" s="111">
        <f t="shared" si="1397"/>
        <v>-0.15</v>
      </c>
      <c r="AS10" s="111">
        <f t="shared" si="1398"/>
        <v>0.19750000000000001</v>
      </c>
      <c r="AT10" s="112">
        <f t="shared" si="1399"/>
        <v>-0.19750000000000001</v>
      </c>
      <c r="AU10" s="111">
        <f>+AK10</f>
        <v>0</v>
      </c>
      <c r="AV10" s="111">
        <f t="shared" si="1400"/>
        <v>0.15</v>
      </c>
      <c r="AW10" s="111">
        <f t="shared" si="1401"/>
        <v>-0.15</v>
      </c>
      <c r="AX10" s="111">
        <f t="shared" si="1402"/>
        <v>0.19750000000000001</v>
      </c>
      <c r="AY10" s="111">
        <f t="shared" si="1403"/>
        <v>-0.19750000000000001</v>
      </c>
      <c r="AZ10" s="111">
        <f t="shared" si="1404"/>
        <v>0</v>
      </c>
      <c r="BA10" s="111">
        <f t="shared" si="1405"/>
        <v>0.15</v>
      </c>
      <c r="BB10" s="111">
        <f t="shared" si="1406"/>
        <v>-0.15</v>
      </c>
      <c r="BC10" s="111">
        <f t="shared" si="1407"/>
        <v>0.19750000000000001</v>
      </c>
      <c r="BD10" s="112">
        <f t="shared" si="1408"/>
        <v>-0.19750000000000001</v>
      </c>
      <c r="BE10" s="111">
        <f>+AU10</f>
        <v>0</v>
      </c>
      <c r="BF10" s="111">
        <f t="shared" si="1409"/>
        <v>0.15</v>
      </c>
      <c r="BG10" s="111">
        <f t="shared" si="1410"/>
        <v>-0.15</v>
      </c>
      <c r="BH10" s="111">
        <f t="shared" si="1411"/>
        <v>0.19750000000000001</v>
      </c>
      <c r="BI10" s="111">
        <f t="shared" si="1412"/>
        <v>-0.19750000000000001</v>
      </c>
      <c r="BJ10" s="111">
        <f t="shared" si="1413"/>
        <v>0</v>
      </c>
      <c r="BK10" s="111">
        <f t="shared" si="1414"/>
        <v>0.15</v>
      </c>
      <c r="BL10" s="111">
        <f t="shared" si="1415"/>
        <v>-0.15</v>
      </c>
      <c r="BM10" s="111">
        <f t="shared" si="1416"/>
        <v>0.19750000000000001</v>
      </c>
      <c r="BN10" s="112">
        <f t="shared" si="1417"/>
        <v>-0.19750000000000001</v>
      </c>
      <c r="BO10" s="111">
        <f>+BE10</f>
        <v>0</v>
      </c>
      <c r="BP10" s="111">
        <f t="shared" si="1418"/>
        <v>0.15</v>
      </c>
      <c r="BQ10" s="111">
        <f t="shared" si="1419"/>
        <v>-0.15</v>
      </c>
      <c r="BR10" s="111">
        <f t="shared" si="1420"/>
        <v>0.19750000000000001</v>
      </c>
      <c r="BS10" s="111">
        <f t="shared" si="1421"/>
        <v>-0.19750000000000001</v>
      </c>
      <c r="BT10" s="111">
        <f t="shared" si="1422"/>
        <v>0</v>
      </c>
      <c r="BU10" s="111">
        <f t="shared" si="1423"/>
        <v>0.15</v>
      </c>
      <c r="BV10" s="111">
        <f t="shared" si="1424"/>
        <v>-0.15</v>
      </c>
      <c r="BW10" s="111">
        <f t="shared" si="1425"/>
        <v>0.19750000000000001</v>
      </c>
      <c r="BX10" s="112">
        <f t="shared" si="1426"/>
        <v>-0.19750000000000001</v>
      </c>
      <c r="BY10" s="111">
        <f>+BO10</f>
        <v>0</v>
      </c>
      <c r="BZ10" s="111">
        <f t="shared" si="1427"/>
        <v>0.15</v>
      </c>
      <c r="CA10" s="111">
        <f t="shared" si="1428"/>
        <v>-0.15</v>
      </c>
      <c r="CB10" s="111">
        <f t="shared" si="1429"/>
        <v>0.19750000000000001</v>
      </c>
      <c r="CC10" s="111">
        <f t="shared" si="1430"/>
        <v>-0.19750000000000001</v>
      </c>
      <c r="CD10" s="111">
        <f t="shared" si="1431"/>
        <v>0</v>
      </c>
      <c r="CE10" s="111">
        <f t="shared" si="1432"/>
        <v>0.15</v>
      </c>
      <c r="CF10" s="111">
        <f t="shared" si="1433"/>
        <v>-0.15</v>
      </c>
      <c r="CG10" s="111">
        <f t="shared" si="1434"/>
        <v>0.19750000000000001</v>
      </c>
      <c r="CH10" s="112">
        <f t="shared" si="1435"/>
        <v>-0.19750000000000001</v>
      </c>
      <c r="CI10" s="111">
        <f>+BY10</f>
        <v>0</v>
      </c>
      <c r="CJ10" s="111">
        <f t="shared" si="1436"/>
        <v>0.15</v>
      </c>
      <c r="CK10" s="111">
        <f t="shared" si="1437"/>
        <v>-0.15</v>
      </c>
      <c r="CL10" s="111">
        <f t="shared" si="1438"/>
        <v>0.19750000000000001</v>
      </c>
      <c r="CM10" s="111">
        <f t="shared" si="1439"/>
        <v>-0.19750000000000001</v>
      </c>
      <c r="CN10" s="111">
        <f t="shared" si="1440"/>
        <v>0</v>
      </c>
      <c r="CO10" s="111">
        <f t="shared" si="1441"/>
        <v>0.15</v>
      </c>
      <c r="CP10" s="111">
        <f t="shared" si="1442"/>
        <v>-0.15</v>
      </c>
      <c r="CQ10" s="111">
        <f t="shared" si="1443"/>
        <v>0.19750000000000001</v>
      </c>
      <c r="CR10" s="112">
        <f t="shared" si="1444"/>
        <v>-0.19750000000000001</v>
      </c>
      <c r="CS10" s="111">
        <f>+CI10</f>
        <v>0</v>
      </c>
      <c r="CT10" s="111">
        <f t="shared" si="1445"/>
        <v>0.15</v>
      </c>
      <c r="CU10" s="111">
        <f t="shared" si="1446"/>
        <v>-0.15</v>
      </c>
      <c r="CV10" s="111">
        <f t="shared" si="1447"/>
        <v>0.19750000000000001</v>
      </c>
      <c r="CW10" s="111">
        <f t="shared" si="1448"/>
        <v>-0.19750000000000001</v>
      </c>
      <c r="CX10" s="111">
        <f t="shared" si="1449"/>
        <v>0</v>
      </c>
      <c r="CY10" s="111">
        <f t="shared" si="1450"/>
        <v>0.15</v>
      </c>
      <c r="CZ10" s="111">
        <f t="shared" si="1451"/>
        <v>-0.15</v>
      </c>
      <c r="DA10" s="111">
        <f t="shared" si="1452"/>
        <v>0.19750000000000001</v>
      </c>
      <c r="DB10" s="112">
        <f t="shared" si="1453"/>
        <v>-0.19750000000000001</v>
      </c>
      <c r="DC10" s="111">
        <f>+CS10</f>
        <v>0</v>
      </c>
      <c r="DD10" s="111">
        <f t="shared" si="1454"/>
        <v>0.15</v>
      </c>
      <c r="DE10" s="111">
        <f t="shared" si="1455"/>
        <v>-0.15</v>
      </c>
      <c r="DF10" s="111">
        <f t="shared" si="1456"/>
        <v>0.19750000000000001</v>
      </c>
      <c r="DG10" s="111">
        <f t="shared" si="1457"/>
        <v>-0.19750000000000001</v>
      </c>
      <c r="DH10" s="111">
        <f t="shared" si="1458"/>
        <v>0</v>
      </c>
      <c r="DI10" s="111">
        <f t="shared" si="1459"/>
        <v>0.15</v>
      </c>
      <c r="DJ10" s="111">
        <f t="shared" si="1460"/>
        <v>-0.15</v>
      </c>
      <c r="DK10" s="111">
        <f t="shared" si="1461"/>
        <v>0.19750000000000001</v>
      </c>
      <c r="DL10" s="112">
        <f t="shared" si="1462"/>
        <v>-0.19750000000000001</v>
      </c>
      <c r="DM10" s="111">
        <f>+DC10</f>
        <v>0</v>
      </c>
      <c r="DN10" s="111">
        <f t="shared" si="1463"/>
        <v>0.15</v>
      </c>
      <c r="DO10" s="111">
        <f t="shared" si="1464"/>
        <v>-0.15</v>
      </c>
      <c r="DP10" s="111">
        <f t="shared" si="1465"/>
        <v>0.19750000000000001</v>
      </c>
      <c r="DQ10" s="111">
        <f t="shared" si="1466"/>
        <v>-0.19750000000000001</v>
      </c>
      <c r="DR10" s="111">
        <f t="shared" si="1467"/>
        <v>0</v>
      </c>
      <c r="DS10" s="111">
        <f t="shared" si="1468"/>
        <v>0.15</v>
      </c>
      <c r="DT10" s="111">
        <f t="shared" si="1469"/>
        <v>-0.15</v>
      </c>
      <c r="DU10" s="111">
        <f t="shared" si="1470"/>
        <v>0.19750000000000001</v>
      </c>
      <c r="DV10" s="112">
        <f t="shared" si="1471"/>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472"/>
        <v>0</v>
      </c>
      <c r="EM10" s="111">
        <f t="shared" si="1472"/>
        <v>0.15</v>
      </c>
      <c r="EN10" s="111">
        <f t="shared" si="1472"/>
        <v>-0.15</v>
      </c>
      <c r="EO10" s="111">
        <f t="shared" si="1472"/>
        <v>0.19750000000000001</v>
      </c>
      <c r="EP10" s="112">
        <f t="shared" si="1472"/>
        <v>-0.19750000000000001</v>
      </c>
      <c r="EQ10" s="111">
        <f>+EG10</f>
        <v>0</v>
      </c>
      <c r="ER10" s="111">
        <f t="shared" si="1473"/>
        <v>0.15</v>
      </c>
      <c r="ES10" s="111">
        <f t="shared" si="1474"/>
        <v>-0.15</v>
      </c>
      <c r="ET10" s="111">
        <f t="shared" si="1475"/>
        <v>0.19750000000000001</v>
      </c>
      <c r="EU10" s="111">
        <f t="shared" si="1476"/>
        <v>-0.19750000000000001</v>
      </c>
      <c r="EV10" s="111">
        <f t="shared" si="1477"/>
        <v>0</v>
      </c>
      <c r="EW10" s="111">
        <f t="shared" si="1478"/>
        <v>0.15</v>
      </c>
      <c r="EX10" s="111">
        <f t="shared" si="1479"/>
        <v>-0.15</v>
      </c>
      <c r="EY10" s="111">
        <f t="shared" si="1480"/>
        <v>0.19750000000000001</v>
      </c>
      <c r="EZ10" s="112">
        <f t="shared" si="1481"/>
        <v>-0.19750000000000001</v>
      </c>
      <c r="FA10" s="111">
        <f>+EQ10</f>
        <v>0</v>
      </c>
      <c r="FB10" s="111">
        <f t="shared" si="1482"/>
        <v>0.15</v>
      </c>
      <c r="FC10" s="111">
        <f t="shared" si="1483"/>
        <v>-0.15</v>
      </c>
      <c r="FD10" s="111">
        <f t="shared" si="1484"/>
        <v>0.19750000000000001</v>
      </c>
      <c r="FE10" s="111">
        <f t="shared" si="1485"/>
        <v>-0.19750000000000001</v>
      </c>
      <c r="FF10" s="111">
        <f t="shared" si="1486"/>
        <v>0</v>
      </c>
      <c r="FG10" s="111">
        <f t="shared" si="1487"/>
        <v>0.15</v>
      </c>
      <c r="FH10" s="111">
        <f t="shared" si="1488"/>
        <v>-0.15</v>
      </c>
      <c r="FI10" s="111">
        <f t="shared" si="1489"/>
        <v>0.19750000000000001</v>
      </c>
      <c r="FJ10" s="112">
        <f t="shared" si="1490"/>
        <v>-0.19750000000000001</v>
      </c>
      <c r="FK10" s="111">
        <f t="shared" ref="FK10:FT10" si="1763">+FK9/2</f>
        <v>0</v>
      </c>
      <c r="FL10" s="111">
        <f t="shared" si="1763"/>
        <v>0</v>
      </c>
      <c r="FM10" s="111">
        <f t="shared" si="1763"/>
        <v>0</v>
      </c>
      <c r="FN10" s="111">
        <f t="shared" si="1763"/>
        <v>0</v>
      </c>
      <c r="FO10" s="111">
        <f t="shared" si="1763"/>
        <v>0</v>
      </c>
      <c r="FP10" s="111">
        <f t="shared" si="1763"/>
        <v>0</v>
      </c>
      <c r="FQ10" s="111">
        <f t="shared" ref="FQ10" si="1764">+FQ9/2</f>
        <v>0</v>
      </c>
      <c r="FR10" s="111">
        <f t="shared" ref="FR10" si="1765">+FR9/2</f>
        <v>0</v>
      </c>
      <c r="FS10" s="111">
        <f t="shared" si="1763"/>
        <v>0</v>
      </c>
      <c r="FT10" s="170">
        <f t="shared" si="1763"/>
        <v>0</v>
      </c>
      <c r="FU10">
        <v>0</v>
      </c>
      <c r="FV10">
        <v>0.15</v>
      </c>
      <c r="FW10">
        <v>-0.15</v>
      </c>
      <c r="FX10">
        <f>0.395/2</f>
        <v>0.19750000000000001</v>
      </c>
      <c r="FY10">
        <f>-0.395/2</f>
        <v>-0.19750000000000001</v>
      </c>
      <c r="FZ10" s="111">
        <f t="shared" si="1491"/>
        <v>0</v>
      </c>
      <c r="GA10" s="111">
        <f t="shared" si="1491"/>
        <v>0.15</v>
      </c>
      <c r="GB10" s="111">
        <f t="shared" si="1491"/>
        <v>-0.15</v>
      </c>
      <c r="GC10" s="111">
        <f t="shared" si="1491"/>
        <v>0.19750000000000001</v>
      </c>
      <c r="GD10" s="112">
        <f t="shared" si="1491"/>
        <v>-0.19750000000000001</v>
      </c>
      <c r="GE10" s="111">
        <f>+FU10</f>
        <v>0</v>
      </c>
      <c r="GF10" s="111">
        <f t="shared" si="1492"/>
        <v>0.15</v>
      </c>
      <c r="GG10" s="111">
        <f t="shared" si="1493"/>
        <v>-0.15</v>
      </c>
      <c r="GH10" s="111">
        <f t="shared" si="1494"/>
        <v>0.19750000000000001</v>
      </c>
      <c r="GI10" s="111">
        <f t="shared" si="1495"/>
        <v>-0.19750000000000001</v>
      </c>
      <c r="GJ10" s="111">
        <f t="shared" si="1496"/>
        <v>0</v>
      </c>
      <c r="GK10" s="111">
        <f t="shared" si="1497"/>
        <v>0.15</v>
      </c>
      <c r="GL10" s="111">
        <f t="shared" si="1498"/>
        <v>-0.15</v>
      </c>
      <c r="GM10" s="111">
        <f t="shared" si="1499"/>
        <v>0.19750000000000001</v>
      </c>
      <c r="GN10" s="112">
        <f t="shared" si="1500"/>
        <v>-0.19750000000000001</v>
      </c>
      <c r="GO10" s="111">
        <f>+GE10</f>
        <v>0</v>
      </c>
      <c r="GP10" s="111">
        <f t="shared" si="1501"/>
        <v>0.15</v>
      </c>
      <c r="GQ10" s="111">
        <f t="shared" si="1502"/>
        <v>-0.15</v>
      </c>
      <c r="GR10" s="111">
        <f t="shared" si="1503"/>
        <v>0.19750000000000001</v>
      </c>
      <c r="GS10" s="111">
        <f t="shared" si="1504"/>
        <v>-0.19750000000000001</v>
      </c>
      <c r="GT10" s="111">
        <f t="shared" si="1505"/>
        <v>0</v>
      </c>
      <c r="GU10" s="111">
        <f t="shared" si="1506"/>
        <v>0.15</v>
      </c>
      <c r="GV10" s="111">
        <f t="shared" si="1507"/>
        <v>-0.15</v>
      </c>
      <c r="GW10" s="111">
        <f t="shared" si="1508"/>
        <v>0.19750000000000001</v>
      </c>
      <c r="GX10" s="112">
        <f t="shared" si="1509"/>
        <v>-0.19750000000000001</v>
      </c>
      <c r="GY10" s="111">
        <v>0.5</v>
      </c>
      <c r="GZ10" s="111">
        <v>0.5</v>
      </c>
      <c r="HA10" s="111">
        <v>0.5</v>
      </c>
      <c r="HB10" s="111">
        <v>0.5</v>
      </c>
      <c r="HC10" s="111">
        <v>0.5</v>
      </c>
      <c r="HD10" s="111">
        <v>0.5</v>
      </c>
      <c r="HE10" s="111">
        <v>0.5</v>
      </c>
      <c r="HF10" s="111">
        <v>0.5</v>
      </c>
      <c r="HG10" s="111">
        <v>0.5</v>
      </c>
      <c r="HH10" s="111">
        <v>0.5</v>
      </c>
      <c r="HI10" s="111">
        <v>0.5</v>
      </c>
      <c r="HJ10" s="111">
        <v>0.5</v>
      </c>
      <c r="HK10" s="111">
        <v>0.5</v>
      </c>
      <c r="HL10" s="111">
        <v>0.5</v>
      </c>
      <c r="HM10" s="111">
        <v>0.5</v>
      </c>
      <c r="HN10" s="111">
        <v>0.5</v>
      </c>
      <c r="HO10" s="111">
        <v>0.5</v>
      </c>
      <c r="HP10" s="111">
        <v>0.5</v>
      </c>
      <c r="HQ10" s="111">
        <v>0.5</v>
      </c>
      <c r="HR10" s="111">
        <v>0.5</v>
      </c>
      <c r="HS10" s="111">
        <v>0.5</v>
      </c>
      <c r="HT10" s="111">
        <v>0.5</v>
      </c>
      <c r="HU10" s="111">
        <v>0.5</v>
      </c>
      <c r="HV10" s="111">
        <v>0.5</v>
      </c>
      <c r="HW10" s="111">
        <v>0.5</v>
      </c>
      <c r="HX10" s="111">
        <v>0.5</v>
      </c>
      <c r="HY10" s="111">
        <v>0.5</v>
      </c>
      <c r="HZ10" s="111">
        <v>0.5</v>
      </c>
      <c r="IA10" s="111">
        <v>0.5</v>
      </c>
      <c r="IB10" s="111">
        <v>0.5</v>
      </c>
      <c r="IC10" s="111">
        <v>0.5</v>
      </c>
      <c r="ID10" s="111">
        <v>0.5</v>
      </c>
      <c r="IE10" s="111">
        <v>0.5</v>
      </c>
      <c r="IF10" s="111">
        <v>0.5</v>
      </c>
      <c r="IG10" s="111">
        <v>0.5</v>
      </c>
      <c r="IH10" s="111">
        <v>0.5</v>
      </c>
      <c r="II10" s="111">
        <v>0.5</v>
      </c>
      <c r="IJ10" s="111">
        <v>0.5</v>
      </c>
      <c r="IK10" s="111">
        <v>0.5</v>
      </c>
      <c r="IL10" s="111">
        <v>0.5</v>
      </c>
      <c r="IM10" s="111">
        <v>0.5</v>
      </c>
      <c r="IN10" s="111">
        <v>0.5</v>
      </c>
      <c r="IO10" s="111">
        <v>0.5</v>
      </c>
      <c r="IP10" s="111">
        <v>0.5</v>
      </c>
      <c r="IQ10" s="111">
        <v>0.5</v>
      </c>
      <c r="IR10" s="111">
        <v>0.5</v>
      </c>
      <c r="IS10" s="111">
        <v>0.5</v>
      </c>
      <c r="IT10" s="111">
        <v>0.5</v>
      </c>
      <c r="IU10" s="111">
        <v>0.5</v>
      </c>
      <c r="IV10" s="111">
        <v>0.5</v>
      </c>
      <c r="IW10" s="111">
        <v>0.5</v>
      </c>
      <c r="IX10" s="111">
        <v>0.5</v>
      </c>
      <c r="IY10" s="111">
        <v>0.5</v>
      </c>
      <c r="IZ10" s="111">
        <v>0.5</v>
      </c>
      <c r="JA10" s="111">
        <v>0.5</v>
      </c>
      <c r="JB10" s="111">
        <v>0.5</v>
      </c>
      <c r="JC10" s="111">
        <v>0.5</v>
      </c>
      <c r="JD10" s="111">
        <v>0.5</v>
      </c>
      <c r="JE10" s="111">
        <v>0.5</v>
      </c>
      <c r="JF10" s="111">
        <v>0.5</v>
      </c>
      <c r="JG10" s="111">
        <v>0.5</v>
      </c>
      <c r="JH10" s="111">
        <v>0.5</v>
      </c>
      <c r="JI10" s="111">
        <v>0.5</v>
      </c>
      <c r="JJ10" s="111">
        <v>0.5</v>
      </c>
      <c r="JK10" s="111">
        <v>0.5</v>
      </c>
      <c r="JL10" s="111">
        <v>0.5</v>
      </c>
      <c r="JM10" s="111">
        <v>0.5</v>
      </c>
      <c r="JN10" s="111">
        <v>0.5</v>
      </c>
      <c r="JO10" s="111">
        <v>0.5</v>
      </c>
      <c r="JP10" s="111">
        <v>0.5</v>
      </c>
      <c r="JQ10" s="111">
        <v>0.5</v>
      </c>
      <c r="JR10" s="111">
        <v>0.5</v>
      </c>
      <c r="JS10" s="111">
        <v>0.5</v>
      </c>
      <c r="JT10" s="111">
        <v>0.5</v>
      </c>
      <c r="JU10" s="111">
        <v>0.5</v>
      </c>
      <c r="JV10" s="111">
        <v>0.5</v>
      </c>
      <c r="JW10" s="111">
        <v>0.5</v>
      </c>
      <c r="JX10" s="111">
        <v>0.5</v>
      </c>
      <c r="JY10" s="111">
        <v>0.5</v>
      </c>
      <c r="JZ10" s="111">
        <v>0.5</v>
      </c>
      <c r="KA10" s="111">
        <v>0.5</v>
      </c>
      <c r="KB10" s="111">
        <v>0.5</v>
      </c>
      <c r="KC10" s="111">
        <v>0.5</v>
      </c>
      <c r="KD10" s="111">
        <v>0.5</v>
      </c>
      <c r="KE10" s="111">
        <v>0.5</v>
      </c>
      <c r="KF10" s="111">
        <v>0.5</v>
      </c>
      <c r="KG10" s="111">
        <v>0.5</v>
      </c>
      <c r="KH10" s="111">
        <v>0.5</v>
      </c>
      <c r="KI10" s="111">
        <v>0.5</v>
      </c>
      <c r="KJ10" s="111">
        <v>0.5</v>
      </c>
      <c r="KK10" s="111">
        <v>0.5</v>
      </c>
      <c r="KL10" s="111">
        <v>0.5</v>
      </c>
      <c r="KM10" s="111">
        <v>0.5</v>
      </c>
      <c r="KN10" s="111">
        <v>0.5</v>
      </c>
      <c r="KO10" s="111">
        <v>0.5</v>
      </c>
      <c r="KP10" s="111">
        <v>0.5</v>
      </c>
      <c r="KQ10" s="111">
        <v>0.5</v>
      </c>
      <c r="KR10" s="111">
        <v>0.5</v>
      </c>
      <c r="KS10" s="111">
        <v>0.5</v>
      </c>
      <c r="KT10" s="111">
        <v>0.5</v>
      </c>
      <c r="KU10" s="111">
        <v>0.5</v>
      </c>
      <c r="KV10" s="111">
        <v>0.5</v>
      </c>
      <c r="KW10" s="111">
        <v>0.5</v>
      </c>
      <c r="KX10" s="111">
        <v>0.5</v>
      </c>
      <c r="KY10" s="111">
        <v>0.5</v>
      </c>
      <c r="KZ10" s="111">
        <v>0.5</v>
      </c>
      <c r="LA10" s="111">
        <v>0.5</v>
      </c>
      <c r="LB10" s="111">
        <v>0.5</v>
      </c>
      <c r="LC10" s="111">
        <v>0.5</v>
      </c>
      <c r="LD10" s="111">
        <v>0.5</v>
      </c>
      <c r="LE10" s="111">
        <v>0.5</v>
      </c>
      <c r="LF10" s="111">
        <v>0.5</v>
      </c>
      <c r="LG10" s="111">
        <v>0.5</v>
      </c>
      <c r="LH10" s="111">
        <v>0.5</v>
      </c>
      <c r="LI10" s="111">
        <v>0.5</v>
      </c>
      <c r="LJ10" s="111">
        <v>0.5</v>
      </c>
      <c r="LK10" s="111">
        <v>0.5</v>
      </c>
      <c r="LL10" s="111">
        <v>0.5</v>
      </c>
      <c r="LM10" s="111">
        <v>0.5</v>
      </c>
      <c r="LN10" s="111">
        <v>0.5</v>
      </c>
      <c r="LO10" s="111">
        <v>0.5</v>
      </c>
      <c r="LP10" s="111">
        <v>0.5</v>
      </c>
      <c r="LQ10" s="111">
        <v>0.5</v>
      </c>
      <c r="LR10" s="111">
        <v>0.5</v>
      </c>
      <c r="LS10" s="111">
        <v>0.5</v>
      </c>
      <c r="LT10" s="111">
        <v>0.5</v>
      </c>
      <c r="LU10" s="111">
        <v>0.5</v>
      </c>
      <c r="LV10" s="111">
        <v>0.5</v>
      </c>
      <c r="LW10" s="111">
        <v>0.5</v>
      </c>
      <c r="LX10" s="111">
        <v>0.5</v>
      </c>
      <c r="LY10" s="111">
        <v>0.5</v>
      </c>
      <c r="LZ10" s="111">
        <v>0.5</v>
      </c>
      <c r="MA10" s="111">
        <v>0.5</v>
      </c>
      <c r="MB10" s="111">
        <v>0.5</v>
      </c>
      <c r="MC10" s="111">
        <v>0.5</v>
      </c>
      <c r="MD10" s="111">
        <v>0.5</v>
      </c>
      <c r="ME10" s="111">
        <v>0.5</v>
      </c>
      <c r="MF10" s="111">
        <v>0.5</v>
      </c>
      <c r="MG10" s="111">
        <v>0.5</v>
      </c>
      <c r="MH10" s="111">
        <v>0.5</v>
      </c>
      <c r="MI10" s="111">
        <v>0.5</v>
      </c>
      <c r="MJ10" s="111">
        <v>0.5</v>
      </c>
      <c r="MK10" s="111">
        <v>0.5</v>
      </c>
      <c r="ML10" s="111">
        <v>0.5</v>
      </c>
      <c r="MM10" s="111">
        <v>0.5</v>
      </c>
      <c r="MN10" s="111">
        <v>0.5</v>
      </c>
      <c r="MO10" s="111">
        <v>0.5</v>
      </c>
      <c r="MP10" s="111">
        <v>0.5</v>
      </c>
      <c r="MQ10" s="111">
        <v>0.5</v>
      </c>
      <c r="MR10" s="111">
        <v>0.5</v>
      </c>
      <c r="MS10" s="111">
        <v>0.5</v>
      </c>
      <c r="MT10" s="111">
        <v>0.5</v>
      </c>
      <c r="MU10" s="111">
        <v>0.5</v>
      </c>
      <c r="MV10" s="111">
        <v>0.5</v>
      </c>
      <c r="MW10" s="111">
        <v>0.5</v>
      </c>
      <c r="MX10" s="111">
        <v>0.5</v>
      </c>
      <c r="MY10" s="111">
        <v>0.5</v>
      </c>
      <c r="MZ10" s="111">
        <v>0.5</v>
      </c>
      <c r="NA10" s="111">
        <v>0.5</v>
      </c>
      <c r="NB10" s="111">
        <v>0.5</v>
      </c>
      <c r="NC10" s="111">
        <v>0.5</v>
      </c>
      <c r="ND10" s="111">
        <v>0.5</v>
      </c>
      <c r="NE10" s="111">
        <v>0.5</v>
      </c>
      <c r="NF10" s="111">
        <v>0.5</v>
      </c>
      <c r="NG10" s="111">
        <v>0.5</v>
      </c>
      <c r="NH10" s="111">
        <v>0.5</v>
      </c>
      <c r="NI10" s="111">
        <v>0.5</v>
      </c>
      <c r="NJ10" s="111">
        <v>0.5</v>
      </c>
      <c r="NK10" s="111">
        <v>0.5</v>
      </c>
      <c r="NL10" s="111">
        <v>0.5</v>
      </c>
      <c r="NM10" s="111">
        <v>0.5</v>
      </c>
      <c r="NN10" s="111">
        <v>0.5</v>
      </c>
      <c r="NO10" s="111">
        <v>0.5</v>
      </c>
      <c r="NP10" s="111">
        <v>0.5</v>
      </c>
      <c r="NQ10" s="111">
        <v>0.5</v>
      </c>
      <c r="NR10" s="111">
        <v>0.5</v>
      </c>
      <c r="NS10" s="111">
        <v>0.5</v>
      </c>
      <c r="NT10" s="111">
        <v>0.5</v>
      </c>
      <c r="NU10" s="111">
        <v>0.5</v>
      </c>
      <c r="NV10" s="111">
        <v>0.5</v>
      </c>
      <c r="NW10" s="111">
        <v>0.5</v>
      </c>
      <c r="NX10" s="111">
        <v>0.5</v>
      </c>
      <c r="NY10" s="111">
        <v>0.5</v>
      </c>
      <c r="NZ10" s="111">
        <v>0.5</v>
      </c>
      <c r="OA10" s="111">
        <v>0.5</v>
      </c>
      <c r="OB10" s="111">
        <v>0.5</v>
      </c>
      <c r="OC10" s="111">
        <v>0.5</v>
      </c>
      <c r="OD10" s="111">
        <v>0.5</v>
      </c>
      <c r="OE10" s="111">
        <v>0.5</v>
      </c>
      <c r="OF10" s="111">
        <v>0.5</v>
      </c>
      <c r="OG10" s="111">
        <v>0.5</v>
      </c>
      <c r="OH10" s="111">
        <v>0.5</v>
      </c>
      <c r="OI10" s="111">
        <v>0.5</v>
      </c>
      <c r="OJ10" s="111">
        <v>0.5</v>
      </c>
      <c r="OK10" s="111">
        <v>0.5</v>
      </c>
      <c r="OL10" s="111">
        <v>0.5</v>
      </c>
      <c r="OM10" s="111">
        <v>0.5</v>
      </c>
      <c r="ON10" s="111">
        <v>0.5</v>
      </c>
      <c r="OO10" s="111">
        <v>0.5</v>
      </c>
      <c r="OP10" s="111">
        <v>0.5</v>
      </c>
      <c r="OQ10" s="111">
        <v>0.5</v>
      </c>
      <c r="OR10" s="111">
        <v>0.5</v>
      </c>
      <c r="OS10" s="111">
        <v>0.5</v>
      </c>
      <c r="OT10" s="111">
        <v>0.5</v>
      </c>
      <c r="OU10" s="111">
        <v>0.5</v>
      </c>
      <c r="OV10" s="111">
        <v>0.5</v>
      </c>
      <c r="OW10" s="111">
        <v>0.5</v>
      </c>
      <c r="OX10" s="111">
        <v>0.5</v>
      </c>
      <c r="OY10" s="111">
        <v>0.5</v>
      </c>
      <c r="OZ10" s="111">
        <v>0.5</v>
      </c>
      <c r="PA10" s="111">
        <v>0.5</v>
      </c>
      <c r="PB10" s="111">
        <v>0.5</v>
      </c>
      <c r="PC10" s="111">
        <v>0.5</v>
      </c>
      <c r="PD10" s="111">
        <v>0.5</v>
      </c>
      <c r="PE10" s="111">
        <v>0.5</v>
      </c>
      <c r="PF10" s="111">
        <v>0.5</v>
      </c>
      <c r="PG10" s="111">
        <v>0.5</v>
      </c>
      <c r="PH10" s="111">
        <v>0.5</v>
      </c>
      <c r="PI10" s="111">
        <v>0.5</v>
      </c>
      <c r="PJ10" s="111">
        <v>0.5</v>
      </c>
      <c r="PK10" s="111">
        <v>0.5</v>
      </c>
      <c r="PL10" s="111">
        <v>0.5</v>
      </c>
      <c r="PM10" s="111">
        <v>0.5</v>
      </c>
      <c r="PN10" s="111">
        <v>0.5</v>
      </c>
      <c r="PO10" s="111">
        <v>0.5</v>
      </c>
      <c r="PP10" s="111">
        <v>0.5</v>
      </c>
      <c r="PQ10" s="111">
        <v>0.5</v>
      </c>
      <c r="PR10" s="111">
        <v>0.5</v>
      </c>
      <c r="PS10" s="111">
        <v>0.5</v>
      </c>
      <c r="PT10" s="111">
        <v>0.5</v>
      </c>
      <c r="PU10" s="111">
        <v>0.5</v>
      </c>
      <c r="PV10" s="111">
        <v>0.5</v>
      </c>
      <c r="PW10" s="111">
        <v>0.5</v>
      </c>
      <c r="PX10" s="111">
        <v>0.5</v>
      </c>
      <c r="PY10" s="111">
        <v>0.5</v>
      </c>
      <c r="PZ10" s="111">
        <v>0.5</v>
      </c>
      <c r="QA10" s="111">
        <v>0.5</v>
      </c>
      <c r="QB10" s="111">
        <v>0.5</v>
      </c>
      <c r="QC10" s="111">
        <v>0.5</v>
      </c>
      <c r="QD10" s="111">
        <v>0.5</v>
      </c>
      <c r="QE10" s="111">
        <v>0.5</v>
      </c>
      <c r="QF10" s="111">
        <v>0.5</v>
      </c>
      <c r="QG10" s="111">
        <v>0.5</v>
      </c>
      <c r="QH10" s="111">
        <v>0.5</v>
      </c>
      <c r="QI10" s="111">
        <v>0.5</v>
      </c>
      <c r="QJ10" s="111">
        <v>0.5</v>
      </c>
      <c r="QK10" s="111">
        <v>0.5</v>
      </c>
      <c r="QL10" s="111">
        <v>0.5</v>
      </c>
      <c r="QM10" s="111">
        <v>0.5</v>
      </c>
      <c r="QN10" s="111">
        <v>0.5</v>
      </c>
      <c r="QO10" s="111">
        <v>0.5</v>
      </c>
      <c r="QP10" s="111">
        <v>0.5</v>
      </c>
      <c r="QQ10" s="111">
        <v>0.5</v>
      </c>
      <c r="QR10" s="111">
        <v>0.5</v>
      </c>
      <c r="QS10" s="111">
        <v>0.5</v>
      </c>
      <c r="QT10" s="111">
        <v>0.5</v>
      </c>
      <c r="QU10" s="111">
        <v>0.5</v>
      </c>
      <c r="QV10" s="111">
        <v>0.5</v>
      </c>
      <c r="QW10" s="111">
        <v>0.5</v>
      </c>
      <c r="QX10" s="111">
        <v>0.5</v>
      </c>
      <c r="QY10" s="111">
        <v>0.5</v>
      </c>
      <c r="QZ10" s="111">
        <v>0.5</v>
      </c>
      <c r="RA10" s="111">
        <v>0.5</v>
      </c>
      <c r="RB10" s="111">
        <v>0.5</v>
      </c>
      <c r="RC10" s="111">
        <v>0.5</v>
      </c>
      <c r="RD10" s="111">
        <v>0.5</v>
      </c>
      <c r="RE10" s="111">
        <v>0.5</v>
      </c>
      <c r="RF10" s="111">
        <v>0.5</v>
      </c>
      <c r="RG10" s="111">
        <v>0.5</v>
      </c>
      <c r="RH10" s="111">
        <v>0.5</v>
      </c>
      <c r="RI10" s="111">
        <v>0.5</v>
      </c>
      <c r="RJ10" s="111">
        <v>0.5</v>
      </c>
      <c r="RK10" s="111">
        <v>0.5</v>
      </c>
      <c r="RL10" s="111">
        <v>0.5</v>
      </c>
      <c r="RM10" s="111">
        <v>0.5</v>
      </c>
      <c r="RN10" s="111">
        <v>0.5</v>
      </c>
      <c r="RO10" s="111">
        <v>0.5</v>
      </c>
      <c r="RP10" s="111">
        <v>0.5</v>
      </c>
      <c r="RQ10" s="111">
        <v>0.5</v>
      </c>
      <c r="RR10" s="111">
        <v>0.5</v>
      </c>
      <c r="RS10" s="111">
        <v>0.5</v>
      </c>
      <c r="RT10" s="111">
        <v>0.5</v>
      </c>
      <c r="RU10" s="111">
        <v>0.5</v>
      </c>
      <c r="RV10" s="111">
        <v>0.5</v>
      </c>
      <c r="RW10" s="111">
        <v>0.5</v>
      </c>
      <c r="RX10" s="111">
        <v>0.5</v>
      </c>
      <c r="RY10" s="111">
        <v>0.5</v>
      </c>
      <c r="RZ10" s="111">
        <v>0.5</v>
      </c>
      <c r="SA10" s="111">
        <v>0.5</v>
      </c>
      <c r="SB10" s="111">
        <v>0.5</v>
      </c>
      <c r="SC10" s="111">
        <v>0.5</v>
      </c>
      <c r="SD10" s="111">
        <v>0.5</v>
      </c>
      <c r="SE10" s="111">
        <v>0.5</v>
      </c>
      <c r="SF10" s="111">
        <v>0.5</v>
      </c>
      <c r="SG10" s="111">
        <v>0.5</v>
      </c>
      <c r="SH10" s="111">
        <v>0.5</v>
      </c>
      <c r="SI10" s="111">
        <v>0.5</v>
      </c>
      <c r="SJ10" s="111">
        <v>0.5</v>
      </c>
      <c r="SK10" s="111">
        <v>0.5</v>
      </c>
      <c r="SL10" s="111">
        <v>0.5</v>
      </c>
      <c r="SM10" s="111">
        <v>0.5</v>
      </c>
      <c r="SN10" s="111">
        <v>0.5</v>
      </c>
      <c r="SO10" s="111">
        <v>0.5</v>
      </c>
      <c r="SP10" s="111">
        <v>0.5</v>
      </c>
      <c r="SQ10" s="111">
        <v>0.5</v>
      </c>
      <c r="SR10" s="111">
        <v>0.5</v>
      </c>
      <c r="SS10" s="111">
        <v>0.5</v>
      </c>
      <c r="ST10" s="111">
        <v>0.5</v>
      </c>
      <c r="SU10" s="111">
        <v>0.5</v>
      </c>
      <c r="SV10" s="111">
        <v>0.5</v>
      </c>
      <c r="SW10" s="111">
        <v>0.5</v>
      </c>
      <c r="SX10" s="111">
        <v>0.5</v>
      </c>
      <c r="SY10" s="111">
        <v>0.5</v>
      </c>
      <c r="SZ10" s="111">
        <v>0.5</v>
      </c>
      <c r="TA10" s="111">
        <v>0.5</v>
      </c>
      <c r="TB10" s="111">
        <v>0.5</v>
      </c>
      <c r="TC10" s="111">
        <v>0.5</v>
      </c>
      <c r="TD10" s="111">
        <v>0.5</v>
      </c>
      <c r="TE10" s="111">
        <v>0.5</v>
      </c>
      <c r="TF10" s="111">
        <v>0.5</v>
      </c>
      <c r="TG10" s="111">
        <v>0.5</v>
      </c>
      <c r="TH10" s="111">
        <v>0.5</v>
      </c>
      <c r="TI10" s="111">
        <v>0.5</v>
      </c>
      <c r="TJ10" s="111">
        <v>0.5</v>
      </c>
      <c r="TK10" s="111">
        <v>0.5</v>
      </c>
      <c r="TL10" s="111">
        <v>0.5</v>
      </c>
      <c r="TM10" s="111">
        <v>0.5</v>
      </c>
      <c r="TN10" s="111">
        <v>0.5</v>
      </c>
      <c r="TO10" s="111">
        <v>0.5</v>
      </c>
      <c r="TP10" s="111">
        <v>0.5</v>
      </c>
      <c r="TQ10" s="111">
        <v>0.5</v>
      </c>
      <c r="TR10" s="111">
        <v>0.5</v>
      </c>
      <c r="TS10" s="111">
        <v>0.5</v>
      </c>
      <c r="TT10" s="111">
        <v>0.5</v>
      </c>
      <c r="TU10" s="111">
        <v>0.5</v>
      </c>
      <c r="TV10" s="111">
        <v>0.5</v>
      </c>
      <c r="TW10" s="111">
        <v>0.5</v>
      </c>
      <c r="TX10" s="111">
        <v>0.5</v>
      </c>
      <c r="TY10" s="111">
        <v>0.5</v>
      </c>
      <c r="TZ10" s="111">
        <v>0.5</v>
      </c>
      <c r="UA10" s="111">
        <v>0.5</v>
      </c>
      <c r="UB10" s="111">
        <v>0.5</v>
      </c>
      <c r="UC10" s="111">
        <v>0.5</v>
      </c>
      <c r="UD10" s="111">
        <v>0.5</v>
      </c>
      <c r="UE10" s="111">
        <v>0.5</v>
      </c>
      <c r="UF10" s="111">
        <v>0.5</v>
      </c>
      <c r="UG10" s="111">
        <v>0.5</v>
      </c>
      <c r="UH10" s="111">
        <v>0.5</v>
      </c>
      <c r="UI10" s="111">
        <v>0.5</v>
      </c>
      <c r="UJ10" s="111">
        <v>0.5</v>
      </c>
      <c r="UK10" s="111">
        <v>0.5</v>
      </c>
      <c r="UL10" s="111">
        <v>0.5</v>
      </c>
      <c r="UM10" s="111">
        <v>0.5</v>
      </c>
      <c r="UN10" s="111">
        <v>0.5</v>
      </c>
      <c r="UO10" s="111">
        <v>0.5</v>
      </c>
      <c r="UP10" s="111">
        <v>0.5</v>
      </c>
      <c r="UQ10" s="111">
        <v>0.5</v>
      </c>
      <c r="UR10" s="111">
        <v>0.5</v>
      </c>
      <c r="US10" s="111">
        <v>0.5</v>
      </c>
      <c r="UT10" s="111">
        <v>0.5</v>
      </c>
    </row>
    <row r="11" spans="1:566" x14ac:dyDescent="0.25">
      <c r="F11" s="11" t="s">
        <v>304</v>
      </c>
      <c r="G11" s="111">
        <f>G37/1000</f>
        <v>1</v>
      </c>
      <c r="H11" s="111">
        <f t="shared" ref="H11:M11" si="1766">H37/1000</f>
        <v>1</v>
      </c>
      <c r="I11" s="111">
        <f t="shared" si="1766"/>
        <v>1</v>
      </c>
      <c r="J11" s="111">
        <f t="shared" ref="J11:K11" si="1767">J37/1000</f>
        <v>1</v>
      </c>
      <c r="K11" s="111">
        <f t="shared" si="1767"/>
        <v>1</v>
      </c>
      <c r="L11" s="111">
        <f t="shared" si="1766"/>
        <v>1</v>
      </c>
      <c r="M11" s="111">
        <f t="shared" si="1766"/>
        <v>1</v>
      </c>
      <c r="N11" s="111">
        <f t="shared" ref="N11" si="1768">N37/1000</f>
        <v>1</v>
      </c>
      <c r="O11" s="111">
        <f t="shared" ref="O11:P11" si="1769">O37/1000</f>
        <v>1</v>
      </c>
      <c r="P11" s="112">
        <f t="shared" si="1769"/>
        <v>1</v>
      </c>
      <c r="Q11" s="111">
        <f>Q37/1000</f>
        <v>1</v>
      </c>
      <c r="R11" s="111">
        <f t="shared" ref="R11:Z11" si="1770">R37/1000</f>
        <v>1</v>
      </c>
      <c r="S11" s="111">
        <f t="shared" si="1770"/>
        <v>1</v>
      </c>
      <c r="T11" s="111">
        <f t="shared" si="1770"/>
        <v>1</v>
      </c>
      <c r="U11" s="111">
        <f t="shared" si="1770"/>
        <v>1</v>
      </c>
      <c r="V11" s="111">
        <f t="shared" si="1770"/>
        <v>1</v>
      </c>
      <c r="W11" s="111">
        <f t="shared" si="1770"/>
        <v>1</v>
      </c>
      <c r="X11" s="111">
        <f t="shared" si="1770"/>
        <v>1</v>
      </c>
      <c r="Y11" s="111">
        <f t="shared" si="1770"/>
        <v>1</v>
      </c>
      <c r="Z11" s="112">
        <f t="shared" si="1770"/>
        <v>1</v>
      </c>
      <c r="AA11" s="111">
        <f>AA37/1000</f>
        <v>1</v>
      </c>
      <c r="AB11" s="111">
        <f t="shared" ref="AB11:AJ11" si="1771">AB37/1000</f>
        <v>1</v>
      </c>
      <c r="AC11" s="111">
        <f t="shared" si="1771"/>
        <v>1</v>
      </c>
      <c r="AD11" s="111">
        <f t="shared" si="1771"/>
        <v>1</v>
      </c>
      <c r="AE11" s="111">
        <f t="shared" si="1771"/>
        <v>1</v>
      </c>
      <c r="AF11" s="111">
        <f t="shared" si="1771"/>
        <v>1</v>
      </c>
      <c r="AG11" s="111">
        <f t="shared" si="1771"/>
        <v>1</v>
      </c>
      <c r="AH11" s="111">
        <f t="shared" si="1771"/>
        <v>1</v>
      </c>
      <c r="AI11" s="111">
        <f t="shared" si="1771"/>
        <v>1</v>
      </c>
      <c r="AJ11" s="112">
        <f t="shared" si="1771"/>
        <v>1</v>
      </c>
      <c r="AK11" s="111">
        <f>AK37/1000</f>
        <v>1</v>
      </c>
      <c r="AL11" s="111">
        <f t="shared" ref="AL11:AT11" si="1772">AL37/1000</f>
        <v>1</v>
      </c>
      <c r="AM11" s="111">
        <f t="shared" si="1772"/>
        <v>1</v>
      </c>
      <c r="AN11" s="111">
        <f t="shared" si="1772"/>
        <v>1</v>
      </c>
      <c r="AO11" s="111">
        <f t="shared" si="1772"/>
        <v>1</v>
      </c>
      <c r="AP11" s="111">
        <f t="shared" si="1772"/>
        <v>1</v>
      </c>
      <c r="AQ11" s="111">
        <f t="shared" si="1772"/>
        <v>1</v>
      </c>
      <c r="AR11" s="111">
        <f t="shared" si="1772"/>
        <v>1</v>
      </c>
      <c r="AS11" s="111">
        <f t="shared" si="1772"/>
        <v>1</v>
      </c>
      <c r="AT11" s="112">
        <f t="shared" si="1772"/>
        <v>1</v>
      </c>
      <c r="AU11" s="111">
        <f>AU37/1000</f>
        <v>1</v>
      </c>
      <c r="AV11" s="111">
        <f t="shared" ref="AV11:BD11" si="1773">AV37/1000</f>
        <v>1</v>
      </c>
      <c r="AW11" s="111">
        <f t="shared" si="1773"/>
        <v>1</v>
      </c>
      <c r="AX11" s="111">
        <f t="shared" si="1773"/>
        <v>1</v>
      </c>
      <c r="AY11" s="111">
        <f t="shared" si="1773"/>
        <v>1</v>
      </c>
      <c r="AZ11" s="111">
        <f t="shared" si="1773"/>
        <v>1</v>
      </c>
      <c r="BA11" s="111">
        <f t="shared" si="1773"/>
        <v>1</v>
      </c>
      <c r="BB11" s="111">
        <f t="shared" si="1773"/>
        <v>1</v>
      </c>
      <c r="BC11" s="111">
        <f t="shared" si="1773"/>
        <v>1</v>
      </c>
      <c r="BD11" s="112">
        <f t="shared" si="1773"/>
        <v>1</v>
      </c>
      <c r="BE11" s="111">
        <f>BE37/1000</f>
        <v>1</v>
      </c>
      <c r="BF11" s="111">
        <f t="shared" ref="BF11:BN11" si="1774">BF37/1000</f>
        <v>1</v>
      </c>
      <c r="BG11" s="111">
        <f t="shared" si="1774"/>
        <v>1</v>
      </c>
      <c r="BH11" s="111">
        <f t="shared" si="1774"/>
        <v>1</v>
      </c>
      <c r="BI11" s="111">
        <f t="shared" si="1774"/>
        <v>1</v>
      </c>
      <c r="BJ11" s="111">
        <f t="shared" si="1774"/>
        <v>1</v>
      </c>
      <c r="BK11" s="111">
        <f t="shared" si="1774"/>
        <v>1</v>
      </c>
      <c r="BL11" s="111">
        <f t="shared" si="1774"/>
        <v>1</v>
      </c>
      <c r="BM11" s="111">
        <f t="shared" si="1774"/>
        <v>1</v>
      </c>
      <c r="BN11" s="112">
        <f t="shared" si="1774"/>
        <v>1</v>
      </c>
      <c r="BO11" s="111">
        <f>BO37/1000</f>
        <v>1</v>
      </c>
      <c r="BP11" s="111">
        <f t="shared" ref="BP11:BX11" si="1775">BP37/1000</f>
        <v>1</v>
      </c>
      <c r="BQ11" s="111">
        <f t="shared" si="1775"/>
        <v>1</v>
      </c>
      <c r="BR11" s="111">
        <f t="shared" si="1775"/>
        <v>1</v>
      </c>
      <c r="BS11" s="111">
        <f t="shared" si="1775"/>
        <v>1</v>
      </c>
      <c r="BT11" s="111">
        <f t="shared" si="1775"/>
        <v>1</v>
      </c>
      <c r="BU11" s="111">
        <f t="shared" si="1775"/>
        <v>1</v>
      </c>
      <c r="BV11" s="111">
        <f t="shared" si="1775"/>
        <v>1</v>
      </c>
      <c r="BW11" s="111">
        <f t="shared" si="1775"/>
        <v>1</v>
      </c>
      <c r="BX11" s="112">
        <f t="shared" si="1775"/>
        <v>1</v>
      </c>
      <c r="BY11" s="111">
        <f>BY37/1000</f>
        <v>1</v>
      </c>
      <c r="BZ11" s="111">
        <f t="shared" ref="BZ11:CH11" si="1776">BZ37/1000</f>
        <v>1</v>
      </c>
      <c r="CA11" s="111">
        <f t="shared" si="1776"/>
        <v>1</v>
      </c>
      <c r="CB11" s="111">
        <f t="shared" si="1776"/>
        <v>1</v>
      </c>
      <c r="CC11" s="111">
        <f t="shared" si="1776"/>
        <v>1</v>
      </c>
      <c r="CD11" s="111">
        <f t="shared" si="1776"/>
        <v>1</v>
      </c>
      <c r="CE11" s="111">
        <f t="shared" si="1776"/>
        <v>1</v>
      </c>
      <c r="CF11" s="111">
        <f t="shared" si="1776"/>
        <v>1</v>
      </c>
      <c r="CG11" s="111">
        <f t="shared" si="1776"/>
        <v>1</v>
      </c>
      <c r="CH11" s="112">
        <f t="shared" si="1776"/>
        <v>1</v>
      </c>
      <c r="CI11" s="111">
        <f>CI37/1000</f>
        <v>1</v>
      </c>
      <c r="CJ11" s="111">
        <f t="shared" ref="CJ11:CR11" si="1777">CJ37/1000</f>
        <v>1</v>
      </c>
      <c r="CK11" s="111">
        <f t="shared" si="1777"/>
        <v>1</v>
      </c>
      <c r="CL11" s="111">
        <f t="shared" si="1777"/>
        <v>1</v>
      </c>
      <c r="CM11" s="111">
        <f t="shared" si="1777"/>
        <v>1</v>
      </c>
      <c r="CN11" s="111">
        <f t="shared" si="1777"/>
        <v>1</v>
      </c>
      <c r="CO11" s="111">
        <f t="shared" si="1777"/>
        <v>1</v>
      </c>
      <c r="CP11" s="111">
        <f t="shared" si="1777"/>
        <v>1</v>
      </c>
      <c r="CQ11" s="111">
        <f t="shared" si="1777"/>
        <v>1</v>
      </c>
      <c r="CR11" s="112">
        <f t="shared" si="1777"/>
        <v>1</v>
      </c>
      <c r="CS11" s="111">
        <f>CS37/1000</f>
        <v>1</v>
      </c>
      <c r="CT11" s="111">
        <f t="shared" ref="CT11:DB11" si="1778">CT37/1000</f>
        <v>1</v>
      </c>
      <c r="CU11" s="111">
        <f t="shared" si="1778"/>
        <v>1</v>
      </c>
      <c r="CV11" s="111">
        <f t="shared" si="1778"/>
        <v>1</v>
      </c>
      <c r="CW11" s="111">
        <f t="shared" si="1778"/>
        <v>1</v>
      </c>
      <c r="CX11" s="111">
        <f t="shared" si="1778"/>
        <v>1</v>
      </c>
      <c r="CY11" s="111">
        <f t="shared" si="1778"/>
        <v>1</v>
      </c>
      <c r="CZ11" s="111">
        <f t="shared" si="1778"/>
        <v>1</v>
      </c>
      <c r="DA11" s="111">
        <f t="shared" si="1778"/>
        <v>1</v>
      </c>
      <c r="DB11" s="112">
        <f t="shared" si="1778"/>
        <v>1</v>
      </c>
      <c r="DC11" s="111">
        <f>DC37/1000</f>
        <v>1</v>
      </c>
      <c r="DD11" s="111">
        <f t="shared" ref="DD11:DL11" si="1779">DD37/1000</f>
        <v>1</v>
      </c>
      <c r="DE11" s="111">
        <f t="shared" si="1779"/>
        <v>1</v>
      </c>
      <c r="DF11" s="111">
        <f t="shared" si="1779"/>
        <v>1</v>
      </c>
      <c r="DG11" s="111">
        <f t="shared" si="1779"/>
        <v>1</v>
      </c>
      <c r="DH11" s="111">
        <f t="shared" si="1779"/>
        <v>1</v>
      </c>
      <c r="DI11" s="111">
        <f t="shared" si="1779"/>
        <v>1</v>
      </c>
      <c r="DJ11" s="111">
        <f t="shared" si="1779"/>
        <v>1</v>
      </c>
      <c r="DK11" s="111">
        <f t="shared" si="1779"/>
        <v>1</v>
      </c>
      <c r="DL11" s="112">
        <f t="shared" si="1779"/>
        <v>1</v>
      </c>
      <c r="DM11" s="111">
        <f>DM37/1000</f>
        <v>1</v>
      </c>
      <c r="DN11" s="111">
        <f t="shared" ref="DN11:DV11" si="1780">DN37/1000</f>
        <v>1</v>
      </c>
      <c r="DO11" s="111">
        <f t="shared" si="1780"/>
        <v>1</v>
      </c>
      <c r="DP11" s="111">
        <f t="shared" si="1780"/>
        <v>1</v>
      </c>
      <c r="DQ11" s="111">
        <f t="shared" si="1780"/>
        <v>1</v>
      </c>
      <c r="DR11" s="111">
        <f t="shared" si="1780"/>
        <v>1</v>
      </c>
      <c r="DS11" s="111">
        <f t="shared" si="1780"/>
        <v>1</v>
      </c>
      <c r="DT11" s="111">
        <f t="shared" si="1780"/>
        <v>1</v>
      </c>
      <c r="DU11" s="111">
        <f t="shared" si="1780"/>
        <v>1</v>
      </c>
      <c r="DV11" s="112">
        <f t="shared" si="1780"/>
        <v>1</v>
      </c>
      <c r="DW11" s="111">
        <f t="shared" ref="DW11:EG11" si="1781">DW37/1000</f>
        <v>1</v>
      </c>
      <c r="DX11" s="111">
        <f t="shared" si="1781"/>
        <v>1</v>
      </c>
      <c r="DY11" s="111">
        <f t="shared" si="1781"/>
        <v>0.5</v>
      </c>
      <c r="DZ11" s="111">
        <f t="shared" si="1781"/>
        <v>0.5</v>
      </c>
      <c r="EA11" s="111">
        <f t="shared" si="1781"/>
        <v>0.5</v>
      </c>
      <c r="EB11" s="111">
        <f t="shared" si="1781"/>
        <v>0.5</v>
      </c>
      <c r="EC11" s="111">
        <f t="shared" si="1781"/>
        <v>0.05</v>
      </c>
      <c r="ED11" s="111">
        <f t="shared" si="1781"/>
        <v>0.05</v>
      </c>
      <c r="EE11" s="111">
        <f t="shared" ref="EE11:EF11" si="1782">EE37/1000</f>
        <v>1</v>
      </c>
      <c r="EF11" s="170">
        <f t="shared" si="1782"/>
        <v>1</v>
      </c>
      <c r="EG11" s="111">
        <f t="shared" si="1781"/>
        <v>1</v>
      </c>
      <c r="EH11" s="111">
        <f t="shared" ref="EH11:EP11" si="1783">EH37/1000</f>
        <v>1</v>
      </c>
      <c r="EI11" s="111">
        <f t="shared" si="1783"/>
        <v>1</v>
      </c>
      <c r="EJ11" s="111">
        <f t="shared" si="1783"/>
        <v>1</v>
      </c>
      <c r="EK11" s="111">
        <f t="shared" si="1783"/>
        <v>1</v>
      </c>
      <c r="EL11" s="111">
        <f t="shared" si="1783"/>
        <v>1</v>
      </c>
      <c r="EM11" s="111">
        <f t="shared" si="1783"/>
        <v>1</v>
      </c>
      <c r="EN11" s="111">
        <f t="shared" si="1783"/>
        <v>1</v>
      </c>
      <c r="EO11" s="111">
        <f t="shared" si="1783"/>
        <v>1</v>
      </c>
      <c r="EP11" s="112">
        <f t="shared" si="1783"/>
        <v>1</v>
      </c>
      <c r="EQ11" s="111">
        <f>EQ37/1000</f>
        <v>1</v>
      </c>
      <c r="ER11" s="111">
        <f t="shared" ref="ER11:EZ11" si="1784">ER37/1000</f>
        <v>1</v>
      </c>
      <c r="ES11" s="111">
        <f t="shared" si="1784"/>
        <v>1</v>
      </c>
      <c r="ET11" s="111">
        <f t="shared" si="1784"/>
        <v>1</v>
      </c>
      <c r="EU11" s="111">
        <f t="shared" si="1784"/>
        <v>1</v>
      </c>
      <c r="EV11" s="111">
        <f t="shared" si="1784"/>
        <v>1</v>
      </c>
      <c r="EW11" s="111">
        <f t="shared" si="1784"/>
        <v>1</v>
      </c>
      <c r="EX11" s="111">
        <f t="shared" si="1784"/>
        <v>1</v>
      </c>
      <c r="EY11" s="111">
        <f t="shared" si="1784"/>
        <v>1</v>
      </c>
      <c r="EZ11" s="112">
        <f t="shared" si="1784"/>
        <v>1</v>
      </c>
      <c r="FA11" s="111">
        <f>FA37/1000</f>
        <v>1</v>
      </c>
      <c r="FB11" s="111">
        <f t="shared" ref="FB11:FJ11" si="1785">FB37/1000</f>
        <v>1</v>
      </c>
      <c r="FC11" s="111">
        <f t="shared" si="1785"/>
        <v>1</v>
      </c>
      <c r="FD11" s="111">
        <f t="shared" si="1785"/>
        <v>1</v>
      </c>
      <c r="FE11" s="111">
        <f t="shared" si="1785"/>
        <v>1</v>
      </c>
      <c r="FF11" s="111">
        <f t="shared" si="1785"/>
        <v>1</v>
      </c>
      <c r="FG11" s="111">
        <f t="shared" si="1785"/>
        <v>1</v>
      </c>
      <c r="FH11" s="111">
        <f t="shared" si="1785"/>
        <v>1</v>
      </c>
      <c r="FI11" s="111">
        <f t="shared" si="1785"/>
        <v>1</v>
      </c>
      <c r="FJ11" s="112">
        <f t="shared" si="1785"/>
        <v>1</v>
      </c>
      <c r="FK11" s="111">
        <f t="shared" ref="FK11:FU11" si="1786">FK37/1000</f>
        <v>1</v>
      </c>
      <c r="FL11" s="111">
        <f t="shared" si="1786"/>
        <v>1</v>
      </c>
      <c r="FM11" s="111">
        <f t="shared" si="1786"/>
        <v>1</v>
      </c>
      <c r="FN11" s="111">
        <f t="shared" si="1786"/>
        <v>1</v>
      </c>
      <c r="FO11" s="111">
        <f t="shared" si="1786"/>
        <v>1</v>
      </c>
      <c r="FP11" s="111">
        <f t="shared" si="1786"/>
        <v>1</v>
      </c>
      <c r="FQ11" s="111">
        <f t="shared" ref="FQ11:FR11" si="1787">FQ37/1000</f>
        <v>1</v>
      </c>
      <c r="FR11" s="111">
        <f t="shared" si="1787"/>
        <v>1</v>
      </c>
      <c r="FS11" s="111">
        <f t="shared" si="1786"/>
        <v>1</v>
      </c>
      <c r="FT11" s="170">
        <f t="shared" si="1786"/>
        <v>1</v>
      </c>
      <c r="FU11" s="111">
        <f t="shared" si="1786"/>
        <v>1</v>
      </c>
      <c r="FV11" s="111">
        <f t="shared" ref="FV11:GD11" si="1788">FV37/1000</f>
        <v>1</v>
      </c>
      <c r="FW11" s="111">
        <f t="shared" si="1788"/>
        <v>1</v>
      </c>
      <c r="FX11" s="111">
        <f t="shared" si="1788"/>
        <v>1</v>
      </c>
      <c r="FY11" s="111">
        <f t="shared" si="1788"/>
        <v>1</v>
      </c>
      <c r="FZ11" s="111">
        <f t="shared" si="1788"/>
        <v>1</v>
      </c>
      <c r="GA11" s="111">
        <f t="shared" si="1788"/>
        <v>1</v>
      </c>
      <c r="GB11" s="111">
        <f t="shared" si="1788"/>
        <v>1</v>
      </c>
      <c r="GC11" s="111">
        <f t="shared" si="1788"/>
        <v>1</v>
      </c>
      <c r="GD11" s="112">
        <f t="shared" si="1788"/>
        <v>1</v>
      </c>
      <c r="GE11" s="111">
        <f>GE37/1000</f>
        <v>1</v>
      </c>
      <c r="GF11" s="111">
        <f t="shared" ref="GF11:GN11" si="1789">GF37/1000</f>
        <v>1</v>
      </c>
      <c r="GG11" s="111">
        <f t="shared" si="1789"/>
        <v>1</v>
      </c>
      <c r="GH11" s="111">
        <f t="shared" si="1789"/>
        <v>1</v>
      </c>
      <c r="GI11" s="111">
        <f t="shared" si="1789"/>
        <v>1</v>
      </c>
      <c r="GJ11" s="111">
        <f t="shared" si="1789"/>
        <v>1</v>
      </c>
      <c r="GK11" s="111">
        <f t="shared" si="1789"/>
        <v>1</v>
      </c>
      <c r="GL11" s="111">
        <f t="shared" si="1789"/>
        <v>1</v>
      </c>
      <c r="GM11" s="111">
        <f t="shared" si="1789"/>
        <v>1</v>
      </c>
      <c r="GN11" s="112">
        <f t="shared" si="1789"/>
        <v>1</v>
      </c>
      <c r="GO11" s="111">
        <f>GO37/1000</f>
        <v>1</v>
      </c>
      <c r="GP11" s="111">
        <f t="shared" ref="GP11:GX11" si="1790">GP37/1000</f>
        <v>1</v>
      </c>
      <c r="GQ11" s="111">
        <f t="shared" si="1790"/>
        <v>1</v>
      </c>
      <c r="GR11" s="111">
        <f t="shared" si="1790"/>
        <v>1</v>
      </c>
      <c r="GS11" s="111">
        <f t="shared" si="1790"/>
        <v>1</v>
      </c>
      <c r="GT11" s="111">
        <f t="shared" si="1790"/>
        <v>1</v>
      </c>
      <c r="GU11" s="111">
        <f t="shared" si="1790"/>
        <v>1</v>
      </c>
      <c r="GV11" s="111">
        <f t="shared" si="1790"/>
        <v>1</v>
      </c>
      <c r="GW11" s="111">
        <f t="shared" si="1790"/>
        <v>1</v>
      </c>
      <c r="GX11" s="112">
        <f t="shared" si="1790"/>
        <v>1</v>
      </c>
      <c r="GY11" s="111">
        <f>GY37/1000</f>
        <v>1</v>
      </c>
      <c r="GZ11" s="111">
        <f t="shared" ref="GZ11:HC11" si="1791">GZ37/1000</f>
        <v>1</v>
      </c>
      <c r="HA11" s="111">
        <f t="shared" si="1791"/>
        <v>1</v>
      </c>
      <c r="HB11" s="111">
        <f t="shared" si="1791"/>
        <v>1</v>
      </c>
      <c r="HC11" s="111">
        <f t="shared" si="1791"/>
        <v>1</v>
      </c>
      <c r="HD11" s="111">
        <f>HD37/1000</f>
        <v>1</v>
      </c>
      <c r="HE11" s="111">
        <f t="shared" ref="HE11:HH11" si="1792">HE37/1000</f>
        <v>1</v>
      </c>
      <c r="HF11" s="111">
        <f t="shared" si="1792"/>
        <v>1</v>
      </c>
      <c r="HG11" s="111">
        <f t="shared" si="1792"/>
        <v>1</v>
      </c>
      <c r="HH11" s="111">
        <f t="shared" si="1792"/>
        <v>1</v>
      </c>
      <c r="HI11" s="111">
        <f>HI37/1000</f>
        <v>1</v>
      </c>
      <c r="HJ11" s="111">
        <f t="shared" ref="HJ11:HM11" si="1793">HJ37/1000</f>
        <v>1</v>
      </c>
      <c r="HK11" s="111">
        <f t="shared" si="1793"/>
        <v>1</v>
      </c>
      <c r="HL11" s="111">
        <f t="shared" si="1793"/>
        <v>1</v>
      </c>
      <c r="HM11" s="111">
        <f t="shared" si="1793"/>
        <v>1</v>
      </c>
      <c r="HN11" s="111">
        <f>HN37/1000</f>
        <v>1</v>
      </c>
      <c r="HO11" s="111">
        <f t="shared" ref="HO11:HR11" si="1794">HO37/1000</f>
        <v>1</v>
      </c>
      <c r="HP11" s="111">
        <f t="shared" si="1794"/>
        <v>1</v>
      </c>
      <c r="HQ11" s="111">
        <f t="shared" si="1794"/>
        <v>1</v>
      </c>
      <c r="HR11" s="111">
        <f t="shared" si="1794"/>
        <v>1</v>
      </c>
      <c r="HS11" s="111">
        <f>HS37/1000</f>
        <v>1</v>
      </c>
      <c r="HT11" s="111">
        <f t="shared" ref="HT11:HW11" si="1795">HT37/1000</f>
        <v>1</v>
      </c>
      <c r="HU11" s="111">
        <f t="shared" si="1795"/>
        <v>1</v>
      </c>
      <c r="HV11" s="111">
        <f t="shared" si="1795"/>
        <v>1</v>
      </c>
      <c r="HW11" s="111">
        <f t="shared" si="1795"/>
        <v>1</v>
      </c>
      <c r="HX11" s="111">
        <f>HX37/1000</f>
        <v>1</v>
      </c>
      <c r="HY11" s="111">
        <f t="shared" ref="HY11:IB11" si="1796">HY37/1000</f>
        <v>1</v>
      </c>
      <c r="HZ11" s="111">
        <f t="shared" si="1796"/>
        <v>1</v>
      </c>
      <c r="IA11" s="111">
        <f t="shared" si="1796"/>
        <v>1</v>
      </c>
      <c r="IB11" s="111">
        <f t="shared" si="1796"/>
        <v>1</v>
      </c>
      <c r="IC11" s="111">
        <f>IC37/1000</f>
        <v>1</v>
      </c>
      <c r="ID11" s="111">
        <f t="shared" ref="ID11:IG11" si="1797">ID37/1000</f>
        <v>1</v>
      </c>
      <c r="IE11" s="111">
        <f t="shared" si="1797"/>
        <v>1</v>
      </c>
      <c r="IF11" s="111">
        <f t="shared" si="1797"/>
        <v>1</v>
      </c>
      <c r="IG11" s="111">
        <f t="shared" si="1797"/>
        <v>1</v>
      </c>
      <c r="IH11" s="111">
        <f>IH37/1000</f>
        <v>1</v>
      </c>
      <c r="II11" s="111">
        <f t="shared" ref="II11:IL11" si="1798">II37/1000</f>
        <v>1</v>
      </c>
      <c r="IJ11" s="111">
        <f t="shared" si="1798"/>
        <v>1</v>
      </c>
      <c r="IK11" s="111">
        <f t="shared" si="1798"/>
        <v>1</v>
      </c>
      <c r="IL11" s="111">
        <f t="shared" si="1798"/>
        <v>1</v>
      </c>
      <c r="IM11" s="111">
        <f>IM37/1000</f>
        <v>1</v>
      </c>
      <c r="IN11" s="111">
        <f t="shared" ref="IN11:IQ11" si="1799">IN37/1000</f>
        <v>1</v>
      </c>
      <c r="IO11" s="111">
        <f t="shared" si="1799"/>
        <v>1</v>
      </c>
      <c r="IP11" s="111">
        <f t="shared" si="1799"/>
        <v>1</v>
      </c>
      <c r="IQ11" s="111">
        <f t="shared" si="1799"/>
        <v>1</v>
      </c>
      <c r="IR11" s="111">
        <f>IR37/1000</f>
        <v>1</v>
      </c>
      <c r="IS11" s="111">
        <f t="shared" ref="IS11:IV11" si="1800">IS37/1000</f>
        <v>1</v>
      </c>
      <c r="IT11" s="111">
        <f t="shared" si="1800"/>
        <v>1</v>
      </c>
      <c r="IU11" s="111">
        <f t="shared" si="1800"/>
        <v>1</v>
      </c>
      <c r="IV11" s="111">
        <f t="shared" si="1800"/>
        <v>1</v>
      </c>
      <c r="IW11" s="111">
        <f>IW37/1000</f>
        <v>1</v>
      </c>
      <c r="IX11" s="111">
        <f t="shared" ref="IX11:JA11" si="1801">IX37/1000</f>
        <v>1</v>
      </c>
      <c r="IY11" s="111">
        <f t="shared" si="1801"/>
        <v>1</v>
      </c>
      <c r="IZ11" s="111">
        <f t="shared" si="1801"/>
        <v>1</v>
      </c>
      <c r="JA11" s="111">
        <f t="shared" si="1801"/>
        <v>1</v>
      </c>
      <c r="JB11" s="111">
        <f>JB37/1000</f>
        <v>1</v>
      </c>
      <c r="JC11" s="111">
        <f t="shared" ref="JC11:JF11" si="1802">JC37/1000</f>
        <v>1</v>
      </c>
      <c r="JD11" s="111">
        <f t="shared" si="1802"/>
        <v>1</v>
      </c>
      <c r="JE11" s="111">
        <f t="shared" si="1802"/>
        <v>1</v>
      </c>
      <c r="JF11" s="111">
        <f t="shared" si="1802"/>
        <v>1</v>
      </c>
      <c r="JG11" s="111">
        <f>JG37/1000</f>
        <v>1</v>
      </c>
      <c r="JH11" s="111">
        <f t="shared" ref="JH11:JK11" si="1803">JH37/1000</f>
        <v>1</v>
      </c>
      <c r="JI11" s="111">
        <f t="shared" si="1803"/>
        <v>1</v>
      </c>
      <c r="JJ11" s="111">
        <f t="shared" si="1803"/>
        <v>1</v>
      </c>
      <c r="JK11" s="111">
        <f t="shared" si="1803"/>
        <v>1</v>
      </c>
      <c r="JL11" s="111">
        <f>JL37/1000</f>
        <v>1</v>
      </c>
      <c r="JM11" s="111">
        <f t="shared" ref="JM11:JP11" si="1804">JM37/1000</f>
        <v>1</v>
      </c>
      <c r="JN11" s="111">
        <f t="shared" si="1804"/>
        <v>1</v>
      </c>
      <c r="JO11" s="111">
        <f t="shared" si="1804"/>
        <v>1</v>
      </c>
      <c r="JP11" s="111">
        <f t="shared" si="1804"/>
        <v>1</v>
      </c>
      <c r="JQ11" s="111">
        <f>JQ37/1000</f>
        <v>1</v>
      </c>
      <c r="JR11" s="111">
        <f t="shared" ref="JR11:JU11" si="1805">JR37/1000</f>
        <v>1</v>
      </c>
      <c r="JS11" s="111">
        <f t="shared" si="1805"/>
        <v>1</v>
      </c>
      <c r="JT11" s="111">
        <f t="shared" si="1805"/>
        <v>1</v>
      </c>
      <c r="JU11" s="111">
        <f t="shared" si="1805"/>
        <v>1</v>
      </c>
      <c r="JV11" s="111">
        <f>JV37/1000</f>
        <v>1</v>
      </c>
      <c r="JW11" s="111">
        <f t="shared" ref="JW11:JZ11" si="1806">JW37/1000</f>
        <v>1</v>
      </c>
      <c r="JX11" s="111">
        <f t="shared" si="1806"/>
        <v>1</v>
      </c>
      <c r="JY11" s="111">
        <f t="shared" si="1806"/>
        <v>1</v>
      </c>
      <c r="JZ11" s="111">
        <f t="shared" si="1806"/>
        <v>1</v>
      </c>
      <c r="KA11" s="111">
        <f>KA37/1000</f>
        <v>1</v>
      </c>
      <c r="KB11" s="111">
        <f t="shared" ref="KB11:KE11" si="1807">KB37/1000</f>
        <v>1</v>
      </c>
      <c r="KC11" s="111">
        <f t="shared" si="1807"/>
        <v>1</v>
      </c>
      <c r="KD11" s="111">
        <f t="shared" si="1807"/>
        <v>1</v>
      </c>
      <c r="KE11" s="111">
        <f t="shared" si="1807"/>
        <v>1</v>
      </c>
      <c r="KF11" s="111">
        <f>KF37/1000</f>
        <v>1</v>
      </c>
      <c r="KG11" s="111">
        <f t="shared" ref="KG11:KJ11" si="1808">KG37/1000</f>
        <v>1</v>
      </c>
      <c r="KH11" s="111">
        <f t="shared" si="1808"/>
        <v>1</v>
      </c>
      <c r="KI11" s="111">
        <f t="shared" si="1808"/>
        <v>1</v>
      </c>
      <c r="KJ11" s="111">
        <f t="shared" si="1808"/>
        <v>1</v>
      </c>
      <c r="KK11" s="111">
        <f>KK37/1000</f>
        <v>1</v>
      </c>
      <c r="KL11" s="111">
        <f t="shared" ref="KL11:KO11" si="1809">KL37/1000</f>
        <v>1</v>
      </c>
      <c r="KM11" s="111">
        <f t="shared" si="1809"/>
        <v>1</v>
      </c>
      <c r="KN11" s="111">
        <f t="shared" si="1809"/>
        <v>1</v>
      </c>
      <c r="KO11" s="111">
        <f t="shared" si="1809"/>
        <v>1</v>
      </c>
      <c r="KP11" s="111">
        <f>KP37/1000</f>
        <v>1</v>
      </c>
      <c r="KQ11" s="111">
        <f t="shared" ref="KQ11:KT11" si="1810">KQ37/1000</f>
        <v>1</v>
      </c>
      <c r="KR11" s="111">
        <f t="shared" si="1810"/>
        <v>1</v>
      </c>
      <c r="KS11" s="111">
        <f t="shared" si="1810"/>
        <v>1</v>
      </c>
      <c r="KT11" s="111">
        <f t="shared" si="1810"/>
        <v>1</v>
      </c>
      <c r="KU11" s="111">
        <f>KU37/1000</f>
        <v>1</v>
      </c>
      <c r="KV11" s="111">
        <f t="shared" ref="KV11:KY11" si="1811">KV37/1000</f>
        <v>1</v>
      </c>
      <c r="KW11" s="111">
        <f t="shared" si="1811"/>
        <v>1</v>
      </c>
      <c r="KX11" s="111">
        <f t="shared" si="1811"/>
        <v>1</v>
      </c>
      <c r="KY11" s="111">
        <f t="shared" si="1811"/>
        <v>1</v>
      </c>
      <c r="KZ11" s="111">
        <f>KZ37/1000</f>
        <v>1</v>
      </c>
      <c r="LA11" s="111">
        <f t="shared" ref="LA11:LD11" si="1812">LA37/1000</f>
        <v>1</v>
      </c>
      <c r="LB11" s="111">
        <f t="shared" si="1812"/>
        <v>1</v>
      </c>
      <c r="LC11" s="111">
        <f t="shared" si="1812"/>
        <v>1</v>
      </c>
      <c r="LD11" s="111">
        <f t="shared" si="1812"/>
        <v>1</v>
      </c>
      <c r="LE11" s="111">
        <f>LE37/1000</f>
        <v>1</v>
      </c>
      <c r="LF11" s="111">
        <f t="shared" ref="LF11:LI11" si="1813">LF37/1000</f>
        <v>1</v>
      </c>
      <c r="LG11" s="111">
        <f t="shared" si="1813"/>
        <v>1</v>
      </c>
      <c r="LH11" s="111">
        <f t="shared" si="1813"/>
        <v>1</v>
      </c>
      <c r="LI11" s="111">
        <f t="shared" si="1813"/>
        <v>1</v>
      </c>
      <c r="LJ11" s="111">
        <f>LJ37/1000</f>
        <v>1</v>
      </c>
      <c r="LK11" s="111">
        <f t="shared" ref="LK11:LN11" si="1814">LK37/1000</f>
        <v>1</v>
      </c>
      <c r="LL11" s="111">
        <f t="shared" si="1814"/>
        <v>1</v>
      </c>
      <c r="LM11" s="111">
        <f t="shared" si="1814"/>
        <v>1</v>
      </c>
      <c r="LN11" s="111">
        <f t="shared" si="1814"/>
        <v>1</v>
      </c>
      <c r="LO11" s="111">
        <f>LO37/1000</f>
        <v>1</v>
      </c>
      <c r="LP11" s="111">
        <f t="shared" ref="LP11:LS11" si="1815">LP37/1000</f>
        <v>1</v>
      </c>
      <c r="LQ11" s="111">
        <f t="shared" si="1815"/>
        <v>1</v>
      </c>
      <c r="LR11" s="111">
        <f t="shared" si="1815"/>
        <v>1</v>
      </c>
      <c r="LS11" s="111">
        <f t="shared" si="1815"/>
        <v>1</v>
      </c>
      <c r="LT11" s="111">
        <f>LT37/1000</f>
        <v>1</v>
      </c>
      <c r="LU11" s="111">
        <f t="shared" ref="LU11:LX11" si="1816">LU37/1000</f>
        <v>1</v>
      </c>
      <c r="LV11" s="111">
        <f t="shared" si="1816"/>
        <v>1</v>
      </c>
      <c r="LW11" s="111">
        <f t="shared" si="1816"/>
        <v>1</v>
      </c>
      <c r="LX11" s="111">
        <f t="shared" si="1816"/>
        <v>1</v>
      </c>
      <c r="LY11" s="111">
        <f>LY37/1000</f>
        <v>1</v>
      </c>
      <c r="LZ11" s="111">
        <f t="shared" ref="LZ11:MC11" si="1817">LZ37/1000</f>
        <v>1</v>
      </c>
      <c r="MA11" s="111">
        <f t="shared" si="1817"/>
        <v>1</v>
      </c>
      <c r="MB11" s="111">
        <f t="shared" si="1817"/>
        <v>1</v>
      </c>
      <c r="MC11" s="111">
        <f t="shared" si="1817"/>
        <v>1</v>
      </c>
      <c r="MD11" s="111">
        <f>MD37/1000</f>
        <v>1</v>
      </c>
      <c r="ME11" s="111">
        <f t="shared" ref="ME11:MH11" si="1818">ME37/1000</f>
        <v>1</v>
      </c>
      <c r="MF11" s="111">
        <f t="shared" si="1818"/>
        <v>1</v>
      </c>
      <c r="MG11" s="111">
        <f t="shared" si="1818"/>
        <v>1</v>
      </c>
      <c r="MH11" s="111">
        <f t="shared" si="1818"/>
        <v>1</v>
      </c>
      <c r="MI11" s="111">
        <f>MI37/1000</f>
        <v>1</v>
      </c>
      <c r="MJ11" s="111">
        <f t="shared" ref="MJ11:MM11" si="1819">MJ37/1000</f>
        <v>1</v>
      </c>
      <c r="MK11" s="111">
        <f t="shared" si="1819"/>
        <v>1</v>
      </c>
      <c r="ML11" s="111">
        <f t="shared" si="1819"/>
        <v>1</v>
      </c>
      <c r="MM11" s="111">
        <f t="shared" si="1819"/>
        <v>1</v>
      </c>
      <c r="MN11" s="111">
        <f>MN37/1000</f>
        <v>1</v>
      </c>
      <c r="MO11" s="111">
        <f t="shared" ref="MO11:MR11" si="1820">MO37/1000</f>
        <v>1</v>
      </c>
      <c r="MP11" s="111">
        <f t="shared" si="1820"/>
        <v>1</v>
      </c>
      <c r="MQ11" s="111">
        <f t="shared" si="1820"/>
        <v>1</v>
      </c>
      <c r="MR11" s="111">
        <f t="shared" si="1820"/>
        <v>1</v>
      </c>
      <c r="MS11" s="111">
        <f>MS37/1000</f>
        <v>1</v>
      </c>
      <c r="MT11" s="111">
        <f t="shared" ref="MT11:MW11" si="1821">MT37/1000</f>
        <v>1</v>
      </c>
      <c r="MU11" s="111">
        <f t="shared" si="1821"/>
        <v>1</v>
      </c>
      <c r="MV11" s="111">
        <f t="shared" si="1821"/>
        <v>1</v>
      </c>
      <c r="MW11" s="111">
        <f t="shared" si="1821"/>
        <v>1</v>
      </c>
      <c r="MX11" s="111">
        <f>MX37/1000</f>
        <v>1</v>
      </c>
      <c r="MY11" s="111">
        <f t="shared" ref="MY11:NB11" si="1822">MY37/1000</f>
        <v>1</v>
      </c>
      <c r="MZ11" s="111">
        <f t="shared" si="1822"/>
        <v>1</v>
      </c>
      <c r="NA11" s="111">
        <f t="shared" si="1822"/>
        <v>1</v>
      </c>
      <c r="NB11" s="111">
        <f t="shared" si="1822"/>
        <v>1</v>
      </c>
      <c r="NC11" s="111">
        <f>NC37/1000</f>
        <v>1</v>
      </c>
      <c r="ND11" s="111">
        <f t="shared" ref="ND11:NG11" si="1823">ND37/1000</f>
        <v>1</v>
      </c>
      <c r="NE11" s="111">
        <f t="shared" si="1823"/>
        <v>1</v>
      </c>
      <c r="NF11" s="111">
        <f t="shared" si="1823"/>
        <v>1</v>
      </c>
      <c r="NG11" s="111">
        <f t="shared" si="1823"/>
        <v>1</v>
      </c>
      <c r="NH11" s="111">
        <f>NH37/1000</f>
        <v>1</v>
      </c>
      <c r="NI11" s="111">
        <f t="shared" ref="NI11:NL11" si="1824">NI37/1000</f>
        <v>1</v>
      </c>
      <c r="NJ11" s="111">
        <f t="shared" si="1824"/>
        <v>1</v>
      </c>
      <c r="NK11" s="111">
        <f t="shared" si="1824"/>
        <v>1</v>
      </c>
      <c r="NL11" s="111">
        <f t="shared" si="1824"/>
        <v>1</v>
      </c>
      <c r="NM11" s="111">
        <f>NM37/1000</f>
        <v>1</v>
      </c>
      <c r="NN11" s="111">
        <f t="shared" ref="NN11:NQ11" si="1825">NN37/1000</f>
        <v>1</v>
      </c>
      <c r="NO11" s="111">
        <f t="shared" si="1825"/>
        <v>1</v>
      </c>
      <c r="NP11" s="111">
        <f t="shared" si="1825"/>
        <v>1</v>
      </c>
      <c r="NQ11" s="111">
        <f t="shared" si="1825"/>
        <v>1</v>
      </c>
      <c r="NR11" s="111">
        <f>NR37/1000</f>
        <v>1</v>
      </c>
      <c r="NS11" s="111">
        <f t="shared" ref="NS11:NV11" si="1826">NS37/1000</f>
        <v>1</v>
      </c>
      <c r="NT11" s="111">
        <f t="shared" si="1826"/>
        <v>1</v>
      </c>
      <c r="NU11" s="111">
        <f t="shared" si="1826"/>
        <v>1</v>
      </c>
      <c r="NV11" s="111">
        <f t="shared" si="1826"/>
        <v>1</v>
      </c>
      <c r="NW11" s="111">
        <f>NW37/1000</f>
        <v>1</v>
      </c>
      <c r="NX11" s="111">
        <f t="shared" ref="NX11:OA11" si="1827">NX37/1000</f>
        <v>1</v>
      </c>
      <c r="NY11" s="111">
        <f t="shared" si="1827"/>
        <v>1</v>
      </c>
      <c r="NZ11" s="111">
        <f t="shared" si="1827"/>
        <v>1</v>
      </c>
      <c r="OA11" s="111">
        <f t="shared" si="1827"/>
        <v>1</v>
      </c>
      <c r="OB11" s="111">
        <f>OB37/1000</f>
        <v>1</v>
      </c>
      <c r="OC11" s="111">
        <f t="shared" ref="OC11:OF11" si="1828">OC37/1000</f>
        <v>1</v>
      </c>
      <c r="OD11" s="111">
        <f t="shared" si="1828"/>
        <v>1</v>
      </c>
      <c r="OE11" s="111">
        <f t="shared" si="1828"/>
        <v>1</v>
      </c>
      <c r="OF11" s="111">
        <f t="shared" si="1828"/>
        <v>1</v>
      </c>
      <c r="OG11" s="111">
        <f>OG37/1000</f>
        <v>1</v>
      </c>
      <c r="OH11" s="111">
        <f t="shared" ref="OH11:OK11" si="1829">OH37/1000</f>
        <v>1</v>
      </c>
      <c r="OI11" s="111">
        <f t="shared" si="1829"/>
        <v>1</v>
      </c>
      <c r="OJ11" s="111">
        <f t="shared" si="1829"/>
        <v>1</v>
      </c>
      <c r="OK11" s="111">
        <f t="shared" si="1829"/>
        <v>1</v>
      </c>
      <c r="OL11" s="111">
        <f>OL37/1000</f>
        <v>1</v>
      </c>
      <c r="OM11" s="111">
        <f t="shared" ref="OM11:OP11" si="1830">OM37/1000</f>
        <v>1</v>
      </c>
      <c r="ON11" s="111">
        <f t="shared" si="1830"/>
        <v>1</v>
      </c>
      <c r="OO11" s="111">
        <f t="shared" si="1830"/>
        <v>1</v>
      </c>
      <c r="OP11" s="111">
        <f t="shared" si="1830"/>
        <v>1</v>
      </c>
      <c r="OQ11" s="111">
        <f>OQ37/1000</f>
        <v>1</v>
      </c>
      <c r="OR11" s="111">
        <f t="shared" ref="OR11:OU11" si="1831">OR37/1000</f>
        <v>1</v>
      </c>
      <c r="OS11" s="111">
        <f t="shared" si="1831"/>
        <v>1</v>
      </c>
      <c r="OT11" s="111">
        <f t="shared" si="1831"/>
        <v>1</v>
      </c>
      <c r="OU11" s="111">
        <f t="shared" si="1831"/>
        <v>1</v>
      </c>
      <c r="OV11" s="111">
        <f>OV37/1000</f>
        <v>1</v>
      </c>
      <c r="OW11" s="111">
        <f t="shared" ref="OW11:OZ11" si="1832">OW37/1000</f>
        <v>1</v>
      </c>
      <c r="OX11" s="111">
        <f t="shared" si="1832"/>
        <v>1</v>
      </c>
      <c r="OY11" s="111">
        <f t="shared" si="1832"/>
        <v>1</v>
      </c>
      <c r="OZ11" s="111">
        <f t="shared" si="1832"/>
        <v>1</v>
      </c>
      <c r="PA11" s="111">
        <f>PA37/1000</f>
        <v>1</v>
      </c>
      <c r="PB11" s="111">
        <f t="shared" ref="PB11:PE11" si="1833">PB37/1000</f>
        <v>1</v>
      </c>
      <c r="PC11" s="111">
        <f t="shared" si="1833"/>
        <v>1</v>
      </c>
      <c r="PD11" s="111">
        <f t="shared" si="1833"/>
        <v>1</v>
      </c>
      <c r="PE11" s="111">
        <f t="shared" si="1833"/>
        <v>1</v>
      </c>
      <c r="PF11" s="111">
        <f>PF37/1000</f>
        <v>1</v>
      </c>
      <c r="PG11" s="111">
        <f t="shared" ref="PG11:PJ11" si="1834">PG37/1000</f>
        <v>1</v>
      </c>
      <c r="PH11" s="111">
        <f t="shared" si="1834"/>
        <v>1</v>
      </c>
      <c r="PI11" s="111">
        <f t="shared" si="1834"/>
        <v>1</v>
      </c>
      <c r="PJ11" s="111">
        <f t="shared" si="1834"/>
        <v>1</v>
      </c>
      <c r="PK11" s="111">
        <f>PK37/1000</f>
        <v>1</v>
      </c>
      <c r="PL11" s="111">
        <f t="shared" ref="PL11:PO11" si="1835">PL37/1000</f>
        <v>1</v>
      </c>
      <c r="PM11" s="111">
        <f t="shared" si="1835"/>
        <v>1</v>
      </c>
      <c r="PN11" s="111">
        <f t="shared" si="1835"/>
        <v>1</v>
      </c>
      <c r="PO11" s="111">
        <f t="shared" si="1835"/>
        <v>1</v>
      </c>
      <c r="PP11" s="111">
        <f>PP37/1000</f>
        <v>1</v>
      </c>
      <c r="PQ11" s="111">
        <f t="shared" ref="PQ11:PT11" si="1836">PQ37/1000</f>
        <v>1</v>
      </c>
      <c r="PR11" s="111">
        <f t="shared" si="1836"/>
        <v>1</v>
      </c>
      <c r="PS11" s="111">
        <f t="shared" si="1836"/>
        <v>1</v>
      </c>
      <c r="PT11" s="111">
        <f t="shared" si="1836"/>
        <v>1</v>
      </c>
      <c r="PU11" s="111">
        <f>PU37/1000</f>
        <v>1</v>
      </c>
      <c r="PV11" s="111">
        <f t="shared" ref="PV11:PY11" si="1837">PV37/1000</f>
        <v>1</v>
      </c>
      <c r="PW11" s="111">
        <f t="shared" si="1837"/>
        <v>1</v>
      </c>
      <c r="PX11" s="111">
        <f t="shared" si="1837"/>
        <v>1</v>
      </c>
      <c r="PY11" s="111">
        <f t="shared" si="1837"/>
        <v>1</v>
      </c>
      <c r="PZ11" s="111">
        <f>PZ37/1000</f>
        <v>1</v>
      </c>
      <c r="QA11" s="111">
        <f t="shared" ref="QA11:QD11" si="1838">QA37/1000</f>
        <v>1</v>
      </c>
      <c r="QB11" s="111">
        <f t="shared" si="1838"/>
        <v>1</v>
      </c>
      <c r="QC11" s="111">
        <f t="shared" si="1838"/>
        <v>1</v>
      </c>
      <c r="QD11" s="111">
        <f t="shared" si="1838"/>
        <v>1</v>
      </c>
      <c r="QE11" s="111">
        <f>QE37/1000</f>
        <v>1</v>
      </c>
      <c r="QF11" s="111">
        <f t="shared" ref="QF11:QI11" si="1839">QF37/1000</f>
        <v>1</v>
      </c>
      <c r="QG11" s="111">
        <f t="shared" si="1839"/>
        <v>1</v>
      </c>
      <c r="QH11" s="111">
        <f t="shared" si="1839"/>
        <v>1</v>
      </c>
      <c r="QI11" s="111">
        <f t="shared" si="1839"/>
        <v>1</v>
      </c>
      <c r="QJ11" s="111">
        <f>QJ37/1000</f>
        <v>1</v>
      </c>
      <c r="QK11" s="111">
        <f t="shared" ref="QK11:QN11" si="1840">QK37/1000</f>
        <v>1</v>
      </c>
      <c r="QL11" s="111">
        <f t="shared" si="1840"/>
        <v>1</v>
      </c>
      <c r="QM11" s="111">
        <f t="shared" si="1840"/>
        <v>1</v>
      </c>
      <c r="QN11" s="111">
        <f t="shared" si="1840"/>
        <v>1</v>
      </c>
      <c r="QO11" s="111">
        <f>QO37/1000</f>
        <v>1</v>
      </c>
      <c r="QP11" s="111">
        <f t="shared" ref="QP11:QS11" si="1841">QP37/1000</f>
        <v>1</v>
      </c>
      <c r="QQ11" s="111">
        <f t="shared" si="1841"/>
        <v>1</v>
      </c>
      <c r="QR11" s="111">
        <f t="shared" si="1841"/>
        <v>1</v>
      </c>
      <c r="QS11" s="111">
        <f t="shared" si="1841"/>
        <v>1</v>
      </c>
      <c r="QT11" s="111">
        <f>QT37/1000</f>
        <v>1</v>
      </c>
      <c r="QU11" s="111">
        <f t="shared" ref="QU11:QX11" si="1842">QU37/1000</f>
        <v>1</v>
      </c>
      <c r="QV11" s="111">
        <f t="shared" si="1842"/>
        <v>1</v>
      </c>
      <c r="QW11" s="111">
        <f t="shared" si="1842"/>
        <v>1</v>
      </c>
      <c r="QX11" s="111">
        <f t="shared" si="1842"/>
        <v>1</v>
      </c>
      <c r="QY11" s="111">
        <f>QY37/1000</f>
        <v>1</v>
      </c>
      <c r="QZ11" s="111">
        <f t="shared" ref="QZ11:RC11" si="1843">QZ37/1000</f>
        <v>1</v>
      </c>
      <c r="RA11" s="111">
        <f t="shared" si="1843"/>
        <v>1</v>
      </c>
      <c r="RB11" s="111">
        <f t="shared" si="1843"/>
        <v>1</v>
      </c>
      <c r="RC11" s="111">
        <f t="shared" si="1843"/>
        <v>1</v>
      </c>
      <c r="RD11" s="111">
        <f>RD37/1000</f>
        <v>1</v>
      </c>
      <c r="RE11" s="111">
        <f t="shared" ref="RE11:RH11" si="1844">RE37/1000</f>
        <v>1</v>
      </c>
      <c r="RF11" s="111">
        <f t="shared" si="1844"/>
        <v>1</v>
      </c>
      <c r="RG11" s="111">
        <f t="shared" si="1844"/>
        <v>1</v>
      </c>
      <c r="RH11" s="111">
        <f t="shared" si="1844"/>
        <v>1</v>
      </c>
      <c r="RI11" s="111">
        <f>RI37/1000</f>
        <v>1</v>
      </c>
      <c r="RJ11" s="111">
        <f t="shared" ref="RJ11:RM11" si="1845">RJ37/1000</f>
        <v>1</v>
      </c>
      <c r="RK11" s="111">
        <f t="shared" si="1845"/>
        <v>1</v>
      </c>
      <c r="RL11" s="111">
        <f t="shared" si="1845"/>
        <v>1</v>
      </c>
      <c r="RM11" s="111">
        <f t="shared" si="1845"/>
        <v>1</v>
      </c>
      <c r="RN11" s="111">
        <f>RN37/1000</f>
        <v>1</v>
      </c>
      <c r="RO11" s="111">
        <f t="shared" ref="RO11:RR11" si="1846">RO37/1000</f>
        <v>1</v>
      </c>
      <c r="RP11" s="111">
        <f t="shared" si="1846"/>
        <v>1</v>
      </c>
      <c r="RQ11" s="111">
        <f t="shared" si="1846"/>
        <v>1</v>
      </c>
      <c r="RR11" s="111">
        <f t="shared" si="1846"/>
        <v>1</v>
      </c>
      <c r="RS11" s="111">
        <f>RS37/1000</f>
        <v>1</v>
      </c>
      <c r="RT11" s="111">
        <f t="shared" ref="RT11:RW11" si="1847">RT37/1000</f>
        <v>1</v>
      </c>
      <c r="RU11" s="111">
        <f t="shared" si="1847"/>
        <v>1</v>
      </c>
      <c r="RV11" s="111">
        <f t="shared" si="1847"/>
        <v>1</v>
      </c>
      <c r="RW11" s="111">
        <f t="shared" si="1847"/>
        <v>1</v>
      </c>
      <c r="RX11" s="111">
        <f>RX37/1000</f>
        <v>1</v>
      </c>
      <c r="RY11" s="111">
        <f t="shared" ref="RY11:SB11" si="1848">RY37/1000</f>
        <v>1</v>
      </c>
      <c r="RZ11" s="111">
        <f t="shared" si="1848"/>
        <v>1</v>
      </c>
      <c r="SA11" s="111">
        <f t="shared" si="1848"/>
        <v>1</v>
      </c>
      <c r="SB11" s="111">
        <f t="shared" si="1848"/>
        <v>1</v>
      </c>
      <c r="SC11" s="111">
        <f>SC37/1000</f>
        <v>1</v>
      </c>
      <c r="SD11" s="111">
        <f t="shared" ref="SD11:SG11" si="1849">SD37/1000</f>
        <v>1</v>
      </c>
      <c r="SE11" s="111">
        <f t="shared" si="1849"/>
        <v>1</v>
      </c>
      <c r="SF11" s="111">
        <f t="shared" si="1849"/>
        <v>1</v>
      </c>
      <c r="SG11" s="111">
        <f t="shared" si="1849"/>
        <v>1</v>
      </c>
      <c r="SH11" s="111">
        <f>SH37/1000</f>
        <v>1</v>
      </c>
      <c r="SI11" s="111">
        <f t="shared" ref="SI11:SL11" si="1850">SI37/1000</f>
        <v>1</v>
      </c>
      <c r="SJ11" s="111">
        <f t="shared" si="1850"/>
        <v>1</v>
      </c>
      <c r="SK11" s="111">
        <f t="shared" si="1850"/>
        <v>1</v>
      </c>
      <c r="SL11" s="111">
        <f t="shared" si="1850"/>
        <v>1</v>
      </c>
      <c r="SM11" s="111">
        <f>SM37/1000</f>
        <v>1</v>
      </c>
      <c r="SN11" s="111">
        <f t="shared" ref="SN11:SQ11" si="1851">SN37/1000</f>
        <v>1</v>
      </c>
      <c r="SO11" s="111">
        <f t="shared" si="1851"/>
        <v>1</v>
      </c>
      <c r="SP11" s="111">
        <f t="shared" si="1851"/>
        <v>1</v>
      </c>
      <c r="SQ11" s="111">
        <f t="shared" si="1851"/>
        <v>1</v>
      </c>
      <c r="SR11" s="111">
        <f>SR37/1000</f>
        <v>1</v>
      </c>
      <c r="SS11" s="111">
        <f t="shared" ref="SS11:SV11" si="1852">SS37/1000</f>
        <v>1</v>
      </c>
      <c r="ST11" s="111">
        <f t="shared" si="1852"/>
        <v>1</v>
      </c>
      <c r="SU11" s="111">
        <f t="shared" si="1852"/>
        <v>1</v>
      </c>
      <c r="SV11" s="111">
        <f t="shared" si="1852"/>
        <v>1</v>
      </c>
      <c r="SW11" s="111">
        <f>SW37/1000</f>
        <v>1</v>
      </c>
      <c r="SX11" s="111">
        <f t="shared" ref="SX11:TA11" si="1853">SX37/1000</f>
        <v>1</v>
      </c>
      <c r="SY11" s="111">
        <f t="shared" si="1853"/>
        <v>1</v>
      </c>
      <c r="SZ11" s="111">
        <f t="shared" si="1853"/>
        <v>1</v>
      </c>
      <c r="TA11" s="111">
        <f t="shared" si="1853"/>
        <v>1</v>
      </c>
      <c r="TB11" s="111">
        <f>TB37/1000</f>
        <v>1</v>
      </c>
      <c r="TC11" s="111">
        <f t="shared" ref="TC11:TF11" si="1854">TC37/1000</f>
        <v>1</v>
      </c>
      <c r="TD11" s="111">
        <f t="shared" si="1854"/>
        <v>1</v>
      </c>
      <c r="TE11" s="111">
        <f t="shared" si="1854"/>
        <v>1</v>
      </c>
      <c r="TF11" s="111">
        <f t="shared" si="1854"/>
        <v>1</v>
      </c>
      <c r="TG11" s="111">
        <f>TG37/1000</f>
        <v>1</v>
      </c>
      <c r="TH11" s="111">
        <f t="shared" ref="TH11:TK11" si="1855">TH37/1000</f>
        <v>1</v>
      </c>
      <c r="TI11" s="111">
        <f t="shared" si="1855"/>
        <v>1</v>
      </c>
      <c r="TJ11" s="111">
        <f t="shared" si="1855"/>
        <v>1</v>
      </c>
      <c r="TK11" s="111">
        <f t="shared" si="1855"/>
        <v>1</v>
      </c>
      <c r="TL11" s="111">
        <f>TL37/1000</f>
        <v>1</v>
      </c>
      <c r="TM11" s="111">
        <f t="shared" ref="TM11:TP11" si="1856">TM37/1000</f>
        <v>1</v>
      </c>
      <c r="TN11" s="111">
        <f t="shared" si="1856"/>
        <v>1</v>
      </c>
      <c r="TO11" s="111">
        <f t="shared" si="1856"/>
        <v>1</v>
      </c>
      <c r="TP11" s="111">
        <f t="shared" si="1856"/>
        <v>1</v>
      </c>
      <c r="TQ11" s="111">
        <f>TQ37/1000</f>
        <v>1</v>
      </c>
      <c r="TR11" s="111">
        <f t="shared" ref="TR11:TU11" si="1857">TR37/1000</f>
        <v>1</v>
      </c>
      <c r="TS11" s="111">
        <f t="shared" si="1857"/>
        <v>1</v>
      </c>
      <c r="TT11" s="111">
        <f t="shared" si="1857"/>
        <v>1</v>
      </c>
      <c r="TU11" s="111">
        <f t="shared" si="1857"/>
        <v>1</v>
      </c>
      <c r="TV11" s="111">
        <f>TV37/1000</f>
        <v>1</v>
      </c>
      <c r="TW11" s="111">
        <f t="shared" ref="TW11:TZ11" si="1858">TW37/1000</f>
        <v>1</v>
      </c>
      <c r="TX11" s="111">
        <f t="shared" si="1858"/>
        <v>1</v>
      </c>
      <c r="TY11" s="111">
        <f t="shared" si="1858"/>
        <v>1</v>
      </c>
      <c r="TZ11" s="111">
        <f t="shared" si="1858"/>
        <v>1</v>
      </c>
      <c r="UA11" s="111">
        <f>UA37/1000</f>
        <v>1</v>
      </c>
      <c r="UB11" s="111">
        <f t="shared" ref="UB11:UE11" si="1859">UB37/1000</f>
        <v>1</v>
      </c>
      <c r="UC11" s="111">
        <f t="shared" si="1859"/>
        <v>1</v>
      </c>
      <c r="UD11" s="111">
        <f t="shared" si="1859"/>
        <v>1</v>
      </c>
      <c r="UE11" s="111">
        <f t="shared" si="1859"/>
        <v>1</v>
      </c>
      <c r="UF11" s="111">
        <f>UF37/1000</f>
        <v>1</v>
      </c>
      <c r="UG11" s="111">
        <f t="shared" ref="UG11:UJ11" si="1860">UG37/1000</f>
        <v>1</v>
      </c>
      <c r="UH11" s="111">
        <f t="shared" si="1860"/>
        <v>1</v>
      </c>
      <c r="UI11" s="111">
        <f t="shared" si="1860"/>
        <v>1</v>
      </c>
      <c r="UJ11" s="111">
        <f t="shared" si="1860"/>
        <v>1</v>
      </c>
      <c r="UK11" s="111">
        <f>UK37/1000</f>
        <v>1</v>
      </c>
      <c r="UL11" s="111">
        <f t="shared" ref="UL11:UO11" si="1861">UL37/1000</f>
        <v>1</v>
      </c>
      <c r="UM11" s="111">
        <f t="shared" si="1861"/>
        <v>1</v>
      </c>
      <c r="UN11" s="111">
        <f t="shared" si="1861"/>
        <v>1</v>
      </c>
      <c r="UO11" s="111">
        <f t="shared" si="1861"/>
        <v>1</v>
      </c>
      <c r="UP11" s="111">
        <f>UP37/1000</f>
        <v>1</v>
      </c>
      <c r="UQ11" s="111">
        <f t="shared" ref="UQ11:UT11" si="1862">UQ37/1000</f>
        <v>1</v>
      </c>
      <c r="UR11" s="111">
        <f t="shared" si="1862"/>
        <v>1</v>
      </c>
      <c r="US11" s="111">
        <f t="shared" si="1862"/>
        <v>1</v>
      </c>
      <c r="UT11" s="111">
        <f t="shared" si="1862"/>
        <v>1</v>
      </c>
    </row>
    <row r="12" spans="1:566" x14ac:dyDescent="0.25">
      <c r="A12" s="85"/>
      <c r="B12" s="85"/>
      <c r="C12" s="85"/>
      <c r="D12" s="85"/>
      <c r="E12" s="97"/>
      <c r="F12" s="11" t="s">
        <v>70</v>
      </c>
      <c r="G12">
        <f>B5</f>
        <v>1.03</v>
      </c>
      <c r="H12" s="111">
        <f t="shared" ref="H12" si="1863">G12</f>
        <v>1.03</v>
      </c>
      <c r="I12" s="111">
        <f t="shared" ref="I12:N12" si="1864">H12</f>
        <v>1.03</v>
      </c>
      <c r="J12" s="111">
        <f t="shared" ref="J12" si="1865">I12</f>
        <v>1.03</v>
      </c>
      <c r="K12" s="111">
        <f t="shared" ref="K12" si="1866">J12</f>
        <v>1.03</v>
      </c>
      <c r="L12" s="111">
        <f>I12</f>
        <v>1.03</v>
      </c>
      <c r="M12" s="111">
        <f t="shared" si="1864"/>
        <v>1.03</v>
      </c>
      <c r="N12" s="111">
        <f t="shared" si="1864"/>
        <v>1.03</v>
      </c>
      <c r="O12" s="111">
        <f t="shared" ref="O12" si="1867">N12</f>
        <v>1.03</v>
      </c>
      <c r="P12" s="112">
        <f t="shared" ref="P12" si="1868">O12</f>
        <v>1.03</v>
      </c>
      <c r="Q12" s="111">
        <f>+G12</f>
        <v>1.03</v>
      </c>
      <c r="R12" s="111">
        <f t="shared" ref="R12" si="1869">Q12</f>
        <v>1.03</v>
      </c>
      <c r="S12" s="111">
        <f t="shared" ref="S12" si="1870">R12</f>
        <v>1.03</v>
      </c>
      <c r="T12" s="111">
        <f t="shared" ref="T12" si="1871">S12</f>
        <v>1.03</v>
      </c>
      <c r="U12" s="111">
        <f t="shared" ref="U12" si="1872">T12</f>
        <v>1.03</v>
      </c>
      <c r="V12" s="111">
        <f>S12</f>
        <v>1.03</v>
      </c>
      <c r="W12" s="111">
        <f t="shared" ref="W12" si="1873">V12</f>
        <v>1.03</v>
      </c>
      <c r="X12" s="111">
        <f t="shared" ref="X12" si="1874">W12</f>
        <v>1.03</v>
      </c>
      <c r="Y12" s="111">
        <f t="shared" ref="Y12" si="1875">X12</f>
        <v>1.03</v>
      </c>
      <c r="Z12" s="112">
        <f t="shared" ref="Z12" si="1876">Y12</f>
        <v>1.03</v>
      </c>
      <c r="AA12" s="111">
        <f>+Q12</f>
        <v>1.03</v>
      </c>
      <c r="AB12" s="111">
        <f t="shared" ref="AB12" si="1877">AA12</f>
        <v>1.03</v>
      </c>
      <c r="AC12" s="111">
        <f t="shared" ref="AC12" si="1878">AB12</f>
        <v>1.03</v>
      </c>
      <c r="AD12" s="111">
        <f t="shared" ref="AD12" si="1879">AC12</f>
        <v>1.03</v>
      </c>
      <c r="AE12" s="111">
        <f t="shared" ref="AE12" si="1880">AD12</f>
        <v>1.03</v>
      </c>
      <c r="AF12" s="111">
        <f>AC12</f>
        <v>1.03</v>
      </c>
      <c r="AG12" s="111">
        <f t="shared" ref="AG12" si="1881">AF12</f>
        <v>1.03</v>
      </c>
      <c r="AH12" s="111">
        <f t="shared" ref="AH12" si="1882">AG12</f>
        <v>1.03</v>
      </c>
      <c r="AI12" s="111">
        <f t="shared" ref="AI12" si="1883">AH12</f>
        <v>1.03</v>
      </c>
      <c r="AJ12" s="112">
        <f t="shared" ref="AJ12" si="1884">AI12</f>
        <v>1.03</v>
      </c>
      <c r="AK12" s="111">
        <f>+AA12</f>
        <v>1.03</v>
      </c>
      <c r="AL12" s="111">
        <f t="shared" ref="AL12" si="1885">AK12</f>
        <v>1.03</v>
      </c>
      <c r="AM12" s="111">
        <f t="shared" ref="AM12" si="1886">AL12</f>
        <v>1.03</v>
      </c>
      <c r="AN12" s="111">
        <f t="shared" ref="AN12" si="1887">AM12</f>
        <v>1.03</v>
      </c>
      <c r="AO12" s="111">
        <f t="shared" ref="AO12" si="1888">AN12</f>
        <v>1.03</v>
      </c>
      <c r="AP12" s="111">
        <f>AM12</f>
        <v>1.03</v>
      </c>
      <c r="AQ12" s="111">
        <f t="shared" ref="AQ12" si="1889">AP12</f>
        <v>1.03</v>
      </c>
      <c r="AR12" s="111">
        <f t="shared" ref="AR12" si="1890">AQ12</f>
        <v>1.03</v>
      </c>
      <c r="AS12" s="111">
        <f t="shared" ref="AS12" si="1891">AR12</f>
        <v>1.03</v>
      </c>
      <c r="AT12" s="112">
        <f t="shared" ref="AT12" si="1892">AS12</f>
        <v>1.03</v>
      </c>
      <c r="AU12" s="111">
        <f>+AK12</f>
        <v>1.03</v>
      </c>
      <c r="AV12" s="111">
        <f t="shared" ref="AV12" si="1893">AU12</f>
        <v>1.03</v>
      </c>
      <c r="AW12" s="111">
        <f t="shared" ref="AW12" si="1894">AV12</f>
        <v>1.03</v>
      </c>
      <c r="AX12" s="111">
        <f t="shared" ref="AX12" si="1895">AW12</f>
        <v>1.03</v>
      </c>
      <c r="AY12" s="111">
        <f t="shared" ref="AY12" si="1896">AX12</f>
        <v>1.03</v>
      </c>
      <c r="AZ12" s="111">
        <f>AW12</f>
        <v>1.03</v>
      </c>
      <c r="BA12" s="111">
        <f t="shared" ref="BA12" si="1897">AZ12</f>
        <v>1.03</v>
      </c>
      <c r="BB12" s="111">
        <f t="shared" ref="BB12" si="1898">BA12</f>
        <v>1.03</v>
      </c>
      <c r="BC12" s="111">
        <f t="shared" ref="BC12" si="1899">BB12</f>
        <v>1.03</v>
      </c>
      <c r="BD12" s="112">
        <f t="shared" ref="BD12" si="1900">BC12</f>
        <v>1.03</v>
      </c>
      <c r="BE12" s="111">
        <f>+AU12</f>
        <v>1.03</v>
      </c>
      <c r="BF12" s="111">
        <f t="shared" ref="BF12" si="1901">BE12</f>
        <v>1.03</v>
      </c>
      <c r="BG12" s="111">
        <f t="shared" ref="BG12" si="1902">BF12</f>
        <v>1.03</v>
      </c>
      <c r="BH12" s="111">
        <f t="shared" ref="BH12" si="1903">BG12</f>
        <v>1.03</v>
      </c>
      <c r="BI12" s="111">
        <f t="shared" ref="BI12" si="1904">BH12</f>
        <v>1.03</v>
      </c>
      <c r="BJ12" s="111">
        <f>BG12</f>
        <v>1.03</v>
      </c>
      <c r="BK12" s="111">
        <f t="shared" ref="BK12" si="1905">BJ12</f>
        <v>1.03</v>
      </c>
      <c r="BL12" s="111">
        <f t="shared" ref="BL12" si="1906">BK12</f>
        <v>1.03</v>
      </c>
      <c r="BM12" s="111">
        <f t="shared" ref="BM12" si="1907">BL12</f>
        <v>1.03</v>
      </c>
      <c r="BN12" s="112">
        <f t="shared" ref="BN12" si="1908">BM12</f>
        <v>1.03</v>
      </c>
      <c r="BO12" s="111">
        <f>+BE12</f>
        <v>1.03</v>
      </c>
      <c r="BP12" s="111">
        <f t="shared" ref="BP12" si="1909">BO12</f>
        <v>1.03</v>
      </c>
      <c r="BQ12" s="111">
        <f t="shared" ref="BQ12" si="1910">BP12</f>
        <v>1.03</v>
      </c>
      <c r="BR12" s="111">
        <f t="shared" ref="BR12" si="1911">BQ12</f>
        <v>1.03</v>
      </c>
      <c r="BS12" s="111">
        <f t="shared" ref="BS12" si="1912">BR12</f>
        <v>1.03</v>
      </c>
      <c r="BT12" s="111">
        <f>BQ12</f>
        <v>1.03</v>
      </c>
      <c r="BU12" s="111">
        <f t="shared" ref="BU12" si="1913">BT12</f>
        <v>1.03</v>
      </c>
      <c r="BV12" s="111">
        <f t="shared" ref="BV12" si="1914">BU12</f>
        <v>1.03</v>
      </c>
      <c r="BW12" s="111">
        <f t="shared" ref="BW12" si="1915">BV12</f>
        <v>1.03</v>
      </c>
      <c r="BX12" s="112">
        <f t="shared" ref="BX12" si="1916">BW12</f>
        <v>1.03</v>
      </c>
      <c r="BY12" s="111">
        <f>+BO12</f>
        <v>1.03</v>
      </c>
      <c r="BZ12" s="111">
        <f t="shared" ref="BZ12" si="1917">BY12</f>
        <v>1.03</v>
      </c>
      <c r="CA12" s="111">
        <f t="shared" ref="CA12" si="1918">BZ12</f>
        <v>1.03</v>
      </c>
      <c r="CB12" s="111">
        <f t="shared" ref="CB12" si="1919">CA12</f>
        <v>1.03</v>
      </c>
      <c r="CC12" s="111">
        <f t="shared" ref="CC12" si="1920">CB12</f>
        <v>1.03</v>
      </c>
      <c r="CD12" s="111">
        <f>CA12</f>
        <v>1.03</v>
      </c>
      <c r="CE12" s="111">
        <f t="shared" ref="CE12" si="1921">CD12</f>
        <v>1.03</v>
      </c>
      <c r="CF12" s="111">
        <f t="shared" ref="CF12" si="1922">CE12</f>
        <v>1.03</v>
      </c>
      <c r="CG12" s="111">
        <f t="shared" ref="CG12" si="1923">CF12</f>
        <v>1.03</v>
      </c>
      <c r="CH12" s="112">
        <f t="shared" ref="CH12" si="1924">CG12</f>
        <v>1.03</v>
      </c>
      <c r="CI12" s="111">
        <f>+BY12</f>
        <v>1.03</v>
      </c>
      <c r="CJ12" s="111">
        <f t="shared" ref="CJ12" si="1925">CI12</f>
        <v>1.03</v>
      </c>
      <c r="CK12" s="111">
        <f t="shared" ref="CK12" si="1926">CJ12</f>
        <v>1.03</v>
      </c>
      <c r="CL12" s="111">
        <f t="shared" ref="CL12" si="1927">CK12</f>
        <v>1.03</v>
      </c>
      <c r="CM12" s="111">
        <f t="shared" ref="CM12" si="1928">CL12</f>
        <v>1.03</v>
      </c>
      <c r="CN12" s="111">
        <f>CK12</f>
        <v>1.03</v>
      </c>
      <c r="CO12" s="111">
        <f t="shared" ref="CO12" si="1929">CN12</f>
        <v>1.03</v>
      </c>
      <c r="CP12" s="111">
        <f t="shared" ref="CP12" si="1930">CO12</f>
        <v>1.03</v>
      </c>
      <c r="CQ12" s="111">
        <f t="shared" ref="CQ12" si="1931">CP12</f>
        <v>1.03</v>
      </c>
      <c r="CR12" s="112">
        <f t="shared" ref="CR12" si="1932">CQ12</f>
        <v>1.03</v>
      </c>
      <c r="CS12" s="111">
        <f>+CI12</f>
        <v>1.03</v>
      </c>
      <c r="CT12" s="111">
        <f t="shared" ref="CT12" si="1933">CS12</f>
        <v>1.03</v>
      </c>
      <c r="CU12" s="111">
        <f t="shared" ref="CU12" si="1934">CT12</f>
        <v>1.03</v>
      </c>
      <c r="CV12" s="111">
        <f t="shared" ref="CV12" si="1935">CU12</f>
        <v>1.03</v>
      </c>
      <c r="CW12" s="111">
        <f t="shared" ref="CW12" si="1936">CV12</f>
        <v>1.03</v>
      </c>
      <c r="CX12" s="111">
        <f>CU12</f>
        <v>1.03</v>
      </c>
      <c r="CY12" s="111">
        <f t="shared" ref="CY12" si="1937">CX12</f>
        <v>1.03</v>
      </c>
      <c r="CZ12" s="111">
        <f t="shared" ref="CZ12" si="1938">CY12</f>
        <v>1.03</v>
      </c>
      <c r="DA12" s="111">
        <f t="shared" ref="DA12" si="1939">CZ12</f>
        <v>1.03</v>
      </c>
      <c r="DB12" s="112">
        <f t="shared" ref="DB12" si="1940">DA12</f>
        <v>1.03</v>
      </c>
      <c r="DC12" s="111">
        <f>+CS12</f>
        <v>1.03</v>
      </c>
      <c r="DD12" s="111">
        <f t="shared" ref="DD12" si="1941">DC12</f>
        <v>1.03</v>
      </c>
      <c r="DE12" s="111">
        <f t="shared" ref="DE12" si="1942">DD12</f>
        <v>1.03</v>
      </c>
      <c r="DF12" s="111">
        <f t="shared" ref="DF12" si="1943">DE12</f>
        <v>1.03</v>
      </c>
      <c r="DG12" s="111">
        <f t="shared" ref="DG12" si="1944">DF12</f>
        <v>1.03</v>
      </c>
      <c r="DH12" s="111">
        <f>DE12</f>
        <v>1.03</v>
      </c>
      <c r="DI12" s="111">
        <f t="shared" ref="DI12" si="1945">DH12</f>
        <v>1.03</v>
      </c>
      <c r="DJ12" s="111">
        <f t="shared" ref="DJ12" si="1946">DI12</f>
        <v>1.03</v>
      </c>
      <c r="DK12" s="111">
        <f t="shared" ref="DK12" si="1947">DJ12</f>
        <v>1.03</v>
      </c>
      <c r="DL12" s="112">
        <f t="shared" ref="DL12" si="1948">DK12</f>
        <v>1.03</v>
      </c>
      <c r="DM12" s="111">
        <f>+DC12</f>
        <v>1.03</v>
      </c>
      <c r="DN12" s="111">
        <f t="shared" ref="DN12" si="1949">DM12</f>
        <v>1.03</v>
      </c>
      <c r="DO12" s="111">
        <f t="shared" ref="DO12" si="1950">DN12</f>
        <v>1.03</v>
      </c>
      <c r="DP12" s="111">
        <f t="shared" ref="DP12" si="1951">DO12</f>
        <v>1.03</v>
      </c>
      <c r="DQ12" s="111">
        <f t="shared" ref="DQ12" si="1952">DP12</f>
        <v>1.03</v>
      </c>
      <c r="DR12" s="111">
        <f>DO12</f>
        <v>1.03</v>
      </c>
      <c r="DS12" s="111">
        <f t="shared" ref="DS12" si="1953">DR12</f>
        <v>1.03</v>
      </c>
      <c r="DT12" s="111">
        <f t="shared" ref="DT12" si="1954">DS12</f>
        <v>1.03</v>
      </c>
      <c r="DU12" s="111">
        <f t="shared" ref="DU12" si="1955">DT12</f>
        <v>1.03</v>
      </c>
      <c r="DV12" s="112">
        <f t="shared" ref="DV12" si="1956">DU12</f>
        <v>1.03</v>
      </c>
      <c r="DW12" s="111">
        <f t="shared" ref="DW12:EF12" si="1957">+DM12</f>
        <v>1.03</v>
      </c>
      <c r="DX12" s="111">
        <f t="shared" si="1957"/>
        <v>1.03</v>
      </c>
      <c r="DY12" s="111">
        <f t="shared" si="1957"/>
        <v>1.03</v>
      </c>
      <c r="DZ12" s="111">
        <f t="shared" si="1957"/>
        <v>1.03</v>
      </c>
      <c r="EA12" s="111">
        <f t="shared" si="1957"/>
        <v>1.03</v>
      </c>
      <c r="EB12" s="111">
        <f t="shared" si="1957"/>
        <v>1.03</v>
      </c>
      <c r="EC12" s="111">
        <f t="shared" si="1957"/>
        <v>1.03</v>
      </c>
      <c r="ED12" s="111">
        <f t="shared" si="1957"/>
        <v>1.03</v>
      </c>
      <c r="EE12" s="111">
        <f t="shared" si="1957"/>
        <v>1.03</v>
      </c>
      <c r="EF12" s="170">
        <f t="shared" si="1957"/>
        <v>1.03</v>
      </c>
      <c r="EG12">
        <v>1.02</v>
      </c>
      <c r="EH12" s="111">
        <f t="shared" ref="EH12" si="1958">EG12</f>
        <v>1.02</v>
      </c>
      <c r="EI12" s="111">
        <f t="shared" ref="EI12" si="1959">EH12</f>
        <v>1.02</v>
      </c>
      <c r="EJ12" s="111">
        <f t="shared" ref="EJ12" si="1960">EI12</f>
        <v>1.02</v>
      </c>
      <c r="EK12" s="111">
        <f t="shared" ref="EK12" si="1961">EJ12</f>
        <v>1.02</v>
      </c>
      <c r="EL12" s="111">
        <f>EI12</f>
        <v>1.02</v>
      </c>
      <c r="EM12" s="111">
        <f t="shared" ref="EM12" si="1962">EL12</f>
        <v>1.02</v>
      </c>
      <c r="EN12" s="111">
        <f t="shared" ref="EN12" si="1963">EM12</f>
        <v>1.02</v>
      </c>
      <c r="EO12" s="111">
        <f t="shared" ref="EO12" si="1964">EN12</f>
        <v>1.02</v>
      </c>
      <c r="EP12" s="112">
        <f t="shared" ref="EP12" si="1965">EO12</f>
        <v>1.02</v>
      </c>
      <c r="EQ12" s="111">
        <f>+EG12</f>
        <v>1.02</v>
      </c>
      <c r="ER12" s="111">
        <f t="shared" ref="ER12" si="1966">EQ12</f>
        <v>1.02</v>
      </c>
      <c r="ES12" s="111">
        <f t="shared" ref="ES12" si="1967">ER12</f>
        <v>1.02</v>
      </c>
      <c r="ET12" s="111">
        <f t="shared" ref="ET12" si="1968">ES12</f>
        <v>1.02</v>
      </c>
      <c r="EU12" s="111">
        <f t="shared" ref="EU12" si="1969">ET12</f>
        <v>1.02</v>
      </c>
      <c r="EV12" s="111">
        <f>ES12</f>
        <v>1.02</v>
      </c>
      <c r="EW12" s="111">
        <f t="shared" ref="EW12" si="1970">EV12</f>
        <v>1.02</v>
      </c>
      <c r="EX12" s="111">
        <f t="shared" ref="EX12" si="1971">EW12</f>
        <v>1.02</v>
      </c>
      <c r="EY12" s="111">
        <f t="shared" ref="EY12" si="1972">EX12</f>
        <v>1.02</v>
      </c>
      <c r="EZ12" s="112">
        <f t="shared" ref="EZ12" si="1973">EY12</f>
        <v>1.02</v>
      </c>
      <c r="FA12" s="111">
        <f>+EQ12</f>
        <v>1.02</v>
      </c>
      <c r="FB12" s="111">
        <f t="shared" ref="FB12" si="1974">FA12</f>
        <v>1.02</v>
      </c>
      <c r="FC12" s="111">
        <f t="shared" ref="FC12" si="1975">FB12</f>
        <v>1.02</v>
      </c>
      <c r="FD12" s="111">
        <f t="shared" ref="FD12" si="1976">FC12</f>
        <v>1.02</v>
      </c>
      <c r="FE12" s="111">
        <f t="shared" ref="FE12" si="1977">FD12</f>
        <v>1.02</v>
      </c>
      <c r="FF12" s="111">
        <f>FC12</f>
        <v>1.02</v>
      </c>
      <c r="FG12" s="111">
        <f t="shared" ref="FG12" si="1978">FF12</f>
        <v>1.02</v>
      </c>
      <c r="FH12" s="111">
        <f t="shared" ref="FH12" si="1979">FG12</f>
        <v>1.02</v>
      </c>
      <c r="FI12" s="111">
        <f t="shared" ref="FI12" si="1980">FH12</f>
        <v>1.02</v>
      </c>
      <c r="FJ12" s="112">
        <f t="shared" ref="FJ12" si="1981">FI12</f>
        <v>1.02</v>
      </c>
      <c r="FK12" s="111">
        <f t="shared" ref="FK12:FP12" si="1982">+FA12</f>
        <v>1.02</v>
      </c>
      <c r="FL12" s="111">
        <f t="shared" si="1982"/>
        <v>1.02</v>
      </c>
      <c r="FM12" s="111">
        <f t="shared" si="1982"/>
        <v>1.02</v>
      </c>
      <c r="FN12" s="111">
        <f t="shared" si="1982"/>
        <v>1.02</v>
      </c>
      <c r="FO12" s="111">
        <f t="shared" si="1982"/>
        <v>1.02</v>
      </c>
      <c r="FP12" s="111">
        <f t="shared" si="1982"/>
        <v>1.02</v>
      </c>
      <c r="FQ12" s="111">
        <f t="shared" ref="FQ12" si="1983">+FG12</f>
        <v>1.02</v>
      </c>
      <c r="FR12" s="111">
        <f t="shared" ref="FR12" si="1984">+FH12</f>
        <v>1.02</v>
      </c>
      <c r="FS12" s="111">
        <f>+FG12</f>
        <v>1.02</v>
      </c>
      <c r="FT12" s="170">
        <f>+FH12</f>
        <v>1.02</v>
      </c>
      <c r="FU12">
        <v>1.02</v>
      </c>
      <c r="FV12" s="111">
        <f t="shared" ref="FV12" si="1985">FU12</f>
        <v>1.02</v>
      </c>
      <c r="FW12" s="111">
        <f t="shared" ref="FW12" si="1986">FV12</f>
        <v>1.02</v>
      </c>
      <c r="FX12" s="111">
        <f t="shared" ref="FX12" si="1987">FW12</f>
        <v>1.02</v>
      </c>
      <c r="FY12" s="111">
        <f t="shared" ref="FY12" si="1988">FX12</f>
        <v>1.02</v>
      </c>
      <c r="FZ12" s="111">
        <f>FW12</f>
        <v>1.02</v>
      </c>
      <c r="GA12" s="111">
        <f t="shared" ref="GA12" si="1989">FZ12</f>
        <v>1.02</v>
      </c>
      <c r="GB12" s="111">
        <f t="shared" ref="GB12" si="1990">GA12</f>
        <v>1.02</v>
      </c>
      <c r="GC12" s="111">
        <f t="shared" ref="GC12" si="1991">GB12</f>
        <v>1.02</v>
      </c>
      <c r="GD12" s="112">
        <f t="shared" ref="GD12" si="1992">GC12</f>
        <v>1.02</v>
      </c>
      <c r="GE12" s="111">
        <f>+FU12</f>
        <v>1.02</v>
      </c>
      <c r="GF12" s="111">
        <f t="shared" ref="GF12" si="1993">GE12</f>
        <v>1.02</v>
      </c>
      <c r="GG12" s="111">
        <f t="shared" ref="GG12" si="1994">GF12</f>
        <v>1.02</v>
      </c>
      <c r="GH12" s="111">
        <f t="shared" ref="GH12" si="1995">GG12</f>
        <v>1.02</v>
      </c>
      <c r="GI12" s="111">
        <f t="shared" ref="GI12" si="1996">GH12</f>
        <v>1.02</v>
      </c>
      <c r="GJ12" s="111">
        <f>GG12</f>
        <v>1.02</v>
      </c>
      <c r="GK12" s="111">
        <f t="shared" ref="GK12" si="1997">GJ12</f>
        <v>1.02</v>
      </c>
      <c r="GL12" s="111">
        <f t="shared" ref="GL12" si="1998">GK12</f>
        <v>1.02</v>
      </c>
      <c r="GM12" s="111">
        <f t="shared" ref="GM12" si="1999">GL12</f>
        <v>1.02</v>
      </c>
      <c r="GN12" s="112">
        <f t="shared" ref="GN12" si="2000">GM12</f>
        <v>1.02</v>
      </c>
      <c r="GO12" s="111">
        <f>+GE12</f>
        <v>1.02</v>
      </c>
      <c r="GP12" s="111">
        <f t="shared" ref="GP12" si="2001">GO12</f>
        <v>1.02</v>
      </c>
      <c r="GQ12" s="111">
        <f t="shared" ref="GQ12" si="2002">GP12</f>
        <v>1.02</v>
      </c>
      <c r="GR12" s="111">
        <f t="shared" ref="GR12" si="2003">GQ12</f>
        <v>1.02</v>
      </c>
      <c r="GS12" s="111">
        <f t="shared" ref="GS12" si="2004">GR12</f>
        <v>1.02</v>
      </c>
      <c r="GT12" s="111">
        <f>GQ12</f>
        <v>1.02</v>
      </c>
      <c r="GU12" s="111">
        <f t="shared" ref="GU12" si="2005">GT12</f>
        <v>1.02</v>
      </c>
      <c r="GV12" s="111">
        <f t="shared" ref="GV12" si="2006">GU12</f>
        <v>1.02</v>
      </c>
      <c r="GW12" s="111">
        <f t="shared" ref="GW12" si="2007">GV12</f>
        <v>1.02</v>
      </c>
      <c r="GX12" s="112">
        <f t="shared" ref="GX12" si="2008">GW12</f>
        <v>1.02</v>
      </c>
      <c r="GY12">
        <v>1.03</v>
      </c>
      <c r="GZ12">
        <v>1.01</v>
      </c>
      <c r="HA12">
        <v>1.0629999999999999</v>
      </c>
      <c r="HB12">
        <v>1.01</v>
      </c>
      <c r="HC12">
        <v>1.0629999999999999</v>
      </c>
      <c r="HD12" s="111">
        <f>GY12</f>
        <v>1.03</v>
      </c>
      <c r="HE12" s="111">
        <f t="shared" ref="HE12:JP12" si="2009">GZ12</f>
        <v>1.01</v>
      </c>
      <c r="HF12" s="111">
        <f t="shared" si="2009"/>
        <v>1.0629999999999999</v>
      </c>
      <c r="HG12" s="111">
        <f t="shared" si="2009"/>
        <v>1.01</v>
      </c>
      <c r="HH12" s="111">
        <f t="shared" si="2009"/>
        <v>1.0629999999999999</v>
      </c>
      <c r="HI12" s="111">
        <f t="shared" si="2009"/>
        <v>1.03</v>
      </c>
      <c r="HJ12" s="111">
        <f t="shared" si="2009"/>
        <v>1.01</v>
      </c>
      <c r="HK12" s="111">
        <f t="shared" si="2009"/>
        <v>1.0629999999999999</v>
      </c>
      <c r="HL12" s="111">
        <f t="shared" si="2009"/>
        <v>1.01</v>
      </c>
      <c r="HM12" s="111">
        <f t="shared" si="2009"/>
        <v>1.0629999999999999</v>
      </c>
      <c r="HN12" s="111">
        <f t="shared" si="2009"/>
        <v>1.03</v>
      </c>
      <c r="HO12" s="111">
        <f t="shared" si="2009"/>
        <v>1.01</v>
      </c>
      <c r="HP12" s="111">
        <f t="shared" si="2009"/>
        <v>1.0629999999999999</v>
      </c>
      <c r="HQ12" s="111">
        <f t="shared" si="2009"/>
        <v>1.01</v>
      </c>
      <c r="HR12" s="111">
        <f t="shared" si="2009"/>
        <v>1.0629999999999999</v>
      </c>
      <c r="HS12" s="111">
        <f t="shared" si="2009"/>
        <v>1.03</v>
      </c>
      <c r="HT12" s="111">
        <f t="shared" si="2009"/>
        <v>1.01</v>
      </c>
      <c r="HU12" s="111">
        <f t="shared" si="2009"/>
        <v>1.0629999999999999</v>
      </c>
      <c r="HV12" s="111">
        <f t="shared" si="2009"/>
        <v>1.01</v>
      </c>
      <c r="HW12" s="111">
        <f t="shared" si="2009"/>
        <v>1.0629999999999999</v>
      </c>
      <c r="HX12" s="111">
        <f t="shared" si="2009"/>
        <v>1.03</v>
      </c>
      <c r="HY12" s="111">
        <f t="shared" si="2009"/>
        <v>1.01</v>
      </c>
      <c r="HZ12" s="111">
        <f t="shared" si="2009"/>
        <v>1.0629999999999999</v>
      </c>
      <c r="IA12" s="111">
        <f t="shared" si="2009"/>
        <v>1.01</v>
      </c>
      <c r="IB12" s="111">
        <f t="shared" si="2009"/>
        <v>1.0629999999999999</v>
      </c>
      <c r="IC12" s="111">
        <f t="shared" si="2009"/>
        <v>1.03</v>
      </c>
      <c r="ID12" s="111">
        <f t="shared" si="2009"/>
        <v>1.01</v>
      </c>
      <c r="IE12" s="111">
        <f t="shared" si="2009"/>
        <v>1.0629999999999999</v>
      </c>
      <c r="IF12" s="111">
        <f t="shared" si="2009"/>
        <v>1.01</v>
      </c>
      <c r="IG12" s="111">
        <f t="shared" si="2009"/>
        <v>1.0629999999999999</v>
      </c>
      <c r="IH12" s="111">
        <f t="shared" si="2009"/>
        <v>1.03</v>
      </c>
      <c r="II12" s="111">
        <f t="shared" si="2009"/>
        <v>1.01</v>
      </c>
      <c r="IJ12" s="111">
        <f t="shared" si="2009"/>
        <v>1.0629999999999999</v>
      </c>
      <c r="IK12" s="111">
        <f t="shared" si="2009"/>
        <v>1.01</v>
      </c>
      <c r="IL12" s="111">
        <f t="shared" si="2009"/>
        <v>1.0629999999999999</v>
      </c>
      <c r="IM12" s="111">
        <f t="shared" si="2009"/>
        <v>1.03</v>
      </c>
      <c r="IN12" s="111">
        <f t="shared" si="2009"/>
        <v>1.01</v>
      </c>
      <c r="IO12" s="111">
        <f t="shared" si="2009"/>
        <v>1.0629999999999999</v>
      </c>
      <c r="IP12" s="111">
        <f t="shared" si="2009"/>
        <v>1.01</v>
      </c>
      <c r="IQ12" s="111">
        <f t="shared" si="2009"/>
        <v>1.0629999999999999</v>
      </c>
      <c r="IR12" s="111">
        <f t="shared" si="2009"/>
        <v>1.03</v>
      </c>
      <c r="IS12" s="111">
        <f t="shared" si="2009"/>
        <v>1.01</v>
      </c>
      <c r="IT12" s="111">
        <f t="shared" si="2009"/>
        <v>1.0629999999999999</v>
      </c>
      <c r="IU12" s="111">
        <f t="shared" si="2009"/>
        <v>1.01</v>
      </c>
      <c r="IV12" s="111">
        <f t="shared" si="2009"/>
        <v>1.0629999999999999</v>
      </c>
      <c r="IW12" s="111">
        <f t="shared" si="2009"/>
        <v>1.03</v>
      </c>
      <c r="IX12" s="111">
        <f t="shared" si="2009"/>
        <v>1.01</v>
      </c>
      <c r="IY12" s="111">
        <f t="shared" si="2009"/>
        <v>1.0629999999999999</v>
      </c>
      <c r="IZ12" s="111">
        <f t="shared" si="2009"/>
        <v>1.01</v>
      </c>
      <c r="JA12" s="111">
        <f t="shared" si="2009"/>
        <v>1.0629999999999999</v>
      </c>
      <c r="JB12" s="111">
        <f t="shared" si="2009"/>
        <v>1.03</v>
      </c>
      <c r="JC12" s="111">
        <f t="shared" si="2009"/>
        <v>1.01</v>
      </c>
      <c r="JD12" s="111">
        <f t="shared" si="2009"/>
        <v>1.0629999999999999</v>
      </c>
      <c r="JE12" s="111">
        <f t="shared" si="2009"/>
        <v>1.01</v>
      </c>
      <c r="JF12" s="111">
        <f t="shared" si="2009"/>
        <v>1.0629999999999999</v>
      </c>
      <c r="JG12" s="111">
        <f t="shared" si="2009"/>
        <v>1.03</v>
      </c>
      <c r="JH12" s="111">
        <f t="shared" si="2009"/>
        <v>1.01</v>
      </c>
      <c r="JI12" s="111">
        <f t="shared" si="2009"/>
        <v>1.0629999999999999</v>
      </c>
      <c r="JJ12" s="111">
        <f t="shared" si="2009"/>
        <v>1.01</v>
      </c>
      <c r="JK12" s="111">
        <f t="shared" si="2009"/>
        <v>1.0629999999999999</v>
      </c>
      <c r="JL12" s="111">
        <f t="shared" si="2009"/>
        <v>1.03</v>
      </c>
      <c r="JM12" s="111">
        <f t="shared" si="2009"/>
        <v>1.01</v>
      </c>
      <c r="JN12" s="111">
        <f t="shared" si="2009"/>
        <v>1.0629999999999999</v>
      </c>
      <c r="JO12" s="111">
        <f t="shared" si="2009"/>
        <v>1.01</v>
      </c>
      <c r="JP12" s="111">
        <f t="shared" si="2009"/>
        <v>1.0629999999999999</v>
      </c>
      <c r="JQ12" s="111">
        <f t="shared" ref="JQ12:LN12" si="2010">JL12</f>
        <v>1.03</v>
      </c>
      <c r="JR12" s="111">
        <f t="shared" si="2010"/>
        <v>1.01</v>
      </c>
      <c r="JS12" s="111">
        <f t="shared" si="2010"/>
        <v>1.0629999999999999</v>
      </c>
      <c r="JT12" s="111">
        <f t="shared" si="2010"/>
        <v>1.01</v>
      </c>
      <c r="JU12" s="111">
        <f t="shared" si="2010"/>
        <v>1.0629999999999999</v>
      </c>
      <c r="JV12" s="111">
        <f t="shared" si="2010"/>
        <v>1.03</v>
      </c>
      <c r="JW12" s="111">
        <f t="shared" si="2010"/>
        <v>1.01</v>
      </c>
      <c r="JX12" s="111">
        <f t="shared" si="2010"/>
        <v>1.0629999999999999</v>
      </c>
      <c r="JY12" s="111">
        <f t="shared" si="2010"/>
        <v>1.01</v>
      </c>
      <c r="JZ12" s="111">
        <f t="shared" si="2010"/>
        <v>1.0629999999999999</v>
      </c>
      <c r="KA12" s="111">
        <f t="shared" si="2010"/>
        <v>1.03</v>
      </c>
      <c r="KB12" s="111">
        <f t="shared" si="2010"/>
        <v>1.01</v>
      </c>
      <c r="KC12" s="111">
        <f t="shared" si="2010"/>
        <v>1.0629999999999999</v>
      </c>
      <c r="KD12" s="111">
        <f t="shared" si="2010"/>
        <v>1.01</v>
      </c>
      <c r="KE12" s="111">
        <f t="shared" si="2010"/>
        <v>1.0629999999999999</v>
      </c>
      <c r="KF12" s="111">
        <f t="shared" si="2010"/>
        <v>1.03</v>
      </c>
      <c r="KG12" s="111">
        <f t="shared" si="2010"/>
        <v>1.01</v>
      </c>
      <c r="KH12" s="111">
        <f t="shared" si="2010"/>
        <v>1.0629999999999999</v>
      </c>
      <c r="KI12" s="111">
        <f t="shared" si="2010"/>
        <v>1.01</v>
      </c>
      <c r="KJ12" s="111">
        <f t="shared" si="2010"/>
        <v>1.0629999999999999</v>
      </c>
      <c r="KK12" s="111">
        <f t="shared" si="2010"/>
        <v>1.03</v>
      </c>
      <c r="KL12" s="111">
        <f t="shared" si="2010"/>
        <v>1.01</v>
      </c>
      <c r="KM12" s="111">
        <f t="shared" si="2010"/>
        <v>1.0629999999999999</v>
      </c>
      <c r="KN12" s="111">
        <f t="shared" si="2010"/>
        <v>1.01</v>
      </c>
      <c r="KO12" s="111">
        <f t="shared" si="2010"/>
        <v>1.0629999999999999</v>
      </c>
      <c r="KP12" s="111">
        <f t="shared" si="2010"/>
        <v>1.03</v>
      </c>
      <c r="KQ12" s="111">
        <f t="shared" si="2010"/>
        <v>1.01</v>
      </c>
      <c r="KR12" s="111">
        <f t="shared" si="2010"/>
        <v>1.0629999999999999</v>
      </c>
      <c r="KS12" s="111">
        <f t="shared" si="2010"/>
        <v>1.01</v>
      </c>
      <c r="KT12" s="111">
        <f t="shared" si="2010"/>
        <v>1.0629999999999999</v>
      </c>
      <c r="KU12" s="111">
        <f t="shared" si="2010"/>
        <v>1.03</v>
      </c>
      <c r="KV12" s="111">
        <f t="shared" si="2010"/>
        <v>1.01</v>
      </c>
      <c r="KW12" s="111">
        <f t="shared" si="2010"/>
        <v>1.0629999999999999</v>
      </c>
      <c r="KX12" s="111">
        <f t="shared" si="2010"/>
        <v>1.01</v>
      </c>
      <c r="KY12" s="111">
        <f t="shared" si="2010"/>
        <v>1.0629999999999999</v>
      </c>
      <c r="KZ12" s="111">
        <f t="shared" si="2010"/>
        <v>1.03</v>
      </c>
      <c r="LA12" s="111">
        <f t="shared" si="2010"/>
        <v>1.01</v>
      </c>
      <c r="LB12" s="111">
        <f t="shared" si="2010"/>
        <v>1.0629999999999999</v>
      </c>
      <c r="LC12" s="111">
        <f t="shared" si="2010"/>
        <v>1.01</v>
      </c>
      <c r="LD12" s="111">
        <f t="shared" si="2010"/>
        <v>1.0629999999999999</v>
      </c>
      <c r="LE12" s="111">
        <f t="shared" si="2010"/>
        <v>1.03</v>
      </c>
      <c r="LF12" s="111">
        <f t="shared" si="2010"/>
        <v>1.01</v>
      </c>
      <c r="LG12" s="111">
        <f t="shared" si="2010"/>
        <v>1.0629999999999999</v>
      </c>
      <c r="LH12" s="111">
        <f t="shared" si="2010"/>
        <v>1.01</v>
      </c>
      <c r="LI12" s="111">
        <f t="shared" si="2010"/>
        <v>1.0629999999999999</v>
      </c>
      <c r="LJ12" s="111">
        <f t="shared" si="2010"/>
        <v>1.03</v>
      </c>
      <c r="LK12" s="111">
        <f t="shared" si="2010"/>
        <v>1.01</v>
      </c>
      <c r="LL12" s="111">
        <f t="shared" si="2010"/>
        <v>1.0629999999999999</v>
      </c>
      <c r="LM12" s="111">
        <f t="shared" si="2010"/>
        <v>1.01</v>
      </c>
      <c r="LN12" s="111">
        <f t="shared" si="2010"/>
        <v>1.0629999999999999</v>
      </c>
      <c r="LO12">
        <v>1.03</v>
      </c>
      <c r="LP12">
        <v>1.01</v>
      </c>
      <c r="LQ12">
        <v>1.0629999999999999</v>
      </c>
      <c r="LR12">
        <v>1.01</v>
      </c>
      <c r="LS12">
        <v>1.0629999999999999</v>
      </c>
      <c r="LT12" s="111">
        <f>LO12</f>
        <v>1.03</v>
      </c>
      <c r="LU12" s="111">
        <f t="shared" ref="LU12" si="2011">LP12</f>
        <v>1.01</v>
      </c>
      <c r="LV12" s="111">
        <f t="shared" ref="LV12" si="2012">LQ12</f>
        <v>1.0629999999999999</v>
      </c>
      <c r="LW12" s="111">
        <f t="shared" ref="LW12" si="2013">LR12</f>
        <v>1.01</v>
      </c>
      <c r="LX12" s="111">
        <f t="shared" ref="LX12" si="2014">LS12</f>
        <v>1.0629999999999999</v>
      </c>
      <c r="LY12" s="111">
        <f t="shared" ref="LY12" si="2015">LT12</f>
        <v>1.03</v>
      </c>
      <c r="LZ12" s="111">
        <f t="shared" ref="LZ12" si="2016">LU12</f>
        <v>1.01</v>
      </c>
      <c r="MA12" s="111">
        <f t="shared" ref="MA12" si="2017">LV12</f>
        <v>1.0629999999999999</v>
      </c>
      <c r="MB12" s="111">
        <f t="shared" ref="MB12" si="2018">LW12</f>
        <v>1.01</v>
      </c>
      <c r="MC12" s="111">
        <f t="shared" ref="MC12" si="2019">LX12</f>
        <v>1.0629999999999999</v>
      </c>
      <c r="MD12" s="111">
        <f t="shared" ref="MD12" si="2020">LY12</f>
        <v>1.03</v>
      </c>
      <c r="ME12" s="111">
        <f t="shared" ref="ME12" si="2021">LZ12</f>
        <v>1.01</v>
      </c>
      <c r="MF12" s="111">
        <f t="shared" ref="MF12" si="2022">MA12</f>
        <v>1.0629999999999999</v>
      </c>
      <c r="MG12" s="111">
        <f t="shared" ref="MG12" si="2023">MB12</f>
        <v>1.01</v>
      </c>
      <c r="MH12" s="111">
        <f t="shared" ref="MH12" si="2024">MC12</f>
        <v>1.0629999999999999</v>
      </c>
      <c r="MI12" s="111">
        <f t="shared" ref="MI12" si="2025">MD12</f>
        <v>1.03</v>
      </c>
      <c r="MJ12" s="111">
        <f t="shared" ref="MJ12" si="2026">ME12</f>
        <v>1.01</v>
      </c>
      <c r="MK12" s="111">
        <f t="shared" ref="MK12" si="2027">MF12</f>
        <v>1.0629999999999999</v>
      </c>
      <c r="ML12" s="111">
        <f t="shared" ref="ML12" si="2028">MG12</f>
        <v>1.01</v>
      </c>
      <c r="MM12" s="111">
        <f t="shared" ref="MM12" si="2029">MH12</f>
        <v>1.0629999999999999</v>
      </c>
      <c r="MN12" s="111">
        <f t="shared" ref="MN12" si="2030">MI12</f>
        <v>1.03</v>
      </c>
      <c r="MO12" s="111">
        <f t="shared" ref="MO12" si="2031">MJ12</f>
        <v>1.01</v>
      </c>
      <c r="MP12" s="111">
        <f t="shared" ref="MP12" si="2032">MK12</f>
        <v>1.0629999999999999</v>
      </c>
      <c r="MQ12" s="111">
        <f t="shared" ref="MQ12" si="2033">ML12</f>
        <v>1.01</v>
      </c>
      <c r="MR12" s="111">
        <f t="shared" ref="MR12" si="2034">MM12</f>
        <v>1.0629999999999999</v>
      </c>
      <c r="MS12" s="111">
        <f t="shared" ref="MS12" si="2035">MN12</f>
        <v>1.03</v>
      </c>
      <c r="MT12" s="111">
        <f t="shared" ref="MT12" si="2036">MO12</f>
        <v>1.01</v>
      </c>
      <c r="MU12" s="111">
        <f t="shared" ref="MU12" si="2037">MP12</f>
        <v>1.0629999999999999</v>
      </c>
      <c r="MV12" s="111">
        <f t="shared" ref="MV12" si="2038">MQ12</f>
        <v>1.01</v>
      </c>
      <c r="MW12" s="111">
        <f t="shared" ref="MW12" si="2039">MR12</f>
        <v>1.0629999999999999</v>
      </c>
      <c r="MX12" s="111">
        <f t="shared" ref="MX12" si="2040">MS12</f>
        <v>1.03</v>
      </c>
      <c r="MY12" s="111">
        <f t="shared" ref="MY12" si="2041">MT12</f>
        <v>1.01</v>
      </c>
      <c r="MZ12" s="111">
        <f t="shared" ref="MZ12" si="2042">MU12</f>
        <v>1.0629999999999999</v>
      </c>
      <c r="NA12" s="111">
        <f t="shared" ref="NA12" si="2043">MV12</f>
        <v>1.01</v>
      </c>
      <c r="NB12" s="111">
        <f t="shared" ref="NB12" si="2044">MW12</f>
        <v>1.0629999999999999</v>
      </c>
      <c r="NC12" s="111">
        <f t="shared" ref="NC12" si="2045">MX12</f>
        <v>1.03</v>
      </c>
      <c r="ND12" s="111">
        <f t="shared" ref="ND12" si="2046">MY12</f>
        <v>1.01</v>
      </c>
      <c r="NE12" s="111">
        <f t="shared" ref="NE12" si="2047">MZ12</f>
        <v>1.0629999999999999</v>
      </c>
      <c r="NF12" s="111">
        <f t="shared" ref="NF12" si="2048">NA12</f>
        <v>1.01</v>
      </c>
      <c r="NG12" s="111">
        <f t="shared" ref="NG12" si="2049">NB12</f>
        <v>1.0629999999999999</v>
      </c>
      <c r="NH12" s="111">
        <f t="shared" ref="NH12" si="2050">NC12</f>
        <v>1.03</v>
      </c>
      <c r="NI12" s="111">
        <f t="shared" ref="NI12" si="2051">ND12</f>
        <v>1.01</v>
      </c>
      <c r="NJ12" s="111">
        <f t="shared" ref="NJ12" si="2052">NE12</f>
        <v>1.0629999999999999</v>
      </c>
      <c r="NK12" s="111">
        <f t="shared" ref="NK12" si="2053">NF12</f>
        <v>1.01</v>
      </c>
      <c r="NL12" s="111">
        <f t="shared" ref="NL12" si="2054">NG12</f>
        <v>1.0629999999999999</v>
      </c>
      <c r="NM12" s="111">
        <f t="shared" ref="NM12" si="2055">NH12</f>
        <v>1.03</v>
      </c>
      <c r="NN12" s="111">
        <f t="shared" ref="NN12" si="2056">NI12</f>
        <v>1.01</v>
      </c>
      <c r="NO12" s="111">
        <f t="shared" ref="NO12" si="2057">NJ12</f>
        <v>1.0629999999999999</v>
      </c>
      <c r="NP12" s="111">
        <f t="shared" ref="NP12" si="2058">NK12</f>
        <v>1.01</v>
      </c>
      <c r="NQ12" s="111">
        <f t="shared" ref="NQ12" si="2059">NL12</f>
        <v>1.0629999999999999</v>
      </c>
      <c r="NR12" s="111">
        <f t="shared" ref="NR12" si="2060">NM12</f>
        <v>1.03</v>
      </c>
      <c r="NS12" s="111">
        <f t="shared" ref="NS12" si="2061">NN12</f>
        <v>1.01</v>
      </c>
      <c r="NT12" s="111">
        <f t="shared" ref="NT12" si="2062">NO12</f>
        <v>1.0629999999999999</v>
      </c>
      <c r="NU12" s="111">
        <f t="shared" ref="NU12" si="2063">NP12</f>
        <v>1.01</v>
      </c>
      <c r="NV12" s="111">
        <f t="shared" ref="NV12" si="2064">NQ12</f>
        <v>1.0629999999999999</v>
      </c>
      <c r="NW12" s="111">
        <f t="shared" ref="NW12" si="2065">NR12</f>
        <v>1.03</v>
      </c>
      <c r="NX12" s="111">
        <f t="shared" ref="NX12" si="2066">NS12</f>
        <v>1.01</v>
      </c>
      <c r="NY12" s="111">
        <f t="shared" ref="NY12" si="2067">NT12</f>
        <v>1.0629999999999999</v>
      </c>
      <c r="NZ12" s="111">
        <f t="shared" ref="NZ12" si="2068">NU12</f>
        <v>1.01</v>
      </c>
      <c r="OA12" s="111">
        <f t="shared" ref="OA12" si="2069">NV12</f>
        <v>1.0629999999999999</v>
      </c>
      <c r="OB12" s="111">
        <f t="shared" ref="OB12" si="2070">NW12</f>
        <v>1.03</v>
      </c>
      <c r="OC12" s="111">
        <f t="shared" ref="OC12" si="2071">NX12</f>
        <v>1.01</v>
      </c>
      <c r="OD12" s="111">
        <f t="shared" ref="OD12" si="2072">NY12</f>
        <v>1.0629999999999999</v>
      </c>
      <c r="OE12" s="111">
        <f t="shared" ref="OE12" si="2073">NZ12</f>
        <v>1.01</v>
      </c>
      <c r="OF12" s="111">
        <f t="shared" ref="OF12" si="2074">OA12</f>
        <v>1.0629999999999999</v>
      </c>
      <c r="OG12" s="111">
        <f t="shared" ref="OG12" si="2075">OB12</f>
        <v>1.03</v>
      </c>
      <c r="OH12" s="111">
        <f t="shared" ref="OH12" si="2076">OC12</f>
        <v>1.01</v>
      </c>
      <c r="OI12" s="111">
        <f t="shared" ref="OI12" si="2077">OD12</f>
        <v>1.0629999999999999</v>
      </c>
      <c r="OJ12" s="111">
        <f t="shared" ref="OJ12" si="2078">OE12</f>
        <v>1.01</v>
      </c>
      <c r="OK12" s="111">
        <f t="shared" ref="OK12" si="2079">OF12</f>
        <v>1.0629999999999999</v>
      </c>
      <c r="OL12" s="111">
        <f t="shared" ref="OL12" si="2080">OG12</f>
        <v>1.03</v>
      </c>
      <c r="OM12" s="111">
        <f t="shared" ref="OM12" si="2081">OH12</f>
        <v>1.01</v>
      </c>
      <c r="ON12" s="111">
        <f t="shared" ref="ON12" si="2082">OI12</f>
        <v>1.0629999999999999</v>
      </c>
      <c r="OO12" s="111">
        <f t="shared" ref="OO12" si="2083">OJ12</f>
        <v>1.01</v>
      </c>
      <c r="OP12" s="111">
        <f t="shared" ref="OP12" si="2084">OK12</f>
        <v>1.0629999999999999</v>
      </c>
      <c r="OQ12" s="111">
        <f t="shared" ref="OQ12" si="2085">OL12</f>
        <v>1.03</v>
      </c>
      <c r="OR12" s="111">
        <f t="shared" ref="OR12" si="2086">OM12</f>
        <v>1.01</v>
      </c>
      <c r="OS12" s="111">
        <f t="shared" ref="OS12" si="2087">ON12</f>
        <v>1.0629999999999999</v>
      </c>
      <c r="OT12" s="111">
        <f t="shared" ref="OT12" si="2088">OO12</f>
        <v>1.01</v>
      </c>
      <c r="OU12" s="111">
        <f t="shared" ref="OU12" si="2089">OP12</f>
        <v>1.0629999999999999</v>
      </c>
      <c r="OV12" s="111">
        <f t="shared" ref="OV12" si="2090">OQ12</f>
        <v>1.03</v>
      </c>
      <c r="OW12" s="111">
        <f t="shared" ref="OW12" si="2091">OR12</f>
        <v>1.01</v>
      </c>
      <c r="OX12" s="111">
        <f t="shared" ref="OX12" si="2092">OS12</f>
        <v>1.0629999999999999</v>
      </c>
      <c r="OY12" s="111">
        <f t="shared" ref="OY12" si="2093">OT12</f>
        <v>1.01</v>
      </c>
      <c r="OZ12" s="111">
        <f t="shared" ref="OZ12" si="2094">OU12</f>
        <v>1.0629999999999999</v>
      </c>
      <c r="PA12" s="111">
        <f t="shared" ref="PA12" si="2095">OV12</f>
        <v>1.03</v>
      </c>
      <c r="PB12" s="111">
        <f t="shared" ref="PB12" si="2096">OW12</f>
        <v>1.01</v>
      </c>
      <c r="PC12" s="111">
        <f t="shared" ref="PC12" si="2097">OX12</f>
        <v>1.0629999999999999</v>
      </c>
      <c r="PD12" s="111">
        <f t="shared" ref="PD12" si="2098">OY12</f>
        <v>1.01</v>
      </c>
      <c r="PE12" s="111">
        <f t="shared" ref="PE12" si="2099">OZ12</f>
        <v>1.0629999999999999</v>
      </c>
      <c r="PF12" s="111">
        <f t="shared" ref="PF12" si="2100">PA12</f>
        <v>1.03</v>
      </c>
      <c r="PG12" s="111">
        <f t="shared" ref="PG12" si="2101">PB12</f>
        <v>1.01</v>
      </c>
      <c r="PH12" s="111">
        <f t="shared" ref="PH12" si="2102">PC12</f>
        <v>1.0629999999999999</v>
      </c>
      <c r="PI12" s="111">
        <f t="shared" ref="PI12" si="2103">PD12</f>
        <v>1.01</v>
      </c>
      <c r="PJ12" s="111">
        <f t="shared" ref="PJ12" si="2104">PE12</f>
        <v>1.0629999999999999</v>
      </c>
      <c r="PK12" s="111">
        <f t="shared" ref="PK12" si="2105">PF12</f>
        <v>1.03</v>
      </c>
      <c r="PL12" s="111">
        <f t="shared" ref="PL12" si="2106">PG12</f>
        <v>1.01</v>
      </c>
      <c r="PM12" s="111">
        <f t="shared" ref="PM12" si="2107">PH12</f>
        <v>1.0629999999999999</v>
      </c>
      <c r="PN12" s="111">
        <f t="shared" ref="PN12" si="2108">PI12</f>
        <v>1.01</v>
      </c>
      <c r="PO12" s="111">
        <f t="shared" ref="PO12" si="2109">PJ12</f>
        <v>1.0629999999999999</v>
      </c>
      <c r="PP12" s="111">
        <f t="shared" ref="PP12" si="2110">PK12</f>
        <v>1.03</v>
      </c>
      <c r="PQ12" s="111">
        <f t="shared" ref="PQ12" si="2111">PL12</f>
        <v>1.01</v>
      </c>
      <c r="PR12" s="111">
        <f t="shared" ref="PR12" si="2112">PM12</f>
        <v>1.0629999999999999</v>
      </c>
      <c r="PS12" s="111">
        <f t="shared" ref="PS12" si="2113">PN12</f>
        <v>1.01</v>
      </c>
      <c r="PT12" s="111">
        <f t="shared" ref="PT12" si="2114">PO12</f>
        <v>1.0629999999999999</v>
      </c>
      <c r="PU12" s="111">
        <f t="shared" ref="PU12" si="2115">PP12</f>
        <v>1.03</v>
      </c>
      <c r="PV12" s="111">
        <f t="shared" ref="PV12" si="2116">PQ12</f>
        <v>1.01</v>
      </c>
      <c r="PW12" s="111">
        <f t="shared" ref="PW12" si="2117">PR12</f>
        <v>1.0629999999999999</v>
      </c>
      <c r="PX12" s="111">
        <f t="shared" ref="PX12" si="2118">PS12</f>
        <v>1.01</v>
      </c>
      <c r="PY12" s="111">
        <f t="shared" ref="PY12" si="2119">PT12</f>
        <v>1.0629999999999999</v>
      </c>
      <c r="PZ12" s="111">
        <f t="shared" ref="PZ12" si="2120">PU12</f>
        <v>1.03</v>
      </c>
      <c r="QA12" s="111">
        <f t="shared" ref="QA12" si="2121">PV12</f>
        <v>1.01</v>
      </c>
      <c r="QB12" s="111">
        <f t="shared" ref="QB12" si="2122">PW12</f>
        <v>1.0629999999999999</v>
      </c>
      <c r="QC12" s="111">
        <f t="shared" ref="QC12" si="2123">PX12</f>
        <v>1.01</v>
      </c>
      <c r="QD12" s="111">
        <f t="shared" ref="QD12" si="2124">PY12</f>
        <v>1.0629999999999999</v>
      </c>
      <c r="QE12">
        <v>1.03</v>
      </c>
      <c r="QF12">
        <v>1.01</v>
      </c>
      <c r="QG12">
        <v>1.0629999999999999</v>
      </c>
      <c r="QH12">
        <v>1.01</v>
      </c>
      <c r="QI12">
        <v>1.0629999999999999</v>
      </c>
      <c r="QJ12" s="111">
        <f>QE12</f>
        <v>1.03</v>
      </c>
      <c r="QK12" s="111">
        <f t="shared" ref="QK12" si="2125">QF12</f>
        <v>1.01</v>
      </c>
      <c r="QL12" s="111">
        <f t="shared" ref="QL12" si="2126">QG12</f>
        <v>1.0629999999999999</v>
      </c>
      <c r="QM12" s="111">
        <f t="shared" ref="QM12" si="2127">QH12</f>
        <v>1.01</v>
      </c>
      <c r="QN12" s="111">
        <f t="shared" ref="QN12" si="2128">QI12</f>
        <v>1.0629999999999999</v>
      </c>
      <c r="QO12" s="111">
        <f t="shared" ref="QO12" si="2129">QJ12</f>
        <v>1.03</v>
      </c>
      <c r="QP12" s="111">
        <f t="shared" ref="QP12" si="2130">QK12</f>
        <v>1.01</v>
      </c>
      <c r="QQ12" s="111">
        <f t="shared" ref="QQ12" si="2131">QL12</f>
        <v>1.0629999999999999</v>
      </c>
      <c r="QR12" s="111">
        <f t="shared" ref="QR12" si="2132">QM12</f>
        <v>1.01</v>
      </c>
      <c r="QS12" s="111">
        <f t="shared" ref="QS12" si="2133">QN12</f>
        <v>1.0629999999999999</v>
      </c>
      <c r="QT12" s="111">
        <f t="shared" ref="QT12" si="2134">QO12</f>
        <v>1.03</v>
      </c>
      <c r="QU12" s="111">
        <f t="shared" ref="QU12" si="2135">QP12</f>
        <v>1.01</v>
      </c>
      <c r="QV12" s="111">
        <f t="shared" ref="QV12" si="2136">QQ12</f>
        <v>1.0629999999999999</v>
      </c>
      <c r="QW12" s="111">
        <f t="shared" ref="QW12" si="2137">QR12</f>
        <v>1.01</v>
      </c>
      <c r="QX12" s="111">
        <f t="shared" ref="QX12" si="2138">QS12</f>
        <v>1.0629999999999999</v>
      </c>
      <c r="QY12" s="111">
        <f t="shared" ref="QY12" si="2139">QT12</f>
        <v>1.03</v>
      </c>
      <c r="QZ12" s="111">
        <f t="shared" ref="QZ12" si="2140">QU12</f>
        <v>1.01</v>
      </c>
      <c r="RA12" s="111">
        <f t="shared" ref="RA12" si="2141">QV12</f>
        <v>1.0629999999999999</v>
      </c>
      <c r="RB12" s="111">
        <f t="shared" ref="RB12" si="2142">QW12</f>
        <v>1.01</v>
      </c>
      <c r="RC12" s="111">
        <f t="shared" ref="RC12" si="2143">QX12</f>
        <v>1.0629999999999999</v>
      </c>
      <c r="RD12" s="111">
        <f t="shared" ref="RD12" si="2144">QY12</f>
        <v>1.03</v>
      </c>
      <c r="RE12" s="111">
        <f t="shared" ref="RE12" si="2145">QZ12</f>
        <v>1.01</v>
      </c>
      <c r="RF12" s="111">
        <f t="shared" ref="RF12" si="2146">RA12</f>
        <v>1.0629999999999999</v>
      </c>
      <c r="RG12" s="111">
        <f t="shared" ref="RG12" si="2147">RB12</f>
        <v>1.01</v>
      </c>
      <c r="RH12" s="111">
        <f t="shared" ref="RH12" si="2148">RC12</f>
        <v>1.0629999999999999</v>
      </c>
      <c r="RI12" s="111">
        <f t="shared" ref="RI12" si="2149">RD12</f>
        <v>1.03</v>
      </c>
      <c r="RJ12" s="111">
        <f t="shared" ref="RJ12" si="2150">RE12</f>
        <v>1.01</v>
      </c>
      <c r="RK12" s="111">
        <f t="shared" ref="RK12" si="2151">RF12</f>
        <v>1.0629999999999999</v>
      </c>
      <c r="RL12" s="111">
        <f t="shared" ref="RL12" si="2152">RG12</f>
        <v>1.01</v>
      </c>
      <c r="RM12" s="111">
        <f t="shared" ref="RM12" si="2153">RH12</f>
        <v>1.0629999999999999</v>
      </c>
      <c r="RN12" s="111">
        <f t="shared" ref="RN12" si="2154">RI12</f>
        <v>1.03</v>
      </c>
      <c r="RO12" s="111">
        <f t="shared" ref="RO12" si="2155">RJ12</f>
        <v>1.01</v>
      </c>
      <c r="RP12" s="111">
        <f t="shared" ref="RP12" si="2156">RK12</f>
        <v>1.0629999999999999</v>
      </c>
      <c r="RQ12" s="111">
        <f t="shared" ref="RQ12" si="2157">RL12</f>
        <v>1.01</v>
      </c>
      <c r="RR12" s="111">
        <f t="shared" ref="RR12" si="2158">RM12</f>
        <v>1.0629999999999999</v>
      </c>
      <c r="RS12" s="111">
        <f t="shared" ref="RS12" si="2159">RN12</f>
        <v>1.03</v>
      </c>
      <c r="RT12" s="111">
        <f t="shared" ref="RT12" si="2160">RO12</f>
        <v>1.01</v>
      </c>
      <c r="RU12" s="111">
        <f t="shared" ref="RU12" si="2161">RP12</f>
        <v>1.0629999999999999</v>
      </c>
      <c r="RV12" s="111">
        <f t="shared" ref="RV12" si="2162">RQ12</f>
        <v>1.01</v>
      </c>
      <c r="RW12" s="111">
        <f t="shared" ref="RW12" si="2163">RR12</f>
        <v>1.0629999999999999</v>
      </c>
      <c r="RX12" s="111">
        <f t="shared" ref="RX12" si="2164">RS12</f>
        <v>1.03</v>
      </c>
      <c r="RY12" s="111">
        <f t="shared" ref="RY12" si="2165">RT12</f>
        <v>1.01</v>
      </c>
      <c r="RZ12" s="111">
        <f t="shared" ref="RZ12" si="2166">RU12</f>
        <v>1.0629999999999999</v>
      </c>
      <c r="SA12" s="111">
        <f t="shared" ref="SA12" si="2167">RV12</f>
        <v>1.01</v>
      </c>
      <c r="SB12" s="111">
        <f t="shared" ref="SB12" si="2168">RW12</f>
        <v>1.0629999999999999</v>
      </c>
      <c r="SC12" s="111">
        <f t="shared" ref="SC12" si="2169">RX12</f>
        <v>1.03</v>
      </c>
      <c r="SD12" s="111">
        <f t="shared" ref="SD12" si="2170">RY12</f>
        <v>1.01</v>
      </c>
      <c r="SE12" s="111">
        <f t="shared" ref="SE12" si="2171">RZ12</f>
        <v>1.0629999999999999</v>
      </c>
      <c r="SF12" s="111">
        <f t="shared" ref="SF12" si="2172">SA12</f>
        <v>1.01</v>
      </c>
      <c r="SG12" s="111">
        <f t="shared" ref="SG12" si="2173">SB12</f>
        <v>1.0629999999999999</v>
      </c>
      <c r="SH12" s="111">
        <f t="shared" ref="SH12" si="2174">SC12</f>
        <v>1.03</v>
      </c>
      <c r="SI12" s="111">
        <f t="shared" ref="SI12" si="2175">SD12</f>
        <v>1.01</v>
      </c>
      <c r="SJ12" s="111">
        <f t="shared" ref="SJ12" si="2176">SE12</f>
        <v>1.0629999999999999</v>
      </c>
      <c r="SK12" s="111">
        <f t="shared" ref="SK12" si="2177">SF12</f>
        <v>1.01</v>
      </c>
      <c r="SL12" s="111">
        <f t="shared" ref="SL12" si="2178">SG12</f>
        <v>1.0629999999999999</v>
      </c>
      <c r="SM12" s="111">
        <f t="shared" ref="SM12" si="2179">SH12</f>
        <v>1.03</v>
      </c>
      <c r="SN12" s="111">
        <f t="shared" ref="SN12" si="2180">SI12</f>
        <v>1.01</v>
      </c>
      <c r="SO12" s="111">
        <f t="shared" ref="SO12" si="2181">SJ12</f>
        <v>1.0629999999999999</v>
      </c>
      <c r="SP12" s="111">
        <f t="shared" ref="SP12" si="2182">SK12</f>
        <v>1.01</v>
      </c>
      <c r="SQ12" s="111">
        <f t="shared" ref="SQ12" si="2183">SL12</f>
        <v>1.0629999999999999</v>
      </c>
      <c r="SR12" s="111">
        <f t="shared" ref="SR12" si="2184">SM12</f>
        <v>1.03</v>
      </c>
      <c r="SS12" s="111">
        <f t="shared" ref="SS12" si="2185">SN12</f>
        <v>1.01</v>
      </c>
      <c r="ST12" s="111">
        <f t="shared" ref="ST12" si="2186">SO12</f>
        <v>1.0629999999999999</v>
      </c>
      <c r="SU12" s="111">
        <f t="shared" ref="SU12" si="2187">SP12</f>
        <v>1.01</v>
      </c>
      <c r="SV12" s="111">
        <f t="shared" ref="SV12" si="2188">SQ12</f>
        <v>1.0629999999999999</v>
      </c>
      <c r="SW12" s="111">
        <f t="shared" ref="SW12" si="2189">SR12</f>
        <v>1.03</v>
      </c>
      <c r="SX12" s="111">
        <f t="shared" ref="SX12" si="2190">SS12</f>
        <v>1.01</v>
      </c>
      <c r="SY12" s="111">
        <f t="shared" ref="SY12" si="2191">ST12</f>
        <v>1.0629999999999999</v>
      </c>
      <c r="SZ12" s="111">
        <f t="shared" ref="SZ12" si="2192">SU12</f>
        <v>1.01</v>
      </c>
      <c r="TA12" s="111">
        <f t="shared" ref="TA12" si="2193">SV12</f>
        <v>1.0629999999999999</v>
      </c>
      <c r="TB12" s="111">
        <f t="shared" ref="TB12" si="2194">SW12</f>
        <v>1.03</v>
      </c>
      <c r="TC12" s="111">
        <f t="shared" ref="TC12" si="2195">SX12</f>
        <v>1.01</v>
      </c>
      <c r="TD12" s="111">
        <f t="shared" ref="TD12" si="2196">SY12</f>
        <v>1.0629999999999999</v>
      </c>
      <c r="TE12" s="111">
        <f t="shared" ref="TE12" si="2197">SZ12</f>
        <v>1.01</v>
      </c>
      <c r="TF12" s="111">
        <f t="shared" ref="TF12" si="2198">TA12</f>
        <v>1.0629999999999999</v>
      </c>
      <c r="TG12" s="111">
        <f t="shared" ref="TG12" si="2199">TB12</f>
        <v>1.03</v>
      </c>
      <c r="TH12" s="111">
        <f t="shared" ref="TH12" si="2200">TC12</f>
        <v>1.01</v>
      </c>
      <c r="TI12" s="111">
        <f t="shared" ref="TI12" si="2201">TD12</f>
        <v>1.0629999999999999</v>
      </c>
      <c r="TJ12" s="111">
        <f t="shared" ref="TJ12" si="2202">TE12</f>
        <v>1.01</v>
      </c>
      <c r="TK12" s="111">
        <f t="shared" ref="TK12" si="2203">TF12</f>
        <v>1.0629999999999999</v>
      </c>
      <c r="TL12" s="111">
        <f t="shared" ref="TL12" si="2204">TG12</f>
        <v>1.03</v>
      </c>
      <c r="TM12" s="111">
        <f t="shared" ref="TM12" si="2205">TH12</f>
        <v>1.01</v>
      </c>
      <c r="TN12" s="111">
        <f t="shared" ref="TN12" si="2206">TI12</f>
        <v>1.0629999999999999</v>
      </c>
      <c r="TO12" s="111">
        <f t="shared" ref="TO12" si="2207">TJ12</f>
        <v>1.01</v>
      </c>
      <c r="TP12" s="111">
        <f t="shared" ref="TP12" si="2208">TK12</f>
        <v>1.0629999999999999</v>
      </c>
      <c r="TQ12" s="111">
        <f t="shared" ref="TQ12" si="2209">TL12</f>
        <v>1.03</v>
      </c>
      <c r="TR12" s="111">
        <f t="shared" ref="TR12" si="2210">TM12</f>
        <v>1.01</v>
      </c>
      <c r="TS12" s="111">
        <f t="shared" ref="TS12" si="2211">TN12</f>
        <v>1.0629999999999999</v>
      </c>
      <c r="TT12" s="111">
        <f t="shared" ref="TT12" si="2212">TO12</f>
        <v>1.01</v>
      </c>
      <c r="TU12" s="111">
        <f t="shared" ref="TU12" si="2213">TP12</f>
        <v>1.0629999999999999</v>
      </c>
      <c r="TV12" s="111">
        <f t="shared" ref="TV12" si="2214">TQ12</f>
        <v>1.03</v>
      </c>
      <c r="TW12" s="111">
        <f t="shared" ref="TW12" si="2215">TR12</f>
        <v>1.01</v>
      </c>
      <c r="TX12" s="111">
        <f t="shared" ref="TX12" si="2216">TS12</f>
        <v>1.0629999999999999</v>
      </c>
      <c r="TY12" s="111">
        <f t="shared" ref="TY12" si="2217">TT12</f>
        <v>1.01</v>
      </c>
      <c r="TZ12" s="111">
        <f t="shared" ref="TZ12" si="2218">TU12</f>
        <v>1.0629999999999999</v>
      </c>
      <c r="UA12" s="111">
        <f t="shared" ref="UA12" si="2219">TV12</f>
        <v>1.03</v>
      </c>
      <c r="UB12" s="111">
        <f t="shared" ref="UB12" si="2220">TW12</f>
        <v>1.01</v>
      </c>
      <c r="UC12" s="111">
        <f t="shared" ref="UC12" si="2221">TX12</f>
        <v>1.0629999999999999</v>
      </c>
      <c r="UD12" s="111">
        <f t="shared" ref="UD12" si="2222">TY12</f>
        <v>1.01</v>
      </c>
      <c r="UE12" s="111">
        <f t="shared" ref="UE12" si="2223">TZ12</f>
        <v>1.0629999999999999</v>
      </c>
      <c r="UF12" s="111">
        <f t="shared" ref="UF12" si="2224">UA12</f>
        <v>1.03</v>
      </c>
      <c r="UG12" s="111">
        <f t="shared" ref="UG12" si="2225">UB12</f>
        <v>1.01</v>
      </c>
      <c r="UH12" s="111">
        <f t="shared" ref="UH12" si="2226">UC12</f>
        <v>1.0629999999999999</v>
      </c>
      <c r="UI12" s="111">
        <f t="shared" ref="UI12" si="2227">UD12</f>
        <v>1.01</v>
      </c>
      <c r="UJ12" s="111">
        <f t="shared" ref="UJ12" si="2228">UE12</f>
        <v>1.0629999999999999</v>
      </c>
      <c r="UK12" s="111">
        <f t="shared" ref="UK12" si="2229">UF12</f>
        <v>1.03</v>
      </c>
      <c r="UL12" s="111">
        <f t="shared" ref="UL12" si="2230">UG12</f>
        <v>1.01</v>
      </c>
      <c r="UM12" s="111">
        <f t="shared" ref="UM12" si="2231">UH12</f>
        <v>1.0629999999999999</v>
      </c>
      <c r="UN12" s="111">
        <f t="shared" ref="UN12" si="2232">UI12</f>
        <v>1.01</v>
      </c>
      <c r="UO12" s="111">
        <f t="shared" ref="UO12" si="2233">UJ12</f>
        <v>1.0629999999999999</v>
      </c>
      <c r="UP12" s="111">
        <f t="shared" ref="UP12" si="2234">UK12</f>
        <v>1.03</v>
      </c>
      <c r="UQ12" s="111">
        <f t="shared" ref="UQ12" si="2235">UL12</f>
        <v>1.01</v>
      </c>
      <c r="UR12" s="111">
        <f t="shared" ref="UR12" si="2236">UM12</f>
        <v>1.0629999999999999</v>
      </c>
      <c r="US12" s="111">
        <f t="shared" ref="US12" si="2237">UN12</f>
        <v>1.01</v>
      </c>
      <c r="UT12" s="111">
        <f t="shared" ref="UT12" si="2238">UO12</f>
        <v>1.0629999999999999</v>
      </c>
    </row>
    <row r="13" spans="1:566" x14ac:dyDescent="0.25">
      <c r="A13" s="88"/>
      <c r="B13" s="85"/>
      <c r="C13" s="85"/>
      <c r="D13" s="85"/>
      <c r="E13" s="85"/>
      <c r="F13" s="11" t="s">
        <v>176</v>
      </c>
      <c r="G13" s="102">
        <f>+G7*ProjectDetails!$D$24</f>
        <v>90</v>
      </c>
      <c r="H13" s="102">
        <f>+H7*ProjectDetails!$D$24</f>
        <v>90</v>
      </c>
      <c r="I13" s="102">
        <f>+I7*ProjectDetails!$D$24</f>
        <v>90</v>
      </c>
      <c r="J13" s="102">
        <f>+J7*ProjectDetails!$D$24</f>
        <v>90</v>
      </c>
      <c r="K13" s="102">
        <f>+K7*ProjectDetails!$D$24</f>
        <v>90</v>
      </c>
      <c r="L13" s="102">
        <f>+L7*ProjectDetails!$D$24</f>
        <v>4.5</v>
      </c>
      <c r="M13" s="102">
        <f>+M7*ProjectDetails!$D$24</f>
        <v>4.5</v>
      </c>
      <c r="N13" s="102">
        <f>+N7*ProjectDetails!$D$24</f>
        <v>4.5</v>
      </c>
      <c r="O13" s="102">
        <f>+O7*ProjectDetails!$D$24</f>
        <v>4.5</v>
      </c>
      <c r="P13" s="103">
        <f>+P7*ProjectDetails!$D$24</f>
        <v>4.5</v>
      </c>
      <c r="Q13" s="102">
        <f>+Q7*ProjectDetails!$D$24</f>
        <v>90</v>
      </c>
      <c r="R13" s="102">
        <f>+R7*ProjectDetails!$D$24</f>
        <v>90</v>
      </c>
      <c r="S13" s="102">
        <f>+S7*ProjectDetails!$D$24</f>
        <v>90</v>
      </c>
      <c r="T13" s="102">
        <f>+T7*ProjectDetails!$D$24</f>
        <v>90</v>
      </c>
      <c r="U13" s="102">
        <f>+U7*ProjectDetails!$D$24</f>
        <v>90</v>
      </c>
      <c r="V13" s="102">
        <f>+V7*ProjectDetails!$D$24</f>
        <v>4.5</v>
      </c>
      <c r="W13" s="102">
        <f>+W7*ProjectDetails!$D$24</f>
        <v>4.5</v>
      </c>
      <c r="X13" s="102">
        <f>+X7*ProjectDetails!$D$24</f>
        <v>4.5</v>
      </c>
      <c r="Y13" s="102">
        <f>+Y7*ProjectDetails!$D$24</f>
        <v>4.5</v>
      </c>
      <c r="Z13" s="103">
        <f>+Z7*ProjectDetails!$D$24</f>
        <v>4.5</v>
      </c>
      <c r="AA13" s="102">
        <f>+AA7*ProjectDetails!$D$24</f>
        <v>90</v>
      </c>
      <c r="AB13" s="102">
        <f>+AB7*ProjectDetails!$D$24</f>
        <v>90</v>
      </c>
      <c r="AC13" s="102">
        <f>+AC7*ProjectDetails!$D$24</f>
        <v>90</v>
      </c>
      <c r="AD13" s="102">
        <f>+AD7*ProjectDetails!$D$24</f>
        <v>90</v>
      </c>
      <c r="AE13" s="102">
        <f>+AE7*ProjectDetails!$D$24</f>
        <v>90</v>
      </c>
      <c r="AF13" s="102">
        <f>+AF7*ProjectDetails!$D$24</f>
        <v>4.5</v>
      </c>
      <c r="AG13" s="102">
        <f>+AG7*ProjectDetails!$D$24</f>
        <v>4.5</v>
      </c>
      <c r="AH13" s="102">
        <f>+AH7*ProjectDetails!$D$24</f>
        <v>4.5</v>
      </c>
      <c r="AI13" s="102">
        <f>+AI7*ProjectDetails!$D$24</f>
        <v>4.5</v>
      </c>
      <c r="AJ13" s="103">
        <f>+AJ7*ProjectDetails!$D$24</f>
        <v>4.5</v>
      </c>
      <c r="AK13" s="102">
        <f>+AK7*ProjectDetails!$D$24</f>
        <v>90</v>
      </c>
      <c r="AL13" s="102">
        <f>+AL7*ProjectDetails!$D$24</f>
        <v>90</v>
      </c>
      <c r="AM13" s="102">
        <f>+AM7*ProjectDetails!$D$24</f>
        <v>90</v>
      </c>
      <c r="AN13" s="102">
        <f>+AN7*ProjectDetails!$D$24</f>
        <v>90</v>
      </c>
      <c r="AO13" s="102">
        <f>+AO7*ProjectDetails!$D$24</f>
        <v>90</v>
      </c>
      <c r="AP13" s="102">
        <f>+AP7*ProjectDetails!$D$24</f>
        <v>4.5</v>
      </c>
      <c r="AQ13" s="102">
        <f>+AQ7*ProjectDetails!$D$24</f>
        <v>4.5</v>
      </c>
      <c r="AR13" s="102">
        <f>+AR7*ProjectDetails!$D$24</f>
        <v>4.5</v>
      </c>
      <c r="AS13" s="102">
        <f>+AS7*ProjectDetails!$D$24</f>
        <v>4.5</v>
      </c>
      <c r="AT13" s="103">
        <f>+AT7*ProjectDetails!$D$24</f>
        <v>4.5</v>
      </c>
      <c r="AU13" s="102">
        <f>+AU7*ProjectDetails!$D$24</f>
        <v>90</v>
      </c>
      <c r="AV13" s="102">
        <f>+AV7*ProjectDetails!$D$24</f>
        <v>90</v>
      </c>
      <c r="AW13" s="102">
        <f>+AW7*ProjectDetails!$D$24</f>
        <v>90</v>
      </c>
      <c r="AX13" s="102">
        <f>+AX7*ProjectDetails!$D$24</f>
        <v>90</v>
      </c>
      <c r="AY13" s="102">
        <f>+AY7*ProjectDetails!$D$24</f>
        <v>90</v>
      </c>
      <c r="AZ13" s="102">
        <f>+AZ7*ProjectDetails!$D$24</f>
        <v>4.5</v>
      </c>
      <c r="BA13" s="102">
        <f>+BA7*ProjectDetails!$D$24</f>
        <v>4.5</v>
      </c>
      <c r="BB13" s="102">
        <f>+BB7*ProjectDetails!$D$24</f>
        <v>4.5</v>
      </c>
      <c r="BC13" s="102">
        <f>+BC7*ProjectDetails!$D$24</f>
        <v>4.5</v>
      </c>
      <c r="BD13" s="103">
        <f>+BD7*ProjectDetails!$D$24</f>
        <v>4.5</v>
      </c>
      <c r="BE13" s="102">
        <f>+BE7*ProjectDetails!$D$24</f>
        <v>90</v>
      </c>
      <c r="BF13" s="102">
        <f>+BF7*ProjectDetails!$D$24</f>
        <v>90</v>
      </c>
      <c r="BG13" s="102">
        <f>+BG7*ProjectDetails!$D$24</f>
        <v>90</v>
      </c>
      <c r="BH13" s="102">
        <f>+BH7*ProjectDetails!$D$24</f>
        <v>90</v>
      </c>
      <c r="BI13" s="102">
        <f>+BI7*ProjectDetails!$D$24</f>
        <v>90</v>
      </c>
      <c r="BJ13" s="102">
        <f>+BJ7*ProjectDetails!$D$24</f>
        <v>4.5</v>
      </c>
      <c r="BK13" s="102">
        <f>+BK7*ProjectDetails!$D$24</f>
        <v>4.5</v>
      </c>
      <c r="BL13" s="102">
        <f>+BL7*ProjectDetails!$D$24</f>
        <v>4.5</v>
      </c>
      <c r="BM13" s="102">
        <f>+BM7*ProjectDetails!$D$24</f>
        <v>4.5</v>
      </c>
      <c r="BN13" s="103">
        <f>+BN7*ProjectDetails!$D$24</f>
        <v>4.5</v>
      </c>
      <c r="BO13" s="102">
        <f>+BO7*ProjectDetails!$D$24</f>
        <v>90</v>
      </c>
      <c r="BP13" s="102">
        <f>+BP7*ProjectDetails!$D$24</f>
        <v>90</v>
      </c>
      <c r="BQ13" s="102">
        <f>+BQ7*ProjectDetails!$D$24</f>
        <v>90</v>
      </c>
      <c r="BR13" s="102">
        <f>+BR7*ProjectDetails!$D$24</f>
        <v>90</v>
      </c>
      <c r="BS13" s="102">
        <f>+BS7*ProjectDetails!$D$24</f>
        <v>90</v>
      </c>
      <c r="BT13" s="102">
        <f>+BT7*ProjectDetails!$D$24</f>
        <v>4.5</v>
      </c>
      <c r="BU13" s="102">
        <f>+BU7*ProjectDetails!$D$24</f>
        <v>4.5</v>
      </c>
      <c r="BV13" s="102">
        <f>+BV7*ProjectDetails!$D$24</f>
        <v>4.5</v>
      </c>
      <c r="BW13" s="102">
        <f>+BW7*ProjectDetails!$D$24</f>
        <v>4.5</v>
      </c>
      <c r="BX13" s="103">
        <f>+BX7*ProjectDetails!$D$24</f>
        <v>4.5</v>
      </c>
      <c r="BY13" s="102">
        <f>+BY7*ProjectDetails!$D$24</f>
        <v>90</v>
      </c>
      <c r="BZ13" s="102">
        <f>+BZ7*ProjectDetails!$D$24</f>
        <v>90</v>
      </c>
      <c r="CA13" s="102">
        <f>+CA7*ProjectDetails!$D$24</f>
        <v>90</v>
      </c>
      <c r="CB13" s="102">
        <f>+CB7*ProjectDetails!$D$24</f>
        <v>90</v>
      </c>
      <c r="CC13" s="102">
        <f>+CC7*ProjectDetails!$D$24</f>
        <v>90</v>
      </c>
      <c r="CD13" s="102">
        <f>+CD7*ProjectDetails!$D$24</f>
        <v>4.5</v>
      </c>
      <c r="CE13" s="102">
        <f>+CE7*ProjectDetails!$D$24</f>
        <v>4.5</v>
      </c>
      <c r="CF13" s="102">
        <f>+CF7*ProjectDetails!$D$24</f>
        <v>4.5</v>
      </c>
      <c r="CG13" s="102">
        <f>+CG7*ProjectDetails!$D$24</f>
        <v>4.5</v>
      </c>
      <c r="CH13" s="103">
        <f>+CH7*ProjectDetails!$D$24</f>
        <v>4.5</v>
      </c>
      <c r="CI13" s="102">
        <f>+CI7*ProjectDetails!$D$24</f>
        <v>90</v>
      </c>
      <c r="CJ13" s="102">
        <f>+CJ7*ProjectDetails!$D$24</f>
        <v>90</v>
      </c>
      <c r="CK13" s="102">
        <f>+CK7*ProjectDetails!$D$24</f>
        <v>90</v>
      </c>
      <c r="CL13" s="102">
        <f>+CL7*ProjectDetails!$D$24</f>
        <v>90</v>
      </c>
      <c r="CM13" s="102">
        <f>+CM7*ProjectDetails!$D$24</f>
        <v>90</v>
      </c>
      <c r="CN13" s="102">
        <f>+CN7*ProjectDetails!$D$24</f>
        <v>4.5</v>
      </c>
      <c r="CO13" s="102">
        <f>+CO7*ProjectDetails!$D$24</f>
        <v>4.5</v>
      </c>
      <c r="CP13" s="102">
        <f>+CP7*ProjectDetails!$D$24</f>
        <v>4.5</v>
      </c>
      <c r="CQ13" s="102">
        <f>+CQ7*ProjectDetails!$D$24</f>
        <v>4.5</v>
      </c>
      <c r="CR13" s="103">
        <f>+CR7*ProjectDetails!$D$24</f>
        <v>4.5</v>
      </c>
      <c r="CS13" s="102">
        <f>+CS7*ProjectDetails!$D$24</f>
        <v>90</v>
      </c>
      <c r="CT13" s="102">
        <f>+CT7*ProjectDetails!$D$24</f>
        <v>90</v>
      </c>
      <c r="CU13" s="102">
        <f>+CU7*ProjectDetails!$D$24</f>
        <v>90</v>
      </c>
      <c r="CV13" s="102">
        <f>+CV7*ProjectDetails!$D$24</f>
        <v>90</v>
      </c>
      <c r="CW13" s="102">
        <f>+CW7*ProjectDetails!$D$24</f>
        <v>90</v>
      </c>
      <c r="CX13" s="102">
        <f>+CX7*ProjectDetails!$D$24</f>
        <v>4.5</v>
      </c>
      <c r="CY13" s="102">
        <f>+CY7*ProjectDetails!$D$24</f>
        <v>4.5</v>
      </c>
      <c r="CZ13" s="102">
        <f>+CZ7*ProjectDetails!$D$24</f>
        <v>4.5</v>
      </c>
      <c r="DA13" s="102">
        <f>+DA7*ProjectDetails!$D$24</f>
        <v>4.5</v>
      </c>
      <c r="DB13" s="103">
        <f>+DB7*ProjectDetails!$D$24</f>
        <v>4.5</v>
      </c>
      <c r="DC13" s="102">
        <f>+DC7*ProjectDetails!$D$24</f>
        <v>90</v>
      </c>
      <c r="DD13" s="102">
        <f>+DD7*ProjectDetails!$D$24</f>
        <v>90</v>
      </c>
      <c r="DE13" s="102">
        <f>+DE7*ProjectDetails!$D$24</f>
        <v>90</v>
      </c>
      <c r="DF13" s="102">
        <f>+DF7*ProjectDetails!$D$24</f>
        <v>90</v>
      </c>
      <c r="DG13" s="102">
        <f>+DG7*ProjectDetails!$D$24</f>
        <v>90</v>
      </c>
      <c r="DH13" s="102">
        <f>+DH7*ProjectDetails!$D$24</f>
        <v>4.5</v>
      </c>
      <c r="DI13" s="102">
        <f>+DI7*ProjectDetails!$D$24</f>
        <v>4.5</v>
      </c>
      <c r="DJ13" s="102">
        <f>+DJ7*ProjectDetails!$D$24</f>
        <v>4.5</v>
      </c>
      <c r="DK13" s="102">
        <f>+DK7*ProjectDetails!$D$24</f>
        <v>4.5</v>
      </c>
      <c r="DL13" s="103">
        <f>+DL7*ProjectDetails!$D$24</f>
        <v>4.5</v>
      </c>
      <c r="DM13" s="102">
        <f>+DM7*ProjectDetails!$D$24</f>
        <v>90</v>
      </c>
      <c r="DN13" s="102">
        <f>+DN7*ProjectDetails!$D$24</f>
        <v>90</v>
      </c>
      <c r="DO13" s="102">
        <f>+DO7*ProjectDetails!$D$24</f>
        <v>90</v>
      </c>
      <c r="DP13" s="102">
        <f>+DP7*ProjectDetails!$D$24</f>
        <v>90</v>
      </c>
      <c r="DQ13" s="102">
        <f>+DQ7*ProjectDetails!$D$24</f>
        <v>90</v>
      </c>
      <c r="DR13" s="102">
        <f>+DR7*ProjectDetails!$D$24</f>
        <v>4.5</v>
      </c>
      <c r="DS13" s="102">
        <f>+DS7*ProjectDetails!$D$24</f>
        <v>4.5</v>
      </c>
      <c r="DT13" s="102">
        <f>+DT7*ProjectDetails!$D$24</f>
        <v>4.5</v>
      </c>
      <c r="DU13" s="102">
        <f>+DU7*ProjectDetails!$D$24</f>
        <v>4.5</v>
      </c>
      <c r="DV13" s="103">
        <f>+DV7*ProjectDetails!$D$24</f>
        <v>4.5</v>
      </c>
      <c r="DW13" s="102">
        <f>+DW7*ProjectDetails!$D$24</f>
        <v>45</v>
      </c>
      <c r="DX13" s="102">
        <f>+DX7*ProjectDetails!$D$24</f>
        <v>45</v>
      </c>
      <c r="DY13" s="102">
        <f>+DY7*ProjectDetails!$D$24</f>
        <v>45</v>
      </c>
      <c r="DZ13" s="102">
        <f>+DZ7*ProjectDetails!$D$24</f>
        <v>45</v>
      </c>
      <c r="EA13" s="102">
        <f>+EA7*ProjectDetails!$D$24</f>
        <v>4.5</v>
      </c>
      <c r="EB13" s="102">
        <f>+EB7*ProjectDetails!$D$24</f>
        <v>4.5</v>
      </c>
      <c r="EC13" s="102">
        <f>+EC7*ProjectDetails!$D$24</f>
        <v>4.5</v>
      </c>
      <c r="ED13" s="102">
        <f>+ED7*ProjectDetails!$D$24</f>
        <v>4.5</v>
      </c>
      <c r="EE13" s="102">
        <f>+EE7*ProjectDetails!$D$24</f>
        <v>90</v>
      </c>
      <c r="EF13" s="172">
        <f>+EF7*ProjectDetails!$D$24</f>
        <v>90</v>
      </c>
      <c r="EG13" s="102">
        <f>+EG7*ProjectDetails!$D$24</f>
        <v>90</v>
      </c>
      <c r="EH13" s="102">
        <f>+EH7*ProjectDetails!$D$24</f>
        <v>90</v>
      </c>
      <c r="EI13" s="102">
        <f>+EI7*ProjectDetails!$D$24</f>
        <v>90</v>
      </c>
      <c r="EJ13" s="102">
        <f>+EJ7*ProjectDetails!$D$24</f>
        <v>90</v>
      </c>
      <c r="EK13" s="102">
        <f>+EK7*ProjectDetails!$D$24</f>
        <v>90</v>
      </c>
      <c r="EL13" s="102">
        <f>+EL7*ProjectDetails!$D$24</f>
        <v>4.5</v>
      </c>
      <c r="EM13" s="102">
        <f>+EM7*ProjectDetails!$D$24</f>
        <v>4.5</v>
      </c>
      <c r="EN13" s="102">
        <f>+EN7*ProjectDetails!$D$24</f>
        <v>4.5</v>
      </c>
      <c r="EO13" s="102">
        <f>+EO7*ProjectDetails!$D$24</f>
        <v>4.5</v>
      </c>
      <c r="EP13" s="103">
        <f>+EP7*ProjectDetails!$D$24</f>
        <v>4.5</v>
      </c>
      <c r="EQ13" s="102">
        <f>+EQ7*ProjectDetails!$D$24</f>
        <v>90</v>
      </c>
      <c r="ER13" s="102">
        <f>+ER7*ProjectDetails!$D$24</f>
        <v>90</v>
      </c>
      <c r="ES13" s="102">
        <f>+ES7*ProjectDetails!$D$24</f>
        <v>90</v>
      </c>
      <c r="ET13" s="102">
        <f>+ET7*ProjectDetails!$D$24</f>
        <v>90</v>
      </c>
      <c r="EU13" s="102">
        <f>+EU7*ProjectDetails!$D$24</f>
        <v>90</v>
      </c>
      <c r="EV13" s="102">
        <f>+EV7*ProjectDetails!$D$24</f>
        <v>4.5</v>
      </c>
      <c r="EW13" s="102">
        <f>+EW7*ProjectDetails!$D$24</f>
        <v>4.5</v>
      </c>
      <c r="EX13" s="102">
        <f>+EX7*ProjectDetails!$D$24</f>
        <v>4.5</v>
      </c>
      <c r="EY13" s="102">
        <f>+EY7*ProjectDetails!$D$24</f>
        <v>4.5</v>
      </c>
      <c r="EZ13" s="103">
        <f>+EZ7*ProjectDetails!$D$24</f>
        <v>4.5</v>
      </c>
      <c r="FA13" s="102">
        <f>+FA7*ProjectDetails!$D$24</f>
        <v>90</v>
      </c>
      <c r="FB13" s="102">
        <f>+FB7*ProjectDetails!$D$24</f>
        <v>90</v>
      </c>
      <c r="FC13" s="102">
        <f>+FC7*ProjectDetails!$D$24</f>
        <v>90</v>
      </c>
      <c r="FD13" s="102">
        <f>+FD7*ProjectDetails!$D$24</f>
        <v>90</v>
      </c>
      <c r="FE13" s="102">
        <f>+FE7*ProjectDetails!$D$24</f>
        <v>90</v>
      </c>
      <c r="FF13" s="102">
        <f>+FF7*ProjectDetails!$D$24</f>
        <v>4.5</v>
      </c>
      <c r="FG13" s="102">
        <f>+FG7*ProjectDetails!$D$24</f>
        <v>4.5</v>
      </c>
      <c r="FH13" s="102">
        <f>+FH7*ProjectDetails!$D$24</f>
        <v>4.5</v>
      </c>
      <c r="FI13" s="102">
        <f>+FI7*ProjectDetails!$D$24</f>
        <v>4.5</v>
      </c>
      <c r="FJ13" s="103">
        <f>+FJ7*ProjectDetails!$D$24</f>
        <v>4.5</v>
      </c>
      <c r="FK13" s="102">
        <f>+FK7*ProjectDetails!$D$24</f>
        <v>90</v>
      </c>
      <c r="FL13" s="102">
        <f>+FL7*ProjectDetails!$D$24</f>
        <v>90</v>
      </c>
      <c r="FM13" s="102">
        <f>+FM7*ProjectDetails!$D$24</f>
        <v>4.5</v>
      </c>
      <c r="FN13" s="102">
        <f>+FN7*ProjectDetails!$D$24</f>
        <v>4.5</v>
      </c>
      <c r="FO13" s="102">
        <f>+FO7*ProjectDetails!$D$24</f>
        <v>90</v>
      </c>
      <c r="FP13" s="102">
        <f>+FP7*ProjectDetails!$D$24</f>
        <v>90</v>
      </c>
      <c r="FQ13" s="102">
        <f>+FQ7*ProjectDetails!$D$24</f>
        <v>4.5</v>
      </c>
      <c r="FR13" s="102">
        <f>+FR7*ProjectDetails!$D$24</f>
        <v>4.5</v>
      </c>
      <c r="FS13" s="102">
        <f>+FS7*ProjectDetails!$D$24</f>
        <v>4.5</v>
      </c>
      <c r="FT13" s="172">
        <f>+FT7*ProjectDetails!$D$24</f>
        <v>4.5</v>
      </c>
      <c r="FU13" s="102">
        <f>+FU7*ProjectDetails!$D$24</f>
        <v>90</v>
      </c>
      <c r="FV13" s="102">
        <f>+FV7*ProjectDetails!$D$24</f>
        <v>90</v>
      </c>
      <c r="FW13" s="102">
        <f>+FW7*ProjectDetails!$D$24</f>
        <v>90</v>
      </c>
      <c r="FX13" s="102">
        <f>+FX7*ProjectDetails!$D$24</f>
        <v>90</v>
      </c>
      <c r="FY13" s="102">
        <f>+FY7*ProjectDetails!$D$24</f>
        <v>90</v>
      </c>
      <c r="FZ13" s="102">
        <f>+FZ7*ProjectDetails!$D$24</f>
        <v>4.5</v>
      </c>
      <c r="GA13" s="102">
        <f>+GA7*ProjectDetails!$D$24</f>
        <v>4.5</v>
      </c>
      <c r="GB13" s="102">
        <f>+GB7*ProjectDetails!$D$24</f>
        <v>4.5</v>
      </c>
      <c r="GC13" s="102">
        <f>+GC7*ProjectDetails!$D$24</f>
        <v>4.5</v>
      </c>
      <c r="GD13" s="103">
        <f>+GD7*ProjectDetails!$D$24</f>
        <v>4.5</v>
      </c>
      <c r="GE13" s="102">
        <f>+GE7*ProjectDetails!$D$24</f>
        <v>90</v>
      </c>
      <c r="GF13" s="102">
        <f>+GF7*ProjectDetails!$D$24</f>
        <v>90</v>
      </c>
      <c r="GG13" s="102">
        <f>+GG7*ProjectDetails!$D$24</f>
        <v>90</v>
      </c>
      <c r="GH13" s="102">
        <f>+GH7*ProjectDetails!$D$24</f>
        <v>90</v>
      </c>
      <c r="GI13" s="102">
        <f>+GI7*ProjectDetails!$D$24</f>
        <v>90</v>
      </c>
      <c r="GJ13" s="102">
        <f>+GJ7*ProjectDetails!$D$24</f>
        <v>4.5</v>
      </c>
      <c r="GK13" s="102">
        <f>+GK7*ProjectDetails!$D$24</f>
        <v>4.5</v>
      </c>
      <c r="GL13" s="102">
        <f>+GL7*ProjectDetails!$D$24</f>
        <v>4.5</v>
      </c>
      <c r="GM13" s="102">
        <f>+GM7*ProjectDetails!$D$24</f>
        <v>4.5</v>
      </c>
      <c r="GN13" s="103">
        <f>+GN7*ProjectDetails!$D$24</f>
        <v>4.5</v>
      </c>
      <c r="GO13" s="102">
        <f>+GO7*ProjectDetails!$D$24</f>
        <v>90</v>
      </c>
      <c r="GP13" s="102">
        <f>+GP7*ProjectDetails!$D$24</f>
        <v>90</v>
      </c>
      <c r="GQ13" s="102">
        <f>+GQ7*ProjectDetails!$D$24</f>
        <v>90</v>
      </c>
      <c r="GR13" s="102">
        <f>+GR7*ProjectDetails!$D$24</f>
        <v>90</v>
      </c>
      <c r="GS13" s="102">
        <f>+GS7*ProjectDetails!$D$24</f>
        <v>90</v>
      </c>
      <c r="GT13" s="102">
        <f>+GT7*ProjectDetails!$D$24</f>
        <v>4.5</v>
      </c>
      <c r="GU13" s="102">
        <f>+GU7*ProjectDetails!$D$24</f>
        <v>4.5</v>
      </c>
      <c r="GV13" s="102">
        <f>+GV7*ProjectDetails!$D$24</f>
        <v>4.5</v>
      </c>
      <c r="GW13" s="102">
        <f>+GW7*ProjectDetails!$D$24</f>
        <v>4.5</v>
      </c>
      <c r="GX13" s="103">
        <f>+GX7*ProjectDetails!$D$24</f>
        <v>4.5</v>
      </c>
      <c r="GY13" s="102">
        <f>+GY7*ProjectDetails!$D$24</f>
        <v>90</v>
      </c>
      <c r="GZ13" s="102">
        <f>+GZ7*ProjectDetails!$D$24</f>
        <v>90</v>
      </c>
      <c r="HA13" s="102">
        <f>+HA7*ProjectDetails!$D$24</f>
        <v>90</v>
      </c>
      <c r="HB13" s="102">
        <f>+HB7*ProjectDetails!$D$24</f>
        <v>90</v>
      </c>
      <c r="HC13" s="102">
        <f>+HC7*ProjectDetails!$D$24</f>
        <v>90</v>
      </c>
      <c r="HD13" s="102">
        <f>+HD7*ProjectDetails!$D$24</f>
        <v>90</v>
      </c>
      <c r="HE13" s="102">
        <f>+HE7*ProjectDetails!$D$24</f>
        <v>90</v>
      </c>
      <c r="HF13" s="102">
        <f>+HF7*ProjectDetails!$D$24</f>
        <v>90</v>
      </c>
      <c r="HG13" s="102">
        <f>+HG7*ProjectDetails!$D$24</f>
        <v>90</v>
      </c>
      <c r="HH13" s="102">
        <f>+HH7*ProjectDetails!$D$24</f>
        <v>90</v>
      </c>
      <c r="HI13" s="102">
        <f>+HI7*ProjectDetails!$D$24</f>
        <v>45</v>
      </c>
      <c r="HJ13" s="102">
        <f>+HJ7*ProjectDetails!$D$24</f>
        <v>45</v>
      </c>
      <c r="HK13" s="102">
        <f>+HK7*ProjectDetails!$D$24</f>
        <v>45</v>
      </c>
      <c r="HL13" s="102">
        <f>+HL7*ProjectDetails!$D$24</f>
        <v>45</v>
      </c>
      <c r="HM13" s="102">
        <f>+HM7*ProjectDetails!$D$24</f>
        <v>45</v>
      </c>
      <c r="HN13" s="102">
        <f>+HN7*ProjectDetails!$D$24</f>
        <v>45</v>
      </c>
      <c r="HO13" s="102">
        <f>+HO7*ProjectDetails!$D$24</f>
        <v>45</v>
      </c>
      <c r="HP13" s="102">
        <f>+HP7*ProjectDetails!$D$24</f>
        <v>45</v>
      </c>
      <c r="HQ13" s="102">
        <f>+HQ7*ProjectDetails!$D$24</f>
        <v>45</v>
      </c>
      <c r="HR13" s="102">
        <f>+HR7*ProjectDetails!$D$24</f>
        <v>45</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-25</v>
      </c>
      <c r="ID13" s="102">
        <f>+ID7*ProjectDetails!$D$24</f>
        <v>-25</v>
      </c>
      <c r="IE13" s="102">
        <f>+IE7*ProjectDetails!$D$24</f>
        <v>-25</v>
      </c>
      <c r="IF13" s="102">
        <f>+IF7*ProjectDetails!$D$24</f>
        <v>-25</v>
      </c>
      <c r="IG13" s="102">
        <f>+IG7*ProjectDetails!$D$24</f>
        <v>-25</v>
      </c>
      <c r="IH13" s="102">
        <f>+IH7*ProjectDetails!$D$24</f>
        <v>-50</v>
      </c>
      <c r="II13" s="102">
        <f>+II7*ProjectDetails!$D$24</f>
        <v>-50</v>
      </c>
      <c r="IJ13" s="102">
        <f>+IJ7*ProjectDetails!$D$24</f>
        <v>-50</v>
      </c>
      <c r="IK13" s="102">
        <f>+IK7*ProjectDetails!$D$24</f>
        <v>-50</v>
      </c>
      <c r="IL13" s="102">
        <f>+IL7*ProjectDetails!$D$24</f>
        <v>-50</v>
      </c>
      <c r="IM13" s="102">
        <f>+IM7*ProjectDetails!$D$24</f>
        <v>90</v>
      </c>
      <c r="IN13" s="102">
        <f>+IN7*ProjectDetails!$D$24</f>
        <v>90</v>
      </c>
      <c r="IO13" s="102">
        <f>+IO7*ProjectDetails!$D$24</f>
        <v>90</v>
      </c>
      <c r="IP13" s="102">
        <f>+IP7*ProjectDetails!$D$24</f>
        <v>90</v>
      </c>
      <c r="IQ13" s="102">
        <f>+IQ7*ProjectDetails!$D$24</f>
        <v>90</v>
      </c>
      <c r="IR13" s="102">
        <f>+IR7*ProjectDetails!$D$24</f>
        <v>90</v>
      </c>
      <c r="IS13" s="102">
        <f>+IS7*ProjectDetails!$D$24</f>
        <v>90</v>
      </c>
      <c r="IT13" s="102">
        <f>+IT7*ProjectDetails!$D$24</f>
        <v>90</v>
      </c>
      <c r="IU13" s="102">
        <f>+IU7*ProjectDetails!$D$24</f>
        <v>90</v>
      </c>
      <c r="IV13" s="102">
        <f>+IV7*ProjectDetails!$D$24</f>
        <v>90</v>
      </c>
      <c r="IW13" s="102">
        <f>+IW7*ProjectDetails!$D$24</f>
        <v>45</v>
      </c>
      <c r="IX13" s="102">
        <f>+IX7*ProjectDetails!$D$24</f>
        <v>45</v>
      </c>
      <c r="IY13" s="102">
        <f>+IY7*ProjectDetails!$D$24</f>
        <v>45</v>
      </c>
      <c r="IZ13" s="102">
        <f>+IZ7*ProjectDetails!$D$24</f>
        <v>45</v>
      </c>
      <c r="JA13" s="102">
        <f>+JA7*ProjectDetails!$D$24</f>
        <v>45</v>
      </c>
      <c r="JB13" s="102">
        <f>+JB7*ProjectDetails!$D$24</f>
        <v>45</v>
      </c>
      <c r="JC13" s="102">
        <f>+JC7*ProjectDetails!$D$24</f>
        <v>45</v>
      </c>
      <c r="JD13" s="102">
        <f>+JD7*ProjectDetails!$D$24</f>
        <v>45</v>
      </c>
      <c r="JE13" s="102">
        <f>+JE7*ProjectDetails!$D$24</f>
        <v>45</v>
      </c>
      <c r="JF13" s="102">
        <f>+JF7*ProjectDetails!$D$24</f>
        <v>45</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-25</v>
      </c>
      <c r="JR13" s="102">
        <f>+JR7*ProjectDetails!$D$24</f>
        <v>-25</v>
      </c>
      <c r="JS13" s="102">
        <f>+JS7*ProjectDetails!$D$24</f>
        <v>-25</v>
      </c>
      <c r="JT13" s="102">
        <f>+JT7*ProjectDetails!$D$24</f>
        <v>-25</v>
      </c>
      <c r="JU13" s="102">
        <f>+JU7*ProjectDetails!$D$24</f>
        <v>-25</v>
      </c>
      <c r="JV13" s="102">
        <f>+JV7*ProjectDetails!$D$24</f>
        <v>-50</v>
      </c>
      <c r="JW13" s="102">
        <f>+JW7*ProjectDetails!$D$24</f>
        <v>-50</v>
      </c>
      <c r="JX13" s="102">
        <f>+JX7*ProjectDetails!$D$24</f>
        <v>-50</v>
      </c>
      <c r="JY13" s="102">
        <f>+JY7*ProjectDetails!$D$24</f>
        <v>-50</v>
      </c>
      <c r="JZ13" s="102">
        <f>+JZ7*ProjectDetails!$D$24</f>
        <v>-50</v>
      </c>
      <c r="KA13" s="102">
        <f>+KA7*ProjectDetails!$D$24</f>
        <v>90</v>
      </c>
      <c r="KB13" s="102">
        <f>+KB7*ProjectDetails!$D$24</f>
        <v>90</v>
      </c>
      <c r="KC13" s="102">
        <f>+KC7*ProjectDetails!$D$24</f>
        <v>90</v>
      </c>
      <c r="KD13" s="102">
        <f>+KD7*ProjectDetails!$D$24</f>
        <v>90</v>
      </c>
      <c r="KE13" s="102">
        <f>+KE7*ProjectDetails!$D$24</f>
        <v>90</v>
      </c>
      <c r="KF13" s="102">
        <f>+KF7*ProjectDetails!$D$24</f>
        <v>90</v>
      </c>
      <c r="KG13" s="102">
        <f>+KG7*ProjectDetails!$D$24</f>
        <v>90</v>
      </c>
      <c r="KH13" s="102">
        <f>+KH7*ProjectDetails!$D$24</f>
        <v>90</v>
      </c>
      <c r="KI13" s="102">
        <f>+KI7*ProjectDetails!$D$24</f>
        <v>90</v>
      </c>
      <c r="KJ13" s="102">
        <f>+KJ7*ProjectDetails!$D$24</f>
        <v>90</v>
      </c>
      <c r="KK13" s="102">
        <f>+KK7*ProjectDetails!$D$24</f>
        <v>45</v>
      </c>
      <c r="KL13" s="102">
        <f>+KL7*ProjectDetails!$D$24</f>
        <v>45</v>
      </c>
      <c r="KM13" s="102">
        <f>+KM7*ProjectDetails!$D$24</f>
        <v>45</v>
      </c>
      <c r="KN13" s="102">
        <f>+KN7*ProjectDetails!$D$24</f>
        <v>45</v>
      </c>
      <c r="KO13" s="102">
        <f>+KO7*ProjectDetails!$D$24</f>
        <v>45</v>
      </c>
      <c r="KP13" s="102">
        <f>+KP7*ProjectDetails!$D$24</f>
        <v>45</v>
      </c>
      <c r="KQ13" s="102">
        <f>+KQ7*ProjectDetails!$D$24</f>
        <v>45</v>
      </c>
      <c r="KR13" s="102">
        <f>+KR7*ProjectDetails!$D$24</f>
        <v>45</v>
      </c>
      <c r="KS13" s="102">
        <f>+KS7*ProjectDetails!$D$24</f>
        <v>45</v>
      </c>
      <c r="KT13" s="102">
        <f>+KT7*ProjectDetails!$D$24</f>
        <v>45</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-25</v>
      </c>
      <c r="LF13" s="102">
        <f>+LF7*ProjectDetails!$D$24</f>
        <v>-25</v>
      </c>
      <c r="LG13" s="102">
        <f>+LG7*ProjectDetails!$D$24</f>
        <v>-25</v>
      </c>
      <c r="LH13" s="102">
        <f>+LH7*ProjectDetails!$D$24</f>
        <v>-25</v>
      </c>
      <c r="LI13" s="102">
        <f>+LI7*ProjectDetails!$D$24</f>
        <v>-25</v>
      </c>
      <c r="LJ13" s="102">
        <f>+LJ7*ProjectDetails!$D$24</f>
        <v>-50</v>
      </c>
      <c r="LK13" s="102">
        <f>+LK7*ProjectDetails!$D$24</f>
        <v>-50</v>
      </c>
      <c r="LL13" s="102">
        <f>+LL7*ProjectDetails!$D$24</f>
        <v>-50</v>
      </c>
      <c r="LM13" s="102">
        <f>+LM7*ProjectDetails!$D$24</f>
        <v>-50</v>
      </c>
      <c r="LN13" s="102">
        <f>+LN7*ProjectDetails!$D$24</f>
        <v>-50</v>
      </c>
      <c r="LO13" s="102">
        <f>+LO7*ProjectDetails!$D$24</f>
        <v>90</v>
      </c>
      <c r="LP13" s="102">
        <f>+LP7*ProjectDetails!$D$24</f>
        <v>90</v>
      </c>
      <c r="LQ13" s="102">
        <f>+LQ7*ProjectDetails!$D$24</f>
        <v>90</v>
      </c>
      <c r="LR13" s="102">
        <f>+LR7*ProjectDetails!$D$24</f>
        <v>90</v>
      </c>
      <c r="LS13" s="102">
        <f>+LS7*ProjectDetails!$D$24</f>
        <v>90</v>
      </c>
      <c r="LT13" s="102">
        <f>+LT7*ProjectDetails!$D$24</f>
        <v>90</v>
      </c>
      <c r="LU13" s="102">
        <f>+LU7*ProjectDetails!$D$24</f>
        <v>90</v>
      </c>
      <c r="LV13" s="102">
        <f>+LV7*ProjectDetails!$D$24</f>
        <v>90</v>
      </c>
      <c r="LW13" s="102">
        <f>+LW7*ProjectDetails!$D$24</f>
        <v>90</v>
      </c>
      <c r="LX13" s="102">
        <f>+LX7*ProjectDetails!$D$24</f>
        <v>90</v>
      </c>
      <c r="LY13" s="102">
        <f>+LY7*ProjectDetails!$D$24</f>
        <v>45</v>
      </c>
      <c r="LZ13" s="102">
        <f>+LZ7*ProjectDetails!$D$24</f>
        <v>45</v>
      </c>
      <c r="MA13" s="102">
        <f>+MA7*ProjectDetails!$D$24</f>
        <v>45</v>
      </c>
      <c r="MB13" s="102">
        <f>+MB7*ProjectDetails!$D$24</f>
        <v>45</v>
      </c>
      <c r="MC13" s="102">
        <f>+MC7*ProjectDetails!$D$24</f>
        <v>45</v>
      </c>
      <c r="MD13" s="102">
        <f>+MD7*ProjectDetails!$D$24</f>
        <v>45</v>
      </c>
      <c r="ME13" s="102">
        <f>+ME7*ProjectDetails!$D$24</f>
        <v>45</v>
      </c>
      <c r="MF13" s="102">
        <f>+MF7*ProjectDetails!$D$24</f>
        <v>45</v>
      </c>
      <c r="MG13" s="102">
        <f>+MG7*ProjectDetails!$D$24</f>
        <v>45</v>
      </c>
      <c r="MH13" s="102">
        <f>+MH7*ProjectDetails!$D$24</f>
        <v>45</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-25</v>
      </c>
      <c r="MT13" s="102">
        <f>+MT7*ProjectDetails!$D$24</f>
        <v>-25</v>
      </c>
      <c r="MU13" s="102">
        <f>+MU7*ProjectDetails!$D$24</f>
        <v>-25</v>
      </c>
      <c r="MV13" s="102">
        <f>+MV7*ProjectDetails!$D$24</f>
        <v>-25</v>
      </c>
      <c r="MW13" s="102">
        <f>+MW7*ProjectDetails!$D$24</f>
        <v>-25</v>
      </c>
      <c r="MX13" s="102">
        <f>+MX7*ProjectDetails!$D$24</f>
        <v>-50</v>
      </c>
      <c r="MY13" s="102">
        <f>+MY7*ProjectDetails!$D$24</f>
        <v>-50</v>
      </c>
      <c r="MZ13" s="102">
        <f>+MZ7*ProjectDetails!$D$24</f>
        <v>-50</v>
      </c>
      <c r="NA13" s="102">
        <f>+NA7*ProjectDetails!$D$24</f>
        <v>-50</v>
      </c>
      <c r="NB13" s="102">
        <f>+NB7*ProjectDetails!$D$24</f>
        <v>-50</v>
      </c>
      <c r="NC13" s="102">
        <f>+NC7*ProjectDetails!$D$24</f>
        <v>90</v>
      </c>
      <c r="ND13" s="102">
        <f>+ND7*ProjectDetails!$D$24</f>
        <v>90</v>
      </c>
      <c r="NE13" s="102">
        <f>+NE7*ProjectDetails!$D$24</f>
        <v>90</v>
      </c>
      <c r="NF13" s="102">
        <f>+NF7*ProjectDetails!$D$24</f>
        <v>90</v>
      </c>
      <c r="NG13" s="102">
        <f>+NG7*ProjectDetails!$D$24</f>
        <v>90</v>
      </c>
      <c r="NH13" s="102">
        <f>+NH7*ProjectDetails!$D$24</f>
        <v>90</v>
      </c>
      <c r="NI13" s="102">
        <f>+NI7*ProjectDetails!$D$24</f>
        <v>90</v>
      </c>
      <c r="NJ13" s="102">
        <f>+NJ7*ProjectDetails!$D$24</f>
        <v>90</v>
      </c>
      <c r="NK13" s="102">
        <f>+NK7*ProjectDetails!$D$24</f>
        <v>90</v>
      </c>
      <c r="NL13" s="102">
        <f>+NL7*ProjectDetails!$D$24</f>
        <v>90</v>
      </c>
      <c r="NM13" s="102">
        <f>+NM7*ProjectDetails!$D$24</f>
        <v>45</v>
      </c>
      <c r="NN13" s="102">
        <f>+NN7*ProjectDetails!$D$24</f>
        <v>45</v>
      </c>
      <c r="NO13" s="102">
        <f>+NO7*ProjectDetails!$D$24</f>
        <v>45</v>
      </c>
      <c r="NP13" s="102">
        <f>+NP7*ProjectDetails!$D$24</f>
        <v>45</v>
      </c>
      <c r="NQ13" s="102">
        <f>+NQ7*ProjectDetails!$D$24</f>
        <v>45</v>
      </c>
      <c r="NR13" s="102">
        <f>+NR7*ProjectDetails!$D$24</f>
        <v>45</v>
      </c>
      <c r="NS13" s="102">
        <f>+NS7*ProjectDetails!$D$24</f>
        <v>45</v>
      </c>
      <c r="NT13" s="102">
        <f>+NT7*ProjectDetails!$D$24</f>
        <v>45</v>
      </c>
      <c r="NU13" s="102">
        <f>+NU7*ProjectDetails!$D$24</f>
        <v>45</v>
      </c>
      <c r="NV13" s="102">
        <f>+NV7*ProjectDetails!$D$24</f>
        <v>45</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-25</v>
      </c>
      <c r="OH13" s="102">
        <f>+OH7*ProjectDetails!$D$24</f>
        <v>-25</v>
      </c>
      <c r="OI13" s="102">
        <f>+OI7*ProjectDetails!$D$24</f>
        <v>-25</v>
      </c>
      <c r="OJ13" s="102">
        <f>+OJ7*ProjectDetails!$D$24</f>
        <v>-25</v>
      </c>
      <c r="OK13" s="102">
        <f>+OK7*ProjectDetails!$D$24</f>
        <v>-25</v>
      </c>
      <c r="OL13" s="102">
        <f>+OL7*ProjectDetails!$D$24</f>
        <v>-50</v>
      </c>
      <c r="OM13" s="102">
        <f>+OM7*ProjectDetails!$D$24</f>
        <v>-50</v>
      </c>
      <c r="ON13" s="102">
        <f>+ON7*ProjectDetails!$D$24</f>
        <v>-50</v>
      </c>
      <c r="OO13" s="102">
        <f>+OO7*ProjectDetails!$D$24</f>
        <v>-50</v>
      </c>
      <c r="OP13" s="102">
        <f>+OP7*ProjectDetails!$D$24</f>
        <v>-50</v>
      </c>
      <c r="OQ13" s="102">
        <f>+OQ7*ProjectDetails!$D$24</f>
        <v>90</v>
      </c>
      <c r="OR13" s="102">
        <f>+OR7*ProjectDetails!$D$24</f>
        <v>90</v>
      </c>
      <c r="OS13" s="102">
        <f>+OS7*ProjectDetails!$D$24</f>
        <v>90</v>
      </c>
      <c r="OT13" s="102">
        <f>+OT7*ProjectDetails!$D$24</f>
        <v>90</v>
      </c>
      <c r="OU13" s="102">
        <f>+OU7*ProjectDetails!$D$24</f>
        <v>90</v>
      </c>
      <c r="OV13" s="102">
        <f>+OV7*ProjectDetails!$D$24</f>
        <v>90</v>
      </c>
      <c r="OW13" s="102">
        <f>+OW7*ProjectDetails!$D$24</f>
        <v>90</v>
      </c>
      <c r="OX13" s="102">
        <f>+OX7*ProjectDetails!$D$24</f>
        <v>90</v>
      </c>
      <c r="OY13" s="102">
        <f>+OY7*ProjectDetails!$D$24</f>
        <v>90</v>
      </c>
      <c r="OZ13" s="102">
        <f>+OZ7*ProjectDetails!$D$24</f>
        <v>90</v>
      </c>
      <c r="PA13" s="102">
        <f>+PA7*ProjectDetails!$D$24</f>
        <v>45</v>
      </c>
      <c r="PB13" s="102">
        <f>+PB7*ProjectDetails!$D$24</f>
        <v>45</v>
      </c>
      <c r="PC13" s="102">
        <f>+PC7*ProjectDetails!$D$24</f>
        <v>45</v>
      </c>
      <c r="PD13" s="102">
        <f>+PD7*ProjectDetails!$D$24</f>
        <v>45</v>
      </c>
      <c r="PE13" s="102">
        <f>+PE7*ProjectDetails!$D$24</f>
        <v>45</v>
      </c>
      <c r="PF13" s="102">
        <f>+PF7*ProjectDetails!$D$24</f>
        <v>45</v>
      </c>
      <c r="PG13" s="102">
        <f>+PG7*ProjectDetails!$D$24</f>
        <v>45</v>
      </c>
      <c r="PH13" s="102">
        <f>+PH7*ProjectDetails!$D$24</f>
        <v>45</v>
      </c>
      <c r="PI13" s="102">
        <f>+PI7*ProjectDetails!$D$24</f>
        <v>45</v>
      </c>
      <c r="PJ13" s="102">
        <f>+PJ7*ProjectDetails!$D$24</f>
        <v>45</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-25</v>
      </c>
      <c r="PV13" s="102">
        <f>+PV7*ProjectDetails!$D$24</f>
        <v>-25</v>
      </c>
      <c r="PW13" s="102">
        <f>+PW7*ProjectDetails!$D$24</f>
        <v>-25</v>
      </c>
      <c r="PX13" s="102">
        <f>+PX7*ProjectDetails!$D$24</f>
        <v>-25</v>
      </c>
      <c r="PY13" s="102">
        <f>+PY7*ProjectDetails!$D$24</f>
        <v>-25</v>
      </c>
      <c r="PZ13" s="102">
        <f>+PZ7*ProjectDetails!$D$24</f>
        <v>-50</v>
      </c>
      <c r="QA13" s="102">
        <f>+QA7*ProjectDetails!$D$24</f>
        <v>-50</v>
      </c>
      <c r="QB13" s="102">
        <f>+QB7*ProjectDetails!$D$24</f>
        <v>-50</v>
      </c>
      <c r="QC13" s="102">
        <f>+QC7*ProjectDetails!$D$24</f>
        <v>-50</v>
      </c>
      <c r="QD13" s="102">
        <f>+QD7*ProjectDetails!$D$24</f>
        <v>-50</v>
      </c>
      <c r="QE13" s="102">
        <f>+QE7*ProjectDetails!$D$24</f>
        <v>90</v>
      </c>
      <c r="QF13" s="102">
        <f>+QF7*ProjectDetails!$D$24</f>
        <v>90</v>
      </c>
      <c r="QG13" s="102">
        <f>+QG7*ProjectDetails!$D$24</f>
        <v>90</v>
      </c>
      <c r="QH13" s="102">
        <f>+QH7*ProjectDetails!$D$24</f>
        <v>90</v>
      </c>
      <c r="QI13" s="102">
        <f>+QI7*ProjectDetails!$D$24</f>
        <v>90</v>
      </c>
      <c r="QJ13" s="102">
        <f>+QJ7*ProjectDetails!$D$24</f>
        <v>90</v>
      </c>
      <c r="QK13" s="102">
        <f>+QK7*ProjectDetails!$D$24</f>
        <v>90</v>
      </c>
      <c r="QL13" s="102">
        <f>+QL7*ProjectDetails!$D$24</f>
        <v>90</v>
      </c>
      <c r="QM13" s="102">
        <f>+QM7*ProjectDetails!$D$24</f>
        <v>90</v>
      </c>
      <c r="QN13" s="102">
        <f>+QN7*ProjectDetails!$D$24</f>
        <v>90</v>
      </c>
      <c r="QO13" s="102">
        <f>+QO7*ProjectDetails!$D$24</f>
        <v>45</v>
      </c>
      <c r="QP13" s="102">
        <f>+QP7*ProjectDetails!$D$24</f>
        <v>45</v>
      </c>
      <c r="QQ13" s="102">
        <f>+QQ7*ProjectDetails!$D$24</f>
        <v>45</v>
      </c>
      <c r="QR13" s="102">
        <f>+QR7*ProjectDetails!$D$24</f>
        <v>45</v>
      </c>
      <c r="QS13" s="102">
        <f>+QS7*ProjectDetails!$D$24</f>
        <v>45</v>
      </c>
      <c r="QT13" s="102">
        <f>+QT7*ProjectDetails!$D$24</f>
        <v>45</v>
      </c>
      <c r="QU13" s="102">
        <f>+QU7*ProjectDetails!$D$24</f>
        <v>45</v>
      </c>
      <c r="QV13" s="102">
        <f>+QV7*ProjectDetails!$D$24</f>
        <v>45</v>
      </c>
      <c r="QW13" s="102">
        <f>+QW7*ProjectDetails!$D$24</f>
        <v>45</v>
      </c>
      <c r="QX13" s="102">
        <f>+QX7*ProjectDetails!$D$24</f>
        <v>45</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-25</v>
      </c>
      <c r="RJ13" s="102">
        <f>+RJ7*ProjectDetails!$D$24</f>
        <v>-25</v>
      </c>
      <c r="RK13" s="102">
        <f>+RK7*ProjectDetails!$D$24</f>
        <v>-25</v>
      </c>
      <c r="RL13" s="102">
        <f>+RL7*ProjectDetails!$D$24</f>
        <v>-25</v>
      </c>
      <c r="RM13" s="102">
        <f>+RM7*ProjectDetails!$D$24</f>
        <v>-25</v>
      </c>
      <c r="RN13" s="102">
        <f>+RN7*ProjectDetails!$D$24</f>
        <v>-50</v>
      </c>
      <c r="RO13" s="102">
        <f>+RO7*ProjectDetails!$D$24</f>
        <v>-50</v>
      </c>
      <c r="RP13" s="102">
        <f>+RP7*ProjectDetails!$D$24</f>
        <v>-50</v>
      </c>
      <c r="RQ13" s="102">
        <f>+RQ7*ProjectDetails!$D$24</f>
        <v>-50</v>
      </c>
      <c r="RR13" s="102">
        <f>+RR7*ProjectDetails!$D$24</f>
        <v>-50</v>
      </c>
      <c r="RS13" s="102">
        <f>+RS7*ProjectDetails!$D$24</f>
        <v>90</v>
      </c>
      <c r="RT13" s="102">
        <f>+RT7*ProjectDetails!$D$24</f>
        <v>90</v>
      </c>
      <c r="RU13" s="102">
        <f>+RU7*ProjectDetails!$D$24</f>
        <v>90</v>
      </c>
      <c r="RV13" s="102">
        <f>+RV7*ProjectDetails!$D$24</f>
        <v>90</v>
      </c>
      <c r="RW13" s="102">
        <f>+RW7*ProjectDetails!$D$24</f>
        <v>90</v>
      </c>
      <c r="RX13" s="102">
        <f>+RX7*ProjectDetails!$D$24</f>
        <v>90</v>
      </c>
      <c r="RY13" s="102">
        <f>+RY7*ProjectDetails!$D$24</f>
        <v>90</v>
      </c>
      <c r="RZ13" s="102">
        <f>+RZ7*ProjectDetails!$D$24</f>
        <v>90</v>
      </c>
      <c r="SA13" s="102">
        <f>+SA7*ProjectDetails!$D$24</f>
        <v>90</v>
      </c>
      <c r="SB13" s="102">
        <f>+SB7*ProjectDetails!$D$24</f>
        <v>90</v>
      </c>
      <c r="SC13" s="102">
        <f>+SC7*ProjectDetails!$D$24</f>
        <v>45</v>
      </c>
      <c r="SD13" s="102">
        <f>+SD7*ProjectDetails!$D$24</f>
        <v>45</v>
      </c>
      <c r="SE13" s="102">
        <f>+SE7*ProjectDetails!$D$24</f>
        <v>45</v>
      </c>
      <c r="SF13" s="102">
        <f>+SF7*ProjectDetails!$D$24</f>
        <v>45</v>
      </c>
      <c r="SG13" s="102">
        <f>+SG7*ProjectDetails!$D$24</f>
        <v>45</v>
      </c>
      <c r="SH13" s="102">
        <f>+SH7*ProjectDetails!$D$24</f>
        <v>45</v>
      </c>
      <c r="SI13" s="102">
        <f>+SI7*ProjectDetails!$D$24</f>
        <v>45</v>
      </c>
      <c r="SJ13" s="102">
        <f>+SJ7*ProjectDetails!$D$24</f>
        <v>45</v>
      </c>
      <c r="SK13" s="102">
        <f>+SK7*ProjectDetails!$D$24</f>
        <v>45</v>
      </c>
      <c r="SL13" s="102">
        <f>+SL7*ProjectDetails!$D$24</f>
        <v>45</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-25</v>
      </c>
      <c r="SX13" s="102">
        <f>+SX7*ProjectDetails!$D$24</f>
        <v>-25</v>
      </c>
      <c r="SY13" s="102">
        <f>+SY7*ProjectDetails!$D$24</f>
        <v>-25</v>
      </c>
      <c r="SZ13" s="102">
        <f>+SZ7*ProjectDetails!$D$24</f>
        <v>-25</v>
      </c>
      <c r="TA13" s="102">
        <f>+TA7*ProjectDetails!$D$24</f>
        <v>-25</v>
      </c>
      <c r="TB13" s="102">
        <f>+TB7*ProjectDetails!$D$24</f>
        <v>-50</v>
      </c>
      <c r="TC13" s="102">
        <f>+TC7*ProjectDetails!$D$24</f>
        <v>-50</v>
      </c>
      <c r="TD13" s="102">
        <f>+TD7*ProjectDetails!$D$24</f>
        <v>-50</v>
      </c>
      <c r="TE13" s="102">
        <f>+TE7*ProjectDetails!$D$24</f>
        <v>-50</v>
      </c>
      <c r="TF13" s="102">
        <f>+TF7*ProjectDetails!$D$24</f>
        <v>-50</v>
      </c>
      <c r="TG13" s="102">
        <f>+TG7*ProjectDetails!$D$24</f>
        <v>90</v>
      </c>
      <c r="TH13" s="102">
        <f>+TH7*ProjectDetails!$D$24</f>
        <v>90</v>
      </c>
      <c r="TI13" s="102">
        <f>+TI7*ProjectDetails!$D$24</f>
        <v>90</v>
      </c>
      <c r="TJ13" s="102">
        <f>+TJ7*ProjectDetails!$D$24</f>
        <v>90</v>
      </c>
      <c r="TK13" s="102">
        <f>+TK7*ProjectDetails!$D$24</f>
        <v>90</v>
      </c>
      <c r="TL13" s="102">
        <f>+TL7*ProjectDetails!$D$24</f>
        <v>90</v>
      </c>
      <c r="TM13" s="102">
        <f>+TM7*ProjectDetails!$D$24</f>
        <v>90</v>
      </c>
      <c r="TN13" s="102">
        <f>+TN7*ProjectDetails!$D$24</f>
        <v>90</v>
      </c>
      <c r="TO13" s="102">
        <f>+TO7*ProjectDetails!$D$24</f>
        <v>90</v>
      </c>
      <c r="TP13" s="102">
        <f>+TP7*ProjectDetails!$D$24</f>
        <v>90</v>
      </c>
      <c r="TQ13" s="102">
        <f>+TQ7*ProjectDetails!$D$24</f>
        <v>45</v>
      </c>
      <c r="TR13" s="102">
        <f>+TR7*ProjectDetails!$D$24</f>
        <v>45</v>
      </c>
      <c r="TS13" s="102">
        <f>+TS7*ProjectDetails!$D$24</f>
        <v>45</v>
      </c>
      <c r="TT13" s="102">
        <f>+TT7*ProjectDetails!$D$24</f>
        <v>45</v>
      </c>
      <c r="TU13" s="102">
        <f>+TU7*ProjectDetails!$D$24</f>
        <v>45</v>
      </c>
      <c r="TV13" s="102">
        <f>+TV7*ProjectDetails!$D$24</f>
        <v>45</v>
      </c>
      <c r="TW13" s="102">
        <f>+TW7*ProjectDetails!$D$24</f>
        <v>45</v>
      </c>
      <c r="TX13" s="102">
        <f>+TX7*ProjectDetails!$D$24</f>
        <v>45</v>
      </c>
      <c r="TY13" s="102">
        <f>+TY7*ProjectDetails!$D$24</f>
        <v>45</v>
      </c>
      <c r="TZ13" s="102">
        <f>+TZ7*ProjectDetails!$D$24</f>
        <v>45</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-25</v>
      </c>
      <c r="UL13" s="102">
        <f>+UL7*ProjectDetails!$D$24</f>
        <v>-25</v>
      </c>
      <c r="UM13" s="102">
        <f>+UM7*ProjectDetails!$D$24</f>
        <v>-25</v>
      </c>
      <c r="UN13" s="102">
        <f>+UN7*ProjectDetails!$D$24</f>
        <v>-25</v>
      </c>
      <c r="UO13" s="102">
        <f>+UO7*ProjectDetails!$D$24</f>
        <v>-25</v>
      </c>
      <c r="UP13" s="102">
        <f>+UP7*ProjectDetails!$D$24</f>
        <v>-50</v>
      </c>
      <c r="UQ13" s="102">
        <f>+UQ7*ProjectDetails!$D$24</f>
        <v>-50</v>
      </c>
      <c r="UR13" s="102">
        <f>+UR7*ProjectDetails!$D$24</f>
        <v>-50</v>
      </c>
      <c r="US13" s="102">
        <f>+US7*ProjectDetails!$D$24</f>
        <v>-50</v>
      </c>
      <c r="UT13" s="102">
        <f>+UT7*ProjectDetails!$D$24</f>
        <v>-50</v>
      </c>
    </row>
    <row r="14" spans="1:566" x14ac:dyDescent="0.25">
      <c r="A14" s="89"/>
      <c r="B14" s="86"/>
      <c r="C14" s="86"/>
      <c r="D14" s="86"/>
      <c r="E14" s="86"/>
      <c r="F14" s="12" t="s">
        <v>177</v>
      </c>
      <c r="G14" s="104">
        <f>+G9*ProjectDetails!$D$24</f>
        <v>0</v>
      </c>
      <c r="H14" s="104">
        <f>+H9*ProjectDetails!$D$24</f>
        <v>27</v>
      </c>
      <c r="I14" s="104">
        <f>+I9*ProjectDetails!$D$24</f>
        <v>-27</v>
      </c>
      <c r="J14" s="104">
        <f>+J9*ProjectDetails!$D$24</f>
        <v>35.550000000000004</v>
      </c>
      <c r="K14" s="104">
        <f>+K9*ProjectDetails!$D$24</f>
        <v>-35.550000000000004</v>
      </c>
      <c r="L14" s="104">
        <f>+L9*ProjectDetails!$D$24</f>
        <v>0</v>
      </c>
      <c r="M14" s="104">
        <f>+M9*ProjectDetails!$D$24</f>
        <v>27</v>
      </c>
      <c r="N14" s="104">
        <f>+N9*ProjectDetails!$D$24</f>
        <v>-27</v>
      </c>
      <c r="O14" s="104">
        <f>+O9*ProjectDetails!$D$24</f>
        <v>35.550000000000004</v>
      </c>
      <c r="P14" s="105">
        <f>+P9*ProjectDetails!$D$24</f>
        <v>-35.550000000000004</v>
      </c>
      <c r="Q14" s="104">
        <f>+Q9*ProjectDetails!$D$24</f>
        <v>0</v>
      </c>
      <c r="R14" s="104">
        <f>+R9*ProjectDetails!$D$24</f>
        <v>27</v>
      </c>
      <c r="S14" s="104">
        <f>+S9*ProjectDetails!$D$24</f>
        <v>-27</v>
      </c>
      <c r="T14" s="104">
        <f>+T9*ProjectDetails!$D$24</f>
        <v>35.550000000000004</v>
      </c>
      <c r="U14" s="104">
        <f>+U9*ProjectDetails!$D$24</f>
        <v>-35.550000000000004</v>
      </c>
      <c r="V14" s="104">
        <f>+V9*ProjectDetails!$D$24</f>
        <v>0</v>
      </c>
      <c r="W14" s="104">
        <f>+W9*ProjectDetails!$D$24</f>
        <v>27</v>
      </c>
      <c r="X14" s="104">
        <f>+X9*ProjectDetails!$D$24</f>
        <v>-27</v>
      </c>
      <c r="Y14" s="104">
        <f>+Y9*ProjectDetails!$D$24</f>
        <v>35.550000000000004</v>
      </c>
      <c r="Z14" s="105">
        <f>+Z9*ProjectDetails!$D$24</f>
        <v>-35.550000000000004</v>
      </c>
      <c r="AA14" s="104">
        <f>+AA9*ProjectDetails!$D$24</f>
        <v>0</v>
      </c>
      <c r="AB14" s="104">
        <f>+AB9*ProjectDetails!$D$24</f>
        <v>27</v>
      </c>
      <c r="AC14" s="104">
        <f>+AC9*ProjectDetails!$D$24</f>
        <v>-27</v>
      </c>
      <c r="AD14" s="104">
        <f>+AD9*ProjectDetails!$D$24</f>
        <v>35.550000000000004</v>
      </c>
      <c r="AE14" s="104">
        <f>+AE9*ProjectDetails!$D$24</f>
        <v>-35.550000000000004</v>
      </c>
      <c r="AF14" s="104">
        <f>+AF9*ProjectDetails!$D$24</f>
        <v>0</v>
      </c>
      <c r="AG14" s="104">
        <f>+AG9*ProjectDetails!$D$24</f>
        <v>27</v>
      </c>
      <c r="AH14" s="104">
        <f>+AH9*ProjectDetails!$D$24</f>
        <v>-27</v>
      </c>
      <c r="AI14" s="104">
        <f>+AI9*ProjectDetails!$D$24</f>
        <v>35.550000000000004</v>
      </c>
      <c r="AJ14" s="105">
        <f>+AJ9*ProjectDetails!$D$24</f>
        <v>-35.550000000000004</v>
      </c>
      <c r="AK14" s="104">
        <f>+AK9*ProjectDetails!$D$24</f>
        <v>0</v>
      </c>
      <c r="AL14" s="104">
        <f>+AL9*ProjectDetails!$D$24</f>
        <v>27</v>
      </c>
      <c r="AM14" s="104">
        <f>+AM9*ProjectDetails!$D$24</f>
        <v>-27</v>
      </c>
      <c r="AN14" s="104">
        <f>+AN9*ProjectDetails!$D$24</f>
        <v>35.550000000000004</v>
      </c>
      <c r="AO14" s="104">
        <f>+AO9*ProjectDetails!$D$24</f>
        <v>-35.550000000000004</v>
      </c>
      <c r="AP14" s="104">
        <f>+AP9*ProjectDetails!$D$24</f>
        <v>0</v>
      </c>
      <c r="AQ14" s="104">
        <f>+AQ9*ProjectDetails!$D$24</f>
        <v>27</v>
      </c>
      <c r="AR14" s="104">
        <f>+AR9*ProjectDetails!$D$24</f>
        <v>-27</v>
      </c>
      <c r="AS14" s="104">
        <f>+AS9*ProjectDetails!$D$24</f>
        <v>35.550000000000004</v>
      </c>
      <c r="AT14" s="105">
        <f>+AT9*ProjectDetails!$D$24</f>
        <v>-35.550000000000004</v>
      </c>
      <c r="AU14" s="104">
        <f>+AU9*ProjectDetails!$D$24</f>
        <v>0</v>
      </c>
      <c r="AV14" s="104">
        <f>+AV9*ProjectDetails!$D$24</f>
        <v>27</v>
      </c>
      <c r="AW14" s="104">
        <f>+AW9*ProjectDetails!$D$24</f>
        <v>-27</v>
      </c>
      <c r="AX14" s="104">
        <f>+AX9*ProjectDetails!$D$24</f>
        <v>35.550000000000004</v>
      </c>
      <c r="AY14" s="104">
        <f>+AY9*ProjectDetails!$D$24</f>
        <v>-35.550000000000004</v>
      </c>
      <c r="AZ14" s="104">
        <f>+AZ9*ProjectDetails!$D$24</f>
        <v>0</v>
      </c>
      <c r="BA14" s="104">
        <f>+BA9*ProjectDetails!$D$24</f>
        <v>27</v>
      </c>
      <c r="BB14" s="104">
        <f>+BB9*ProjectDetails!$D$24</f>
        <v>-27</v>
      </c>
      <c r="BC14" s="104">
        <f>+BC9*ProjectDetails!$D$24</f>
        <v>35.550000000000004</v>
      </c>
      <c r="BD14" s="105">
        <f>+BD9*ProjectDetails!$D$24</f>
        <v>-35.550000000000004</v>
      </c>
      <c r="BE14" s="104">
        <f>+BE9*ProjectDetails!$D$24</f>
        <v>0</v>
      </c>
      <c r="BF14" s="104">
        <f>+BF9*ProjectDetails!$D$24</f>
        <v>27</v>
      </c>
      <c r="BG14" s="104">
        <f>+BG9*ProjectDetails!$D$24</f>
        <v>-27</v>
      </c>
      <c r="BH14" s="104">
        <f>+BH9*ProjectDetails!$D$24</f>
        <v>35.550000000000004</v>
      </c>
      <c r="BI14" s="104">
        <f>+BI9*ProjectDetails!$D$24</f>
        <v>-35.550000000000004</v>
      </c>
      <c r="BJ14" s="104">
        <f>+BJ9*ProjectDetails!$D$24</f>
        <v>0</v>
      </c>
      <c r="BK14" s="104">
        <f>+BK9*ProjectDetails!$D$24</f>
        <v>27</v>
      </c>
      <c r="BL14" s="104">
        <f>+BL9*ProjectDetails!$D$24</f>
        <v>-27</v>
      </c>
      <c r="BM14" s="104">
        <f>+BM9*ProjectDetails!$D$24</f>
        <v>35.550000000000004</v>
      </c>
      <c r="BN14" s="105">
        <f>+BN9*ProjectDetails!$D$24</f>
        <v>-35.550000000000004</v>
      </c>
      <c r="BO14" s="104">
        <f>+BO9*ProjectDetails!$D$24</f>
        <v>0</v>
      </c>
      <c r="BP14" s="104">
        <f>+BP9*ProjectDetails!$D$24</f>
        <v>27</v>
      </c>
      <c r="BQ14" s="104">
        <f>+BQ9*ProjectDetails!$D$24</f>
        <v>-27</v>
      </c>
      <c r="BR14" s="104">
        <f>+BR9*ProjectDetails!$D$24</f>
        <v>35.550000000000004</v>
      </c>
      <c r="BS14" s="104">
        <f>+BS9*ProjectDetails!$D$24</f>
        <v>-35.550000000000004</v>
      </c>
      <c r="BT14" s="104">
        <f>+BT9*ProjectDetails!$D$24</f>
        <v>0</v>
      </c>
      <c r="BU14" s="104">
        <f>+BU9*ProjectDetails!$D$24</f>
        <v>27</v>
      </c>
      <c r="BV14" s="104">
        <f>+BV9*ProjectDetails!$D$24</f>
        <v>-27</v>
      </c>
      <c r="BW14" s="104">
        <f>+BW9*ProjectDetails!$D$24</f>
        <v>35.550000000000004</v>
      </c>
      <c r="BX14" s="105">
        <f>+BX9*ProjectDetails!$D$24</f>
        <v>-35.550000000000004</v>
      </c>
      <c r="BY14" s="104">
        <f>+BY9*ProjectDetails!$D$24</f>
        <v>0</v>
      </c>
      <c r="BZ14" s="104">
        <f>+BZ9*ProjectDetails!$D$24</f>
        <v>27</v>
      </c>
      <c r="CA14" s="104">
        <f>+CA9*ProjectDetails!$D$24</f>
        <v>-27</v>
      </c>
      <c r="CB14" s="104">
        <f>+CB9*ProjectDetails!$D$24</f>
        <v>35.550000000000004</v>
      </c>
      <c r="CC14" s="104">
        <f>+CC9*ProjectDetails!$D$24</f>
        <v>-35.550000000000004</v>
      </c>
      <c r="CD14" s="104">
        <f>+CD9*ProjectDetails!$D$24</f>
        <v>0</v>
      </c>
      <c r="CE14" s="104">
        <f>+CE9*ProjectDetails!$D$24</f>
        <v>27</v>
      </c>
      <c r="CF14" s="104">
        <f>+CF9*ProjectDetails!$D$24</f>
        <v>-27</v>
      </c>
      <c r="CG14" s="104">
        <f>+CG9*ProjectDetails!$D$24</f>
        <v>35.550000000000004</v>
      </c>
      <c r="CH14" s="105">
        <f>+CH9*ProjectDetails!$D$24</f>
        <v>-35.550000000000004</v>
      </c>
      <c r="CI14" s="104">
        <f>+CI9*ProjectDetails!$D$24</f>
        <v>0</v>
      </c>
      <c r="CJ14" s="104">
        <f>+CJ9*ProjectDetails!$D$24</f>
        <v>27</v>
      </c>
      <c r="CK14" s="104">
        <f>+CK9*ProjectDetails!$D$24</f>
        <v>-27</v>
      </c>
      <c r="CL14" s="104">
        <f>+CL9*ProjectDetails!$D$24</f>
        <v>35.550000000000004</v>
      </c>
      <c r="CM14" s="104">
        <f>+CM9*ProjectDetails!$D$24</f>
        <v>-35.550000000000004</v>
      </c>
      <c r="CN14" s="104">
        <f>+CN9*ProjectDetails!$D$24</f>
        <v>0</v>
      </c>
      <c r="CO14" s="104">
        <f>+CO9*ProjectDetails!$D$24</f>
        <v>27</v>
      </c>
      <c r="CP14" s="104">
        <f>+CP9*ProjectDetails!$D$24</f>
        <v>-27</v>
      </c>
      <c r="CQ14" s="104">
        <f>+CQ9*ProjectDetails!$D$24</f>
        <v>35.550000000000004</v>
      </c>
      <c r="CR14" s="105">
        <f>+CR9*ProjectDetails!$D$24</f>
        <v>-35.550000000000004</v>
      </c>
      <c r="CS14" s="104">
        <f>+CS9*ProjectDetails!$D$24</f>
        <v>0</v>
      </c>
      <c r="CT14" s="104">
        <f>+CT9*ProjectDetails!$D$24</f>
        <v>27</v>
      </c>
      <c r="CU14" s="104">
        <f>+CU9*ProjectDetails!$D$24</f>
        <v>-27</v>
      </c>
      <c r="CV14" s="104">
        <f>+CV9*ProjectDetails!$D$24</f>
        <v>35.550000000000004</v>
      </c>
      <c r="CW14" s="104">
        <f>+CW9*ProjectDetails!$D$24</f>
        <v>-35.550000000000004</v>
      </c>
      <c r="CX14" s="104">
        <f>+CX9*ProjectDetails!$D$24</f>
        <v>0</v>
      </c>
      <c r="CY14" s="104">
        <f>+CY9*ProjectDetails!$D$24</f>
        <v>27</v>
      </c>
      <c r="CZ14" s="104">
        <f>+CZ9*ProjectDetails!$D$24</f>
        <v>-27</v>
      </c>
      <c r="DA14" s="104">
        <f>+DA9*ProjectDetails!$D$24</f>
        <v>35.550000000000004</v>
      </c>
      <c r="DB14" s="105">
        <f>+DB9*ProjectDetails!$D$24</f>
        <v>-35.550000000000004</v>
      </c>
      <c r="DC14" s="104">
        <f>+DC9*ProjectDetails!$D$24</f>
        <v>0</v>
      </c>
      <c r="DD14" s="104">
        <f>+DD9*ProjectDetails!$D$24</f>
        <v>27</v>
      </c>
      <c r="DE14" s="104">
        <f>+DE9*ProjectDetails!$D$24</f>
        <v>-27</v>
      </c>
      <c r="DF14" s="104">
        <f>+DF9*ProjectDetails!$D$24</f>
        <v>35.550000000000004</v>
      </c>
      <c r="DG14" s="104">
        <f>+DG9*ProjectDetails!$D$24</f>
        <v>-35.550000000000004</v>
      </c>
      <c r="DH14" s="104">
        <f>+DH9*ProjectDetails!$D$24</f>
        <v>0</v>
      </c>
      <c r="DI14" s="104">
        <f>+DI9*ProjectDetails!$D$24</f>
        <v>27</v>
      </c>
      <c r="DJ14" s="104">
        <f>+DJ9*ProjectDetails!$D$24</f>
        <v>-27</v>
      </c>
      <c r="DK14" s="104">
        <f>+DK9*ProjectDetails!$D$24</f>
        <v>35.550000000000004</v>
      </c>
      <c r="DL14" s="105">
        <f>+DL9*ProjectDetails!$D$24</f>
        <v>-35.550000000000004</v>
      </c>
      <c r="DM14" s="104">
        <f>+DM9*ProjectDetails!$D$24</f>
        <v>0</v>
      </c>
      <c r="DN14" s="104">
        <f>+DN9*ProjectDetails!$D$24</f>
        <v>27</v>
      </c>
      <c r="DO14" s="104">
        <f>+DO9*ProjectDetails!$D$24</f>
        <v>-27</v>
      </c>
      <c r="DP14" s="104">
        <f>+DP9*ProjectDetails!$D$24</f>
        <v>35.550000000000004</v>
      </c>
      <c r="DQ14" s="104">
        <f>+DQ9*ProjectDetails!$D$24</f>
        <v>-35.550000000000004</v>
      </c>
      <c r="DR14" s="104">
        <f>+DR9*ProjectDetails!$D$24</f>
        <v>0</v>
      </c>
      <c r="DS14" s="104">
        <f>+DS9*ProjectDetails!$D$24</f>
        <v>27</v>
      </c>
      <c r="DT14" s="104">
        <f>+DT9*ProjectDetails!$D$24</f>
        <v>-27</v>
      </c>
      <c r="DU14" s="104">
        <f>+DU9*ProjectDetails!$D$24</f>
        <v>35.550000000000004</v>
      </c>
      <c r="DV14" s="105">
        <f>+DV9*ProjectDetails!$D$24</f>
        <v>-35.550000000000004</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27</v>
      </c>
      <c r="EI14" s="104">
        <f>+EI9*ProjectDetails!$D$24</f>
        <v>-27</v>
      </c>
      <c r="EJ14" s="104">
        <f>+EJ9*ProjectDetails!$D$24</f>
        <v>35.550000000000004</v>
      </c>
      <c r="EK14" s="104">
        <f>+EK9*ProjectDetails!$D$24</f>
        <v>-35.550000000000004</v>
      </c>
      <c r="EL14" s="104">
        <f>+EL9*ProjectDetails!$D$24</f>
        <v>0</v>
      </c>
      <c r="EM14" s="104">
        <f>+EM9*ProjectDetails!$D$24</f>
        <v>27</v>
      </c>
      <c r="EN14" s="104">
        <f>+EN9*ProjectDetails!$D$24</f>
        <v>-27</v>
      </c>
      <c r="EO14" s="104">
        <f>+EO9*ProjectDetails!$D$24</f>
        <v>35.550000000000004</v>
      </c>
      <c r="EP14" s="105">
        <f>+EP9*ProjectDetails!$D$24</f>
        <v>-35.550000000000004</v>
      </c>
      <c r="EQ14" s="104">
        <f>+EQ9*ProjectDetails!$D$24</f>
        <v>0</v>
      </c>
      <c r="ER14" s="104">
        <f>+ER9*ProjectDetails!$D$24</f>
        <v>27</v>
      </c>
      <c r="ES14" s="104">
        <f>+ES9*ProjectDetails!$D$24</f>
        <v>-27</v>
      </c>
      <c r="ET14" s="104">
        <f>+ET9*ProjectDetails!$D$24</f>
        <v>35.550000000000004</v>
      </c>
      <c r="EU14" s="104">
        <f>+EU9*ProjectDetails!$D$24</f>
        <v>-35.550000000000004</v>
      </c>
      <c r="EV14" s="104">
        <f>+EV9*ProjectDetails!$D$24</f>
        <v>0</v>
      </c>
      <c r="EW14" s="104">
        <f>+EW9*ProjectDetails!$D$24</f>
        <v>27</v>
      </c>
      <c r="EX14" s="104">
        <f>+EX9*ProjectDetails!$D$24</f>
        <v>-27</v>
      </c>
      <c r="EY14" s="104">
        <f>+EY9*ProjectDetails!$D$24</f>
        <v>35.550000000000004</v>
      </c>
      <c r="EZ14" s="105">
        <f>+EZ9*ProjectDetails!$D$24</f>
        <v>-35.550000000000004</v>
      </c>
      <c r="FA14" s="104">
        <f>+FA9*ProjectDetails!$D$24</f>
        <v>0</v>
      </c>
      <c r="FB14" s="104">
        <f>+FB9*ProjectDetails!$D$24</f>
        <v>27</v>
      </c>
      <c r="FC14" s="104">
        <f>+FC9*ProjectDetails!$D$24</f>
        <v>-27</v>
      </c>
      <c r="FD14" s="104">
        <f>+FD9*ProjectDetails!$D$24</f>
        <v>35.550000000000004</v>
      </c>
      <c r="FE14" s="104">
        <f>+FE9*ProjectDetails!$D$24</f>
        <v>-35.550000000000004</v>
      </c>
      <c r="FF14" s="104">
        <f>+FF9*ProjectDetails!$D$24</f>
        <v>0</v>
      </c>
      <c r="FG14" s="104">
        <f>+FG9*ProjectDetails!$D$24</f>
        <v>27</v>
      </c>
      <c r="FH14" s="104">
        <f>+FH9*ProjectDetails!$D$24</f>
        <v>-27</v>
      </c>
      <c r="FI14" s="104">
        <f>+FI9*ProjectDetails!$D$24</f>
        <v>35.550000000000004</v>
      </c>
      <c r="FJ14" s="105">
        <f>+FJ9*ProjectDetails!$D$24</f>
        <v>-35.550000000000004</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27</v>
      </c>
      <c r="FW14" s="104">
        <f>+FW9*ProjectDetails!$D$24</f>
        <v>-27</v>
      </c>
      <c r="FX14" s="104">
        <f>+FX9*ProjectDetails!$D$24</f>
        <v>35.550000000000004</v>
      </c>
      <c r="FY14" s="104">
        <f>+FY9*ProjectDetails!$D$24</f>
        <v>-35.550000000000004</v>
      </c>
      <c r="FZ14" s="104">
        <f>+FZ9*ProjectDetails!$D$24</f>
        <v>0</v>
      </c>
      <c r="GA14" s="104">
        <f>+GA9*ProjectDetails!$D$24</f>
        <v>27</v>
      </c>
      <c r="GB14" s="104">
        <f>+GB9*ProjectDetails!$D$24</f>
        <v>-27</v>
      </c>
      <c r="GC14" s="104">
        <f>+GC9*ProjectDetails!$D$24</f>
        <v>35.550000000000004</v>
      </c>
      <c r="GD14" s="105">
        <f>+GD9*ProjectDetails!$D$24</f>
        <v>-35.550000000000004</v>
      </c>
      <c r="GE14" s="104">
        <f>+GE9*ProjectDetails!$D$24</f>
        <v>0</v>
      </c>
      <c r="GF14" s="104">
        <f>+GF9*ProjectDetails!$D$24</f>
        <v>27</v>
      </c>
      <c r="GG14" s="104">
        <f>+GG9*ProjectDetails!$D$24</f>
        <v>-27</v>
      </c>
      <c r="GH14" s="104">
        <f>+GH9*ProjectDetails!$D$24</f>
        <v>35.550000000000004</v>
      </c>
      <c r="GI14" s="104">
        <f>+GI9*ProjectDetails!$D$24</f>
        <v>-35.550000000000004</v>
      </c>
      <c r="GJ14" s="104">
        <f>+GJ9*ProjectDetails!$D$24</f>
        <v>0</v>
      </c>
      <c r="GK14" s="104">
        <f>+GK9*ProjectDetails!$D$24</f>
        <v>27</v>
      </c>
      <c r="GL14" s="104">
        <f>+GL9*ProjectDetails!$D$24</f>
        <v>-27</v>
      </c>
      <c r="GM14" s="104">
        <f>+GM9*ProjectDetails!$D$24</f>
        <v>35.550000000000004</v>
      </c>
      <c r="GN14" s="105">
        <f>+GN9*ProjectDetails!$D$24</f>
        <v>-35.550000000000004</v>
      </c>
      <c r="GO14" s="104">
        <f>+GO9*ProjectDetails!$D$24</f>
        <v>0</v>
      </c>
      <c r="GP14" s="104">
        <f>+GP9*ProjectDetails!$D$24</f>
        <v>27</v>
      </c>
      <c r="GQ14" s="104">
        <f>+GQ9*ProjectDetails!$D$24</f>
        <v>-27</v>
      </c>
      <c r="GR14" s="104">
        <f>+GR9*ProjectDetails!$D$24</f>
        <v>35.550000000000004</v>
      </c>
      <c r="GS14" s="104">
        <f>+GS9*ProjectDetails!$D$24</f>
        <v>-35.550000000000004</v>
      </c>
      <c r="GT14" s="104">
        <f>+GT9*ProjectDetails!$D$24</f>
        <v>0</v>
      </c>
      <c r="GU14" s="104">
        <f>+GU9*ProjectDetails!$D$24</f>
        <v>27</v>
      </c>
      <c r="GV14" s="104">
        <f>+GV9*ProjectDetails!$D$24</f>
        <v>-27</v>
      </c>
      <c r="GW14" s="104">
        <f>+GW9*ProjectDetails!$D$24</f>
        <v>35.550000000000004</v>
      </c>
      <c r="GX14" s="105">
        <f>+GX9*ProjectDetails!$D$24</f>
        <v>-35.550000000000004</v>
      </c>
      <c r="GY14" s="104">
        <f>GY9*ProjectDetails!$D$24</f>
        <v>0</v>
      </c>
      <c r="GZ14" s="104">
        <f>GZ9*ProjectDetails!$D$24</f>
        <v>27</v>
      </c>
      <c r="HA14" s="104">
        <f>HA9*ProjectDetails!$D$24</f>
        <v>-27</v>
      </c>
      <c r="HB14" s="104">
        <f>HB9*ProjectDetails!$D$24</f>
        <v>35.550000000000004</v>
      </c>
      <c r="HC14" s="104">
        <f>HC9*ProjectDetails!$D$24</f>
        <v>-35.550000000000004</v>
      </c>
      <c r="HD14" s="104">
        <f>HD9*ProjectDetails!$D$24</f>
        <v>0</v>
      </c>
      <c r="HE14" s="104">
        <f>HE9*ProjectDetails!$D$24</f>
        <v>27</v>
      </c>
      <c r="HF14" s="104">
        <f>HF9*ProjectDetails!$D$24</f>
        <v>-27</v>
      </c>
      <c r="HG14" s="104">
        <f>HG9*ProjectDetails!$D$24</f>
        <v>35.550000000000004</v>
      </c>
      <c r="HH14" s="104">
        <f>HH9*ProjectDetails!$D$24</f>
        <v>-35.550000000000004</v>
      </c>
      <c r="HI14" s="104">
        <f>HI9*ProjectDetails!$D$24</f>
        <v>0</v>
      </c>
      <c r="HJ14" s="104">
        <f>HJ9*ProjectDetails!$D$24</f>
        <v>27</v>
      </c>
      <c r="HK14" s="104">
        <f>HK9*ProjectDetails!$D$24</f>
        <v>-27</v>
      </c>
      <c r="HL14" s="104">
        <f>HL9*ProjectDetails!$D$24</f>
        <v>35.550000000000004</v>
      </c>
      <c r="HM14" s="104">
        <f>HM9*ProjectDetails!$D$24</f>
        <v>-35.550000000000004</v>
      </c>
      <c r="HN14" s="104">
        <f>HN9*ProjectDetails!$D$24</f>
        <v>0</v>
      </c>
      <c r="HO14" s="104">
        <f>HO9*ProjectDetails!$D$24</f>
        <v>27</v>
      </c>
      <c r="HP14" s="104">
        <f>HP9*ProjectDetails!$D$24</f>
        <v>-27</v>
      </c>
      <c r="HQ14" s="104">
        <f>HQ9*ProjectDetails!$D$24</f>
        <v>35.550000000000004</v>
      </c>
      <c r="HR14" s="104">
        <f>HR9*ProjectDetails!$D$24</f>
        <v>-35.550000000000004</v>
      </c>
      <c r="HS14" s="104">
        <f>HS9*ProjectDetails!$D$24</f>
        <v>0</v>
      </c>
      <c r="HT14" s="104">
        <f>HT9*ProjectDetails!$D$24</f>
        <v>27</v>
      </c>
      <c r="HU14" s="104">
        <f>HU9*ProjectDetails!$D$24</f>
        <v>-27</v>
      </c>
      <c r="HV14" s="104">
        <f>HV9*ProjectDetails!$D$24</f>
        <v>35.550000000000004</v>
      </c>
      <c r="HW14" s="104">
        <f>HW9*ProjectDetails!$D$24</f>
        <v>-35.550000000000004</v>
      </c>
      <c r="HX14" s="104">
        <f>HX9*ProjectDetails!$D$24</f>
        <v>0</v>
      </c>
      <c r="HY14" s="104">
        <f>HY9*ProjectDetails!$D$24</f>
        <v>27</v>
      </c>
      <c r="HZ14" s="104">
        <f>HZ9*ProjectDetails!$D$24</f>
        <v>-27</v>
      </c>
      <c r="IA14" s="104">
        <f>IA9*ProjectDetails!$D$24</f>
        <v>35.550000000000004</v>
      </c>
      <c r="IB14" s="104">
        <f>IB9*ProjectDetails!$D$24</f>
        <v>-35.550000000000004</v>
      </c>
      <c r="IC14" s="104">
        <f>IC9*ProjectDetails!$D$24</f>
        <v>0</v>
      </c>
      <c r="ID14" s="104">
        <f>ID9*ProjectDetails!$D$24</f>
        <v>27</v>
      </c>
      <c r="IE14" s="104">
        <f>IE9*ProjectDetails!$D$24</f>
        <v>-27</v>
      </c>
      <c r="IF14" s="104">
        <f>IF9*ProjectDetails!$D$24</f>
        <v>35.550000000000004</v>
      </c>
      <c r="IG14" s="104">
        <f>IG9*ProjectDetails!$D$24</f>
        <v>-35.550000000000004</v>
      </c>
      <c r="IH14" s="104">
        <f>IH9*ProjectDetails!$D$24</f>
        <v>0</v>
      </c>
      <c r="II14" s="104">
        <f>II9*ProjectDetails!$D$24</f>
        <v>27</v>
      </c>
      <c r="IJ14" s="104">
        <f>IJ9*ProjectDetails!$D$24</f>
        <v>-27</v>
      </c>
      <c r="IK14" s="104">
        <f>IK9*ProjectDetails!$D$24</f>
        <v>35.550000000000004</v>
      </c>
      <c r="IL14" s="104">
        <f>IL9*ProjectDetails!$D$24</f>
        <v>-35.550000000000004</v>
      </c>
      <c r="IM14" s="104">
        <f>IM9*ProjectDetails!$D$24</f>
        <v>0</v>
      </c>
      <c r="IN14" s="104">
        <f>IN9*ProjectDetails!$D$24</f>
        <v>27</v>
      </c>
      <c r="IO14" s="104">
        <f>IO9*ProjectDetails!$D$24</f>
        <v>-27</v>
      </c>
      <c r="IP14" s="104">
        <f>IP9*ProjectDetails!$D$24</f>
        <v>35.550000000000004</v>
      </c>
      <c r="IQ14" s="104">
        <f>IQ9*ProjectDetails!$D$24</f>
        <v>-35.550000000000004</v>
      </c>
      <c r="IR14" s="104">
        <f>IR9*ProjectDetails!$D$24</f>
        <v>0</v>
      </c>
      <c r="IS14" s="104">
        <f>IS9*ProjectDetails!$D$24</f>
        <v>27</v>
      </c>
      <c r="IT14" s="104">
        <f>IT9*ProjectDetails!$D$24</f>
        <v>-27</v>
      </c>
      <c r="IU14" s="104">
        <f>IU9*ProjectDetails!$D$24</f>
        <v>35.550000000000004</v>
      </c>
      <c r="IV14" s="104">
        <f>IV9*ProjectDetails!$D$24</f>
        <v>-35.550000000000004</v>
      </c>
      <c r="IW14" s="104">
        <f>IW9*ProjectDetails!$D$24</f>
        <v>0</v>
      </c>
      <c r="IX14" s="104">
        <f>IX9*ProjectDetails!$D$24</f>
        <v>27</v>
      </c>
      <c r="IY14" s="104">
        <f>IY9*ProjectDetails!$D$24</f>
        <v>-27</v>
      </c>
      <c r="IZ14" s="104">
        <f>IZ9*ProjectDetails!$D$24</f>
        <v>35.550000000000004</v>
      </c>
      <c r="JA14" s="104">
        <f>JA9*ProjectDetails!$D$24</f>
        <v>-35.550000000000004</v>
      </c>
      <c r="JB14" s="104">
        <f>JB9*ProjectDetails!$D$24</f>
        <v>0</v>
      </c>
      <c r="JC14" s="104">
        <f>JC9*ProjectDetails!$D$24</f>
        <v>27</v>
      </c>
      <c r="JD14" s="104">
        <f>JD9*ProjectDetails!$D$24</f>
        <v>-27</v>
      </c>
      <c r="JE14" s="104">
        <f>JE9*ProjectDetails!$D$24</f>
        <v>35.550000000000004</v>
      </c>
      <c r="JF14" s="104">
        <f>JF9*ProjectDetails!$D$24</f>
        <v>-35.550000000000004</v>
      </c>
      <c r="JG14" s="104">
        <f>JG9*ProjectDetails!$D$24</f>
        <v>0</v>
      </c>
      <c r="JH14" s="104">
        <f>JH9*ProjectDetails!$D$24</f>
        <v>27</v>
      </c>
      <c r="JI14" s="104">
        <f>JI9*ProjectDetails!$D$24</f>
        <v>-27</v>
      </c>
      <c r="JJ14" s="104">
        <f>JJ9*ProjectDetails!$D$24</f>
        <v>35.550000000000004</v>
      </c>
      <c r="JK14" s="104">
        <f>JK9*ProjectDetails!$D$24</f>
        <v>-35.550000000000004</v>
      </c>
      <c r="JL14" s="104">
        <f>JL9*ProjectDetails!$D$24</f>
        <v>0</v>
      </c>
      <c r="JM14" s="104">
        <f>JM9*ProjectDetails!$D$24</f>
        <v>27</v>
      </c>
      <c r="JN14" s="104">
        <f>JN9*ProjectDetails!$D$24</f>
        <v>-27</v>
      </c>
      <c r="JO14" s="104">
        <f>JO9*ProjectDetails!$D$24</f>
        <v>35.550000000000004</v>
      </c>
      <c r="JP14" s="104">
        <f>JP9*ProjectDetails!$D$24</f>
        <v>-35.550000000000004</v>
      </c>
      <c r="JQ14" s="104">
        <f>JQ9*ProjectDetails!$D$24</f>
        <v>0</v>
      </c>
      <c r="JR14" s="104">
        <f>JR9*ProjectDetails!$D$24</f>
        <v>27</v>
      </c>
      <c r="JS14" s="104">
        <f>JS9*ProjectDetails!$D$24</f>
        <v>-27</v>
      </c>
      <c r="JT14" s="104">
        <f>JT9*ProjectDetails!$D$24</f>
        <v>35.550000000000004</v>
      </c>
      <c r="JU14" s="104">
        <f>JU9*ProjectDetails!$D$24</f>
        <v>-35.550000000000004</v>
      </c>
      <c r="JV14" s="104">
        <f>JV9*ProjectDetails!$D$24</f>
        <v>0</v>
      </c>
      <c r="JW14" s="104">
        <f>JW9*ProjectDetails!$D$24</f>
        <v>27</v>
      </c>
      <c r="JX14" s="104">
        <f>JX9*ProjectDetails!$D$24</f>
        <v>-27</v>
      </c>
      <c r="JY14" s="104">
        <f>JY9*ProjectDetails!$D$24</f>
        <v>35.550000000000004</v>
      </c>
      <c r="JZ14" s="104">
        <f>JZ9*ProjectDetails!$D$24</f>
        <v>-35.550000000000004</v>
      </c>
      <c r="KA14" s="104">
        <f>KA9*ProjectDetails!$D$24</f>
        <v>0</v>
      </c>
      <c r="KB14" s="104">
        <f>KB9*ProjectDetails!$D$24</f>
        <v>27</v>
      </c>
      <c r="KC14" s="104">
        <f>KC9*ProjectDetails!$D$24</f>
        <v>-27</v>
      </c>
      <c r="KD14" s="104">
        <f>KD9*ProjectDetails!$D$24</f>
        <v>35.550000000000004</v>
      </c>
      <c r="KE14" s="104">
        <f>KE9*ProjectDetails!$D$24</f>
        <v>-35.550000000000004</v>
      </c>
      <c r="KF14" s="104">
        <f>KF9*ProjectDetails!$D$24</f>
        <v>0</v>
      </c>
      <c r="KG14" s="104">
        <f>KG9*ProjectDetails!$D$24</f>
        <v>27</v>
      </c>
      <c r="KH14" s="104">
        <f>KH9*ProjectDetails!$D$24</f>
        <v>-27</v>
      </c>
      <c r="KI14" s="104">
        <f>KI9*ProjectDetails!$D$24</f>
        <v>35.550000000000004</v>
      </c>
      <c r="KJ14" s="104">
        <f>KJ9*ProjectDetails!$D$24</f>
        <v>-35.550000000000004</v>
      </c>
      <c r="KK14" s="104">
        <f>KK9*ProjectDetails!$D$24</f>
        <v>0</v>
      </c>
      <c r="KL14" s="104">
        <f>KL9*ProjectDetails!$D$24</f>
        <v>27</v>
      </c>
      <c r="KM14" s="104">
        <f>KM9*ProjectDetails!$D$24</f>
        <v>-27</v>
      </c>
      <c r="KN14" s="104">
        <f>KN9*ProjectDetails!$D$24</f>
        <v>35.550000000000004</v>
      </c>
      <c r="KO14" s="104">
        <f>KO9*ProjectDetails!$D$24</f>
        <v>-35.550000000000004</v>
      </c>
      <c r="KP14" s="104">
        <f>KP9*ProjectDetails!$D$24</f>
        <v>0</v>
      </c>
      <c r="KQ14" s="104">
        <f>KQ9*ProjectDetails!$D$24</f>
        <v>27</v>
      </c>
      <c r="KR14" s="104">
        <f>KR9*ProjectDetails!$D$24</f>
        <v>-27</v>
      </c>
      <c r="KS14" s="104">
        <f>KS9*ProjectDetails!$D$24</f>
        <v>35.550000000000004</v>
      </c>
      <c r="KT14" s="104">
        <f>KT9*ProjectDetails!$D$24</f>
        <v>-35.550000000000004</v>
      </c>
      <c r="KU14" s="104">
        <f>KU9*ProjectDetails!$D$24</f>
        <v>0</v>
      </c>
      <c r="KV14" s="104">
        <f>KV9*ProjectDetails!$D$24</f>
        <v>27</v>
      </c>
      <c r="KW14" s="104">
        <f>KW9*ProjectDetails!$D$24</f>
        <v>-27</v>
      </c>
      <c r="KX14" s="104">
        <f>KX9*ProjectDetails!$D$24</f>
        <v>35.550000000000004</v>
      </c>
      <c r="KY14" s="104">
        <f>KY9*ProjectDetails!$D$24</f>
        <v>-35.550000000000004</v>
      </c>
      <c r="KZ14" s="104">
        <f>KZ9*ProjectDetails!$D$24</f>
        <v>0</v>
      </c>
      <c r="LA14" s="104">
        <f>LA9*ProjectDetails!$D$24</f>
        <v>27</v>
      </c>
      <c r="LB14" s="104">
        <f>LB9*ProjectDetails!$D$24</f>
        <v>-27</v>
      </c>
      <c r="LC14" s="104">
        <f>LC9*ProjectDetails!$D$24</f>
        <v>35.550000000000004</v>
      </c>
      <c r="LD14" s="104">
        <f>LD9*ProjectDetails!$D$24</f>
        <v>-35.550000000000004</v>
      </c>
      <c r="LE14" s="104">
        <f>LE9*ProjectDetails!$D$24</f>
        <v>0</v>
      </c>
      <c r="LF14" s="104">
        <f>LF9*ProjectDetails!$D$24</f>
        <v>27</v>
      </c>
      <c r="LG14" s="104">
        <f>LG9*ProjectDetails!$D$24</f>
        <v>-27</v>
      </c>
      <c r="LH14" s="104">
        <f>LH9*ProjectDetails!$D$24</f>
        <v>35.550000000000004</v>
      </c>
      <c r="LI14" s="104">
        <f>LI9*ProjectDetails!$D$24</f>
        <v>-35.550000000000004</v>
      </c>
      <c r="LJ14" s="104">
        <f>LJ9*ProjectDetails!$D$24</f>
        <v>0</v>
      </c>
      <c r="LK14" s="104">
        <f>LK9*ProjectDetails!$D$24</f>
        <v>27</v>
      </c>
      <c r="LL14" s="104">
        <f>LL9*ProjectDetails!$D$24</f>
        <v>-27</v>
      </c>
      <c r="LM14" s="104">
        <f>LM9*ProjectDetails!$D$24</f>
        <v>35.550000000000004</v>
      </c>
      <c r="LN14" s="104">
        <f>LN9*ProjectDetails!$D$24</f>
        <v>-35.550000000000004</v>
      </c>
      <c r="LO14" s="104">
        <f>LO9*ProjectDetails!$D$24</f>
        <v>0</v>
      </c>
      <c r="LP14" s="104">
        <f>LP9*ProjectDetails!$D$24</f>
        <v>27</v>
      </c>
      <c r="LQ14" s="104">
        <f>LQ9*ProjectDetails!$D$24</f>
        <v>-27</v>
      </c>
      <c r="LR14" s="104">
        <f>LR9*ProjectDetails!$D$24</f>
        <v>35.550000000000004</v>
      </c>
      <c r="LS14" s="104">
        <f>LS9*ProjectDetails!$D$24</f>
        <v>-35.550000000000004</v>
      </c>
      <c r="LT14" s="104">
        <f>LT9*ProjectDetails!$D$24</f>
        <v>0</v>
      </c>
      <c r="LU14" s="104">
        <f>LU9*ProjectDetails!$D$24</f>
        <v>27</v>
      </c>
      <c r="LV14" s="104">
        <f>LV9*ProjectDetails!$D$24</f>
        <v>-27</v>
      </c>
      <c r="LW14" s="104">
        <f>LW9*ProjectDetails!$D$24</f>
        <v>35.550000000000004</v>
      </c>
      <c r="LX14" s="104">
        <f>LX9*ProjectDetails!$D$24</f>
        <v>-35.550000000000004</v>
      </c>
      <c r="LY14" s="104">
        <f>LY9*ProjectDetails!$D$24</f>
        <v>0</v>
      </c>
      <c r="LZ14" s="104">
        <f>LZ9*ProjectDetails!$D$24</f>
        <v>27</v>
      </c>
      <c r="MA14" s="104">
        <f>MA9*ProjectDetails!$D$24</f>
        <v>-27</v>
      </c>
      <c r="MB14" s="104">
        <f>MB9*ProjectDetails!$D$24</f>
        <v>35.550000000000004</v>
      </c>
      <c r="MC14" s="104">
        <f>MC9*ProjectDetails!$D$24</f>
        <v>-35.550000000000004</v>
      </c>
      <c r="MD14" s="104">
        <f>MD9*ProjectDetails!$D$24</f>
        <v>0</v>
      </c>
      <c r="ME14" s="104">
        <f>ME9*ProjectDetails!$D$24</f>
        <v>27</v>
      </c>
      <c r="MF14" s="104">
        <f>MF9*ProjectDetails!$D$24</f>
        <v>-27</v>
      </c>
      <c r="MG14" s="104">
        <f>MG9*ProjectDetails!$D$24</f>
        <v>35.550000000000004</v>
      </c>
      <c r="MH14" s="104">
        <f>MH9*ProjectDetails!$D$24</f>
        <v>-35.550000000000004</v>
      </c>
      <c r="MI14" s="104">
        <f>MI9*ProjectDetails!$D$24</f>
        <v>0</v>
      </c>
      <c r="MJ14" s="104">
        <f>MJ9*ProjectDetails!$D$24</f>
        <v>27</v>
      </c>
      <c r="MK14" s="104">
        <f>MK9*ProjectDetails!$D$24</f>
        <v>-27</v>
      </c>
      <c r="ML14" s="104">
        <f>ML9*ProjectDetails!$D$24</f>
        <v>35.550000000000004</v>
      </c>
      <c r="MM14" s="104">
        <f>MM9*ProjectDetails!$D$24</f>
        <v>-35.550000000000004</v>
      </c>
      <c r="MN14" s="104">
        <f>MN9*ProjectDetails!$D$24</f>
        <v>0</v>
      </c>
      <c r="MO14" s="104">
        <f>MO9*ProjectDetails!$D$24</f>
        <v>27</v>
      </c>
      <c r="MP14" s="104">
        <f>MP9*ProjectDetails!$D$24</f>
        <v>-27</v>
      </c>
      <c r="MQ14" s="104">
        <f>MQ9*ProjectDetails!$D$24</f>
        <v>35.550000000000004</v>
      </c>
      <c r="MR14" s="104">
        <f>MR9*ProjectDetails!$D$24</f>
        <v>-35.550000000000004</v>
      </c>
      <c r="MS14" s="104">
        <f>MS9*ProjectDetails!$D$24</f>
        <v>0</v>
      </c>
      <c r="MT14" s="104">
        <f>MT9*ProjectDetails!$D$24</f>
        <v>27</v>
      </c>
      <c r="MU14" s="104">
        <f>MU9*ProjectDetails!$D$24</f>
        <v>-27</v>
      </c>
      <c r="MV14" s="104">
        <f>MV9*ProjectDetails!$D$24</f>
        <v>35.550000000000004</v>
      </c>
      <c r="MW14" s="104">
        <f>MW9*ProjectDetails!$D$24</f>
        <v>-35.550000000000004</v>
      </c>
      <c r="MX14" s="104">
        <f>MX9*ProjectDetails!$D$24</f>
        <v>0</v>
      </c>
      <c r="MY14" s="104">
        <f>MY9*ProjectDetails!$D$24</f>
        <v>27</v>
      </c>
      <c r="MZ14" s="104">
        <f>MZ9*ProjectDetails!$D$24</f>
        <v>-27</v>
      </c>
      <c r="NA14" s="104">
        <f>NA9*ProjectDetails!$D$24</f>
        <v>35.550000000000004</v>
      </c>
      <c r="NB14" s="104">
        <f>NB9*ProjectDetails!$D$24</f>
        <v>-35.550000000000004</v>
      </c>
      <c r="NC14" s="104">
        <f>NC9*ProjectDetails!$D$24</f>
        <v>0</v>
      </c>
      <c r="ND14" s="104">
        <f>ND9*ProjectDetails!$D$24</f>
        <v>27</v>
      </c>
      <c r="NE14" s="104">
        <f>NE9*ProjectDetails!$D$24</f>
        <v>-27</v>
      </c>
      <c r="NF14" s="104">
        <f>NF9*ProjectDetails!$D$24</f>
        <v>35.550000000000004</v>
      </c>
      <c r="NG14" s="104">
        <f>NG9*ProjectDetails!$D$24</f>
        <v>-35.550000000000004</v>
      </c>
      <c r="NH14" s="104">
        <f>NH9*ProjectDetails!$D$24</f>
        <v>0</v>
      </c>
      <c r="NI14" s="104">
        <f>NI9*ProjectDetails!$D$24</f>
        <v>27</v>
      </c>
      <c r="NJ14" s="104">
        <f>NJ9*ProjectDetails!$D$24</f>
        <v>-27</v>
      </c>
      <c r="NK14" s="104">
        <f>NK9*ProjectDetails!$D$24</f>
        <v>35.550000000000004</v>
      </c>
      <c r="NL14" s="104">
        <f>NL9*ProjectDetails!$D$24</f>
        <v>-35.550000000000004</v>
      </c>
      <c r="NM14" s="104">
        <f>NM9*ProjectDetails!$D$24</f>
        <v>0</v>
      </c>
      <c r="NN14" s="104">
        <f>NN9*ProjectDetails!$D$24</f>
        <v>27</v>
      </c>
      <c r="NO14" s="104">
        <f>NO9*ProjectDetails!$D$24</f>
        <v>-27</v>
      </c>
      <c r="NP14" s="104">
        <f>NP9*ProjectDetails!$D$24</f>
        <v>35.550000000000004</v>
      </c>
      <c r="NQ14" s="104">
        <f>NQ9*ProjectDetails!$D$24</f>
        <v>-35.550000000000004</v>
      </c>
      <c r="NR14" s="104">
        <f>NR9*ProjectDetails!$D$24</f>
        <v>0</v>
      </c>
      <c r="NS14" s="104">
        <f>NS9*ProjectDetails!$D$24</f>
        <v>27</v>
      </c>
      <c r="NT14" s="104">
        <f>NT9*ProjectDetails!$D$24</f>
        <v>-27</v>
      </c>
      <c r="NU14" s="104">
        <f>NU9*ProjectDetails!$D$24</f>
        <v>35.550000000000004</v>
      </c>
      <c r="NV14" s="104">
        <f>NV9*ProjectDetails!$D$24</f>
        <v>-35.550000000000004</v>
      </c>
      <c r="NW14" s="104">
        <f>NW9*ProjectDetails!$D$24</f>
        <v>0</v>
      </c>
      <c r="NX14" s="104">
        <f>NX9*ProjectDetails!$D$24</f>
        <v>27</v>
      </c>
      <c r="NY14" s="104">
        <f>NY9*ProjectDetails!$D$24</f>
        <v>-27</v>
      </c>
      <c r="NZ14" s="104">
        <f>NZ9*ProjectDetails!$D$24</f>
        <v>35.550000000000004</v>
      </c>
      <c r="OA14" s="104">
        <f>OA9*ProjectDetails!$D$24</f>
        <v>-35.550000000000004</v>
      </c>
      <c r="OB14" s="104">
        <f>OB9*ProjectDetails!$D$24</f>
        <v>0</v>
      </c>
      <c r="OC14" s="104">
        <f>OC9*ProjectDetails!$D$24</f>
        <v>27</v>
      </c>
      <c r="OD14" s="104">
        <f>OD9*ProjectDetails!$D$24</f>
        <v>-27</v>
      </c>
      <c r="OE14" s="104">
        <f>OE9*ProjectDetails!$D$24</f>
        <v>35.550000000000004</v>
      </c>
      <c r="OF14" s="104">
        <f>OF9*ProjectDetails!$D$24</f>
        <v>-35.550000000000004</v>
      </c>
      <c r="OG14" s="104">
        <f>OG9*ProjectDetails!$D$24</f>
        <v>0</v>
      </c>
      <c r="OH14" s="104">
        <f>OH9*ProjectDetails!$D$24</f>
        <v>27</v>
      </c>
      <c r="OI14" s="104">
        <f>OI9*ProjectDetails!$D$24</f>
        <v>-27</v>
      </c>
      <c r="OJ14" s="104">
        <f>OJ9*ProjectDetails!$D$24</f>
        <v>35.550000000000004</v>
      </c>
      <c r="OK14" s="104">
        <f>OK9*ProjectDetails!$D$24</f>
        <v>-35.550000000000004</v>
      </c>
      <c r="OL14" s="104">
        <f>OL9*ProjectDetails!$D$24</f>
        <v>0</v>
      </c>
      <c r="OM14" s="104">
        <f>OM9*ProjectDetails!$D$24</f>
        <v>27</v>
      </c>
      <c r="ON14" s="104">
        <f>ON9*ProjectDetails!$D$24</f>
        <v>-27</v>
      </c>
      <c r="OO14" s="104">
        <f>OO9*ProjectDetails!$D$24</f>
        <v>35.550000000000004</v>
      </c>
      <c r="OP14" s="104">
        <f>OP9*ProjectDetails!$D$24</f>
        <v>-35.550000000000004</v>
      </c>
      <c r="OQ14" s="104">
        <f>OQ9*ProjectDetails!$D$24</f>
        <v>0</v>
      </c>
      <c r="OR14" s="104">
        <f>OR9*ProjectDetails!$D$24</f>
        <v>27</v>
      </c>
      <c r="OS14" s="104">
        <f>OS9*ProjectDetails!$D$24</f>
        <v>-27</v>
      </c>
      <c r="OT14" s="104">
        <f>OT9*ProjectDetails!$D$24</f>
        <v>35.550000000000004</v>
      </c>
      <c r="OU14" s="104">
        <f>OU9*ProjectDetails!$D$24</f>
        <v>-35.550000000000004</v>
      </c>
      <c r="OV14" s="104">
        <f>OV9*ProjectDetails!$D$24</f>
        <v>0</v>
      </c>
      <c r="OW14" s="104">
        <f>OW9*ProjectDetails!$D$24</f>
        <v>27</v>
      </c>
      <c r="OX14" s="104">
        <f>OX9*ProjectDetails!$D$24</f>
        <v>-27</v>
      </c>
      <c r="OY14" s="104">
        <f>OY9*ProjectDetails!$D$24</f>
        <v>35.550000000000004</v>
      </c>
      <c r="OZ14" s="104">
        <f>OZ9*ProjectDetails!$D$24</f>
        <v>-35.550000000000004</v>
      </c>
      <c r="PA14" s="104">
        <f>PA9*ProjectDetails!$D$24</f>
        <v>0</v>
      </c>
      <c r="PB14" s="104">
        <f>PB9*ProjectDetails!$D$24</f>
        <v>27</v>
      </c>
      <c r="PC14" s="104">
        <f>PC9*ProjectDetails!$D$24</f>
        <v>-27</v>
      </c>
      <c r="PD14" s="104">
        <f>PD9*ProjectDetails!$D$24</f>
        <v>35.550000000000004</v>
      </c>
      <c r="PE14" s="104">
        <f>PE9*ProjectDetails!$D$24</f>
        <v>-35.550000000000004</v>
      </c>
      <c r="PF14" s="104">
        <f>PF9*ProjectDetails!$D$24</f>
        <v>0</v>
      </c>
      <c r="PG14" s="104">
        <f>PG9*ProjectDetails!$D$24</f>
        <v>27</v>
      </c>
      <c r="PH14" s="104">
        <f>PH9*ProjectDetails!$D$24</f>
        <v>-27</v>
      </c>
      <c r="PI14" s="104">
        <f>PI9*ProjectDetails!$D$24</f>
        <v>35.550000000000004</v>
      </c>
      <c r="PJ14" s="104">
        <f>PJ9*ProjectDetails!$D$24</f>
        <v>-35.550000000000004</v>
      </c>
      <c r="PK14" s="104">
        <f>PK9*ProjectDetails!$D$24</f>
        <v>0</v>
      </c>
      <c r="PL14" s="104">
        <f>PL9*ProjectDetails!$D$24</f>
        <v>27</v>
      </c>
      <c r="PM14" s="104">
        <f>PM9*ProjectDetails!$D$24</f>
        <v>-27</v>
      </c>
      <c r="PN14" s="104">
        <f>PN9*ProjectDetails!$D$24</f>
        <v>35.550000000000004</v>
      </c>
      <c r="PO14" s="104">
        <f>PO9*ProjectDetails!$D$24</f>
        <v>-35.550000000000004</v>
      </c>
      <c r="PP14" s="104">
        <f>PP9*ProjectDetails!$D$24</f>
        <v>0</v>
      </c>
      <c r="PQ14" s="104">
        <f>PQ9*ProjectDetails!$D$24</f>
        <v>27</v>
      </c>
      <c r="PR14" s="104">
        <f>PR9*ProjectDetails!$D$24</f>
        <v>-27</v>
      </c>
      <c r="PS14" s="104">
        <f>PS9*ProjectDetails!$D$24</f>
        <v>35.550000000000004</v>
      </c>
      <c r="PT14" s="104">
        <f>PT9*ProjectDetails!$D$24</f>
        <v>-35.550000000000004</v>
      </c>
      <c r="PU14" s="104">
        <f>PU9*ProjectDetails!$D$24</f>
        <v>0</v>
      </c>
      <c r="PV14" s="104">
        <f>PV9*ProjectDetails!$D$24</f>
        <v>27</v>
      </c>
      <c r="PW14" s="104">
        <f>PW9*ProjectDetails!$D$24</f>
        <v>-27</v>
      </c>
      <c r="PX14" s="104">
        <f>PX9*ProjectDetails!$D$24</f>
        <v>35.550000000000004</v>
      </c>
      <c r="PY14" s="104">
        <f>PY9*ProjectDetails!$D$24</f>
        <v>-35.550000000000004</v>
      </c>
      <c r="PZ14" s="104">
        <f>PZ9*ProjectDetails!$D$24</f>
        <v>0</v>
      </c>
      <c r="QA14" s="104">
        <f>QA9*ProjectDetails!$D$24</f>
        <v>27</v>
      </c>
      <c r="QB14" s="104">
        <f>QB9*ProjectDetails!$D$24</f>
        <v>-27</v>
      </c>
      <c r="QC14" s="104">
        <f>QC9*ProjectDetails!$D$24</f>
        <v>35.550000000000004</v>
      </c>
      <c r="QD14" s="104">
        <f>QD9*ProjectDetails!$D$24</f>
        <v>-35.550000000000004</v>
      </c>
      <c r="QE14" s="104">
        <f>QE9*ProjectDetails!$D$24</f>
        <v>0</v>
      </c>
      <c r="QF14" s="104">
        <f>QF9*ProjectDetails!$D$24</f>
        <v>27</v>
      </c>
      <c r="QG14" s="104">
        <f>QG9*ProjectDetails!$D$24</f>
        <v>-27</v>
      </c>
      <c r="QH14" s="104">
        <f>QH9*ProjectDetails!$D$24</f>
        <v>35.550000000000004</v>
      </c>
      <c r="QI14" s="104">
        <f>QI9*ProjectDetails!$D$24</f>
        <v>-35.550000000000004</v>
      </c>
      <c r="QJ14" s="104">
        <f>QJ9*ProjectDetails!$D$24</f>
        <v>0</v>
      </c>
      <c r="QK14" s="104">
        <f>QK9*ProjectDetails!$D$24</f>
        <v>27</v>
      </c>
      <c r="QL14" s="104">
        <f>QL9*ProjectDetails!$D$24</f>
        <v>-27</v>
      </c>
      <c r="QM14" s="104">
        <f>QM9*ProjectDetails!$D$24</f>
        <v>35.550000000000004</v>
      </c>
      <c r="QN14" s="104">
        <f>QN9*ProjectDetails!$D$24</f>
        <v>-35.550000000000004</v>
      </c>
      <c r="QO14" s="104">
        <f>QO9*ProjectDetails!$D$24</f>
        <v>0</v>
      </c>
      <c r="QP14" s="104">
        <f>QP9*ProjectDetails!$D$24</f>
        <v>27</v>
      </c>
      <c r="QQ14" s="104">
        <f>QQ9*ProjectDetails!$D$24</f>
        <v>-27</v>
      </c>
      <c r="QR14" s="104">
        <f>QR9*ProjectDetails!$D$24</f>
        <v>35.550000000000004</v>
      </c>
      <c r="QS14" s="104">
        <f>QS9*ProjectDetails!$D$24</f>
        <v>-35.550000000000004</v>
      </c>
      <c r="QT14" s="104">
        <f>QT9*ProjectDetails!$D$24</f>
        <v>0</v>
      </c>
      <c r="QU14" s="104">
        <f>QU9*ProjectDetails!$D$24</f>
        <v>27</v>
      </c>
      <c r="QV14" s="104">
        <f>QV9*ProjectDetails!$D$24</f>
        <v>-27</v>
      </c>
      <c r="QW14" s="104">
        <f>QW9*ProjectDetails!$D$24</f>
        <v>35.550000000000004</v>
      </c>
      <c r="QX14" s="104">
        <f>QX9*ProjectDetails!$D$24</f>
        <v>-35.550000000000004</v>
      </c>
      <c r="QY14" s="104">
        <f>QY9*ProjectDetails!$D$24</f>
        <v>0</v>
      </c>
      <c r="QZ14" s="104">
        <f>QZ9*ProjectDetails!$D$24</f>
        <v>27</v>
      </c>
      <c r="RA14" s="104">
        <f>RA9*ProjectDetails!$D$24</f>
        <v>-27</v>
      </c>
      <c r="RB14" s="104">
        <f>RB9*ProjectDetails!$D$24</f>
        <v>35.550000000000004</v>
      </c>
      <c r="RC14" s="104">
        <f>RC9*ProjectDetails!$D$24</f>
        <v>-35.550000000000004</v>
      </c>
      <c r="RD14" s="104">
        <f>RD9*ProjectDetails!$D$24</f>
        <v>0</v>
      </c>
      <c r="RE14" s="104">
        <f>RE9*ProjectDetails!$D$24</f>
        <v>27</v>
      </c>
      <c r="RF14" s="104">
        <f>RF9*ProjectDetails!$D$24</f>
        <v>-27</v>
      </c>
      <c r="RG14" s="104">
        <f>RG9*ProjectDetails!$D$24</f>
        <v>35.550000000000004</v>
      </c>
      <c r="RH14" s="104">
        <f>RH9*ProjectDetails!$D$24</f>
        <v>-35.550000000000004</v>
      </c>
      <c r="RI14" s="104">
        <f>RI9*ProjectDetails!$D$24</f>
        <v>0</v>
      </c>
      <c r="RJ14" s="104">
        <f>RJ9*ProjectDetails!$D$24</f>
        <v>27</v>
      </c>
      <c r="RK14" s="104">
        <f>RK9*ProjectDetails!$D$24</f>
        <v>-27</v>
      </c>
      <c r="RL14" s="104">
        <f>RL9*ProjectDetails!$D$24</f>
        <v>35.550000000000004</v>
      </c>
      <c r="RM14" s="104">
        <f>RM9*ProjectDetails!$D$24</f>
        <v>-35.550000000000004</v>
      </c>
      <c r="RN14" s="104">
        <f>RN9*ProjectDetails!$D$24</f>
        <v>0</v>
      </c>
      <c r="RO14" s="104">
        <f>RO9*ProjectDetails!$D$24</f>
        <v>27</v>
      </c>
      <c r="RP14" s="104">
        <f>RP9*ProjectDetails!$D$24</f>
        <v>-27</v>
      </c>
      <c r="RQ14" s="104">
        <f>RQ9*ProjectDetails!$D$24</f>
        <v>35.550000000000004</v>
      </c>
      <c r="RR14" s="104">
        <f>RR9*ProjectDetails!$D$24</f>
        <v>-35.550000000000004</v>
      </c>
      <c r="RS14" s="104">
        <f>RS9*ProjectDetails!$D$24</f>
        <v>0</v>
      </c>
      <c r="RT14" s="104">
        <f>RT9*ProjectDetails!$D$24</f>
        <v>27</v>
      </c>
      <c r="RU14" s="104">
        <f>RU9*ProjectDetails!$D$24</f>
        <v>-27</v>
      </c>
      <c r="RV14" s="104">
        <f>RV9*ProjectDetails!$D$24</f>
        <v>35.550000000000004</v>
      </c>
      <c r="RW14" s="104">
        <f>RW9*ProjectDetails!$D$24</f>
        <v>-35.550000000000004</v>
      </c>
      <c r="RX14" s="104">
        <f>RX9*ProjectDetails!$D$24</f>
        <v>0</v>
      </c>
      <c r="RY14" s="104">
        <f>RY9*ProjectDetails!$D$24</f>
        <v>27</v>
      </c>
      <c r="RZ14" s="104">
        <f>RZ9*ProjectDetails!$D$24</f>
        <v>-27</v>
      </c>
      <c r="SA14" s="104">
        <f>SA9*ProjectDetails!$D$24</f>
        <v>35.550000000000004</v>
      </c>
      <c r="SB14" s="104">
        <f>SB9*ProjectDetails!$D$24</f>
        <v>-35.550000000000004</v>
      </c>
      <c r="SC14" s="104">
        <f>SC9*ProjectDetails!$D$24</f>
        <v>0</v>
      </c>
      <c r="SD14" s="104">
        <f>SD9*ProjectDetails!$D$24</f>
        <v>27</v>
      </c>
      <c r="SE14" s="104">
        <f>SE9*ProjectDetails!$D$24</f>
        <v>-27</v>
      </c>
      <c r="SF14" s="104">
        <f>SF9*ProjectDetails!$D$24</f>
        <v>35.550000000000004</v>
      </c>
      <c r="SG14" s="104">
        <f>SG9*ProjectDetails!$D$24</f>
        <v>-35.550000000000004</v>
      </c>
      <c r="SH14" s="104">
        <f>SH9*ProjectDetails!$D$24</f>
        <v>0</v>
      </c>
      <c r="SI14" s="104">
        <f>SI9*ProjectDetails!$D$24</f>
        <v>27</v>
      </c>
      <c r="SJ14" s="104">
        <f>SJ9*ProjectDetails!$D$24</f>
        <v>-27</v>
      </c>
      <c r="SK14" s="104">
        <f>SK9*ProjectDetails!$D$24</f>
        <v>35.550000000000004</v>
      </c>
      <c r="SL14" s="104">
        <f>SL9*ProjectDetails!$D$24</f>
        <v>-35.550000000000004</v>
      </c>
      <c r="SM14" s="104">
        <f>SM9*ProjectDetails!$D$24</f>
        <v>0</v>
      </c>
      <c r="SN14" s="104">
        <f>SN9*ProjectDetails!$D$24</f>
        <v>27</v>
      </c>
      <c r="SO14" s="104">
        <f>SO9*ProjectDetails!$D$24</f>
        <v>-27</v>
      </c>
      <c r="SP14" s="104">
        <f>SP9*ProjectDetails!$D$24</f>
        <v>35.550000000000004</v>
      </c>
      <c r="SQ14" s="104">
        <f>SQ9*ProjectDetails!$D$24</f>
        <v>-35.550000000000004</v>
      </c>
      <c r="SR14" s="104">
        <f>SR9*ProjectDetails!$D$24</f>
        <v>0</v>
      </c>
      <c r="SS14" s="104">
        <f>SS9*ProjectDetails!$D$24</f>
        <v>27</v>
      </c>
      <c r="ST14" s="104">
        <f>ST9*ProjectDetails!$D$24</f>
        <v>-27</v>
      </c>
      <c r="SU14" s="104">
        <f>SU9*ProjectDetails!$D$24</f>
        <v>35.550000000000004</v>
      </c>
      <c r="SV14" s="104">
        <f>SV9*ProjectDetails!$D$24</f>
        <v>-35.550000000000004</v>
      </c>
      <c r="SW14" s="104">
        <f>SW9*ProjectDetails!$D$24</f>
        <v>0</v>
      </c>
      <c r="SX14" s="104">
        <f>SX9*ProjectDetails!$D$24</f>
        <v>27</v>
      </c>
      <c r="SY14" s="104">
        <f>SY9*ProjectDetails!$D$24</f>
        <v>-27</v>
      </c>
      <c r="SZ14" s="104">
        <f>SZ9*ProjectDetails!$D$24</f>
        <v>35.550000000000004</v>
      </c>
      <c r="TA14" s="104">
        <f>TA9*ProjectDetails!$D$24</f>
        <v>-35.550000000000004</v>
      </c>
      <c r="TB14" s="104">
        <f>TB9*ProjectDetails!$D$24</f>
        <v>0</v>
      </c>
      <c r="TC14" s="104">
        <f>TC9*ProjectDetails!$D$24</f>
        <v>27</v>
      </c>
      <c r="TD14" s="104">
        <f>TD9*ProjectDetails!$D$24</f>
        <v>-27</v>
      </c>
      <c r="TE14" s="104">
        <f>TE9*ProjectDetails!$D$24</f>
        <v>35.550000000000004</v>
      </c>
      <c r="TF14" s="104">
        <f>TF9*ProjectDetails!$D$24</f>
        <v>-35.550000000000004</v>
      </c>
      <c r="TG14" s="104">
        <f>TG9*ProjectDetails!$D$24</f>
        <v>0</v>
      </c>
      <c r="TH14" s="104">
        <f>TH9*ProjectDetails!$D$24</f>
        <v>27</v>
      </c>
      <c r="TI14" s="104">
        <f>TI9*ProjectDetails!$D$24</f>
        <v>-27</v>
      </c>
      <c r="TJ14" s="104">
        <f>TJ9*ProjectDetails!$D$24</f>
        <v>35.550000000000004</v>
      </c>
      <c r="TK14" s="104">
        <f>TK9*ProjectDetails!$D$24</f>
        <v>-35.550000000000004</v>
      </c>
      <c r="TL14" s="104">
        <f>TL9*ProjectDetails!$D$24</f>
        <v>0</v>
      </c>
      <c r="TM14" s="104">
        <f>TM9*ProjectDetails!$D$24</f>
        <v>27</v>
      </c>
      <c r="TN14" s="104">
        <f>TN9*ProjectDetails!$D$24</f>
        <v>-27</v>
      </c>
      <c r="TO14" s="104">
        <f>TO9*ProjectDetails!$D$24</f>
        <v>35.550000000000004</v>
      </c>
      <c r="TP14" s="104">
        <f>TP9*ProjectDetails!$D$24</f>
        <v>-35.550000000000004</v>
      </c>
      <c r="TQ14" s="104">
        <f>TQ9*ProjectDetails!$D$24</f>
        <v>0</v>
      </c>
      <c r="TR14" s="104">
        <f>TR9*ProjectDetails!$D$24</f>
        <v>27</v>
      </c>
      <c r="TS14" s="104">
        <f>TS9*ProjectDetails!$D$24</f>
        <v>-27</v>
      </c>
      <c r="TT14" s="104">
        <f>TT9*ProjectDetails!$D$24</f>
        <v>35.550000000000004</v>
      </c>
      <c r="TU14" s="104">
        <f>TU9*ProjectDetails!$D$24</f>
        <v>-35.550000000000004</v>
      </c>
      <c r="TV14" s="104">
        <f>TV9*ProjectDetails!$D$24</f>
        <v>0</v>
      </c>
      <c r="TW14" s="104">
        <f>TW9*ProjectDetails!$D$24</f>
        <v>27</v>
      </c>
      <c r="TX14" s="104">
        <f>TX9*ProjectDetails!$D$24</f>
        <v>-27</v>
      </c>
      <c r="TY14" s="104">
        <f>TY9*ProjectDetails!$D$24</f>
        <v>35.550000000000004</v>
      </c>
      <c r="TZ14" s="104">
        <f>TZ9*ProjectDetails!$D$24</f>
        <v>-35.550000000000004</v>
      </c>
      <c r="UA14" s="104">
        <f>UA9*ProjectDetails!$D$24</f>
        <v>0</v>
      </c>
      <c r="UB14" s="104">
        <f>UB9*ProjectDetails!$D$24</f>
        <v>27</v>
      </c>
      <c r="UC14" s="104">
        <f>UC9*ProjectDetails!$D$24</f>
        <v>-27</v>
      </c>
      <c r="UD14" s="104">
        <f>UD9*ProjectDetails!$D$24</f>
        <v>35.550000000000004</v>
      </c>
      <c r="UE14" s="104">
        <f>UE9*ProjectDetails!$D$24</f>
        <v>-35.550000000000004</v>
      </c>
      <c r="UF14" s="104">
        <f>UF9*ProjectDetails!$D$24</f>
        <v>0</v>
      </c>
      <c r="UG14" s="104">
        <f>UG9*ProjectDetails!$D$24</f>
        <v>27</v>
      </c>
      <c r="UH14" s="104">
        <f>UH9*ProjectDetails!$D$24</f>
        <v>-27</v>
      </c>
      <c r="UI14" s="104">
        <f>UI9*ProjectDetails!$D$24</f>
        <v>35.550000000000004</v>
      </c>
      <c r="UJ14" s="104">
        <f>UJ9*ProjectDetails!$D$24</f>
        <v>-35.550000000000004</v>
      </c>
      <c r="UK14" s="104">
        <f>UK9*ProjectDetails!$D$24</f>
        <v>0</v>
      </c>
      <c r="UL14" s="104">
        <f>UL9*ProjectDetails!$D$24</f>
        <v>27</v>
      </c>
      <c r="UM14" s="104">
        <f>UM9*ProjectDetails!$D$24</f>
        <v>-27</v>
      </c>
      <c r="UN14" s="104">
        <f>UN9*ProjectDetails!$D$24</f>
        <v>35.550000000000004</v>
      </c>
      <c r="UO14" s="104">
        <f>UO9*ProjectDetails!$D$24</f>
        <v>-35.550000000000004</v>
      </c>
      <c r="UP14" s="104">
        <f>UP9*ProjectDetails!$D$24</f>
        <v>0</v>
      </c>
      <c r="UQ14" s="104">
        <f>UQ9*ProjectDetails!$D$24</f>
        <v>27</v>
      </c>
      <c r="UR14" s="104">
        <f>UR9*ProjectDetails!$D$24</f>
        <v>-27</v>
      </c>
      <c r="US14" s="104">
        <f>US9*ProjectDetails!$D$24</f>
        <v>35.550000000000004</v>
      </c>
      <c r="UT14" s="104">
        <f>UT9*ProjectDetails!$D$24</f>
        <v>-35.550000000000004</v>
      </c>
    </row>
    <row r="15" spans="1:566" ht="30" x14ac:dyDescent="0.25">
      <c r="A15" s="88" t="s">
        <v>369</v>
      </c>
      <c r="B15" s="85"/>
      <c r="C15" s="85"/>
      <c r="D15" s="85"/>
      <c r="E15" s="85"/>
      <c r="F15" s="11" t="s">
        <v>285</v>
      </c>
      <c r="G15" s="119">
        <f>G8*ProjectDetails!$D$24+$B$18/2*ProjectDetails!$D$24</f>
        <v>45.115000000000002</v>
      </c>
      <c r="H15" s="119">
        <f>H8*ProjectDetails!$D$24+$C$18/2*ProjectDetails!$D$24</f>
        <v>45.115020000000001</v>
      </c>
      <c r="I15" s="119">
        <f>I8*ProjectDetails!$D$24+$D$18/2*ProjectDetails!$D$24</f>
        <v>45.115020000000001</v>
      </c>
      <c r="J15" s="119">
        <f>J8*ProjectDetails!$D$24+$C$18/2*ProjectDetails!$D$24</f>
        <v>45.115020000000001</v>
      </c>
      <c r="K15" s="119">
        <f>K8*ProjectDetails!$D$24+$D$18/2*ProjectDetails!$D$24</f>
        <v>45.115020000000001</v>
      </c>
      <c r="L15" s="119">
        <f>L8*ProjectDetails!$D$24+$B$22/2*ProjectDetails!$D$24</f>
        <v>2.2502875314564328</v>
      </c>
      <c r="M15" s="119">
        <f>M8*ProjectDetails!$D$24+$C$22/2*ProjectDetails!$D$24</f>
        <v>2.2502875314564328</v>
      </c>
      <c r="N15" s="119">
        <f>N8*ProjectDetails!$D$24+$D$22/2*ProjectDetails!$D$24</f>
        <v>2.2502875314564328</v>
      </c>
      <c r="O15" s="119">
        <f>O8*ProjectDetails!$D$24+$C$22/2*ProjectDetails!$D$24</f>
        <v>2.2502875314564328</v>
      </c>
      <c r="P15" s="103">
        <f>P8*ProjectDetails!$D$24+$D$22/2*ProjectDetails!$D$24</f>
        <v>2.2502875314564328</v>
      </c>
      <c r="Q15" s="119">
        <f>+G15</f>
        <v>45.115000000000002</v>
      </c>
      <c r="R15" s="119">
        <f>R8*ProjectDetails!$D$24+$C$18/2*ProjectDetails!$D$24</f>
        <v>45.115020000000001</v>
      </c>
      <c r="S15" s="119">
        <f>S8*ProjectDetails!$D$24+$D$18/2*ProjectDetails!$D$24</f>
        <v>45.115020000000001</v>
      </c>
      <c r="T15" s="119">
        <f>T8*ProjectDetails!$D$24+$C$18/2*ProjectDetails!$D$24</f>
        <v>45.115020000000001</v>
      </c>
      <c r="U15" s="119">
        <f>U8*ProjectDetails!$D$24+$D$18/2*ProjectDetails!$D$24</f>
        <v>45.115020000000001</v>
      </c>
      <c r="V15" s="119">
        <f>V8*ProjectDetails!$D$24+$B$18/2*ProjectDetails!$D$24</f>
        <v>2.3650000000000002</v>
      </c>
      <c r="W15" s="119">
        <f>W8*ProjectDetails!$D$24+$C$18/2*ProjectDetails!$D$24</f>
        <v>2.3650199999999999</v>
      </c>
      <c r="X15" s="119">
        <f>X8*ProjectDetails!$D$24+$D$18/2*ProjectDetails!$D$24</f>
        <v>2.3650199999999999</v>
      </c>
      <c r="Y15" s="119">
        <f>Y8*ProjectDetails!$D$24+$C$18/2*ProjectDetails!$D$24</f>
        <v>2.3650199999999999</v>
      </c>
      <c r="Z15" s="103">
        <f>Z8*ProjectDetails!$D$24+$D$18/2*ProjectDetails!$D$24</f>
        <v>2.3650199999999999</v>
      </c>
      <c r="AA15" s="119">
        <f>+Q15</f>
        <v>45.115000000000002</v>
      </c>
      <c r="AB15" s="119">
        <f>AB8*ProjectDetails!$D$24+$C$18/2*ProjectDetails!$D$24</f>
        <v>45.115020000000001</v>
      </c>
      <c r="AC15" s="119">
        <f>AC8*ProjectDetails!$D$24+$D$18/2*ProjectDetails!$D$24</f>
        <v>45.115020000000001</v>
      </c>
      <c r="AD15" s="119">
        <f>AD8*ProjectDetails!$D$24+$C$18/2*ProjectDetails!$D$24</f>
        <v>45.115020000000001</v>
      </c>
      <c r="AE15" s="119">
        <f>AE8*ProjectDetails!$D$24+$D$18/2*ProjectDetails!$D$24</f>
        <v>45.115020000000001</v>
      </c>
      <c r="AF15" s="119">
        <f>AF8*ProjectDetails!$D$24+$B$18/2*ProjectDetails!$D$24</f>
        <v>2.3650000000000002</v>
      </c>
      <c r="AG15" s="119">
        <f>AG8*ProjectDetails!$D$24+$C$18/2*ProjectDetails!$D$24</f>
        <v>2.3650199999999999</v>
      </c>
      <c r="AH15" s="119">
        <f>AH8*ProjectDetails!$D$24+$D$18/2*ProjectDetails!$D$24</f>
        <v>2.3650199999999999</v>
      </c>
      <c r="AI15" s="119">
        <f>AI8*ProjectDetails!$D$24+$C$18/2*ProjectDetails!$D$24</f>
        <v>2.3650199999999999</v>
      </c>
      <c r="AJ15" s="103">
        <f>AJ8*ProjectDetails!$D$24+$D$18/2*ProjectDetails!$D$24</f>
        <v>2.3650199999999999</v>
      </c>
      <c r="AK15" s="119">
        <f>+AA15</f>
        <v>45.115000000000002</v>
      </c>
      <c r="AL15" s="119">
        <f>AL8*ProjectDetails!$D$24+$C$18/2*ProjectDetails!$D$24</f>
        <v>45.115020000000001</v>
      </c>
      <c r="AM15" s="119">
        <f>AM8*ProjectDetails!$D$24+$D$18/2*ProjectDetails!$D$24</f>
        <v>45.115020000000001</v>
      </c>
      <c r="AN15" s="119">
        <f>AN8*ProjectDetails!$D$24+$C$18/2*ProjectDetails!$D$24</f>
        <v>45.115020000000001</v>
      </c>
      <c r="AO15" s="119">
        <f>AO8*ProjectDetails!$D$24+$D$18/2*ProjectDetails!$D$24</f>
        <v>45.115020000000001</v>
      </c>
      <c r="AP15" s="119">
        <f>AP8*ProjectDetails!$D$24+$B$18/2*ProjectDetails!$D$24</f>
        <v>2.3650000000000002</v>
      </c>
      <c r="AQ15" s="119">
        <f>AQ8*ProjectDetails!$D$24+$C$18/2*ProjectDetails!$D$24</f>
        <v>2.3650199999999999</v>
      </c>
      <c r="AR15" s="119">
        <f>AR8*ProjectDetails!$D$24+$D$18/2*ProjectDetails!$D$24</f>
        <v>2.3650199999999999</v>
      </c>
      <c r="AS15" s="119">
        <f>AS8*ProjectDetails!$D$24+$C$18/2*ProjectDetails!$D$24</f>
        <v>2.3650199999999999</v>
      </c>
      <c r="AT15" s="103">
        <f>AT8*ProjectDetails!$D$24+$D$18/2*ProjectDetails!$D$24</f>
        <v>2.3650199999999999</v>
      </c>
      <c r="AU15" s="119">
        <f>+AK15</f>
        <v>45.115000000000002</v>
      </c>
      <c r="AV15" s="119">
        <f>AV8*ProjectDetails!$D$24+$C$18/2*ProjectDetails!$D$24</f>
        <v>45.115020000000001</v>
      </c>
      <c r="AW15" s="119">
        <f>AW8*ProjectDetails!$D$24+$D$18/2*ProjectDetails!$D$24</f>
        <v>45.115020000000001</v>
      </c>
      <c r="AX15" s="119">
        <f>AX8*ProjectDetails!$D$24+$C$18/2*ProjectDetails!$D$24</f>
        <v>45.115020000000001</v>
      </c>
      <c r="AY15" s="119">
        <f>AY8*ProjectDetails!$D$24+$D$18/2*ProjectDetails!$D$24</f>
        <v>45.115020000000001</v>
      </c>
      <c r="AZ15" s="119">
        <f>AZ8*ProjectDetails!$D$24+$B$18/2*ProjectDetails!$D$24</f>
        <v>2.3650000000000002</v>
      </c>
      <c r="BA15" s="119">
        <f>BA8*ProjectDetails!$D$24+$C$18/2*ProjectDetails!$D$24</f>
        <v>2.3650199999999999</v>
      </c>
      <c r="BB15" s="119">
        <f>BB8*ProjectDetails!$D$24+$D$18/2*ProjectDetails!$D$24</f>
        <v>2.3650199999999999</v>
      </c>
      <c r="BC15" s="119">
        <f>BC8*ProjectDetails!$D$24+$C$18/2*ProjectDetails!$D$24</f>
        <v>2.3650199999999999</v>
      </c>
      <c r="BD15" s="103">
        <f>BD8*ProjectDetails!$D$24+$D$18/2*ProjectDetails!$D$24</f>
        <v>2.3650199999999999</v>
      </c>
      <c r="BE15" s="119">
        <f>+AU15</f>
        <v>45.115000000000002</v>
      </c>
      <c r="BF15" s="119">
        <f>BF8*ProjectDetails!$D$24+$C$18/2*ProjectDetails!$D$24</f>
        <v>45.115020000000001</v>
      </c>
      <c r="BG15" s="119">
        <f>BG8*ProjectDetails!$D$24+$D$18/2*ProjectDetails!$D$24</f>
        <v>45.115020000000001</v>
      </c>
      <c r="BH15" s="119">
        <f>BH8*ProjectDetails!$D$24+$C$18/2*ProjectDetails!$D$24</f>
        <v>45.115020000000001</v>
      </c>
      <c r="BI15" s="119">
        <f>BI8*ProjectDetails!$D$24+$D$18/2*ProjectDetails!$D$24</f>
        <v>45.115020000000001</v>
      </c>
      <c r="BJ15" s="119">
        <f>BJ8*ProjectDetails!$D$24+$B$18/2*ProjectDetails!$D$24</f>
        <v>2.3650000000000002</v>
      </c>
      <c r="BK15" s="119">
        <f>BK8*ProjectDetails!$D$24+$C$18/2*ProjectDetails!$D$24</f>
        <v>2.3650199999999999</v>
      </c>
      <c r="BL15" s="119">
        <f>BL8*ProjectDetails!$D$24+$D$18/2*ProjectDetails!$D$24</f>
        <v>2.3650199999999999</v>
      </c>
      <c r="BM15" s="119">
        <f>BM8*ProjectDetails!$D$24+$C$18/2*ProjectDetails!$D$24</f>
        <v>2.3650199999999999</v>
      </c>
      <c r="BN15" s="103">
        <f>BN8*ProjectDetails!$D$24+$D$18/2*ProjectDetails!$D$24</f>
        <v>2.3650199999999999</v>
      </c>
      <c r="BO15" s="119">
        <f>+BE15</f>
        <v>45.115000000000002</v>
      </c>
      <c r="BP15" s="119">
        <f>BP8*ProjectDetails!$D$24+$C$18/2*ProjectDetails!$D$24</f>
        <v>45.115020000000001</v>
      </c>
      <c r="BQ15" s="119">
        <f>BQ8*ProjectDetails!$D$24+$D$18/2*ProjectDetails!$D$24</f>
        <v>45.115020000000001</v>
      </c>
      <c r="BR15" s="119">
        <f>BR8*ProjectDetails!$D$24+$C$18/2*ProjectDetails!$D$24</f>
        <v>45.115020000000001</v>
      </c>
      <c r="BS15" s="119">
        <f>BS8*ProjectDetails!$D$24+$D$18/2*ProjectDetails!$D$24</f>
        <v>45.115020000000001</v>
      </c>
      <c r="BT15" s="119">
        <f>BT8*ProjectDetails!$D$24+$B$18/2*ProjectDetails!$D$24</f>
        <v>2.3650000000000002</v>
      </c>
      <c r="BU15" s="119">
        <f>BU8*ProjectDetails!$D$24+$C$18/2*ProjectDetails!$D$24</f>
        <v>2.3650199999999999</v>
      </c>
      <c r="BV15" s="119">
        <f>BV8*ProjectDetails!$D$24+$D$18/2*ProjectDetails!$D$24</f>
        <v>2.3650199999999999</v>
      </c>
      <c r="BW15" s="119">
        <f>BW8*ProjectDetails!$D$24+$C$18/2*ProjectDetails!$D$24</f>
        <v>2.3650199999999999</v>
      </c>
      <c r="BX15" s="103">
        <f>BX8*ProjectDetails!$D$24+$D$18/2*ProjectDetails!$D$24</f>
        <v>2.3650199999999999</v>
      </c>
      <c r="BY15" s="119">
        <f>+BO15</f>
        <v>45.115000000000002</v>
      </c>
      <c r="BZ15" s="119">
        <f>BZ8*ProjectDetails!$D$24+$C$18/2*ProjectDetails!$D$24</f>
        <v>45.115020000000001</v>
      </c>
      <c r="CA15" s="119">
        <f>CA8*ProjectDetails!$D$24+$D$18/2*ProjectDetails!$D$24</f>
        <v>45.115020000000001</v>
      </c>
      <c r="CB15" s="119">
        <f>CB8*ProjectDetails!$D$24+$C$18/2*ProjectDetails!$D$24</f>
        <v>45.115020000000001</v>
      </c>
      <c r="CC15" s="119">
        <f>CC8*ProjectDetails!$D$24+$D$18/2*ProjectDetails!$D$24</f>
        <v>45.115020000000001</v>
      </c>
      <c r="CD15" s="119">
        <f>CD8*ProjectDetails!$D$24+$B$18/2*ProjectDetails!$D$24</f>
        <v>2.3650000000000002</v>
      </c>
      <c r="CE15" s="119">
        <f>CE8*ProjectDetails!$D$24+$C$18/2*ProjectDetails!$D$24</f>
        <v>2.3650199999999999</v>
      </c>
      <c r="CF15" s="119">
        <f>CF8*ProjectDetails!$D$24+$D$18/2*ProjectDetails!$D$24</f>
        <v>2.3650199999999999</v>
      </c>
      <c r="CG15" s="119">
        <f>CG8*ProjectDetails!$D$24+$C$18/2*ProjectDetails!$D$24</f>
        <v>2.3650199999999999</v>
      </c>
      <c r="CH15" s="103">
        <f>CH8*ProjectDetails!$D$24+$D$18/2*ProjectDetails!$D$24</f>
        <v>2.3650199999999999</v>
      </c>
      <c r="CI15" s="119">
        <f>+BY15</f>
        <v>45.115000000000002</v>
      </c>
      <c r="CJ15" s="119">
        <f>CJ8*ProjectDetails!$D$24+$C$18/2*ProjectDetails!$D$24</f>
        <v>45.115020000000001</v>
      </c>
      <c r="CK15" s="119">
        <f>CK8*ProjectDetails!$D$24+$D$18/2*ProjectDetails!$D$24</f>
        <v>45.115020000000001</v>
      </c>
      <c r="CL15" s="119">
        <f>CL8*ProjectDetails!$D$24+$C$18/2*ProjectDetails!$D$24</f>
        <v>45.115020000000001</v>
      </c>
      <c r="CM15" s="119">
        <f>CM8*ProjectDetails!$D$24+$D$18/2*ProjectDetails!$D$24</f>
        <v>45.115020000000001</v>
      </c>
      <c r="CN15" s="119">
        <f>CN8*ProjectDetails!$D$24+$B$18/2*ProjectDetails!$D$24</f>
        <v>2.3650000000000002</v>
      </c>
      <c r="CO15" s="119">
        <f>CO8*ProjectDetails!$D$24+$C$18/2*ProjectDetails!$D$24</f>
        <v>2.3650199999999999</v>
      </c>
      <c r="CP15" s="119">
        <f>CP8*ProjectDetails!$D$24+$D$18/2*ProjectDetails!$D$24</f>
        <v>2.3650199999999999</v>
      </c>
      <c r="CQ15" s="119">
        <f>CQ8*ProjectDetails!$D$24+$C$18/2*ProjectDetails!$D$24</f>
        <v>2.3650199999999999</v>
      </c>
      <c r="CR15" s="103">
        <f>CR8*ProjectDetails!$D$24+$D$18/2*ProjectDetails!$D$24</f>
        <v>2.3650199999999999</v>
      </c>
      <c r="CS15" s="119">
        <f>+CI15</f>
        <v>45.115000000000002</v>
      </c>
      <c r="CT15" s="119">
        <f>CT8*ProjectDetails!$D$24+$C$18/2*ProjectDetails!$D$24</f>
        <v>45.115020000000001</v>
      </c>
      <c r="CU15" s="119">
        <f>CU8*ProjectDetails!$D$24+$D$18/2*ProjectDetails!$D$24</f>
        <v>45.115020000000001</v>
      </c>
      <c r="CV15" s="119">
        <f>CV8*ProjectDetails!$D$24+$C$18/2*ProjectDetails!$D$24</f>
        <v>45.115020000000001</v>
      </c>
      <c r="CW15" s="119">
        <f>CW8*ProjectDetails!$D$24+$D$18/2*ProjectDetails!$D$24</f>
        <v>45.115020000000001</v>
      </c>
      <c r="CX15" s="119">
        <f>CX8*ProjectDetails!$D$24+$B$18/2*ProjectDetails!$D$24</f>
        <v>2.3650000000000002</v>
      </c>
      <c r="CY15" s="119">
        <f>CY8*ProjectDetails!$D$24+$C$18/2*ProjectDetails!$D$24</f>
        <v>2.3650199999999999</v>
      </c>
      <c r="CZ15" s="119">
        <f>CZ8*ProjectDetails!$D$24+$D$18/2*ProjectDetails!$D$24</f>
        <v>2.3650199999999999</v>
      </c>
      <c r="DA15" s="119">
        <f>DA8*ProjectDetails!$D$24+$C$18/2*ProjectDetails!$D$24</f>
        <v>2.3650199999999999</v>
      </c>
      <c r="DB15" s="103">
        <f>DB8*ProjectDetails!$D$24+$D$18/2*ProjectDetails!$D$24</f>
        <v>2.3650199999999999</v>
      </c>
      <c r="DC15" s="119">
        <f>+CS15</f>
        <v>45.115000000000002</v>
      </c>
      <c r="DD15" s="119">
        <f>DD8*ProjectDetails!$D$24+$C$18/2*ProjectDetails!$D$24</f>
        <v>45.115020000000001</v>
      </c>
      <c r="DE15" s="119">
        <f>DE8*ProjectDetails!$D$24+$D$18/2*ProjectDetails!$D$24</f>
        <v>45.115020000000001</v>
      </c>
      <c r="DF15" s="119">
        <f>DF8*ProjectDetails!$D$24+$C$18/2*ProjectDetails!$D$24</f>
        <v>45.115020000000001</v>
      </c>
      <c r="DG15" s="119">
        <f>DG8*ProjectDetails!$D$24+$D$18/2*ProjectDetails!$D$24</f>
        <v>45.115020000000001</v>
      </c>
      <c r="DH15" s="119">
        <f>DH8*ProjectDetails!$D$24+$B$18/2*ProjectDetails!$D$24</f>
        <v>2.3650000000000002</v>
      </c>
      <c r="DI15" s="119">
        <f>DI8*ProjectDetails!$D$24+$C$18/2*ProjectDetails!$D$24</f>
        <v>2.3650199999999999</v>
      </c>
      <c r="DJ15" s="119">
        <f>DJ8*ProjectDetails!$D$24+$D$18/2*ProjectDetails!$D$24</f>
        <v>2.3650199999999999</v>
      </c>
      <c r="DK15" s="119">
        <f>DK8*ProjectDetails!$D$24+$C$18/2*ProjectDetails!$D$24</f>
        <v>2.3650199999999999</v>
      </c>
      <c r="DL15" s="103">
        <f>DL8*ProjectDetails!$D$24+$D$18/2*ProjectDetails!$D$24</f>
        <v>2.3650199999999999</v>
      </c>
      <c r="DM15" s="119">
        <f>+DC15</f>
        <v>45.115000000000002</v>
      </c>
      <c r="DN15" s="119">
        <f>DN8*ProjectDetails!$D$24+$C$18/2*ProjectDetails!$D$24</f>
        <v>45.115020000000001</v>
      </c>
      <c r="DO15" s="119">
        <f>DO8*ProjectDetails!$D$24+$D$18/2*ProjectDetails!$D$24</f>
        <v>45.115020000000001</v>
      </c>
      <c r="DP15" s="119">
        <f>DP8*ProjectDetails!$D$24+$C$18/2*ProjectDetails!$D$24</f>
        <v>45.115020000000001</v>
      </c>
      <c r="DQ15" s="119">
        <f>DQ8*ProjectDetails!$D$24+$D$18/2*ProjectDetails!$D$24</f>
        <v>45.115020000000001</v>
      </c>
      <c r="DR15" s="119">
        <f>DR8*ProjectDetails!$D$24+$B$18/2*ProjectDetails!$D$24</f>
        <v>2.3650000000000002</v>
      </c>
      <c r="DS15" s="119">
        <f>DS8*ProjectDetails!$D$24+$C$18/2*ProjectDetails!$D$24</f>
        <v>2.3650199999999999</v>
      </c>
      <c r="DT15" s="119">
        <f>DT8*ProjectDetails!$D$24+$D$18/2*ProjectDetails!$D$24</f>
        <v>2.3650199999999999</v>
      </c>
      <c r="DU15" s="119">
        <f>DU8*ProjectDetails!$D$24+$C$18/2*ProjectDetails!$D$24</f>
        <v>2.3650199999999999</v>
      </c>
      <c r="DV15" s="103">
        <f>DV8*ProjectDetails!$D$24+$D$18/2*ProjectDetails!$D$24</f>
        <v>2.3650199999999999</v>
      </c>
      <c r="DW15" s="119">
        <f>DW8*ProjectDetails!$D$24+$B$26/2*ProjectDetails!$D$24</f>
        <v>22.500287531456433</v>
      </c>
      <c r="DX15" s="119">
        <f>DX8*ProjectDetails!$D$24+$B$26/2*ProjectDetails!$D$24</f>
        <v>22.500287531456433</v>
      </c>
      <c r="DY15" s="119">
        <f>DY8*ProjectDetails!$D$24+$B$26/2*ProjectDetails!$D$24</f>
        <v>22.500287531456433</v>
      </c>
      <c r="DZ15" s="119">
        <f>DZ8*ProjectDetails!$D$24+$B$26/2*ProjectDetails!$D$24</f>
        <v>22.500287531456433</v>
      </c>
      <c r="EA15" s="119">
        <f>EA8*ProjectDetails!$D$24+$B$22/2*ProjectDetails!$D$24</f>
        <v>2.2502875314564328</v>
      </c>
      <c r="EB15" s="119">
        <f>EB8*ProjectDetails!$D$24+$B$22/2*ProjectDetails!$D$24</f>
        <v>2.2502875314564328</v>
      </c>
      <c r="EC15" s="119">
        <f>EC8*ProjectDetails!$D$24+$B$22/2*ProjectDetails!$D$24</f>
        <v>2.2502875314564328</v>
      </c>
      <c r="ED15" s="119">
        <f>ED8*ProjectDetails!$D$24+$B$22/2*ProjectDetails!$D$24</f>
        <v>2.2502875314564328</v>
      </c>
      <c r="EE15" s="119">
        <f>EE8*ProjectDetails!$D$24+$B$18/2*ProjectDetails!$D$24</f>
        <v>45.115000000000002</v>
      </c>
      <c r="EF15" s="119">
        <f>EF8*ProjectDetails!$D$24+$B$18/2*ProjectDetails!$D$24</f>
        <v>45.115000000000002</v>
      </c>
      <c r="EG15" s="119">
        <f>EG8*ProjectDetails!$D$24+$B$18/2*ProjectDetails!$D$24</f>
        <v>45.115000000000002</v>
      </c>
      <c r="EH15" s="119">
        <f>EH8*ProjectDetails!$D$24+$C$18/2*ProjectDetails!$D$24</f>
        <v>45.115020000000001</v>
      </c>
      <c r="EI15" s="119">
        <f>EI8*ProjectDetails!$D$24+$D$18/2*ProjectDetails!$D$24</f>
        <v>45.115020000000001</v>
      </c>
      <c r="EJ15" s="119">
        <f>EJ8*ProjectDetails!$D$24+$C$18/2*ProjectDetails!$D$24</f>
        <v>45.115020000000001</v>
      </c>
      <c r="EK15" s="119">
        <f>EK8*ProjectDetails!$D$24+$D$18/2*ProjectDetails!$D$24</f>
        <v>45.115020000000001</v>
      </c>
      <c r="EL15" s="119">
        <f>EL8*ProjectDetails!$D$24+$B$22/2*ProjectDetails!$D$24</f>
        <v>2.2502875314564328</v>
      </c>
      <c r="EM15" s="119">
        <f>EM8*ProjectDetails!$D$24+$C$22/2*ProjectDetails!$D$24</f>
        <v>2.2502875314564328</v>
      </c>
      <c r="EN15" s="119">
        <f>EN8*ProjectDetails!$D$24+$D$22/2*ProjectDetails!$D$24</f>
        <v>2.2502875314564328</v>
      </c>
      <c r="EO15" s="119">
        <f>EO8*ProjectDetails!$D$24+$C$22/2*ProjectDetails!$D$24</f>
        <v>2.2502875314564328</v>
      </c>
      <c r="EP15" s="103">
        <f>EP8*ProjectDetails!$D$24+$D$22/2*ProjectDetails!$D$24</f>
        <v>2.2502875314564328</v>
      </c>
      <c r="EQ15" s="119">
        <f>+EG15</f>
        <v>45.115000000000002</v>
      </c>
      <c r="ER15" s="119">
        <f>ER8*ProjectDetails!$D$24+$C$18/2*ProjectDetails!$D$24</f>
        <v>45.115020000000001</v>
      </c>
      <c r="ES15" s="119">
        <f>ES8*ProjectDetails!$D$24+$D$18/2*ProjectDetails!$D$24</f>
        <v>45.115020000000001</v>
      </c>
      <c r="ET15" s="119">
        <f>ET8*ProjectDetails!$D$24+$C$18/2*ProjectDetails!$D$24</f>
        <v>45.115020000000001</v>
      </c>
      <c r="EU15" s="119">
        <f>EU8*ProjectDetails!$D$24+$D$18/2*ProjectDetails!$D$24</f>
        <v>45.115020000000001</v>
      </c>
      <c r="EV15" s="119">
        <f>EV8*ProjectDetails!$D$24+$B$18/2*ProjectDetails!$D$24</f>
        <v>2.3650000000000002</v>
      </c>
      <c r="EW15" s="119">
        <f>EW8*ProjectDetails!$D$24+$C$18/2*ProjectDetails!$D$24</f>
        <v>2.3650199999999999</v>
      </c>
      <c r="EX15" s="119">
        <f>EX8*ProjectDetails!$D$24+$D$18/2*ProjectDetails!$D$24</f>
        <v>2.3650199999999999</v>
      </c>
      <c r="EY15" s="119">
        <f>EY8*ProjectDetails!$D$24+$C$18/2*ProjectDetails!$D$24</f>
        <v>2.3650199999999999</v>
      </c>
      <c r="EZ15" s="103">
        <f>EZ8*ProjectDetails!$D$24+$D$18/2*ProjectDetails!$D$24</f>
        <v>2.3650199999999999</v>
      </c>
      <c r="FA15" s="119">
        <f>FA8*ProjectDetails!$D$24+$B$18/2*ProjectDetails!$D$24</f>
        <v>45.115000000000002</v>
      </c>
      <c r="FB15" s="119">
        <f>FB8*ProjectDetails!$D$24+$C$18/2*ProjectDetails!$D$24</f>
        <v>45.115020000000001</v>
      </c>
      <c r="FC15" s="119">
        <f>FC8*ProjectDetails!$D$24+$D$18/2*ProjectDetails!$D$24</f>
        <v>45.115020000000001</v>
      </c>
      <c r="FD15" s="119">
        <f>FD8*ProjectDetails!$D$24+$C$18/2*ProjectDetails!$D$24</f>
        <v>45.115020000000001</v>
      </c>
      <c r="FE15" s="119">
        <f>FE8*ProjectDetails!$D$24+$D$18/2*ProjectDetails!$D$24</f>
        <v>45.115020000000001</v>
      </c>
      <c r="FF15" s="119">
        <f>FF8*ProjectDetails!$D$24+$B$18/2*ProjectDetails!$D$24</f>
        <v>2.3650000000000002</v>
      </c>
      <c r="FG15" s="119">
        <f>FG8*ProjectDetails!$D$24+$C$18/2*ProjectDetails!$D$24</f>
        <v>2.3650199999999999</v>
      </c>
      <c r="FH15" s="119">
        <f>FH8*ProjectDetails!$D$24+$D$18/2*ProjectDetails!$D$24</f>
        <v>2.3650199999999999</v>
      </c>
      <c r="FI15" s="119">
        <f>FI8*ProjectDetails!$D$24+$C$18/2*ProjectDetails!$D$24</f>
        <v>2.3650199999999999</v>
      </c>
      <c r="FJ15" s="103">
        <f>FJ8*ProjectDetails!$D$24+$D$18/2*ProjectDetails!$D$24</f>
        <v>2.3650199999999999</v>
      </c>
      <c r="FK15" s="119">
        <f>FK8*ProjectDetails!$D$24+$B$18/2*ProjectDetails!$D$24</f>
        <v>45.115000000000002</v>
      </c>
      <c r="FL15" s="119">
        <f>FL8*ProjectDetails!$D$24+$C$18/2*ProjectDetails!$D$24</f>
        <v>45.115020000000001</v>
      </c>
      <c r="FM15" s="119">
        <f>FM8*ProjectDetails!$D$24+$D$18/2*ProjectDetails!$D$24</f>
        <v>2.3650199999999999</v>
      </c>
      <c r="FN15" s="119">
        <f>FN8*ProjectDetails!$D$24+$C$18/2*ProjectDetails!$D$24</f>
        <v>2.3650199999999999</v>
      </c>
      <c r="FO15" s="119">
        <f>FO8*ProjectDetails!$D$24+$D$18/2*ProjectDetails!$D$24</f>
        <v>45.115020000000001</v>
      </c>
      <c r="FP15" s="119">
        <f>FP8*ProjectDetails!$D$24+$B$18/2*ProjectDetails!$D$24</f>
        <v>2.3650000000000002</v>
      </c>
      <c r="FQ15" s="119">
        <f>FQ8*ProjectDetails!$D$24+$C$18/2*ProjectDetails!$D$24</f>
        <v>2.3650199999999999</v>
      </c>
      <c r="FR15" s="119">
        <f>FR8*ProjectDetails!$D$24+$D$18/2*ProjectDetails!$D$24</f>
        <v>2.3650199999999999</v>
      </c>
      <c r="FS15" s="119">
        <f>FS8*ProjectDetails!$D$24+$C$18/2*ProjectDetails!$D$24</f>
        <v>2.3650199999999999</v>
      </c>
      <c r="FT15" s="103">
        <f>FT8*ProjectDetails!$D$24+$D$18/2*ProjectDetails!$D$24</f>
        <v>2.3650199999999999</v>
      </c>
      <c r="FU15" s="119">
        <f>FU8*ProjectDetails!$D$24+$B$18/2*ProjectDetails!$D$24</f>
        <v>45.115000000000002</v>
      </c>
      <c r="FV15" s="119">
        <f>FV8*ProjectDetails!$D$24+$C$18/2*ProjectDetails!$D$24</f>
        <v>45.115020000000001</v>
      </c>
      <c r="FW15" s="119">
        <f>FW8*ProjectDetails!$D$24+$D$18/2*ProjectDetails!$D$24</f>
        <v>45.115020000000001</v>
      </c>
      <c r="FX15" s="119">
        <f>FX8*ProjectDetails!$D$24+$C$18/2*ProjectDetails!$D$24</f>
        <v>45.115020000000001</v>
      </c>
      <c r="FY15" s="119">
        <f>FY8*ProjectDetails!$D$24+$D$18/2*ProjectDetails!$D$24</f>
        <v>45.115020000000001</v>
      </c>
      <c r="FZ15" s="119">
        <f>FZ8*ProjectDetails!$D$24+$B$18/2*ProjectDetails!$D$24</f>
        <v>2.3650000000000002</v>
      </c>
      <c r="GA15" s="119">
        <f>GA8*ProjectDetails!$D$24+$C$18/2*ProjectDetails!$D$24</f>
        <v>2.3650199999999999</v>
      </c>
      <c r="GB15" s="119">
        <f>GB8*ProjectDetails!$D$24+$D$18/2*ProjectDetails!$D$24</f>
        <v>2.3650199999999999</v>
      </c>
      <c r="GC15" s="119">
        <f>GC8*ProjectDetails!$D$24+$C$18/2*ProjectDetails!$D$24</f>
        <v>2.3650199999999999</v>
      </c>
      <c r="GD15" s="103">
        <f>GD8*ProjectDetails!$D$24+$D$18/2*ProjectDetails!$D$24</f>
        <v>2.3650199999999999</v>
      </c>
      <c r="GE15" s="119">
        <f>GE8*ProjectDetails!$D$24+$B$18/2*ProjectDetails!$D$24</f>
        <v>45.115000000000002</v>
      </c>
      <c r="GF15" s="119">
        <f>GF8*ProjectDetails!$D$24+$C$18/2*ProjectDetails!$D$24</f>
        <v>45.115020000000001</v>
      </c>
      <c r="GG15" s="119">
        <f>GG8*ProjectDetails!$D$24+$D$18/2*ProjectDetails!$D$24</f>
        <v>45.115020000000001</v>
      </c>
      <c r="GH15" s="119">
        <f>GH8*ProjectDetails!$D$24+$C$18/2*ProjectDetails!$D$24</f>
        <v>45.115020000000001</v>
      </c>
      <c r="GI15" s="119">
        <f>GI8*ProjectDetails!$D$24+$D$18/2*ProjectDetails!$D$24</f>
        <v>45.115020000000001</v>
      </c>
      <c r="GJ15" s="119">
        <f>GJ8*ProjectDetails!$D$24+$B$18/2*ProjectDetails!$D$24</f>
        <v>2.3650000000000002</v>
      </c>
      <c r="GK15" s="119">
        <f>GK8*ProjectDetails!$D$24+$C$18/2*ProjectDetails!$D$24</f>
        <v>2.3650199999999999</v>
      </c>
      <c r="GL15" s="119">
        <f>GL8*ProjectDetails!$D$24+$D$18/2*ProjectDetails!$D$24</f>
        <v>2.3650199999999999</v>
      </c>
      <c r="GM15" s="119">
        <f>GM8*ProjectDetails!$D$24+$C$18/2*ProjectDetails!$D$24</f>
        <v>2.3650199999999999</v>
      </c>
      <c r="GN15" s="103">
        <f>GN8*ProjectDetails!$D$24+$D$18/2*ProjectDetails!$D$24</f>
        <v>2.3650199999999999</v>
      </c>
      <c r="GO15" s="119">
        <f>GO8*ProjectDetails!$D$24+$B$18/2*ProjectDetails!$D$24</f>
        <v>45.115000000000002</v>
      </c>
      <c r="GP15" s="119">
        <f>GP8*ProjectDetails!$D$24+$C$18/2*ProjectDetails!$D$24</f>
        <v>45.115020000000001</v>
      </c>
      <c r="GQ15" s="119">
        <f>GQ8*ProjectDetails!$D$24+$D$18/2*ProjectDetails!$D$24</f>
        <v>45.115020000000001</v>
      </c>
      <c r="GR15" s="119">
        <f>GR8*ProjectDetails!$D$24+$C$18/2*ProjectDetails!$D$24</f>
        <v>45.115020000000001</v>
      </c>
      <c r="GS15" s="119">
        <f>GS8*ProjectDetails!$D$24+$D$18/2*ProjectDetails!$D$24</f>
        <v>45.115020000000001</v>
      </c>
      <c r="GT15" s="119">
        <f>GT8*ProjectDetails!$D$24+$B$18/2*ProjectDetails!$D$24</f>
        <v>2.3650000000000002</v>
      </c>
      <c r="GU15" s="119">
        <f>GU8*ProjectDetails!$D$24+$C$18/2*ProjectDetails!$D$24</f>
        <v>2.3650199999999999</v>
      </c>
      <c r="GV15" s="119">
        <f>GV8*ProjectDetails!$D$24+$D$18/2*ProjectDetails!$D$24</f>
        <v>2.3650199999999999</v>
      </c>
      <c r="GW15" s="119">
        <f>GW8*ProjectDetails!$D$24+$C$18/2*ProjectDetails!$D$24</f>
        <v>2.3650199999999999</v>
      </c>
      <c r="GX15" s="103">
        <f>GX8*ProjectDetails!$D$24+$D$18/2*ProjectDetails!$D$24</f>
        <v>2.3650199999999999</v>
      </c>
      <c r="GY15" s="119">
        <f>+GY13-GY19</f>
        <v>90</v>
      </c>
      <c r="GZ15" s="119">
        <f t="shared" ref="GZ15:HC15" si="2239">+GZ13-GZ19</f>
        <v>90</v>
      </c>
      <c r="HA15" s="119">
        <f t="shared" si="2239"/>
        <v>90</v>
      </c>
      <c r="HB15" s="119">
        <f t="shared" si="2239"/>
        <v>90</v>
      </c>
      <c r="HC15" s="119">
        <f t="shared" si="2239"/>
        <v>90</v>
      </c>
      <c r="HD15" s="119">
        <f>+HD13-HD19</f>
        <v>40</v>
      </c>
      <c r="HE15" s="119">
        <f t="shared" ref="HE15:HH15" si="2240">+HE13-HE19</f>
        <v>40</v>
      </c>
      <c r="HF15" s="119">
        <f t="shared" si="2240"/>
        <v>40</v>
      </c>
      <c r="HG15" s="119">
        <f t="shared" si="2240"/>
        <v>40</v>
      </c>
      <c r="HH15" s="119">
        <f t="shared" si="2240"/>
        <v>40</v>
      </c>
      <c r="HI15" s="119">
        <f>+HI13-HI19</f>
        <v>0</v>
      </c>
      <c r="HJ15" s="119">
        <f t="shared" ref="HJ15:HM15" si="2241">+HJ13-HJ19</f>
        <v>0</v>
      </c>
      <c r="HK15" s="119">
        <f t="shared" si="2241"/>
        <v>0</v>
      </c>
      <c r="HL15" s="119">
        <f t="shared" si="2241"/>
        <v>0</v>
      </c>
      <c r="HM15" s="119">
        <f t="shared" si="2241"/>
        <v>0</v>
      </c>
      <c r="HN15" s="119">
        <f>+HN13-HN19</f>
        <v>90</v>
      </c>
      <c r="HO15" s="119">
        <f t="shared" ref="HO15:HR15" si="2242">+HO13-HO19</f>
        <v>90</v>
      </c>
      <c r="HP15" s="119">
        <f t="shared" si="2242"/>
        <v>90</v>
      </c>
      <c r="HQ15" s="119">
        <f t="shared" si="2242"/>
        <v>90</v>
      </c>
      <c r="HR15" s="119">
        <f t="shared" si="2242"/>
        <v>90</v>
      </c>
      <c r="HS15" s="119">
        <f>+HS13-HS19</f>
        <v>0</v>
      </c>
      <c r="HT15" s="119">
        <f t="shared" ref="HT15:HW15" si="2243">+HT13-HT19</f>
        <v>0</v>
      </c>
      <c r="HU15" s="119">
        <f t="shared" si="2243"/>
        <v>0</v>
      </c>
      <c r="HV15" s="119">
        <f t="shared" si="2243"/>
        <v>0</v>
      </c>
      <c r="HW15" s="119">
        <f t="shared" si="2243"/>
        <v>0</v>
      </c>
      <c r="HX15" s="119">
        <f>+HX13-HX19</f>
        <v>50</v>
      </c>
      <c r="HY15" s="119">
        <f t="shared" ref="HY15:IB15" si="2244">+HY13-HY19</f>
        <v>50</v>
      </c>
      <c r="HZ15" s="119">
        <f t="shared" si="2244"/>
        <v>50</v>
      </c>
      <c r="IA15" s="119">
        <f t="shared" si="2244"/>
        <v>50</v>
      </c>
      <c r="IB15" s="119">
        <f t="shared" si="2244"/>
        <v>50</v>
      </c>
      <c r="IC15" s="119">
        <f>+IC13-IC19</f>
        <v>25</v>
      </c>
      <c r="ID15" s="119">
        <f t="shared" ref="ID15:IG15" si="2245">+ID13-ID19</f>
        <v>25</v>
      </c>
      <c r="IE15" s="119">
        <f t="shared" si="2245"/>
        <v>25</v>
      </c>
      <c r="IF15" s="119">
        <f t="shared" si="2245"/>
        <v>25</v>
      </c>
      <c r="IG15" s="119">
        <f t="shared" si="2245"/>
        <v>25</v>
      </c>
      <c r="IH15" s="119">
        <f>+IH13-IH19</f>
        <v>0</v>
      </c>
      <c r="II15" s="119">
        <f t="shared" ref="II15:IL15" si="2246">+II13-II19</f>
        <v>0</v>
      </c>
      <c r="IJ15" s="119">
        <f t="shared" si="2246"/>
        <v>0</v>
      </c>
      <c r="IK15" s="119">
        <f t="shared" si="2246"/>
        <v>0</v>
      </c>
      <c r="IL15" s="119">
        <f t="shared" si="2246"/>
        <v>0</v>
      </c>
      <c r="IM15" s="119">
        <f>+IM13-IM19</f>
        <v>90</v>
      </c>
      <c r="IN15" s="119">
        <f t="shared" ref="IN15:IQ15" si="2247">+IN13-IN19</f>
        <v>90</v>
      </c>
      <c r="IO15" s="119">
        <f t="shared" si="2247"/>
        <v>90</v>
      </c>
      <c r="IP15" s="119">
        <f t="shared" si="2247"/>
        <v>90</v>
      </c>
      <c r="IQ15" s="119">
        <f t="shared" si="2247"/>
        <v>90</v>
      </c>
      <c r="IR15" s="119">
        <f>+IR13-IR19</f>
        <v>40</v>
      </c>
      <c r="IS15" s="119">
        <f t="shared" ref="IS15:IV15" si="2248">+IS13-IS19</f>
        <v>40</v>
      </c>
      <c r="IT15" s="119">
        <f t="shared" si="2248"/>
        <v>40</v>
      </c>
      <c r="IU15" s="119">
        <f t="shared" si="2248"/>
        <v>40</v>
      </c>
      <c r="IV15" s="119">
        <f t="shared" si="2248"/>
        <v>40</v>
      </c>
      <c r="IW15" s="119">
        <f>+IW13-IW19</f>
        <v>0</v>
      </c>
      <c r="IX15" s="119">
        <f t="shared" ref="IX15:JA15" si="2249">+IX13-IX19</f>
        <v>0</v>
      </c>
      <c r="IY15" s="119">
        <f t="shared" si="2249"/>
        <v>0</v>
      </c>
      <c r="IZ15" s="119">
        <f t="shared" si="2249"/>
        <v>0</v>
      </c>
      <c r="JA15" s="119">
        <f t="shared" si="2249"/>
        <v>0</v>
      </c>
      <c r="JB15" s="119">
        <f>+JB13-JB19</f>
        <v>90</v>
      </c>
      <c r="JC15" s="119">
        <f t="shared" ref="JC15:JF15" si="2250">+JC13-JC19</f>
        <v>90</v>
      </c>
      <c r="JD15" s="119">
        <f t="shared" si="2250"/>
        <v>90</v>
      </c>
      <c r="JE15" s="119">
        <f t="shared" si="2250"/>
        <v>90</v>
      </c>
      <c r="JF15" s="119">
        <f t="shared" si="2250"/>
        <v>90</v>
      </c>
      <c r="JG15" s="119">
        <f>+JG13-JG19</f>
        <v>0</v>
      </c>
      <c r="JH15" s="119">
        <f t="shared" ref="JH15:JK15" si="2251">+JH13-JH19</f>
        <v>0</v>
      </c>
      <c r="JI15" s="119">
        <f t="shared" si="2251"/>
        <v>0</v>
      </c>
      <c r="JJ15" s="119">
        <f t="shared" si="2251"/>
        <v>0</v>
      </c>
      <c r="JK15" s="119">
        <f t="shared" si="2251"/>
        <v>0</v>
      </c>
      <c r="JL15" s="119">
        <f>+JL13-JL19</f>
        <v>50</v>
      </c>
      <c r="JM15" s="119">
        <f t="shared" ref="JM15:JP15" si="2252">+JM13-JM19</f>
        <v>50</v>
      </c>
      <c r="JN15" s="119">
        <f t="shared" si="2252"/>
        <v>50</v>
      </c>
      <c r="JO15" s="119">
        <f t="shared" si="2252"/>
        <v>50</v>
      </c>
      <c r="JP15" s="119">
        <f t="shared" si="2252"/>
        <v>50</v>
      </c>
      <c r="JQ15" s="119">
        <f>+JQ13-JQ19</f>
        <v>25</v>
      </c>
      <c r="JR15" s="119">
        <f t="shared" ref="JR15:JU15" si="2253">+JR13-JR19</f>
        <v>25</v>
      </c>
      <c r="JS15" s="119">
        <f t="shared" si="2253"/>
        <v>25</v>
      </c>
      <c r="JT15" s="119">
        <f t="shared" si="2253"/>
        <v>25</v>
      </c>
      <c r="JU15" s="119">
        <f t="shared" si="2253"/>
        <v>25</v>
      </c>
      <c r="JV15" s="119">
        <f>+JV13-JV19</f>
        <v>0</v>
      </c>
      <c r="JW15" s="119">
        <f t="shared" ref="JW15:JZ15" si="2254">+JW13-JW19</f>
        <v>0</v>
      </c>
      <c r="JX15" s="119">
        <f t="shared" si="2254"/>
        <v>0</v>
      </c>
      <c r="JY15" s="119">
        <f t="shared" si="2254"/>
        <v>0</v>
      </c>
      <c r="JZ15" s="119">
        <f t="shared" si="2254"/>
        <v>0</v>
      </c>
      <c r="KA15" s="119">
        <f>+KA13-KA19</f>
        <v>90</v>
      </c>
      <c r="KB15" s="119">
        <f t="shared" ref="KB15:KE15" si="2255">+KB13-KB19</f>
        <v>90</v>
      </c>
      <c r="KC15" s="119">
        <f t="shared" si="2255"/>
        <v>90</v>
      </c>
      <c r="KD15" s="119">
        <f t="shared" si="2255"/>
        <v>90</v>
      </c>
      <c r="KE15" s="119">
        <f t="shared" si="2255"/>
        <v>90</v>
      </c>
      <c r="KF15" s="119">
        <f>+KF13-KF19</f>
        <v>40</v>
      </c>
      <c r="KG15" s="119">
        <f t="shared" ref="KG15:KJ15" si="2256">+KG13-KG19</f>
        <v>40</v>
      </c>
      <c r="KH15" s="119">
        <f t="shared" si="2256"/>
        <v>40</v>
      </c>
      <c r="KI15" s="119">
        <f t="shared" si="2256"/>
        <v>40</v>
      </c>
      <c r="KJ15" s="119">
        <f t="shared" si="2256"/>
        <v>40</v>
      </c>
      <c r="KK15" s="119">
        <f>+KK13-KK19</f>
        <v>0</v>
      </c>
      <c r="KL15" s="119">
        <f t="shared" ref="KL15:KO15" si="2257">+KL13-KL19</f>
        <v>0</v>
      </c>
      <c r="KM15" s="119">
        <f t="shared" si="2257"/>
        <v>0</v>
      </c>
      <c r="KN15" s="119">
        <f t="shared" si="2257"/>
        <v>0</v>
      </c>
      <c r="KO15" s="119">
        <f t="shared" si="2257"/>
        <v>0</v>
      </c>
      <c r="KP15" s="119">
        <f>+KP13-KP19</f>
        <v>90</v>
      </c>
      <c r="KQ15" s="119">
        <f t="shared" ref="KQ15:KT15" si="2258">+KQ13-KQ19</f>
        <v>90</v>
      </c>
      <c r="KR15" s="119">
        <f t="shared" si="2258"/>
        <v>90</v>
      </c>
      <c r="KS15" s="119">
        <f t="shared" si="2258"/>
        <v>90</v>
      </c>
      <c r="KT15" s="119">
        <f t="shared" si="2258"/>
        <v>90</v>
      </c>
      <c r="KU15" s="119">
        <f>+KU13-KU19</f>
        <v>0</v>
      </c>
      <c r="KV15" s="119">
        <f t="shared" ref="KV15:KY15" si="2259">+KV13-KV19</f>
        <v>0</v>
      </c>
      <c r="KW15" s="119">
        <f t="shared" si="2259"/>
        <v>0</v>
      </c>
      <c r="KX15" s="119">
        <f t="shared" si="2259"/>
        <v>0</v>
      </c>
      <c r="KY15" s="119">
        <f t="shared" si="2259"/>
        <v>0</v>
      </c>
      <c r="KZ15" s="119">
        <f>+KZ13-KZ19</f>
        <v>50</v>
      </c>
      <c r="LA15" s="119">
        <f t="shared" ref="LA15:LD15" si="2260">+LA13-LA19</f>
        <v>50</v>
      </c>
      <c r="LB15" s="119">
        <f t="shared" si="2260"/>
        <v>50</v>
      </c>
      <c r="LC15" s="119">
        <f t="shared" si="2260"/>
        <v>50</v>
      </c>
      <c r="LD15" s="119">
        <f t="shared" si="2260"/>
        <v>50</v>
      </c>
      <c r="LE15" s="119">
        <f>+LE13-LE19</f>
        <v>25</v>
      </c>
      <c r="LF15" s="119">
        <f t="shared" ref="LF15:LI15" si="2261">+LF13-LF19</f>
        <v>25</v>
      </c>
      <c r="LG15" s="119">
        <f t="shared" si="2261"/>
        <v>25</v>
      </c>
      <c r="LH15" s="119">
        <f t="shared" si="2261"/>
        <v>25</v>
      </c>
      <c r="LI15" s="119">
        <f t="shared" si="2261"/>
        <v>25</v>
      </c>
      <c r="LJ15" s="119">
        <f>+LJ13-LJ19</f>
        <v>0</v>
      </c>
      <c r="LK15" s="119">
        <f t="shared" ref="LK15:LN15" si="2262">+LK13-LK19</f>
        <v>0</v>
      </c>
      <c r="LL15" s="119">
        <f t="shared" si="2262"/>
        <v>0</v>
      </c>
      <c r="LM15" s="119">
        <f t="shared" si="2262"/>
        <v>0</v>
      </c>
      <c r="LN15" s="119">
        <f t="shared" si="2262"/>
        <v>0</v>
      </c>
      <c r="LO15" s="119">
        <f>+LO13-LO19</f>
        <v>90</v>
      </c>
      <c r="LP15" s="119">
        <f t="shared" ref="LP15:LS15" si="2263">+LP13-LP19</f>
        <v>90</v>
      </c>
      <c r="LQ15" s="119">
        <f t="shared" si="2263"/>
        <v>90</v>
      </c>
      <c r="LR15" s="119">
        <f t="shared" si="2263"/>
        <v>90</v>
      </c>
      <c r="LS15" s="119">
        <f t="shared" si="2263"/>
        <v>90</v>
      </c>
      <c r="LT15" s="119">
        <f>+LT13-LT19</f>
        <v>40</v>
      </c>
      <c r="LU15" s="119">
        <f t="shared" ref="LU15:LX15" si="2264">+LU13-LU19</f>
        <v>40</v>
      </c>
      <c r="LV15" s="119">
        <f t="shared" si="2264"/>
        <v>40</v>
      </c>
      <c r="LW15" s="119">
        <f t="shared" si="2264"/>
        <v>40</v>
      </c>
      <c r="LX15" s="119">
        <f t="shared" si="2264"/>
        <v>40</v>
      </c>
      <c r="LY15" s="119">
        <f>+LY13-LY19</f>
        <v>0</v>
      </c>
      <c r="LZ15" s="119">
        <f t="shared" ref="LZ15:MC15" si="2265">+LZ13-LZ19</f>
        <v>0</v>
      </c>
      <c r="MA15" s="119">
        <f t="shared" si="2265"/>
        <v>0</v>
      </c>
      <c r="MB15" s="119">
        <f t="shared" si="2265"/>
        <v>0</v>
      </c>
      <c r="MC15" s="119">
        <f t="shared" si="2265"/>
        <v>0</v>
      </c>
      <c r="MD15" s="119">
        <f>+MD13-MD19</f>
        <v>90</v>
      </c>
      <c r="ME15" s="119">
        <f t="shared" ref="ME15:MH15" si="2266">+ME13-ME19</f>
        <v>90</v>
      </c>
      <c r="MF15" s="119">
        <f t="shared" si="2266"/>
        <v>90</v>
      </c>
      <c r="MG15" s="119">
        <f t="shared" si="2266"/>
        <v>90</v>
      </c>
      <c r="MH15" s="119">
        <f t="shared" si="2266"/>
        <v>90</v>
      </c>
      <c r="MI15" s="119">
        <f>+MI13-MI19</f>
        <v>0</v>
      </c>
      <c r="MJ15" s="119">
        <f t="shared" ref="MJ15:MM15" si="2267">+MJ13-MJ19</f>
        <v>0</v>
      </c>
      <c r="MK15" s="119">
        <f t="shared" si="2267"/>
        <v>0</v>
      </c>
      <c r="ML15" s="119">
        <f t="shared" si="2267"/>
        <v>0</v>
      </c>
      <c r="MM15" s="119">
        <f t="shared" si="2267"/>
        <v>0</v>
      </c>
      <c r="MN15" s="119">
        <f>+MN13-MN19</f>
        <v>50</v>
      </c>
      <c r="MO15" s="119">
        <f t="shared" ref="MO15:MR15" si="2268">+MO13-MO19</f>
        <v>50</v>
      </c>
      <c r="MP15" s="119">
        <f t="shared" si="2268"/>
        <v>50</v>
      </c>
      <c r="MQ15" s="119">
        <f t="shared" si="2268"/>
        <v>50</v>
      </c>
      <c r="MR15" s="119">
        <f t="shared" si="2268"/>
        <v>50</v>
      </c>
      <c r="MS15" s="119">
        <f>+MS13-MS19</f>
        <v>25</v>
      </c>
      <c r="MT15" s="119">
        <f t="shared" ref="MT15:MW15" si="2269">+MT13-MT19</f>
        <v>25</v>
      </c>
      <c r="MU15" s="119">
        <f t="shared" si="2269"/>
        <v>25</v>
      </c>
      <c r="MV15" s="119">
        <f t="shared" si="2269"/>
        <v>25</v>
      </c>
      <c r="MW15" s="119">
        <f t="shared" si="2269"/>
        <v>25</v>
      </c>
      <c r="MX15" s="119">
        <f>+MX13-MX19</f>
        <v>0</v>
      </c>
      <c r="MY15" s="119">
        <f t="shared" ref="MY15:NB15" si="2270">+MY13-MY19</f>
        <v>0</v>
      </c>
      <c r="MZ15" s="119">
        <f t="shared" si="2270"/>
        <v>0</v>
      </c>
      <c r="NA15" s="119">
        <f t="shared" si="2270"/>
        <v>0</v>
      </c>
      <c r="NB15" s="119">
        <f t="shared" si="2270"/>
        <v>0</v>
      </c>
      <c r="NC15" s="119">
        <f>+NC13-NC19</f>
        <v>90</v>
      </c>
      <c r="ND15" s="119">
        <f t="shared" ref="ND15:NG15" si="2271">+ND13-ND19</f>
        <v>90</v>
      </c>
      <c r="NE15" s="119">
        <f t="shared" si="2271"/>
        <v>90</v>
      </c>
      <c r="NF15" s="119">
        <f t="shared" si="2271"/>
        <v>90</v>
      </c>
      <c r="NG15" s="119">
        <f t="shared" si="2271"/>
        <v>90</v>
      </c>
      <c r="NH15" s="119">
        <f>+NH13-NH19</f>
        <v>40</v>
      </c>
      <c r="NI15" s="119">
        <f t="shared" ref="NI15:NL15" si="2272">+NI13-NI19</f>
        <v>40</v>
      </c>
      <c r="NJ15" s="119">
        <f t="shared" si="2272"/>
        <v>40</v>
      </c>
      <c r="NK15" s="119">
        <f t="shared" si="2272"/>
        <v>40</v>
      </c>
      <c r="NL15" s="119">
        <f t="shared" si="2272"/>
        <v>40</v>
      </c>
      <c r="NM15" s="119">
        <f>+NM13-NM19</f>
        <v>0</v>
      </c>
      <c r="NN15" s="119">
        <f t="shared" ref="NN15:NQ15" si="2273">+NN13-NN19</f>
        <v>0</v>
      </c>
      <c r="NO15" s="119">
        <f t="shared" si="2273"/>
        <v>0</v>
      </c>
      <c r="NP15" s="119">
        <f t="shared" si="2273"/>
        <v>0</v>
      </c>
      <c r="NQ15" s="119">
        <f t="shared" si="2273"/>
        <v>0</v>
      </c>
      <c r="NR15" s="119">
        <f>+NR13-NR19</f>
        <v>90</v>
      </c>
      <c r="NS15" s="119">
        <f t="shared" ref="NS15:NV15" si="2274">+NS13-NS19</f>
        <v>90</v>
      </c>
      <c r="NT15" s="119">
        <f t="shared" si="2274"/>
        <v>90</v>
      </c>
      <c r="NU15" s="119">
        <f t="shared" si="2274"/>
        <v>90</v>
      </c>
      <c r="NV15" s="119">
        <f t="shared" si="2274"/>
        <v>90</v>
      </c>
      <c r="NW15" s="119">
        <f>+NW13-NW19</f>
        <v>0</v>
      </c>
      <c r="NX15" s="119">
        <f t="shared" ref="NX15:OA15" si="2275">+NX13-NX19</f>
        <v>0</v>
      </c>
      <c r="NY15" s="119">
        <f t="shared" si="2275"/>
        <v>0</v>
      </c>
      <c r="NZ15" s="119">
        <f t="shared" si="2275"/>
        <v>0</v>
      </c>
      <c r="OA15" s="119">
        <f t="shared" si="2275"/>
        <v>0</v>
      </c>
      <c r="OB15" s="119">
        <f>+OB13-OB19</f>
        <v>50</v>
      </c>
      <c r="OC15" s="119">
        <f t="shared" ref="OC15:OF15" si="2276">+OC13-OC19</f>
        <v>50</v>
      </c>
      <c r="OD15" s="119">
        <f t="shared" si="2276"/>
        <v>50</v>
      </c>
      <c r="OE15" s="119">
        <f t="shared" si="2276"/>
        <v>50</v>
      </c>
      <c r="OF15" s="119">
        <f t="shared" si="2276"/>
        <v>50</v>
      </c>
      <c r="OG15" s="119">
        <f>+OG13-OG19</f>
        <v>25</v>
      </c>
      <c r="OH15" s="119">
        <f t="shared" ref="OH15:OK15" si="2277">+OH13-OH19</f>
        <v>25</v>
      </c>
      <c r="OI15" s="119">
        <f t="shared" si="2277"/>
        <v>25</v>
      </c>
      <c r="OJ15" s="119">
        <f t="shared" si="2277"/>
        <v>25</v>
      </c>
      <c r="OK15" s="119">
        <f t="shared" si="2277"/>
        <v>25</v>
      </c>
      <c r="OL15" s="119">
        <f>+OL13-OL19</f>
        <v>0</v>
      </c>
      <c r="OM15" s="119">
        <f t="shared" ref="OM15:OP15" si="2278">+OM13-OM19</f>
        <v>0</v>
      </c>
      <c r="ON15" s="119">
        <f t="shared" si="2278"/>
        <v>0</v>
      </c>
      <c r="OO15" s="119">
        <f t="shared" si="2278"/>
        <v>0</v>
      </c>
      <c r="OP15" s="119">
        <f t="shared" si="2278"/>
        <v>0</v>
      </c>
      <c r="OQ15" s="119">
        <f>+OQ13-OQ19</f>
        <v>90</v>
      </c>
      <c r="OR15" s="119">
        <f t="shared" ref="OR15:OU15" si="2279">+OR13-OR19</f>
        <v>90</v>
      </c>
      <c r="OS15" s="119">
        <f t="shared" si="2279"/>
        <v>90</v>
      </c>
      <c r="OT15" s="119">
        <f t="shared" si="2279"/>
        <v>90</v>
      </c>
      <c r="OU15" s="119">
        <f t="shared" si="2279"/>
        <v>90</v>
      </c>
      <c r="OV15" s="119">
        <f>+OV13-OV19</f>
        <v>40</v>
      </c>
      <c r="OW15" s="119">
        <f t="shared" ref="OW15:OZ15" si="2280">+OW13-OW19</f>
        <v>40</v>
      </c>
      <c r="OX15" s="119">
        <f t="shared" si="2280"/>
        <v>40</v>
      </c>
      <c r="OY15" s="119">
        <f t="shared" si="2280"/>
        <v>40</v>
      </c>
      <c r="OZ15" s="119">
        <f t="shared" si="2280"/>
        <v>40</v>
      </c>
      <c r="PA15" s="119">
        <f>+PA13-PA19</f>
        <v>0</v>
      </c>
      <c r="PB15" s="119">
        <f t="shared" ref="PB15:PE15" si="2281">+PB13-PB19</f>
        <v>0</v>
      </c>
      <c r="PC15" s="119">
        <f t="shared" si="2281"/>
        <v>0</v>
      </c>
      <c r="PD15" s="119">
        <f t="shared" si="2281"/>
        <v>0</v>
      </c>
      <c r="PE15" s="119">
        <f t="shared" si="2281"/>
        <v>0</v>
      </c>
      <c r="PF15" s="119">
        <f>+PF13-PF19</f>
        <v>90</v>
      </c>
      <c r="PG15" s="119">
        <f t="shared" ref="PG15:PJ15" si="2282">+PG13-PG19</f>
        <v>90</v>
      </c>
      <c r="PH15" s="119">
        <f t="shared" si="2282"/>
        <v>90</v>
      </c>
      <c r="PI15" s="119">
        <f t="shared" si="2282"/>
        <v>90</v>
      </c>
      <c r="PJ15" s="119">
        <f t="shared" si="2282"/>
        <v>90</v>
      </c>
      <c r="PK15" s="119">
        <f>+PK13-PK19</f>
        <v>0</v>
      </c>
      <c r="PL15" s="119">
        <f t="shared" ref="PL15:PO15" si="2283">+PL13-PL19</f>
        <v>0</v>
      </c>
      <c r="PM15" s="119">
        <f t="shared" si="2283"/>
        <v>0</v>
      </c>
      <c r="PN15" s="119">
        <f t="shared" si="2283"/>
        <v>0</v>
      </c>
      <c r="PO15" s="119">
        <f t="shared" si="2283"/>
        <v>0</v>
      </c>
      <c r="PP15" s="119">
        <f>+PP13-PP19</f>
        <v>50</v>
      </c>
      <c r="PQ15" s="119">
        <f t="shared" ref="PQ15:PT15" si="2284">+PQ13-PQ19</f>
        <v>50</v>
      </c>
      <c r="PR15" s="119">
        <f t="shared" si="2284"/>
        <v>50</v>
      </c>
      <c r="PS15" s="119">
        <f t="shared" si="2284"/>
        <v>50</v>
      </c>
      <c r="PT15" s="119">
        <f t="shared" si="2284"/>
        <v>50</v>
      </c>
      <c r="PU15" s="119">
        <f>+PU13-PU19</f>
        <v>25</v>
      </c>
      <c r="PV15" s="119">
        <f t="shared" ref="PV15:PY15" si="2285">+PV13-PV19</f>
        <v>25</v>
      </c>
      <c r="PW15" s="119">
        <f t="shared" si="2285"/>
        <v>25</v>
      </c>
      <c r="PX15" s="119">
        <f t="shared" si="2285"/>
        <v>25</v>
      </c>
      <c r="PY15" s="119">
        <f t="shared" si="2285"/>
        <v>25</v>
      </c>
      <c r="PZ15" s="119">
        <f>+PZ13-PZ19</f>
        <v>0</v>
      </c>
      <c r="QA15" s="119">
        <f t="shared" ref="QA15:QD15" si="2286">+QA13-QA19</f>
        <v>0</v>
      </c>
      <c r="QB15" s="119">
        <f t="shared" si="2286"/>
        <v>0</v>
      </c>
      <c r="QC15" s="119">
        <f t="shared" si="2286"/>
        <v>0</v>
      </c>
      <c r="QD15" s="119">
        <f t="shared" si="2286"/>
        <v>0</v>
      </c>
      <c r="QE15" s="119">
        <f>+QE13-QE19</f>
        <v>90</v>
      </c>
      <c r="QF15" s="119">
        <f t="shared" ref="QF15:QI15" si="2287">+QF13-QF19</f>
        <v>90</v>
      </c>
      <c r="QG15" s="119">
        <f t="shared" si="2287"/>
        <v>90</v>
      </c>
      <c r="QH15" s="119">
        <f t="shared" si="2287"/>
        <v>90</v>
      </c>
      <c r="QI15" s="119">
        <f t="shared" si="2287"/>
        <v>90</v>
      </c>
      <c r="QJ15" s="119">
        <f>+QJ13-QJ19</f>
        <v>40</v>
      </c>
      <c r="QK15" s="119">
        <f t="shared" ref="QK15:QN15" si="2288">+QK13-QK19</f>
        <v>40</v>
      </c>
      <c r="QL15" s="119">
        <f t="shared" si="2288"/>
        <v>40</v>
      </c>
      <c r="QM15" s="119">
        <f t="shared" si="2288"/>
        <v>40</v>
      </c>
      <c r="QN15" s="119">
        <f t="shared" si="2288"/>
        <v>40</v>
      </c>
      <c r="QO15" s="119">
        <f>+QO13-QO19</f>
        <v>0</v>
      </c>
      <c r="QP15" s="119">
        <f t="shared" ref="QP15:QS15" si="2289">+QP13-QP19</f>
        <v>0</v>
      </c>
      <c r="QQ15" s="119">
        <f t="shared" si="2289"/>
        <v>0</v>
      </c>
      <c r="QR15" s="119">
        <f t="shared" si="2289"/>
        <v>0</v>
      </c>
      <c r="QS15" s="119">
        <f t="shared" si="2289"/>
        <v>0</v>
      </c>
      <c r="QT15" s="119">
        <f>+QT13-QT19</f>
        <v>90</v>
      </c>
      <c r="QU15" s="119">
        <f t="shared" ref="QU15:QX15" si="2290">+QU13-QU19</f>
        <v>90</v>
      </c>
      <c r="QV15" s="119">
        <f t="shared" si="2290"/>
        <v>90</v>
      </c>
      <c r="QW15" s="119">
        <f t="shared" si="2290"/>
        <v>90</v>
      </c>
      <c r="QX15" s="119">
        <f t="shared" si="2290"/>
        <v>90</v>
      </c>
      <c r="QY15" s="119">
        <f>+QY13-QY19</f>
        <v>0</v>
      </c>
      <c r="QZ15" s="119">
        <f t="shared" ref="QZ15:RC15" si="2291">+QZ13-QZ19</f>
        <v>0</v>
      </c>
      <c r="RA15" s="119">
        <f t="shared" si="2291"/>
        <v>0</v>
      </c>
      <c r="RB15" s="119">
        <f t="shared" si="2291"/>
        <v>0</v>
      </c>
      <c r="RC15" s="119">
        <f t="shared" si="2291"/>
        <v>0</v>
      </c>
      <c r="RD15" s="119">
        <f>+RD13-RD19</f>
        <v>50</v>
      </c>
      <c r="RE15" s="119">
        <f t="shared" ref="RE15:RH15" si="2292">+RE13-RE19</f>
        <v>50</v>
      </c>
      <c r="RF15" s="119">
        <f t="shared" si="2292"/>
        <v>50</v>
      </c>
      <c r="RG15" s="119">
        <f t="shared" si="2292"/>
        <v>50</v>
      </c>
      <c r="RH15" s="119">
        <f t="shared" si="2292"/>
        <v>50</v>
      </c>
      <c r="RI15" s="119">
        <f>+RI13-RI19</f>
        <v>25</v>
      </c>
      <c r="RJ15" s="119">
        <f t="shared" ref="RJ15:RM15" si="2293">+RJ13-RJ19</f>
        <v>25</v>
      </c>
      <c r="RK15" s="119">
        <f t="shared" si="2293"/>
        <v>25</v>
      </c>
      <c r="RL15" s="119">
        <f t="shared" si="2293"/>
        <v>25</v>
      </c>
      <c r="RM15" s="119">
        <f t="shared" si="2293"/>
        <v>25</v>
      </c>
      <c r="RN15" s="119">
        <f>+RN13-RN19</f>
        <v>0</v>
      </c>
      <c r="RO15" s="119">
        <f t="shared" ref="RO15:RR15" si="2294">+RO13-RO19</f>
        <v>0</v>
      </c>
      <c r="RP15" s="119">
        <f t="shared" si="2294"/>
        <v>0</v>
      </c>
      <c r="RQ15" s="119">
        <f t="shared" si="2294"/>
        <v>0</v>
      </c>
      <c r="RR15" s="119">
        <f t="shared" si="2294"/>
        <v>0</v>
      </c>
      <c r="RS15" s="119">
        <f>+RS13-RS19</f>
        <v>90</v>
      </c>
      <c r="RT15" s="119">
        <f t="shared" ref="RT15:RW15" si="2295">+RT13-RT19</f>
        <v>90</v>
      </c>
      <c r="RU15" s="119">
        <f t="shared" si="2295"/>
        <v>90</v>
      </c>
      <c r="RV15" s="119">
        <f t="shared" si="2295"/>
        <v>90</v>
      </c>
      <c r="RW15" s="119">
        <f t="shared" si="2295"/>
        <v>90</v>
      </c>
      <c r="RX15" s="119">
        <f>+RX13-RX19</f>
        <v>40</v>
      </c>
      <c r="RY15" s="119">
        <f t="shared" ref="RY15:SB15" si="2296">+RY13-RY19</f>
        <v>40</v>
      </c>
      <c r="RZ15" s="119">
        <f t="shared" si="2296"/>
        <v>40</v>
      </c>
      <c r="SA15" s="119">
        <f t="shared" si="2296"/>
        <v>40</v>
      </c>
      <c r="SB15" s="119">
        <f t="shared" si="2296"/>
        <v>40</v>
      </c>
      <c r="SC15" s="119">
        <f>+SC13-SC19</f>
        <v>0</v>
      </c>
      <c r="SD15" s="119">
        <f t="shared" ref="SD15:SG15" si="2297">+SD13-SD19</f>
        <v>0</v>
      </c>
      <c r="SE15" s="119">
        <f t="shared" si="2297"/>
        <v>0</v>
      </c>
      <c r="SF15" s="119">
        <f t="shared" si="2297"/>
        <v>0</v>
      </c>
      <c r="SG15" s="119">
        <f t="shared" si="2297"/>
        <v>0</v>
      </c>
      <c r="SH15" s="119">
        <f>+SH13-SH19</f>
        <v>90</v>
      </c>
      <c r="SI15" s="119">
        <f t="shared" ref="SI15:SL15" si="2298">+SI13-SI19</f>
        <v>90</v>
      </c>
      <c r="SJ15" s="119">
        <f t="shared" si="2298"/>
        <v>90</v>
      </c>
      <c r="SK15" s="119">
        <f t="shared" si="2298"/>
        <v>90</v>
      </c>
      <c r="SL15" s="119">
        <f t="shared" si="2298"/>
        <v>90</v>
      </c>
      <c r="SM15" s="119">
        <f>+SM13-SM19</f>
        <v>0</v>
      </c>
      <c r="SN15" s="119">
        <f t="shared" ref="SN15:SQ15" si="2299">+SN13-SN19</f>
        <v>0</v>
      </c>
      <c r="SO15" s="119">
        <f t="shared" si="2299"/>
        <v>0</v>
      </c>
      <c r="SP15" s="119">
        <f t="shared" si="2299"/>
        <v>0</v>
      </c>
      <c r="SQ15" s="119">
        <f t="shared" si="2299"/>
        <v>0</v>
      </c>
      <c r="SR15" s="119">
        <f>+SR13-SR19</f>
        <v>50</v>
      </c>
      <c r="SS15" s="119">
        <f t="shared" ref="SS15:SV15" si="2300">+SS13-SS19</f>
        <v>50</v>
      </c>
      <c r="ST15" s="119">
        <f t="shared" si="2300"/>
        <v>50</v>
      </c>
      <c r="SU15" s="119">
        <f t="shared" si="2300"/>
        <v>50</v>
      </c>
      <c r="SV15" s="119">
        <f t="shared" si="2300"/>
        <v>50</v>
      </c>
      <c r="SW15" s="119">
        <f>+SW13-SW19</f>
        <v>25</v>
      </c>
      <c r="SX15" s="119">
        <f t="shared" ref="SX15:TA15" si="2301">+SX13-SX19</f>
        <v>25</v>
      </c>
      <c r="SY15" s="119">
        <f t="shared" si="2301"/>
        <v>25</v>
      </c>
      <c r="SZ15" s="119">
        <f t="shared" si="2301"/>
        <v>25</v>
      </c>
      <c r="TA15" s="119">
        <f t="shared" si="2301"/>
        <v>25</v>
      </c>
      <c r="TB15" s="119">
        <f>+TB13-TB19</f>
        <v>0</v>
      </c>
      <c r="TC15" s="119">
        <f t="shared" ref="TC15:TF15" si="2302">+TC13-TC19</f>
        <v>0</v>
      </c>
      <c r="TD15" s="119">
        <f t="shared" si="2302"/>
        <v>0</v>
      </c>
      <c r="TE15" s="119">
        <f t="shared" si="2302"/>
        <v>0</v>
      </c>
      <c r="TF15" s="119">
        <f t="shared" si="2302"/>
        <v>0</v>
      </c>
      <c r="TG15" s="119">
        <f>+TG13-TG19</f>
        <v>90</v>
      </c>
      <c r="TH15" s="119">
        <f t="shared" ref="TH15:TK15" si="2303">+TH13-TH19</f>
        <v>90</v>
      </c>
      <c r="TI15" s="119">
        <f t="shared" si="2303"/>
        <v>90</v>
      </c>
      <c r="TJ15" s="119">
        <f t="shared" si="2303"/>
        <v>90</v>
      </c>
      <c r="TK15" s="119">
        <f t="shared" si="2303"/>
        <v>90</v>
      </c>
      <c r="TL15" s="119">
        <f>+TL13-TL19</f>
        <v>40</v>
      </c>
      <c r="TM15" s="119">
        <f t="shared" ref="TM15:TP15" si="2304">+TM13-TM19</f>
        <v>40</v>
      </c>
      <c r="TN15" s="119">
        <f t="shared" si="2304"/>
        <v>40</v>
      </c>
      <c r="TO15" s="119">
        <f t="shared" si="2304"/>
        <v>40</v>
      </c>
      <c r="TP15" s="119">
        <f t="shared" si="2304"/>
        <v>40</v>
      </c>
      <c r="TQ15" s="119">
        <f>+TQ13-TQ19</f>
        <v>0</v>
      </c>
      <c r="TR15" s="119">
        <f t="shared" ref="TR15:TU15" si="2305">+TR13-TR19</f>
        <v>0</v>
      </c>
      <c r="TS15" s="119">
        <f t="shared" si="2305"/>
        <v>0</v>
      </c>
      <c r="TT15" s="119">
        <f t="shared" si="2305"/>
        <v>0</v>
      </c>
      <c r="TU15" s="119">
        <f t="shared" si="2305"/>
        <v>0</v>
      </c>
      <c r="TV15" s="119">
        <f>+TV13-TV19</f>
        <v>90</v>
      </c>
      <c r="TW15" s="119">
        <f t="shared" ref="TW15:TZ15" si="2306">+TW13-TW19</f>
        <v>90</v>
      </c>
      <c r="TX15" s="119">
        <f t="shared" si="2306"/>
        <v>90</v>
      </c>
      <c r="TY15" s="119">
        <f t="shared" si="2306"/>
        <v>90</v>
      </c>
      <c r="TZ15" s="119">
        <f t="shared" si="2306"/>
        <v>90</v>
      </c>
      <c r="UA15" s="119">
        <f>+UA13-UA19</f>
        <v>0</v>
      </c>
      <c r="UB15" s="119">
        <f t="shared" ref="UB15:UE15" si="2307">+UB13-UB19</f>
        <v>0</v>
      </c>
      <c r="UC15" s="119">
        <f t="shared" si="2307"/>
        <v>0</v>
      </c>
      <c r="UD15" s="119">
        <f t="shared" si="2307"/>
        <v>0</v>
      </c>
      <c r="UE15" s="119">
        <f t="shared" si="2307"/>
        <v>0</v>
      </c>
      <c r="UF15" s="119">
        <f>+UF13-UF19</f>
        <v>50</v>
      </c>
      <c r="UG15" s="119">
        <f t="shared" ref="UG15:UJ15" si="2308">+UG13-UG19</f>
        <v>50</v>
      </c>
      <c r="UH15" s="119">
        <f t="shared" si="2308"/>
        <v>50</v>
      </c>
      <c r="UI15" s="119">
        <f t="shared" si="2308"/>
        <v>50</v>
      </c>
      <c r="UJ15" s="119">
        <f t="shared" si="2308"/>
        <v>50</v>
      </c>
      <c r="UK15" s="119">
        <f>+UK13-UK19</f>
        <v>25</v>
      </c>
      <c r="UL15" s="119">
        <f t="shared" ref="UL15:UO15" si="2309">+UL13-UL19</f>
        <v>25</v>
      </c>
      <c r="UM15" s="119">
        <f t="shared" si="2309"/>
        <v>25</v>
      </c>
      <c r="UN15" s="119">
        <f t="shared" si="2309"/>
        <v>25</v>
      </c>
      <c r="UO15" s="119">
        <f t="shared" si="2309"/>
        <v>25</v>
      </c>
      <c r="UP15" s="119">
        <f>+UP13-UP19</f>
        <v>0</v>
      </c>
      <c r="UQ15" s="119">
        <f t="shared" ref="UQ15:UT15" si="2310">+UQ13-UQ19</f>
        <v>0</v>
      </c>
      <c r="UR15" s="119">
        <f t="shared" si="2310"/>
        <v>0</v>
      </c>
      <c r="US15" s="119">
        <f t="shared" si="2310"/>
        <v>0</v>
      </c>
      <c r="UT15" s="119">
        <f t="shared" si="2310"/>
        <v>0</v>
      </c>
    </row>
    <row r="16" spans="1:566" x14ac:dyDescent="0.25">
      <c r="A16" s="88"/>
      <c r="B16" s="85"/>
      <c r="C16" s="85"/>
      <c r="D16" s="85"/>
      <c r="E16" s="85"/>
      <c r="F16" s="11" t="s">
        <v>286</v>
      </c>
      <c r="G16" s="102">
        <f>G10*ProjectDetails!$D$24+$B$19/2*ProjectDetails!$D$24</f>
        <v>-1</v>
      </c>
      <c r="H16" s="102">
        <f>H10*ProjectDetails!$D$24+$C$19/2*ProjectDetails!$D$24</f>
        <v>13.100505</v>
      </c>
      <c r="I16" s="102">
        <f>I10*ProjectDetails!$D$24+$D$19/2*ProjectDetails!$D$24</f>
        <v>-14.25</v>
      </c>
      <c r="J16" s="102">
        <f>J10*ProjectDetails!$D$24+$E$19/2*ProjectDetails!$D$24</f>
        <v>18.174495</v>
      </c>
      <c r="K16" s="102">
        <f>K10*ProjectDetails!$D$24+$D$19/2*ProjectDetails!$D$24</f>
        <v>-18.525000000000002</v>
      </c>
      <c r="L16" s="102">
        <f>L10*ProjectDetails!$D$24+$B$23/2*ProjectDetails!$D$24</f>
        <v>-5.7384987417426849</v>
      </c>
      <c r="M16" s="102">
        <f>M10*ProjectDetails!$D$24+$C$23/2*ProjectDetails!$D$24</f>
        <v>8.5115012582573133</v>
      </c>
      <c r="N16" s="102">
        <f>N10*ProjectDetails!$D$24+$D$23/2*ProjectDetails!$D$24</f>
        <v>-18.488498741742688</v>
      </c>
      <c r="O16" s="102">
        <f>O10*ProjectDetails!$D$24+$C$23/2*ProjectDetails!$D$24</f>
        <v>12.786501258257315</v>
      </c>
      <c r="P16" s="103">
        <f>P10*ProjectDetails!$D$24+$D$23/2*ProjectDetails!$D$24</f>
        <v>-22.763498741742687</v>
      </c>
      <c r="Q16" s="102">
        <f>+G16</f>
        <v>-1</v>
      </c>
      <c r="R16" s="102">
        <f t="shared" ref="R16:Z16" si="2311">+H16</f>
        <v>13.100505</v>
      </c>
      <c r="S16" s="102">
        <f t="shared" si="2311"/>
        <v>-14.25</v>
      </c>
      <c r="T16" s="102">
        <f t="shared" si="2311"/>
        <v>18.174495</v>
      </c>
      <c r="U16" s="102">
        <f t="shared" si="2311"/>
        <v>-18.525000000000002</v>
      </c>
      <c r="V16" s="102">
        <f t="shared" si="2311"/>
        <v>-5.7384987417426849</v>
      </c>
      <c r="W16" s="102">
        <f t="shared" si="2311"/>
        <v>8.5115012582573133</v>
      </c>
      <c r="X16" s="102">
        <f t="shared" si="2311"/>
        <v>-18.488498741742688</v>
      </c>
      <c r="Y16" s="102">
        <f t="shared" si="2311"/>
        <v>12.786501258257315</v>
      </c>
      <c r="Z16" s="102">
        <f t="shared" si="2311"/>
        <v>-22.763498741742687</v>
      </c>
      <c r="AA16" s="102">
        <f>+Q16</f>
        <v>-1</v>
      </c>
      <c r="AB16" s="102">
        <f t="shared" ref="AB16" si="2312">+R16</f>
        <v>13.100505</v>
      </c>
      <c r="AC16" s="102">
        <f t="shared" ref="AC16" si="2313">+S16</f>
        <v>-14.25</v>
      </c>
      <c r="AD16" s="102">
        <f t="shared" ref="AD16" si="2314">+T16</f>
        <v>18.174495</v>
      </c>
      <c r="AE16" s="102">
        <f t="shared" ref="AE16" si="2315">+U16</f>
        <v>-18.525000000000002</v>
      </c>
      <c r="AF16" s="102">
        <f t="shared" ref="AF16" si="2316">+V16</f>
        <v>-5.7384987417426849</v>
      </c>
      <c r="AG16" s="102">
        <f t="shared" ref="AG16" si="2317">+W16</f>
        <v>8.5115012582573133</v>
      </c>
      <c r="AH16" s="102">
        <f t="shared" ref="AH16" si="2318">+X16</f>
        <v>-18.488498741742688</v>
      </c>
      <c r="AI16" s="102">
        <f t="shared" ref="AI16" si="2319">+Y16</f>
        <v>12.786501258257315</v>
      </c>
      <c r="AJ16" s="102">
        <f t="shared" ref="AJ16" si="2320">+Z16</f>
        <v>-22.763498741742687</v>
      </c>
      <c r="AK16" s="102">
        <f>+AA16</f>
        <v>-1</v>
      </c>
      <c r="AL16" s="102">
        <f t="shared" ref="AL16" si="2321">+AB16</f>
        <v>13.100505</v>
      </c>
      <c r="AM16" s="102">
        <f t="shared" ref="AM16" si="2322">+AC16</f>
        <v>-14.25</v>
      </c>
      <c r="AN16" s="102">
        <f t="shared" ref="AN16" si="2323">+AD16</f>
        <v>18.174495</v>
      </c>
      <c r="AO16" s="102">
        <f t="shared" ref="AO16" si="2324">+AE16</f>
        <v>-18.525000000000002</v>
      </c>
      <c r="AP16" s="102">
        <f t="shared" ref="AP16" si="2325">+AF16</f>
        <v>-5.7384987417426849</v>
      </c>
      <c r="AQ16" s="102">
        <f t="shared" ref="AQ16" si="2326">+AG16</f>
        <v>8.5115012582573133</v>
      </c>
      <c r="AR16" s="102">
        <f t="shared" ref="AR16" si="2327">+AH16</f>
        <v>-18.488498741742688</v>
      </c>
      <c r="AS16" s="102">
        <f t="shared" ref="AS16" si="2328">+AI16</f>
        <v>12.786501258257315</v>
      </c>
      <c r="AT16" s="102">
        <f t="shared" ref="AT16" si="2329">+AJ16</f>
        <v>-22.763498741742687</v>
      </c>
      <c r="AU16" s="102">
        <f>+AK16</f>
        <v>-1</v>
      </c>
      <c r="AV16" s="102">
        <f t="shared" ref="AV16" si="2330">+AL16</f>
        <v>13.100505</v>
      </c>
      <c r="AW16" s="102">
        <f t="shared" ref="AW16" si="2331">+AM16</f>
        <v>-14.25</v>
      </c>
      <c r="AX16" s="102">
        <f t="shared" ref="AX16" si="2332">+AN16</f>
        <v>18.174495</v>
      </c>
      <c r="AY16" s="102">
        <f t="shared" ref="AY16" si="2333">+AO16</f>
        <v>-18.525000000000002</v>
      </c>
      <c r="AZ16" s="102">
        <f t="shared" ref="AZ16" si="2334">+AP16</f>
        <v>-5.7384987417426849</v>
      </c>
      <c r="BA16" s="102">
        <f t="shared" ref="BA16" si="2335">+AQ16</f>
        <v>8.5115012582573133</v>
      </c>
      <c r="BB16" s="102">
        <f t="shared" ref="BB16" si="2336">+AR16</f>
        <v>-18.488498741742688</v>
      </c>
      <c r="BC16" s="102">
        <f t="shared" ref="BC16" si="2337">+AS16</f>
        <v>12.786501258257315</v>
      </c>
      <c r="BD16" s="102">
        <f t="shared" ref="BD16" si="2338">+AT16</f>
        <v>-22.763498741742687</v>
      </c>
      <c r="BE16" s="102">
        <f>+AU16</f>
        <v>-1</v>
      </c>
      <c r="BF16" s="102">
        <f t="shared" ref="BF16" si="2339">+AV16</f>
        <v>13.100505</v>
      </c>
      <c r="BG16" s="102">
        <f t="shared" ref="BG16" si="2340">+AW16</f>
        <v>-14.25</v>
      </c>
      <c r="BH16" s="102">
        <f t="shared" ref="BH16" si="2341">+AX16</f>
        <v>18.174495</v>
      </c>
      <c r="BI16" s="102">
        <f t="shared" ref="BI16" si="2342">+AY16</f>
        <v>-18.525000000000002</v>
      </c>
      <c r="BJ16" s="102">
        <f t="shared" ref="BJ16" si="2343">+AZ16</f>
        <v>-5.7384987417426849</v>
      </c>
      <c r="BK16" s="102">
        <f t="shared" ref="BK16" si="2344">+BA16</f>
        <v>8.5115012582573133</v>
      </c>
      <c r="BL16" s="102">
        <f t="shared" ref="BL16" si="2345">+BB16</f>
        <v>-18.488498741742688</v>
      </c>
      <c r="BM16" s="102">
        <f t="shared" ref="BM16" si="2346">+BC16</f>
        <v>12.786501258257315</v>
      </c>
      <c r="BN16" s="102">
        <f t="shared" ref="BN16" si="2347">+BD16</f>
        <v>-22.763498741742687</v>
      </c>
      <c r="BO16" s="102">
        <f>+BE16</f>
        <v>-1</v>
      </c>
      <c r="BP16" s="102">
        <f t="shared" ref="BP16" si="2348">+BF16</f>
        <v>13.100505</v>
      </c>
      <c r="BQ16" s="102">
        <f t="shared" ref="BQ16" si="2349">+BG16</f>
        <v>-14.25</v>
      </c>
      <c r="BR16" s="102">
        <f t="shared" ref="BR16" si="2350">+BH16</f>
        <v>18.174495</v>
      </c>
      <c r="BS16" s="102">
        <f t="shared" ref="BS16" si="2351">+BI16</f>
        <v>-18.525000000000002</v>
      </c>
      <c r="BT16" s="102">
        <f t="shared" ref="BT16" si="2352">+BJ16</f>
        <v>-5.7384987417426849</v>
      </c>
      <c r="BU16" s="102">
        <f t="shared" ref="BU16" si="2353">+BK16</f>
        <v>8.5115012582573133</v>
      </c>
      <c r="BV16" s="102">
        <f t="shared" ref="BV16" si="2354">+BL16</f>
        <v>-18.488498741742688</v>
      </c>
      <c r="BW16" s="102">
        <f t="shared" ref="BW16" si="2355">+BM16</f>
        <v>12.786501258257315</v>
      </c>
      <c r="BX16" s="102">
        <f t="shared" ref="BX16" si="2356">+BN16</f>
        <v>-22.763498741742687</v>
      </c>
      <c r="BY16" s="102">
        <f>+BO16</f>
        <v>-1</v>
      </c>
      <c r="BZ16" s="102">
        <f t="shared" ref="BZ16" si="2357">+BP16</f>
        <v>13.100505</v>
      </c>
      <c r="CA16" s="102">
        <f t="shared" ref="CA16" si="2358">+BQ16</f>
        <v>-14.25</v>
      </c>
      <c r="CB16" s="102">
        <f t="shared" ref="CB16" si="2359">+BR16</f>
        <v>18.174495</v>
      </c>
      <c r="CC16" s="102">
        <f t="shared" ref="CC16" si="2360">+BS16</f>
        <v>-18.525000000000002</v>
      </c>
      <c r="CD16" s="102">
        <f t="shared" ref="CD16" si="2361">+BT16</f>
        <v>-5.7384987417426849</v>
      </c>
      <c r="CE16" s="102">
        <f t="shared" ref="CE16" si="2362">+BU16</f>
        <v>8.5115012582573133</v>
      </c>
      <c r="CF16" s="102">
        <f t="shared" ref="CF16" si="2363">+BV16</f>
        <v>-18.488498741742688</v>
      </c>
      <c r="CG16" s="102">
        <f t="shared" ref="CG16" si="2364">+BW16</f>
        <v>12.786501258257315</v>
      </c>
      <c r="CH16" s="102">
        <f t="shared" ref="CH16" si="2365">+BX16</f>
        <v>-22.763498741742687</v>
      </c>
      <c r="CI16" s="102">
        <f>+BY16</f>
        <v>-1</v>
      </c>
      <c r="CJ16" s="102">
        <f t="shared" ref="CJ16" si="2366">+BZ16</f>
        <v>13.100505</v>
      </c>
      <c r="CK16" s="102">
        <f t="shared" ref="CK16" si="2367">+CA16</f>
        <v>-14.25</v>
      </c>
      <c r="CL16" s="102">
        <f t="shared" ref="CL16" si="2368">+CB16</f>
        <v>18.174495</v>
      </c>
      <c r="CM16" s="102">
        <f t="shared" ref="CM16" si="2369">+CC16</f>
        <v>-18.525000000000002</v>
      </c>
      <c r="CN16" s="102">
        <f t="shared" ref="CN16" si="2370">+CD16</f>
        <v>-5.7384987417426849</v>
      </c>
      <c r="CO16" s="102">
        <f t="shared" ref="CO16" si="2371">+CE16</f>
        <v>8.5115012582573133</v>
      </c>
      <c r="CP16" s="102">
        <f t="shared" ref="CP16" si="2372">+CF16</f>
        <v>-18.488498741742688</v>
      </c>
      <c r="CQ16" s="102">
        <f t="shared" ref="CQ16" si="2373">+CG16</f>
        <v>12.786501258257315</v>
      </c>
      <c r="CR16" s="102">
        <f t="shared" ref="CR16" si="2374">+CH16</f>
        <v>-22.763498741742687</v>
      </c>
      <c r="CS16" s="102">
        <f>+CI16</f>
        <v>-1</v>
      </c>
      <c r="CT16" s="102">
        <f t="shared" ref="CT16" si="2375">+CJ16</f>
        <v>13.100505</v>
      </c>
      <c r="CU16" s="102">
        <f t="shared" ref="CU16" si="2376">+CK16</f>
        <v>-14.25</v>
      </c>
      <c r="CV16" s="102">
        <f t="shared" ref="CV16" si="2377">+CL16</f>
        <v>18.174495</v>
      </c>
      <c r="CW16" s="102">
        <f t="shared" ref="CW16" si="2378">+CM16</f>
        <v>-18.525000000000002</v>
      </c>
      <c r="CX16" s="102">
        <f t="shared" ref="CX16" si="2379">+CN16</f>
        <v>-5.7384987417426849</v>
      </c>
      <c r="CY16" s="102">
        <f t="shared" ref="CY16" si="2380">+CO16</f>
        <v>8.5115012582573133</v>
      </c>
      <c r="CZ16" s="102">
        <f t="shared" ref="CZ16" si="2381">+CP16</f>
        <v>-18.488498741742688</v>
      </c>
      <c r="DA16" s="102">
        <f t="shared" ref="DA16" si="2382">+CQ16</f>
        <v>12.786501258257315</v>
      </c>
      <c r="DB16" s="102">
        <f t="shared" ref="DB16" si="2383">+CR16</f>
        <v>-22.763498741742687</v>
      </c>
      <c r="DC16" s="102">
        <f>+CS16</f>
        <v>-1</v>
      </c>
      <c r="DD16" s="102">
        <f t="shared" ref="DD16" si="2384">+CT16</f>
        <v>13.100505</v>
      </c>
      <c r="DE16" s="102">
        <f t="shared" ref="DE16" si="2385">+CU16</f>
        <v>-14.25</v>
      </c>
      <c r="DF16" s="102">
        <f t="shared" ref="DF16" si="2386">+CV16</f>
        <v>18.174495</v>
      </c>
      <c r="DG16" s="102">
        <f t="shared" ref="DG16" si="2387">+CW16</f>
        <v>-18.525000000000002</v>
      </c>
      <c r="DH16" s="102">
        <f t="shared" ref="DH16" si="2388">+CX16</f>
        <v>-5.7384987417426849</v>
      </c>
      <c r="DI16" s="102">
        <f t="shared" ref="DI16" si="2389">+CY16</f>
        <v>8.5115012582573133</v>
      </c>
      <c r="DJ16" s="102">
        <f t="shared" ref="DJ16" si="2390">+CZ16</f>
        <v>-18.488498741742688</v>
      </c>
      <c r="DK16" s="102">
        <f t="shared" ref="DK16" si="2391">+DA16</f>
        <v>12.786501258257315</v>
      </c>
      <c r="DL16" s="102">
        <f t="shared" ref="DL16" si="2392">+DB16</f>
        <v>-22.763498741742687</v>
      </c>
      <c r="DM16" s="102">
        <f>+DC16</f>
        <v>-1</v>
      </c>
      <c r="DN16" s="102">
        <f t="shared" ref="DN16" si="2393">+DD16</f>
        <v>13.100505</v>
      </c>
      <c r="DO16" s="102">
        <f t="shared" ref="DO16" si="2394">+DE16</f>
        <v>-14.25</v>
      </c>
      <c r="DP16" s="102">
        <f t="shared" ref="DP16" si="2395">+DF16</f>
        <v>18.174495</v>
      </c>
      <c r="DQ16" s="102">
        <f t="shared" ref="DQ16" si="2396">+DG16</f>
        <v>-18.525000000000002</v>
      </c>
      <c r="DR16" s="102">
        <f t="shared" ref="DR16" si="2397">+DH16</f>
        <v>-5.7384987417426849</v>
      </c>
      <c r="DS16" s="102">
        <f t="shared" ref="DS16" si="2398">+DI16</f>
        <v>8.5115012582573133</v>
      </c>
      <c r="DT16" s="102">
        <f t="shared" ref="DT16" si="2399">+DJ16</f>
        <v>-18.488498741742688</v>
      </c>
      <c r="DU16" s="102">
        <f t="shared" ref="DU16" si="2400">+DK16</f>
        <v>12.786501258257315</v>
      </c>
      <c r="DV16" s="102">
        <f t="shared" ref="DV16" si="2401">+DL16</f>
        <v>-22.763498741742687</v>
      </c>
      <c r="DW16" s="102">
        <f>DW10*ProjectDetails!$D$24+$B$27/2*ProjectDetails!$D$24</f>
        <v>-4.5834999999999999</v>
      </c>
      <c r="DX16" s="102">
        <f>DX10*ProjectDetails!$D$24+$B$27/2*ProjectDetails!$D$24</f>
        <v>-4.5834999999999999</v>
      </c>
      <c r="DY16" s="102">
        <f>DY10*ProjectDetails!$D$24+$B$27/2*ProjectDetails!$D$24</f>
        <v>-4.5834999999999999</v>
      </c>
      <c r="DZ16" s="102">
        <f>DZ10*ProjectDetails!$D$24+$B$27/2*ProjectDetails!$D$24</f>
        <v>-4.5834999999999999</v>
      </c>
      <c r="EA16" s="102">
        <f>EA10*ProjectDetails!$D$24+$B$23/2*ProjectDetails!$D$24</f>
        <v>-5.7384987417426849</v>
      </c>
      <c r="EB16" s="102">
        <f>EB10*ProjectDetails!$D$24+$B$23/2*ProjectDetails!$D$24</f>
        <v>-5.7384987417426849</v>
      </c>
      <c r="EC16" s="102">
        <f>EC10*ProjectDetails!$D$24+$B$23/2*ProjectDetails!$D$24</f>
        <v>-5.7384987417426849</v>
      </c>
      <c r="ED16" s="102">
        <f>ED10*ProjectDetails!$D$24+$B$23/2*ProjectDetails!$D$24</f>
        <v>-5.7384987417426849</v>
      </c>
      <c r="EE16" s="102">
        <f>EE10*ProjectDetails!$D$24+$B$27/2*ProjectDetails!$D$24</f>
        <v>-4.5834999999999999</v>
      </c>
      <c r="EF16" s="102">
        <f>EF10*ProjectDetails!$D$24+$B$27/2*ProjectDetails!$D$24</f>
        <v>-4.5834999999999999</v>
      </c>
      <c r="EG16" s="102">
        <f>G16</f>
        <v>-1</v>
      </c>
      <c r="EH16" s="102">
        <f t="shared" ref="EH16:EN16" si="2402">H16</f>
        <v>13.100505</v>
      </c>
      <c r="EI16" s="102">
        <f t="shared" si="2402"/>
        <v>-14.25</v>
      </c>
      <c r="EJ16" s="102">
        <f t="shared" si="2402"/>
        <v>18.174495</v>
      </c>
      <c r="EK16" s="102">
        <f t="shared" si="2402"/>
        <v>-18.525000000000002</v>
      </c>
      <c r="EL16" s="102">
        <f t="shared" si="2402"/>
        <v>-5.7384987417426849</v>
      </c>
      <c r="EM16" s="102">
        <f t="shared" si="2402"/>
        <v>8.5115012582573133</v>
      </c>
      <c r="EN16" s="102">
        <f t="shared" si="2402"/>
        <v>-18.488498741742688</v>
      </c>
      <c r="EO16" s="102">
        <f>O16</f>
        <v>12.786501258257315</v>
      </c>
      <c r="EP16" s="102">
        <f t="shared" ref="EP16" si="2403">P16</f>
        <v>-22.763498741742687</v>
      </c>
      <c r="EQ16" s="102">
        <f>EG16</f>
        <v>-1</v>
      </c>
      <c r="ER16" s="102">
        <f t="shared" ref="ER16:EZ16" si="2404">EH16</f>
        <v>13.100505</v>
      </c>
      <c r="ES16" s="102">
        <f t="shared" si="2404"/>
        <v>-14.25</v>
      </c>
      <c r="ET16" s="102">
        <f t="shared" si="2404"/>
        <v>18.174495</v>
      </c>
      <c r="EU16" s="102">
        <f t="shared" si="2404"/>
        <v>-18.525000000000002</v>
      </c>
      <c r="EV16" s="102">
        <f t="shared" si="2404"/>
        <v>-5.7384987417426849</v>
      </c>
      <c r="EW16" s="102">
        <f t="shared" si="2404"/>
        <v>8.5115012582573133</v>
      </c>
      <c r="EX16" s="102">
        <f t="shared" si="2404"/>
        <v>-18.488498741742688</v>
      </c>
      <c r="EY16" s="102">
        <f t="shared" si="2404"/>
        <v>12.786501258257315</v>
      </c>
      <c r="EZ16" s="102">
        <f t="shared" si="2404"/>
        <v>-22.763498741742687</v>
      </c>
      <c r="FA16" s="102">
        <f>EQ16</f>
        <v>-1</v>
      </c>
      <c r="FB16" s="102">
        <f t="shared" ref="FB16:FJ16" si="2405">ER16</f>
        <v>13.100505</v>
      </c>
      <c r="FC16" s="102">
        <f t="shared" si="2405"/>
        <v>-14.25</v>
      </c>
      <c r="FD16" s="102">
        <f t="shared" si="2405"/>
        <v>18.174495</v>
      </c>
      <c r="FE16" s="102">
        <f t="shared" si="2405"/>
        <v>-18.525000000000002</v>
      </c>
      <c r="FF16" s="102">
        <f t="shared" si="2405"/>
        <v>-5.7384987417426849</v>
      </c>
      <c r="FG16" s="102">
        <f t="shared" si="2405"/>
        <v>8.5115012582573133</v>
      </c>
      <c r="FH16" s="102">
        <f t="shared" si="2405"/>
        <v>-18.488498741742688</v>
      </c>
      <c r="FI16" s="102">
        <f t="shared" si="2405"/>
        <v>12.786501258257315</v>
      </c>
      <c r="FJ16" s="102">
        <f t="shared" si="2405"/>
        <v>-22.763498741742687</v>
      </c>
      <c r="FK16" s="102">
        <f>DW16</f>
        <v>-4.5834999999999999</v>
      </c>
      <c r="FL16" s="102">
        <f t="shared" ref="FL16:FN16" si="2406">DX16</f>
        <v>-4.5834999999999999</v>
      </c>
      <c r="FM16" s="102">
        <f t="shared" si="2406"/>
        <v>-4.5834999999999999</v>
      </c>
      <c r="FN16" s="102">
        <f t="shared" si="2406"/>
        <v>-4.5834999999999999</v>
      </c>
      <c r="FO16" s="102">
        <f t="shared" ref="FO16" si="2407">EA16</f>
        <v>-5.7384987417426849</v>
      </c>
      <c r="FP16" s="102">
        <f t="shared" ref="FP16:FQ16" si="2408">EB16</f>
        <v>-5.7384987417426849</v>
      </c>
      <c r="FQ16" s="102">
        <f t="shared" si="2408"/>
        <v>-5.7384987417426849</v>
      </c>
      <c r="FR16" s="102">
        <f>ED16</f>
        <v>-5.7384987417426849</v>
      </c>
      <c r="FS16" s="102">
        <f t="shared" ref="FS16:FT16" si="2409">EE16</f>
        <v>-4.5834999999999999</v>
      </c>
      <c r="FT16" s="102">
        <f t="shared" si="2409"/>
        <v>-4.5834999999999999</v>
      </c>
      <c r="FU16" s="102">
        <f>G16</f>
        <v>-1</v>
      </c>
      <c r="FV16" s="102">
        <f t="shared" ref="FV16:GD16" si="2410">H16</f>
        <v>13.100505</v>
      </c>
      <c r="FW16" s="102">
        <f t="shared" si="2410"/>
        <v>-14.25</v>
      </c>
      <c r="FX16" s="102">
        <f t="shared" si="2410"/>
        <v>18.174495</v>
      </c>
      <c r="FY16" s="102">
        <f t="shared" si="2410"/>
        <v>-18.525000000000002</v>
      </c>
      <c r="FZ16" s="102">
        <f t="shared" si="2410"/>
        <v>-5.7384987417426849</v>
      </c>
      <c r="GA16" s="102">
        <f t="shared" si="2410"/>
        <v>8.5115012582573133</v>
      </c>
      <c r="GB16" s="102">
        <f t="shared" si="2410"/>
        <v>-18.488498741742688</v>
      </c>
      <c r="GC16" s="102">
        <f t="shared" si="2410"/>
        <v>12.786501258257315</v>
      </c>
      <c r="GD16" s="102">
        <f t="shared" si="2410"/>
        <v>-22.763498741742687</v>
      </c>
      <c r="GE16" s="102">
        <f>FU16</f>
        <v>-1</v>
      </c>
      <c r="GF16" s="102">
        <f t="shared" ref="GF16:GN16" si="2411">FV16</f>
        <v>13.100505</v>
      </c>
      <c r="GG16" s="102">
        <f t="shared" si="2411"/>
        <v>-14.25</v>
      </c>
      <c r="GH16" s="102">
        <f t="shared" si="2411"/>
        <v>18.174495</v>
      </c>
      <c r="GI16" s="102">
        <f t="shared" si="2411"/>
        <v>-18.525000000000002</v>
      </c>
      <c r="GJ16" s="102">
        <f t="shared" si="2411"/>
        <v>-5.7384987417426849</v>
      </c>
      <c r="GK16" s="102">
        <f t="shared" si="2411"/>
        <v>8.5115012582573133</v>
      </c>
      <c r="GL16" s="102">
        <f t="shared" si="2411"/>
        <v>-18.488498741742688</v>
      </c>
      <c r="GM16" s="102">
        <f t="shared" si="2411"/>
        <v>12.786501258257315</v>
      </c>
      <c r="GN16" s="102">
        <f t="shared" si="2411"/>
        <v>-22.763498741742687</v>
      </c>
      <c r="GO16" s="102">
        <f>GE16</f>
        <v>-1</v>
      </c>
      <c r="GP16" s="102">
        <f t="shared" ref="GP16:GW16" si="2412">GF16</f>
        <v>13.100505</v>
      </c>
      <c r="GQ16" s="102">
        <f t="shared" si="2412"/>
        <v>-14.25</v>
      </c>
      <c r="GR16" s="102">
        <f t="shared" si="2412"/>
        <v>18.174495</v>
      </c>
      <c r="GS16" s="102">
        <f t="shared" si="2412"/>
        <v>-18.525000000000002</v>
      </c>
      <c r="GT16" s="102">
        <f t="shared" si="2412"/>
        <v>-5.7384987417426849</v>
      </c>
      <c r="GU16" s="102">
        <f t="shared" si="2412"/>
        <v>8.5115012582573133</v>
      </c>
      <c r="GV16" s="102">
        <f t="shared" si="2412"/>
        <v>-18.488498741742688</v>
      </c>
      <c r="GW16" s="102">
        <f t="shared" si="2412"/>
        <v>12.786501258257315</v>
      </c>
      <c r="GX16" s="103">
        <f>GX10*ProjectDetails!$D$24+$D$23/2*ProjectDetails!$D$24</f>
        <v>-22.763498741742687</v>
      </c>
      <c r="GY16" s="102">
        <f>+GY14/2</f>
        <v>0</v>
      </c>
      <c r="GZ16" s="102">
        <f t="shared" ref="GZ16:HC16" si="2413">+GZ14/2</f>
        <v>13.5</v>
      </c>
      <c r="HA16" s="102">
        <f t="shared" si="2413"/>
        <v>-13.5</v>
      </c>
      <c r="HB16" s="102">
        <f t="shared" si="2413"/>
        <v>17.775000000000002</v>
      </c>
      <c r="HC16" s="102">
        <f t="shared" si="2413"/>
        <v>-17.775000000000002</v>
      </c>
      <c r="HD16" s="102">
        <f>+HD14/2</f>
        <v>0</v>
      </c>
      <c r="HE16" s="102">
        <f t="shared" ref="HE16:HH16" si="2414">+HE14/2</f>
        <v>13.5</v>
      </c>
      <c r="HF16" s="102">
        <f t="shared" si="2414"/>
        <v>-13.5</v>
      </c>
      <c r="HG16" s="102">
        <f t="shared" si="2414"/>
        <v>17.775000000000002</v>
      </c>
      <c r="HH16" s="102">
        <f t="shared" si="2414"/>
        <v>-17.775000000000002</v>
      </c>
      <c r="HI16" s="102">
        <f>+HI14/2</f>
        <v>0</v>
      </c>
      <c r="HJ16" s="102">
        <f t="shared" ref="HJ16:HM16" si="2415">+HJ14/2</f>
        <v>13.5</v>
      </c>
      <c r="HK16" s="102">
        <f t="shared" si="2415"/>
        <v>-13.5</v>
      </c>
      <c r="HL16" s="102">
        <f t="shared" si="2415"/>
        <v>17.775000000000002</v>
      </c>
      <c r="HM16" s="102">
        <f t="shared" si="2415"/>
        <v>-17.775000000000002</v>
      </c>
      <c r="HN16" s="102">
        <f>+HN14/2</f>
        <v>0</v>
      </c>
      <c r="HO16" s="102">
        <f t="shared" ref="HO16:HR16" si="2416">+HO14/2</f>
        <v>13.5</v>
      </c>
      <c r="HP16" s="102">
        <f t="shared" si="2416"/>
        <v>-13.5</v>
      </c>
      <c r="HQ16" s="102">
        <f t="shared" si="2416"/>
        <v>17.775000000000002</v>
      </c>
      <c r="HR16" s="102">
        <f t="shared" si="2416"/>
        <v>-17.775000000000002</v>
      </c>
      <c r="HS16" s="102">
        <f>+HS14/2</f>
        <v>0</v>
      </c>
      <c r="HT16" s="102">
        <f t="shared" ref="HT16:HW16" si="2417">+HT14/2</f>
        <v>13.5</v>
      </c>
      <c r="HU16" s="102">
        <f t="shared" si="2417"/>
        <v>-13.5</v>
      </c>
      <c r="HV16" s="102">
        <f t="shared" si="2417"/>
        <v>17.775000000000002</v>
      </c>
      <c r="HW16" s="102">
        <f t="shared" si="2417"/>
        <v>-17.775000000000002</v>
      </c>
      <c r="HX16" s="102">
        <f>+HX14/2</f>
        <v>0</v>
      </c>
      <c r="HY16" s="102">
        <f t="shared" ref="HY16:IB16" si="2418">+HY14/2</f>
        <v>13.5</v>
      </c>
      <c r="HZ16" s="102">
        <f t="shared" si="2418"/>
        <v>-13.5</v>
      </c>
      <c r="IA16" s="102">
        <f t="shared" si="2418"/>
        <v>17.775000000000002</v>
      </c>
      <c r="IB16" s="102">
        <f t="shared" si="2418"/>
        <v>-17.775000000000002</v>
      </c>
      <c r="IC16" s="102">
        <f>+IC14/2</f>
        <v>0</v>
      </c>
      <c r="ID16" s="102">
        <f t="shared" ref="ID16:IG16" si="2419">+ID14/2</f>
        <v>13.5</v>
      </c>
      <c r="IE16" s="102">
        <f t="shared" si="2419"/>
        <v>-13.5</v>
      </c>
      <c r="IF16" s="102">
        <f t="shared" si="2419"/>
        <v>17.775000000000002</v>
      </c>
      <c r="IG16" s="102">
        <f t="shared" si="2419"/>
        <v>-17.775000000000002</v>
      </c>
      <c r="IH16" s="102">
        <f>+IH14/2</f>
        <v>0</v>
      </c>
      <c r="II16" s="102">
        <f t="shared" ref="II16:IL16" si="2420">+II14/2</f>
        <v>13.5</v>
      </c>
      <c r="IJ16" s="102">
        <f t="shared" si="2420"/>
        <v>-13.5</v>
      </c>
      <c r="IK16" s="102">
        <f t="shared" si="2420"/>
        <v>17.775000000000002</v>
      </c>
      <c r="IL16" s="102">
        <f t="shared" si="2420"/>
        <v>-17.775000000000002</v>
      </c>
      <c r="IM16" s="102">
        <f>+IM14/2</f>
        <v>0</v>
      </c>
      <c r="IN16" s="102">
        <f t="shared" ref="IN16:IQ16" si="2421">+IN14/2</f>
        <v>13.5</v>
      </c>
      <c r="IO16" s="102">
        <f t="shared" si="2421"/>
        <v>-13.5</v>
      </c>
      <c r="IP16" s="102">
        <f t="shared" si="2421"/>
        <v>17.775000000000002</v>
      </c>
      <c r="IQ16" s="102">
        <f t="shared" si="2421"/>
        <v>-17.775000000000002</v>
      </c>
      <c r="IR16" s="102">
        <f>+IR14/2</f>
        <v>0</v>
      </c>
      <c r="IS16" s="102">
        <f t="shared" ref="IS16:IV16" si="2422">+IS14/2</f>
        <v>13.5</v>
      </c>
      <c r="IT16" s="102">
        <f t="shared" si="2422"/>
        <v>-13.5</v>
      </c>
      <c r="IU16" s="102">
        <f t="shared" si="2422"/>
        <v>17.775000000000002</v>
      </c>
      <c r="IV16" s="102">
        <f t="shared" si="2422"/>
        <v>-17.775000000000002</v>
      </c>
      <c r="IW16" s="102">
        <f>+IW14/2</f>
        <v>0</v>
      </c>
      <c r="IX16" s="102">
        <f t="shared" ref="IX16:JA16" si="2423">+IX14/2</f>
        <v>13.5</v>
      </c>
      <c r="IY16" s="102">
        <f t="shared" si="2423"/>
        <v>-13.5</v>
      </c>
      <c r="IZ16" s="102">
        <f t="shared" si="2423"/>
        <v>17.775000000000002</v>
      </c>
      <c r="JA16" s="102">
        <f t="shared" si="2423"/>
        <v>-17.775000000000002</v>
      </c>
      <c r="JB16" s="102">
        <f>+JB14/2</f>
        <v>0</v>
      </c>
      <c r="JC16" s="102">
        <f t="shared" ref="JC16:JF16" si="2424">+JC14/2</f>
        <v>13.5</v>
      </c>
      <c r="JD16" s="102">
        <f t="shared" si="2424"/>
        <v>-13.5</v>
      </c>
      <c r="JE16" s="102">
        <f t="shared" si="2424"/>
        <v>17.775000000000002</v>
      </c>
      <c r="JF16" s="102">
        <f t="shared" si="2424"/>
        <v>-17.775000000000002</v>
      </c>
      <c r="JG16" s="102">
        <f>+JG14/2</f>
        <v>0</v>
      </c>
      <c r="JH16" s="102">
        <f t="shared" ref="JH16:JK16" si="2425">+JH14/2</f>
        <v>13.5</v>
      </c>
      <c r="JI16" s="102">
        <f t="shared" si="2425"/>
        <v>-13.5</v>
      </c>
      <c r="JJ16" s="102">
        <f t="shared" si="2425"/>
        <v>17.775000000000002</v>
      </c>
      <c r="JK16" s="102">
        <f t="shared" si="2425"/>
        <v>-17.775000000000002</v>
      </c>
      <c r="JL16" s="102">
        <f>+JL14/2</f>
        <v>0</v>
      </c>
      <c r="JM16" s="102">
        <f t="shared" ref="JM16:JP16" si="2426">+JM14/2</f>
        <v>13.5</v>
      </c>
      <c r="JN16" s="102">
        <f t="shared" si="2426"/>
        <v>-13.5</v>
      </c>
      <c r="JO16" s="102">
        <f t="shared" si="2426"/>
        <v>17.775000000000002</v>
      </c>
      <c r="JP16" s="102">
        <f t="shared" si="2426"/>
        <v>-17.775000000000002</v>
      </c>
      <c r="JQ16" s="102">
        <f>+JQ14/2</f>
        <v>0</v>
      </c>
      <c r="JR16" s="102">
        <f t="shared" ref="JR16:JU16" si="2427">+JR14/2</f>
        <v>13.5</v>
      </c>
      <c r="JS16" s="102">
        <f t="shared" si="2427"/>
        <v>-13.5</v>
      </c>
      <c r="JT16" s="102">
        <f t="shared" si="2427"/>
        <v>17.775000000000002</v>
      </c>
      <c r="JU16" s="102">
        <f t="shared" si="2427"/>
        <v>-17.775000000000002</v>
      </c>
      <c r="JV16" s="102">
        <f>+JV14/2</f>
        <v>0</v>
      </c>
      <c r="JW16" s="102">
        <f t="shared" ref="JW16:JZ16" si="2428">+JW14/2</f>
        <v>13.5</v>
      </c>
      <c r="JX16" s="102">
        <f t="shared" si="2428"/>
        <v>-13.5</v>
      </c>
      <c r="JY16" s="102">
        <f t="shared" si="2428"/>
        <v>17.775000000000002</v>
      </c>
      <c r="JZ16" s="102">
        <f t="shared" si="2428"/>
        <v>-17.775000000000002</v>
      </c>
      <c r="KA16" s="102">
        <f>+KA14/2</f>
        <v>0</v>
      </c>
      <c r="KB16" s="102">
        <f t="shared" ref="KB16:KE16" si="2429">+KB14/2</f>
        <v>13.5</v>
      </c>
      <c r="KC16" s="102">
        <f t="shared" si="2429"/>
        <v>-13.5</v>
      </c>
      <c r="KD16" s="102">
        <f t="shared" si="2429"/>
        <v>17.775000000000002</v>
      </c>
      <c r="KE16" s="102">
        <f t="shared" si="2429"/>
        <v>-17.775000000000002</v>
      </c>
      <c r="KF16" s="102">
        <f>+KF14/2</f>
        <v>0</v>
      </c>
      <c r="KG16" s="102">
        <f t="shared" ref="KG16:KJ16" si="2430">+KG14/2</f>
        <v>13.5</v>
      </c>
      <c r="KH16" s="102">
        <f t="shared" si="2430"/>
        <v>-13.5</v>
      </c>
      <c r="KI16" s="102">
        <f t="shared" si="2430"/>
        <v>17.775000000000002</v>
      </c>
      <c r="KJ16" s="102">
        <f t="shared" si="2430"/>
        <v>-17.775000000000002</v>
      </c>
      <c r="KK16" s="102">
        <f>+KK14/2</f>
        <v>0</v>
      </c>
      <c r="KL16" s="102">
        <f t="shared" ref="KL16:KO16" si="2431">+KL14/2</f>
        <v>13.5</v>
      </c>
      <c r="KM16" s="102">
        <f t="shared" si="2431"/>
        <v>-13.5</v>
      </c>
      <c r="KN16" s="102">
        <f t="shared" si="2431"/>
        <v>17.775000000000002</v>
      </c>
      <c r="KO16" s="102">
        <f t="shared" si="2431"/>
        <v>-17.775000000000002</v>
      </c>
      <c r="KP16" s="102">
        <f>+KP14/2</f>
        <v>0</v>
      </c>
      <c r="KQ16" s="102">
        <f t="shared" ref="KQ16:KT16" si="2432">+KQ14/2</f>
        <v>13.5</v>
      </c>
      <c r="KR16" s="102">
        <f t="shared" si="2432"/>
        <v>-13.5</v>
      </c>
      <c r="KS16" s="102">
        <f t="shared" si="2432"/>
        <v>17.775000000000002</v>
      </c>
      <c r="KT16" s="102">
        <f t="shared" si="2432"/>
        <v>-17.775000000000002</v>
      </c>
      <c r="KU16" s="102">
        <f>+KU14/2</f>
        <v>0</v>
      </c>
      <c r="KV16" s="102">
        <f t="shared" ref="KV16:KY16" si="2433">+KV14/2</f>
        <v>13.5</v>
      </c>
      <c r="KW16" s="102">
        <f t="shared" si="2433"/>
        <v>-13.5</v>
      </c>
      <c r="KX16" s="102">
        <f t="shared" si="2433"/>
        <v>17.775000000000002</v>
      </c>
      <c r="KY16" s="102">
        <f t="shared" si="2433"/>
        <v>-17.775000000000002</v>
      </c>
      <c r="KZ16" s="102">
        <f>+KZ14/2</f>
        <v>0</v>
      </c>
      <c r="LA16" s="102">
        <f t="shared" ref="LA16:LD16" si="2434">+LA14/2</f>
        <v>13.5</v>
      </c>
      <c r="LB16" s="102">
        <f t="shared" si="2434"/>
        <v>-13.5</v>
      </c>
      <c r="LC16" s="102">
        <f t="shared" si="2434"/>
        <v>17.775000000000002</v>
      </c>
      <c r="LD16" s="102">
        <f t="shared" si="2434"/>
        <v>-17.775000000000002</v>
      </c>
      <c r="LE16" s="102">
        <f>+LE14/2</f>
        <v>0</v>
      </c>
      <c r="LF16" s="102">
        <f t="shared" ref="LF16:LI16" si="2435">+LF14/2</f>
        <v>13.5</v>
      </c>
      <c r="LG16" s="102">
        <f t="shared" si="2435"/>
        <v>-13.5</v>
      </c>
      <c r="LH16" s="102">
        <f t="shared" si="2435"/>
        <v>17.775000000000002</v>
      </c>
      <c r="LI16" s="102">
        <f t="shared" si="2435"/>
        <v>-17.775000000000002</v>
      </c>
      <c r="LJ16" s="102">
        <f>+LJ14/2</f>
        <v>0</v>
      </c>
      <c r="LK16" s="102">
        <f t="shared" ref="LK16:LN16" si="2436">+LK14/2</f>
        <v>13.5</v>
      </c>
      <c r="LL16" s="102">
        <f t="shared" si="2436"/>
        <v>-13.5</v>
      </c>
      <c r="LM16" s="102">
        <f t="shared" si="2436"/>
        <v>17.775000000000002</v>
      </c>
      <c r="LN16" s="102">
        <f t="shared" si="2436"/>
        <v>-17.775000000000002</v>
      </c>
      <c r="LO16" s="102">
        <f>+LO14/2</f>
        <v>0</v>
      </c>
      <c r="LP16" s="102">
        <f t="shared" ref="LP16:LS16" si="2437">+LP14/2</f>
        <v>13.5</v>
      </c>
      <c r="LQ16" s="102">
        <f t="shared" si="2437"/>
        <v>-13.5</v>
      </c>
      <c r="LR16" s="102">
        <f t="shared" si="2437"/>
        <v>17.775000000000002</v>
      </c>
      <c r="LS16" s="102">
        <f t="shared" si="2437"/>
        <v>-17.775000000000002</v>
      </c>
      <c r="LT16" s="102">
        <f>+LT14/2</f>
        <v>0</v>
      </c>
      <c r="LU16" s="102">
        <f t="shared" ref="LU16:LX16" si="2438">+LU14/2</f>
        <v>13.5</v>
      </c>
      <c r="LV16" s="102">
        <f t="shared" si="2438"/>
        <v>-13.5</v>
      </c>
      <c r="LW16" s="102">
        <f t="shared" si="2438"/>
        <v>17.775000000000002</v>
      </c>
      <c r="LX16" s="102">
        <f t="shared" si="2438"/>
        <v>-17.775000000000002</v>
      </c>
      <c r="LY16" s="102">
        <f>+LY14/2</f>
        <v>0</v>
      </c>
      <c r="LZ16" s="102">
        <f t="shared" ref="LZ16:MC16" si="2439">+LZ14/2</f>
        <v>13.5</v>
      </c>
      <c r="MA16" s="102">
        <f t="shared" si="2439"/>
        <v>-13.5</v>
      </c>
      <c r="MB16" s="102">
        <f t="shared" si="2439"/>
        <v>17.775000000000002</v>
      </c>
      <c r="MC16" s="102">
        <f t="shared" si="2439"/>
        <v>-17.775000000000002</v>
      </c>
      <c r="MD16" s="102">
        <f>+MD14/2</f>
        <v>0</v>
      </c>
      <c r="ME16" s="102">
        <f t="shared" ref="ME16:MH16" si="2440">+ME14/2</f>
        <v>13.5</v>
      </c>
      <c r="MF16" s="102">
        <f t="shared" si="2440"/>
        <v>-13.5</v>
      </c>
      <c r="MG16" s="102">
        <f t="shared" si="2440"/>
        <v>17.775000000000002</v>
      </c>
      <c r="MH16" s="102">
        <f t="shared" si="2440"/>
        <v>-17.775000000000002</v>
      </c>
      <c r="MI16" s="102">
        <f>+MI14/2</f>
        <v>0</v>
      </c>
      <c r="MJ16" s="102">
        <f t="shared" ref="MJ16:MM16" si="2441">+MJ14/2</f>
        <v>13.5</v>
      </c>
      <c r="MK16" s="102">
        <f t="shared" si="2441"/>
        <v>-13.5</v>
      </c>
      <c r="ML16" s="102">
        <f t="shared" si="2441"/>
        <v>17.775000000000002</v>
      </c>
      <c r="MM16" s="102">
        <f t="shared" si="2441"/>
        <v>-17.775000000000002</v>
      </c>
      <c r="MN16" s="102">
        <f>+MN14/2</f>
        <v>0</v>
      </c>
      <c r="MO16" s="102">
        <f t="shared" ref="MO16:MR16" si="2442">+MO14/2</f>
        <v>13.5</v>
      </c>
      <c r="MP16" s="102">
        <f t="shared" si="2442"/>
        <v>-13.5</v>
      </c>
      <c r="MQ16" s="102">
        <f t="shared" si="2442"/>
        <v>17.775000000000002</v>
      </c>
      <c r="MR16" s="102">
        <f t="shared" si="2442"/>
        <v>-17.775000000000002</v>
      </c>
      <c r="MS16" s="102">
        <f>+MS14/2</f>
        <v>0</v>
      </c>
      <c r="MT16" s="102">
        <f t="shared" ref="MT16:MW16" si="2443">+MT14/2</f>
        <v>13.5</v>
      </c>
      <c r="MU16" s="102">
        <f t="shared" si="2443"/>
        <v>-13.5</v>
      </c>
      <c r="MV16" s="102">
        <f t="shared" si="2443"/>
        <v>17.775000000000002</v>
      </c>
      <c r="MW16" s="102">
        <f t="shared" si="2443"/>
        <v>-17.775000000000002</v>
      </c>
      <c r="MX16" s="102">
        <f>+MX14/2</f>
        <v>0</v>
      </c>
      <c r="MY16" s="102">
        <f t="shared" ref="MY16:NB16" si="2444">+MY14/2</f>
        <v>13.5</v>
      </c>
      <c r="MZ16" s="102">
        <f t="shared" si="2444"/>
        <v>-13.5</v>
      </c>
      <c r="NA16" s="102">
        <f t="shared" si="2444"/>
        <v>17.775000000000002</v>
      </c>
      <c r="NB16" s="102">
        <f t="shared" si="2444"/>
        <v>-17.775000000000002</v>
      </c>
      <c r="NC16" s="102">
        <f>+NC14/2</f>
        <v>0</v>
      </c>
      <c r="ND16" s="102">
        <f t="shared" ref="ND16:NG16" si="2445">+ND14/2</f>
        <v>13.5</v>
      </c>
      <c r="NE16" s="102">
        <f t="shared" si="2445"/>
        <v>-13.5</v>
      </c>
      <c r="NF16" s="102">
        <f t="shared" si="2445"/>
        <v>17.775000000000002</v>
      </c>
      <c r="NG16" s="102">
        <f t="shared" si="2445"/>
        <v>-17.775000000000002</v>
      </c>
      <c r="NH16" s="102">
        <f>+NH14/2</f>
        <v>0</v>
      </c>
      <c r="NI16" s="102">
        <f t="shared" ref="NI16:NL16" si="2446">+NI14/2</f>
        <v>13.5</v>
      </c>
      <c r="NJ16" s="102">
        <f t="shared" si="2446"/>
        <v>-13.5</v>
      </c>
      <c r="NK16" s="102">
        <f t="shared" si="2446"/>
        <v>17.775000000000002</v>
      </c>
      <c r="NL16" s="102">
        <f t="shared" si="2446"/>
        <v>-17.775000000000002</v>
      </c>
      <c r="NM16" s="102">
        <f>+NM14/2</f>
        <v>0</v>
      </c>
      <c r="NN16" s="102">
        <f t="shared" ref="NN16:NQ16" si="2447">+NN14/2</f>
        <v>13.5</v>
      </c>
      <c r="NO16" s="102">
        <f t="shared" si="2447"/>
        <v>-13.5</v>
      </c>
      <c r="NP16" s="102">
        <f t="shared" si="2447"/>
        <v>17.775000000000002</v>
      </c>
      <c r="NQ16" s="102">
        <f t="shared" si="2447"/>
        <v>-17.775000000000002</v>
      </c>
      <c r="NR16" s="102">
        <f>+NR14/2</f>
        <v>0</v>
      </c>
      <c r="NS16" s="102">
        <f t="shared" ref="NS16:NV16" si="2448">+NS14/2</f>
        <v>13.5</v>
      </c>
      <c r="NT16" s="102">
        <f t="shared" si="2448"/>
        <v>-13.5</v>
      </c>
      <c r="NU16" s="102">
        <f t="shared" si="2448"/>
        <v>17.775000000000002</v>
      </c>
      <c r="NV16" s="102">
        <f t="shared" si="2448"/>
        <v>-17.775000000000002</v>
      </c>
      <c r="NW16" s="102">
        <f>+NW14/2</f>
        <v>0</v>
      </c>
      <c r="NX16" s="102">
        <f t="shared" ref="NX16:OA16" si="2449">+NX14/2</f>
        <v>13.5</v>
      </c>
      <c r="NY16" s="102">
        <f t="shared" si="2449"/>
        <v>-13.5</v>
      </c>
      <c r="NZ16" s="102">
        <f t="shared" si="2449"/>
        <v>17.775000000000002</v>
      </c>
      <c r="OA16" s="102">
        <f t="shared" si="2449"/>
        <v>-17.775000000000002</v>
      </c>
      <c r="OB16" s="102">
        <f>+OB14/2</f>
        <v>0</v>
      </c>
      <c r="OC16" s="102">
        <f t="shared" ref="OC16:OF16" si="2450">+OC14/2</f>
        <v>13.5</v>
      </c>
      <c r="OD16" s="102">
        <f t="shared" si="2450"/>
        <v>-13.5</v>
      </c>
      <c r="OE16" s="102">
        <f t="shared" si="2450"/>
        <v>17.775000000000002</v>
      </c>
      <c r="OF16" s="102">
        <f t="shared" si="2450"/>
        <v>-17.775000000000002</v>
      </c>
      <c r="OG16" s="102">
        <f>+OG14/2</f>
        <v>0</v>
      </c>
      <c r="OH16" s="102">
        <f t="shared" ref="OH16:OK16" si="2451">+OH14/2</f>
        <v>13.5</v>
      </c>
      <c r="OI16" s="102">
        <f t="shared" si="2451"/>
        <v>-13.5</v>
      </c>
      <c r="OJ16" s="102">
        <f t="shared" si="2451"/>
        <v>17.775000000000002</v>
      </c>
      <c r="OK16" s="102">
        <f t="shared" si="2451"/>
        <v>-17.775000000000002</v>
      </c>
      <c r="OL16" s="102">
        <f>+OL14/2</f>
        <v>0</v>
      </c>
      <c r="OM16" s="102">
        <f t="shared" ref="OM16:OP16" si="2452">+OM14/2</f>
        <v>13.5</v>
      </c>
      <c r="ON16" s="102">
        <f t="shared" si="2452"/>
        <v>-13.5</v>
      </c>
      <c r="OO16" s="102">
        <f t="shared" si="2452"/>
        <v>17.775000000000002</v>
      </c>
      <c r="OP16" s="102">
        <f t="shared" si="2452"/>
        <v>-17.775000000000002</v>
      </c>
      <c r="OQ16" s="102">
        <f>+OQ14/2</f>
        <v>0</v>
      </c>
      <c r="OR16" s="102">
        <f t="shared" ref="OR16:OU16" si="2453">+OR14/2</f>
        <v>13.5</v>
      </c>
      <c r="OS16" s="102">
        <f t="shared" si="2453"/>
        <v>-13.5</v>
      </c>
      <c r="OT16" s="102">
        <f t="shared" si="2453"/>
        <v>17.775000000000002</v>
      </c>
      <c r="OU16" s="102">
        <f t="shared" si="2453"/>
        <v>-17.775000000000002</v>
      </c>
      <c r="OV16" s="102">
        <f>+OV14/2</f>
        <v>0</v>
      </c>
      <c r="OW16" s="102">
        <f t="shared" ref="OW16:OZ16" si="2454">+OW14/2</f>
        <v>13.5</v>
      </c>
      <c r="OX16" s="102">
        <f t="shared" si="2454"/>
        <v>-13.5</v>
      </c>
      <c r="OY16" s="102">
        <f t="shared" si="2454"/>
        <v>17.775000000000002</v>
      </c>
      <c r="OZ16" s="102">
        <f t="shared" si="2454"/>
        <v>-17.775000000000002</v>
      </c>
      <c r="PA16" s="102">
        <f>+PA14/2</f>
        <v>0</v>
      </c>
      <c r="PB16" s="102">
        <f t="shared" ref="PB16:PE16" si="2455">+PB14/2</f>
        <v>13.5</v>
      </c>
      <c r="PC16" s="102">
        <f t="shared" si="2455"/>
        <v>-13.5</v>
      </c>
      <c r="PD16" s="102">
        <f t="shared" si="2455"/>
        <v>17.775000000000002</v>
      </c>
      <c r="PE16" s="102">
        <f t="shared" si="2455"/>
        <v>-17.775000000000002</v>
      </c>
      <c r="PF16" s="102">
        <f>+PF14/2</f>
        <v>0</v>
      </c>
      <c r="PG16" s="102">
        <f t="shared" ref="PG16:PJ16" si="2456">+PG14/2</f>
        <v>13.5</v>
      </c>
      <c r="PH16" s="102">
        <f t="shared" si="2456"/>
        <v>-13.5</v>
      </c>
      <c r="PI16" s="102">
        <f t="shared" si="2456"/>
        <v>17.775000000000002</v>
      </c>
      <c r="PJ16" s="102">
        <f t="shared" si="2456"/>
        <v>-17.775000000000002</v>
      </c>
      <c r="PK16" s="102">
        <f>+PK14/2</f>
        <v>0</v>
      </c>
      <c r="PL16" s="102">
        <f t="shared" ref="PL16:PO16" si="2457">+PL14/2</f>
        <v>13.5</v>
      </c>
      <c r="PM16" s="102">
        <f t="shared" si="2457"/>
        <v>-13.5</v>
      </c>
      <c r="PN16" s="102">
        <f t="shared" si="2457"/>
        <v>17.775000000000002</v>
      </c>
      <c r="PO16" s="102">
        <f t="shared" si="2457"/>
        <v>-17.775000000000002</v>
      </c>
      <c r="PP16" s="102">
        <f>+PP14/2</f>
        <v>0</v>
      </c>
      <c r="PQ16" s="102">
        <f t="shared" ref="PQ16:PT16" si="2458">+PQ14/2</f>
        <v>13.5</v>
      </c>
      <c r="PR16" s="102">
        <f t="shared" si="2458"/>
        <v>-13.5</v>
      </c>
      <c r="PS16" s="102">
        <f t="shared" si="2458"/>
        <v>17.775000000000002</v>
      </c>
      <c r="PT16" s="102">
        <f t="shared" si="2458"/>
        <v>-17.775000000000002</v>
      </c>
      <c r="PU16" s="102">
        <f>+PU14/2</f>
        <v>0</v>
      </c>
      <c r="PV16" s="102">
        <f t="shared" ref="PV16:PY16" si="2459">+PV14/2</f>
        <v>13.5</v>
      </c>
      <c r="PW16" s="102">
        <f t="shared" si="2459"/>
        <v>-13.5</v>
      </c>
      <c r="PX16" s="102">
        <f t="shared" si="2459"/>
        <v>17.775000000000002</v>
      </c>
      <c r="PY16" s="102">
        <f t="shared" si="2459"/>
        <v>-17.775000000000002</v>
      </c>
      <c r="PZ16" s="102">
        <f>+PZ14/2</f>
        <v>0</v>
      </c>
      <c r="QA16" s="102">
        <f t="shared" ref="QA16:QD16" si="2460">+QA14/2</f>
        <v>13.5</v>
      </c>
      <c r="QB16" s="102">
        <f t="shared" si="2460"/>
        <v>-13.5</v>
      </c>
      <c r="QC16" s="102">
        <f t="shared" si="2460"/>
        <v>17.775000000000002</v>
      </c>
      <c r="QD16" s="102">
        <f t="shared" si="2460"/>
        <v>-17.775000000000002</v>
      </c>
      <c r="QE16" s="102">
        <f>+QE14/2</f>
        <v>0</v>
      </c>
      <c r="QF16" s="102">
        <f t="shared" ref="QF16:QI16" si="2461">+QF14/2</f>
        <v>13.5</v>
      </c>
      <c r="QG16" s="102">
        <f t="shared" si="2461"/>
        <v>-13.5</v>
      </c>
      <c r="QH16" s="102">
        <f t="shared" si="2461"/>
        <v>17.775000000000002</v>
      </c>
      <c r="QI16" s="102">
        <f t="shared" si="2461"/>
        <v>-17.775000000000002</v>
      </c>
      <c r="QJ16" s="102">
        <f>+QJ14/2</f>
        <v>0</v>
      </c>
      <c r="QK16" s="102">
        <f t="shared" ref="QK16:QN16" si="2462">+QK14/2</f>
        <v>13.5</v>
      </c>
      <c r="QL16" s="102">
        <f t="shared" si="2462"/>
        <v>-13.5</v>
      </c>
      <c r="QM16" s="102">
        <f t="shared" si="2462"/>
        <v>17.775000000000002</v>
      </c>
      <c r="QN16" s="102">
        <f t="shared" si="2462"/>
        <v>-17.775000000000002</v>
      </c>
      <c r="QO16" s="102">
        <f>+QO14/2</f>
        <v>0</v>
      </c>
      <c r="QP16" s="102">
        <f t="shared" ref="QP16:QS16" si="2463">+QP14/2</f>
        <v>13.5</v>
      </c>
      <c r="QQ16" s="102">
        <f t="shared" si="2463"/>
        <v>-13.5</v>
      </c>
      <c r="QR16" s="102">
        <f t="shared" si="2463"/>
        <v>17.775000000000002</v>
      </c>
      <c r="QS16" s="102">
        <f t="shared" si="2463"/>
        <v>-17.775000000000002</v>
      </c>
      <c r="QT16" s="102">
        <f>+QT14/2</f>
        <v>0</v>
      </c>
      <c r="QU16" s="102">
        <f t="shared" ref="QU16:QX16" si="2464">+QU14/2</f>
        <v>13.5</v>
      </c>
      <c r="QV16" s="102">
        <f t="shared" si="2464"/>
        <v>-13.5</v>
      </c>
      <c r="QW16" s="102">
        <f t="shared" si="2464"/>
        <v>17.775000000000002</v>
      </c>
      <c r="QX16" s="102">
        <f t="shared" si="2464"/>
        <v>-17.775000000000002</v>
      </c>
      <c r="QY16" s="102">
        <f>+QY14/2</f>
        <v>0</v>
      </c>
      <c r="QZ16" s="102">
        <f t="shared" ref="QZ16:RC16" si="2465">+QZ14/2</f>
        <v>13.5</v>
      </c>
      <c r="RA16" s="102">
        <f t="shared" si="2465"/>
        <v>-13.5</v>
      </c>
      <c r="RB16" s="102">
        <f t="shared" si="2465"/>
        <v>17.775000000000002</v>
      </c>
      <c r="RC16" s="102">
        <f t="shared" si="2465"/>
        <v>-17.775000000000002</v>
      </c>
      <c r="RD16" s="102">
        <f>+RD14/2</f>
        <v>0</v>
      </c>
      <c r="RE16" s="102">
        <f t="shared" ref="RE16:RH16" si="2466">+RE14/2</f>
        <v>13.5</v>
      </c>
      <c r="RF16" s="102">
        <f t="shared" si="2466"/>
        <v>-13.5</v>
      </c>
      <c r="RG16" s="102">
        <f t="shared" si="2466"/>
        <v>17.775000000000002</v>
      </c>
      <c r="RH16" s="102">
        <f t="shared" si="2466"/>
        <v>-17.775000000000002</v>
      </c>
      <c r="RI16" s="102">
        <f>+RI14/2</f>
        <v>0</v>
      </c>
      <c r="RJ16" s="102">
        <f t="shared" ref="RJ16:RM16" si="2467">+RJ14/2</f>
        <v>13.5</v>
      </c>
      <c r="RK16" s="102">
        <f t="shared" si="2467"/>
        <v>-13.5</v>
      </c>
      <c r="RL16" s="102">
        <f t="shared" si="2467"/>
        <v>17.775000000000002</v>
      </c>
      <c r="RM16" s="102">
        <f t="shared" si="2467"/>
        <v>-17.775000000000002</v>
      </c>
      <c r="RN16" s="102">
        <f>+RN14/2</f>
        <v>0</v>
      </c>
      <c r="RO16" s="102">
        <f t="shared" ref="RO16:RR16" si="2468">+RO14/2</f>
        <v>13.5</v>
      </c>
      <c r="RP16" s="102">
        <f t="shared" si="2468"/>
        <v>-13.5</v>
      </c>
      <c r="RQ16" s="102">
        <f t="shared" si="2468"/>
        <v>17.775000000000002</v>
      </c>
      <c r="RR16" s="102">
        <f t="shared" si="2468"/>
        <v>-17.775000000000002</v>
      </c>
      <c r="RS16" s="102">
        <f>+RS14/2</f>
        <v>0</v>
      </c>
      <c r="RT16" s="102">
        <f t="shared" ref="RT16:RW16" si="2469">+RT14/2</f>
        <v>13.5</v>
      </c>
      <c r="RU16" s="102">
        <f t="shared" si="2469"/>
        <v>-13.5</v>
      </c>
      <c r="RV16" s="102">
        <f t="shared" si="2469"/>
        <v>17.775000000000002</v>
      </c>
      <c r="RW16" s="102">
        <f t="shared" si="2469"/>
        <v>-17.775000000000002</v>
      </c>
      <c r="RX16" s="102">
        <f>+RX14/2</f>
        <v>0</v>
      </c>
      <c r="RY16" s="102">
        <f t="shared" ref="RY16:SB16" si="2470">+RY14/2</f>
        <v>13.5</v>
      </c>
      <c r="RZ16" s="102">
        <f t="shared" si="2470"/>
        <v>-13.5</v>
      </c>
      <c r="SA16" s="102">
        <f t="shared" si="2470"/>
        <v>17.775000000000002</v>
      </c>
      <c r="SB16" s="102">
        <f t="shared" si="2470"/>
        <v>-17.775000000000002</v>
      </c>
      <c r="SC16" s="102">
        <f>+SC14/2</f>
        <v>0</v>
      </c>
      <c r="SD16" s="102">
        <f t="shared" ref="SD16:SG16" si="2471">+SD14/2</f>
        <v>13.5</v>
      </c>
      <c r="SE16" s="102">
        <f t="shared" si="2471"/>
        <v>-13.5</v>
      </c>
      <c r="SF16" s="102">
        <f t="shared" si="2471"/>
        <v>17.775000000000002</v>
      </c>
      <c r="SG16" s="102">
        <f t="shared" si="2471"/>
        <v>-17.775000000000002</v>
      </c>
      <c r="SH16" s="102">
        <f>+SH14/2</f>
        <v>0</v>
      </c>
      <c r="SI16" s="102">
        <f t="shared" ref="SI16:SL16" si="2472">+SI14/2</f>
        <v>13.5</v>
      </c>
      <c r="SJ16" s="102">
        <f t="shared" si="2472"/>
        <v>-13.5</v>
      </c>
      <c r="SK16" s="102">
        <f t="shared" si="2472"/>
        <v>17.775000000000002</v>
      </c>
      <c r="SL16" s="102">
        <f t="shared" si="2472"/>
        <v>-17.775000000000002</v>
      </c>
      <c r="SM16" s="102">
        <f>+SM14/2</f>
        <v>0</v>
      </c>
      <c r="SN16" s="102">
        <f t="shared" ref="SN16:SQ16" si="2473">+SN14/2</f>
        <v>13.5</v>
      </c>
      <c r="SO16" s="102">
        <f t="shared" si="2473"/>
        <v>-13.5</v>
      </c>
      <c r="SP16" s="102">
        <f t="shared" si="2473"/>
        <v>17.775000000000002</v>
      </c>
      <c r="SQ16" s="102">
        <f t="shared" si="2473"/>
        <v>-17.775000000000002</v>
      </c>
      <c r="SR16" s="102">
        <f>+SR14/2</f>
        <v>0</v>
      </c>
      <c r="SS16" s="102">
        <f t="shared" ref="SS16:SV16" si="2474">+SS14/2</f>
        <v>13.5</v>
      </c>
      <c r="ST16" s="102">
        <f t="shared" si="2474"/>
        <v>-13.5</v>
      </c>
      <c r="SU16" s="102">
        <f t="shared" si="2474"/>
        <v>17.775000000000002</v>
      </c>
      <c r="SV16" s="102">
        <f t="shared" si="2474"/>
        <v>-17.775000000000002</v>
      </c>
      <c r="SW16" s="102">
        <f>+SW14/2</f>
        <v>0</v>
      </c>
      <c r="SX16" s="102">
        <f t="shared" ref="SX16:TA16" si="2475">+SX14/2</f>
        <v>13.5</v>
      </c>
      <c r="SY16" s="102">
        <f t="shared" si="2475"/>
        <v>-13.5</v>
      </c>
      <c r="SZ16" s="102">
        <f t="shared" si="2475"/>
        <v>17.775000000000002</v>
      </c>
      <c r="TA16" s="102">
        <f t="shared" si="2475"/>
        <v>-17.775000000000002</v>
      </c>
      <c r="TB16" s="102">
        <f>+TB14/2</f>
        <v>0</v>
      </c>
      <c r="TC16" s="102">
        <f t="shared" ref="TC16:TF16" si="2476">+TC14/2</f>
        <v>13.5</v>
      </c>
      <c r="TD16" s="102">
        <f t="shared" si="2476"/>
        <v>-13.5</v>
      </c>
      <c r="TE16" s="102">
        <f t="shared" si="2476"/>
        <v>17.775000000000002</v>
      </c>
      <c r="TF16" s="102">
        <f t="shared" si="2476"/>
        <v>-17.775000000000002</v>
      </c>
      <c r="TG16" s="102">
        <f>+TG14/2</f>
        <v>0</v>
      </c>
      <c r="TH16" s="102">
        <f t="shared" ref="TH16:TK16" si="2477">+TH14/2</f>
        <v>13.5</v>
      </c>
      <c r="TI16" s="102">
        <f t="shared" si="2477"/>
        <v>-13.5</v>
      </c>
      <c r="TJ16" s="102">
        <f t="shared" si="2477"/>
        <v>17.775000000000002</v>
      </c>
      <c r="TK16" s="102">
        <f t="shared" si="2477"/>
        <v>-17.775000000000002</v>
      </c>
      <c r="TL16" s="102">
        <f>+TL14/2</f>
        <v>0</v>
      </c>
      <c r="TM16" s="102">
        <f t="shared" ref="TM16:TP16" si="2478">+TM14/2</f>
        <v>13.5</v>
      </c>
      <c r="TN16" s="102">
        <f t="shared" si="2478"/>
        <v>-13.5</v>
      </c>
      <c r="TO16" s="102">
        <f t="shared" si="2478"/>
        <v>17.775000000000002</v>
      </c>
      <c r="TP16" s="102">
        <f t="shared" si="2478"/>
        <v>-17.775000000000002</v>
      </c>
      <c r="TQ16" s="102">
        <f>+TQ14/2</f>
        <v>0</v>
      </c>
      <c r="TR16" s="102">
        <f t="shared" ref="TR16:TU16" si="2479">+TR14/2</f>
        <v>13.5</v>
      </c>
      <c r="TS16" s="102">
        <f t="shared" si="2479"/>
        <v>-13.5</v>
      </c>
      <c r="TT16" s="102">
        <f t="shared" si="2479"/>
        <v>17.775000000000002</v>
      </c>
      <c r="TU16" s="102">
        <f t="shared" si="2479"/>
        <v>-17.775000000000002</v>
      </c>
      <c r="TV16" s="102">
        <f>+TV14/2</f>
        <v>0</v>
      </c>
      <c r="TW16" s="102">
        <f t="shared" ref="TW16:TZ16" si="2480">+TW14/2</f>
        <v>13.5</v>
      </c>
      <c r="TX16" s="102">
        <f t="shared" si="2480"/>
        <v>-13.5</v>
      </c>
      <c r="TY16" s="102">
        <f t="shared" si="2480"/>
        <v>17.775000000000002</v>
      </c>
      <c r="TZ16" s="102">
        <f t="shared" si="2480"/>
        <v>-17.775000000000002</v>
      </c>
      <c r="UA16" s="102">
        <f>+UA14/2</f>
        <v>0</v>
      </c>
      <c r="UB16" s="102">
        <f t="shared" ref="UB16:UE16" si="2481">+UB14/2</f>
        <v>13.5</v>
      </c>
      <c r="UC16" s="102">
        <f t="shared" si="2481"/>
        <v>-13.5</v>
      </c>
      <c r="UD16" s="102">
        <f t="shared" si="2481"/>
        <v>17.775000000000002</v>
      </c>
      <c r="UE16" s="102">
        <f t="shared" si="2481"/>
        <v>-17.775000000000002</v>
      </c>
      <c r="UF16" s="102">
        <f>+UF14/2</f>
        <v>0</v>
      </c>
      <c r="UG16" s="102">
        <f t="shared" ref="UG16:UJ16" si="2482">+UG14/2</f>
        <v>13.5</v>
      </c>
      <c r="UH16" s="102">
        <f t="shared" si="2482"/>
        <v>-13.5</v>
      </c>
      <c r="UI16" s="102">
        <f t="shared" si="2482"/>
        <v>17.775000000000002</v>
      </c>
      <c r="UJ16" s="102">
        <f t="shared" si="2482"/>
        <v>-17.775000000000002</v>
      </c>
      <c r="UK16" s="102">
        <f>+UK14/2</f>
        <v>0</v>
      </c>
      <c r="UL16" s="102">
        <f t="shared" ref="UL16:UO16" si="2483">+UL14/2</f>
        <v>13.5</v>
      </c>
      <c r="UM16" s="102">
        <f t="shared" si="2483"/>
        <v>-13.5</v>
      </c>
      <c r="UN16" s="102">
        <f t="shared" si="2483"/>
        <v>17.775000000000002</v>
      </c>
      <c r="UO16" s="102">
        <f t="shared" si="2483"/>
        <v>-17.775000000000002</v>
      </c>
      <c r="UP16" s="102">
        <f>+UP14/2</f>
        <v>0</v>
      </c>
      <c r="UQ16" s="102">
        <f t="shared" ref="UQ16:UT16" si="2484">+UQ14/2</f>
        <v>13.5</v>
      </c>
      <c r="UR16" s="102">
        <f t="shared" si="2484"/>
        <v>-13.5</v>
      </c>
      <c r="US16" s="102">
        <f t="shared" si="2484"/>
        <v>17.775000000000002</v>
      </c>
      <c r="UT16" s="102">
        <f t="shared" si="2484"/>
        <v>-17.775000000000002</v>
      </c>
    </row>
    <row r="17" spans="1:566" x14ac:dyDescent="0.25">
      <c r="A17" s="2" t="s">
        <v>32</v>
      </c>
      <c r="B17" s="2" t="s">
        <v>669</v>
      </c>
      <c r="C17" s="2" t="s">
        <v>677</v>
      </c>
      <c r="D17" s="2" t="s">
        <v>678</v>
      </c>
      <c r="E17" s="85" t="s">
        <v>670</v>
      </c>
      <c r="F17" s="11" t="s">
        <v>283</v>
      </c>
      <c r="G17" t="s">
        <v>325</v>
      </c>
      <c r="H17" s="111" t="str">
        <f t="shared" ref="H17:H18" si="2485">G17</f>
        <v>MV1</v>
      </c>
      <c r="I17" s="111" t="str">
        <f t="shared" ref="I17:I18" si="2486">H17</f>
        <v>MV1</v>
      </c>
      <c r="J17" s="111" t="str">
        <f t="shared" ref="J17:J18" si="2487">I17</f>
        <v>MV1</v>
      </c>
      <c r="K17" s="111" t="str">
        <f t="shared" ref="K17:K18" si="2488">J17</f>
        <v>MV1</v>
      </c>
      <c r="L17" s="111" t="str">
        <f t="shared" ref="L17:L18" si="2489">K17</f>
        <v>MV1</v>
      </c>
      <c r="M17" s="111" t="str">
        <f t="shared" ref="M17:M18" si="2490">L17</f>
        <v>MV1</v>
      </c>
      <c r="N17" s="111" t="str">
        <f t="shared" ref="N17:N18" si="2491">M17</f>
        <v>MV1</v>
      </c>
      <c r="O17" s="111" t="str">
        <f t="shared" ref="O17:O18" si="2492">N17</f>
        <v>MV1</v>
      </c>
      <c r="P17" s="112" t="str">
        <f t="shared" ref="P17:P18" si="2493">O17</f>
        <v>MV1</v>
      </c>
      <c r="Q17" s="102" t="str">
        <f>+G17</f>
        <v>MV1</v>
      </c>
      <c r="R17" s="111" t="str">
        <f t="shared" ref="R17:R18" si="2494">Q17</f>
        <v>MV1</v>
      </c>
      <c r="S17" s="111" t="str">
        <f t="shared" ref="S17:S18" si="2495">R17</f>
        <v>MV1</v>
      </c>
      <c r="T17" s="111" t="str">
        <f t="shared" ref="T17:T18" si="2496">S17</f>
        <v>MV1</v>
      </c>
      <c r="U17" s="111" t="str">
        <f t="shared" ref="U17:U18" si="2497">T17</f>
        <v>MV1</v>
      </c>
      <c r="V17" s="111" t="str">
        <f t="shared" ref="V17:V18" si="2498">U17</f>
        <v>MV1</v>
      </c>
      <c r="W17" s="111" t="str">
        <f t="shared" ref="W17:W18" si="2499">V17</f>
        <v>MV1</v>
      </c>
      <c r="X17" s="111" t="str">
        <f t="shared" ref="X17:X18" si="2500">W17</f>
        <v>MV1</v>
      </c>
      <c r="Y17" s="111" t="str">
        <f t="shared" ref="Y17:Y18" si="2501">X17</f>
        <v>MV1</v>
      </c>
      <c r="Z17" s="112" t="str">
        <f t="shared" ref="Z17:Z18" si="2502">Y17</f>
        <v>MV1</v>
      </c>
      <c r="AA17" s="102" t="str">
        <f>+Q17</f>
        <v>MV1</v>
      </c>
      <c r="AB17" s="111" t="str">
        <f t="shared" ref="AB17:AB18" si="2503">AA17</f>
        <v>MV1</v>
      </c>
      <c r="AC17" s="111" t="str">
        <f t="shared" ref="AC17:AC18" si="2504">AB17</f>
        <v>MV1</v>
      </c>
      <c r="AD17" s="111" t="str">
        <f t="shared" ref="AD17:AD18" si="2505">AC17</f>
        <v>MV1</v>
      </c>
      <c r="AE17" s="111" t="str">
        <f t="shared" ref="AE17:AE18" si="2506">AD17</f>
        <v>MV1</v>
      </c>
      <c r="AF17" s="111" t="str">
        <f t="shared" ref="AF17:AF18" si="2507">AE17</f>
        <v>MV1</v>
      </c>
      <c r="AG17" s="111" t="str">
        <f t="shared" ref="AG17:AG18" si="2508">AF17</f>
        <v>MV1</v>
      </c>
      <c r="AH17" s="111" t="str">
        <f t="shared" ref="AH17:AH18" si="2509">AG17</f>
        <v>MV1</v>
      </c>
      <c r="AI17" s="111" t="str">
        <f t="shared" ref="AI17:AI18" si="2510">AH17</f>
        <v>MV1</v>
      </c>
      <c r="AJ17" s="112" t="str">
        <f t="shared" ref="AJ17:AJ18" si="2511">AI17</f>
        <v>MV1</v>
      </c>
      <c r="AK17" s="102" t="str">
        <f>+AA17</f>
        <v>MV1</v>
      </c>
      <c r="AL17" s="111" t="str">
        <f t="shared" ref="AL17:AL18" si="2512">AK17</f>
        <v>MV1</v>
      </c>
      <c r="AM17" s="111" t="str">
        <f t="shared" ref="AM17:AM18" si="2513">AL17</f>
        <v>MV1</v>
      </c>
      <c r="AN17" s="111" t="str">
        <f t="shared" ref="AN17:AN18" si="2514">AM17</f>
        <v>MV1</v>
      </c>
      <c r="AO17" s="111" t="str">
        <f t="shared" ref="AO17:AO18" si="2515">AN17</f>
        <v>MV1</v>
      </c>
      <c r="AP17" s="111" t="str">
        <f t="shared" ref="AP17:AP18" si="2516">AO17</f>
        <v>MV1</v>
      </c>
      <c r="AQ17" s="111" t="str">
        <f t="shared" ref="AQ17:AQ18" si="2517">AP17</f>
        <v>MV1</v>
      </c>
      <c r="AR17" s="111" t="str">
        <f t="shared" ref="AR17:AR18" si="2518">AQ17</f>
        <v>MV1</v>
      </c>
      <c r="AS17" s="111" t="str">
        <f t="shared" ref="AS17:AS18" si="2519">AR17</f>
        <v>MV1</v>
      </c>
      <c r="AT17" s="112" t="str">
        <f t="shared" ref="AT17:AT18" si="2520">AS17</f>
        <v>MV1</v>
      </c>
      <c r="AU17" s="102" t="str">
        <f>+AK17</f>
        <v>MV1</v>
      </c>
      <c r="AV17" s="111" t="str">
        <f t="shared" ref="AV17:AV18" si="2521">AU17</f>
        <v>MV1</v>
      </c>
      <c r="AW17" s="111" t="str">
        <f t="shared" ref="AW17:AW18" si="2522">AV17</f>
        <v>MV1</v>
      </c>
      <c r="AX17" s="111" t="str">
        <f t="shared" ref="AX17:AX18" si="2523">AW17</f>
        <v>MV1</v>
      </c>
      <c r="AY17" s="111" t="str">
        <f t="shared" ref="AY17:AY18" si="2524">AX17</f>
        <v>MV1</v>
      </c>
      <c r="AZ17" s="111" t="str">
        <f t="shared" ref="AZ17:AZ18" si="2525">AY17</f>
        <v>MV1</v>
      </c>
      <c r="BA17" s="111" t="str">
        <f t="shared" ref="BA17:BA18" si="2526">AZ17</f>
        <v>MV1</v>
      </c>
      <c r="BB17" s="111" t="str">
        <f t="shared" ref="BB17:BB18" si="2527">BA17</f>
        <v>MV1</v>
      </c>
      <c r="BC17" s="111" t="str">
        <f t="shared" ref="BC17:BC18" si="2528">BB17</f>
        <v>MV1</v>
      </c>
      <c r="BD17" s="112" t="str">
        <f t="shared" ref="BD17:BD18" si="2529">BC17</f>
        <v>MV1</v>
      </c>
      <c r="BE17" s="102" t="str">
        <f>+AU17</f>
        <v>MV1</v>
      </c>
      <c r="BF17" s="111" t="str">
        <f t="shared" ref="BF17:BF18" si="2530">BE17</f>
        <v>MV1</v>
      </c>
      <c r="BG17" s="111" t="str">
        <f t="shared" ref="BG17:BG18" si="2531">BF17</f>
        <v>MV1</v>
      </c>
      <c r="BH17" s="111" t="str">
        <f t="shared" ref="BH17:BH18" si="2532">BG17</f>
        <v>MV1</v>
      </c>
      <c r="BI17" s="111" t="str">
        <f t="shared" ref="BI17:BI18" si="2533">BH17</f>
        <v>MV1</v>
      </c>
      <c r="BJ17" s="111" t="str">
        <f t="shared" ref="BJ17:BJ18" si="2534">BI17</f>
        <v>MV1</v>
      </c>
      <c r="BK17" s="111" t="str">
        <f t="shared" ref="BK17:BK18" si="2535">BJ17</f>
        <v>MV1</v>
      </c>
      <c r="BL17" s="111" t="str">
        <f t="shared" ref="BL17:BL18" si="2536">BK17</f>
        <v>MV1</v>
      </c>
      <c r="BM17" s="111" t="str">
        <f t="shared" ref="BM17:BM18" si="2537">BL17</f>
        <v>MV1</v>
      </c>
      <c r="BN17" s="112" t="str">
        <f t="shared" ref="BN17:BN18" si="2538">BM17</f>
        <v>MV1</v>
      </c>
      <c r="BO17" s="102" t="str">
        <f>+BE17</f>
        <v>MV1</v>
      </c>
      <c r="BP17" s="111" t="str">
        <f t="shared" ref="BP17:BP18" si="2539">BO17</f>
        <v>MV1</v>
      </c>
      <c r="BQ17" s="111" t="str">
        <f t="shared" ref="BQ17:BQ18" si="2540">BP17</f>
        <v>MV1</v>
      </c>
      <c r="BR17" s="111" t="str">
        <f t="shared" ref="BR17:BR18" si="2541">BQ17</f>
        <v>MV1</v>
      </c>
      <c r="BS17" s="111" t="str">
        <f t="shared" ref="BS17:BS18" si="2542">BR17</f>
        <v>MV1</v>
      </c>
      <c r="BT17" s="111" t="str">
        <f t="shared" ref="BT17:BT18" si="2543">BS17</f>
        <v>MV1</v>
      </c>
      <c r="BU17" s="111" t="str">
        <f t="shared" ref="BU17:BU18" si="2544">BT17</f>
        <v>MV1</v>
      </c>
      <c r="BV17" s="111" t="str">
        <f t="shared" ref="BV17:BV18" si="2545">BU17</f>
        <v>MV1</v>
      </c>
      <c r="BW17" s="111" t="str">
        <f t="shared" ref="BW17:BW18" si="2546">BV17</f>
        <v>MV1</v>
      </c>
      <c r="BX17" s="112" t="str">
        <f t="shared" ref="BX17:BX18" si="2547">BW17</f>
        <v>MV1</v>
      </c>
      <c r="BY17" s="102" t="str">
        <f>+BO17</f>
        <v>MV1</v>
      </c>
      <c r="BZ17" s="111" t="str">
        <f t="shared" ref="BZ17:BZ18" si="2548">BY17</f>
        <v>MV1</v>
      </c>
      <c r="CA17" s="111" t="str">
        <f t="shared" ref="CA17:CA18" si="2549">BZ17</f>
        <v>MV1</v>
      </c>
      <c r="CB17" s="111" t="str">
        <f t="shared" ref="CB17:CB18" si="2550">CA17</f>
        <v>MV1</v>
      </c>
      <c r="CC17" s="111" t="str">
        <f t="shared" ref="CC17:CC18" si="2551">CB17</f>
        <v>MV1</v>
      </c>
      <c r="CD17" s="111" t="str">
        <f t="shared" ref="CD17:CD18" si="2552">CC17</f>
        <v>MV1</v>
      </c>
      <c r="CE17" s="111" t="str">
        <f t="shared" ref="CE17:CE18" si="2553">CD17</f>
        <v>MV1</v>
      </c>
      <c r="CF17" s="111" t="str">
        <f t="shared" ref="CF17:CF18" si="2554">CE17</f>
        <v>MV1</v>
      </c>
      <c r="CG17" s="111" t="str">
        <f t="shared" ref="CG17:CG18" si="2555">CF17</f>
        <v>MV1</v>
      </c>
      <c r="CH17" s="112" t="str">
        <f t="shared" ref="CH17:CH18" si="2556">CG17</f>
        <v>MV1</v>
      </c>
      <c r="CI17" s="102" t="str">
        <f>+BY17</f>
        <v>MV1</v>
      </c>
      <c r="CJ17" s="111" t="str">
        <f t="shared" ref="CJ17:CJ18" si="2557">CI17</f>
        <v>MV1</v>
      </c>
      <c r="CK17" s="111" t="str">
        <f t="shared" ref="CK17:CK18" si="2558">CJ17</f>
        <v>MV1</v>
      </c>
      <c r="CL17" s="111" t="str">
        <f t="shared" ref="CL17:CL18" si="2559">CK17</f>
        <v>MV1</v>
      </c>
      <c r="CM17" s="111" t="str">
        <f t="shared" ref="CM17:CM18" si="2560">CL17</f>
        <v>MV1</v>
      </c>
      <c r="CN17" s="111" t="str">
        <f t="shared" ref="CN17:CN18" si="2561">CM17</f>
        <v>MV1</v>
      </c>
      <c r="CO17" s="111" t="str">
        <f t="shared" ref="CO17:CO18" si="2562">CN17</f>
        <v>MV1</v>
      </c>
      <c r="CP17" s="111" t="str">
        <f t="shared" ref="CP17:CP18" si="2563">CO17</f>
        <v>MV1</v>
      </c>
      <c r="CQ17" s="111" t="str">
        <f t="shared" ref="CQ17:CQ18" si="2564">CP17</f>
        <v>MV1</v>
      </c>
      <c r="CR17" s="112" t="str">
        <f t="shared" ref="CR17:CR18" si="2565">CQ17</f>
        <v>MV1</v>
      </c>
      <c r="CS17" s="102" t="str">
        <f>+CI17</f>
        <v>MV1</v>
      </c>
      <c r="CT17" s="111" t="str">
        <f t="shared" ref="CT17:CT18" si="2566">CS17</f>
        <v>MV1</v>
      </c>
      <c r="CU17" s="111" t="str">
        <f t="shared" ref="CU17:CU18" si="2567">CT17</f>
        <v>MV1</v>
      </c>
      <c r="CV17" s="111" t="str">
        <f t="shared" ref="CV17:CV18" si="2568">CU17</f>
        <v>MV1</v>
      </c>
      <c r="CW17" s="111" t="str">
        <f t="shared" ref="CW17:CW18" si="2569">CV17</f>
        <v>MV1</v>
      </c>
      <c r="CX17" s="111" t="str">
        <f t="shared" ref="CX17:CX18" si="2570">CW17</f>
        <v>MV1</v>
      </c>
      <c r="CY17" s="111" t="str">
        <f t="shared" ref="CY17:CY18" si="2571">CX17</f>
        <v>MV1</v>
      </c>
      <c r="CZ17" s="111" t="str">
        <f t="shared" ref="CZ17:CZ18" si="2572">CY17</f>
        <v>MV1</v>
      </c>
      <c r="DA17" s="111" t="str">
        <f t="shared" ref="DA17:DA18" si="2573">CZ17</f>
        <v>MV1</v>
      </c>
      <c r="DB17" s="112" t="str">
        <f t="shared" ref="DB17:DB18" si="2574">DA17</f>
        <v>MV1</v>
      </c>
      <c r="DC17" s="102" t="str">
        <f>+CS17</f>
        <v>MV1</v>
      </c>
      <c r="DD17" s="111" t="str">
        <f t="shared" ref="DD17:DD18" si="2575">DC17</f>
        <v>MV1</v>
      </c>
      <c r="DE17" s="111" t="str">
        <f t="shared" ref="DE17:DE18" si="2576">DD17</f>
        <v>MV1</v>
      </c>
      <c r="DF17" s="111" t="str">
        <f t="shared" ref="DF17:DF18" si="2577">DE17</f>
        <v>MV1</v>
      </c>
      <c r="DG17" s="111" t="str">
        <f t="shared" ref="DG17:DG18" si="2578">DF17</f>
        <v>MV1</v>
      </c>
      <c r="DH17" s="111" t="str">
        <f t="shared" ref="DH17:DH18" si="2579">DG17</f>
        <v>MV1</v>
      </c>
      <c r="DI17" s="111" t="str">
        <f t="shared" ref="DI17:DI18" si="2580">DH17</f>
        <v>MV1</v>
      </c>
      <c r="DJ17" s="111" t="str">
        <f t="shared" ref="DJ17:DJ18" si="2581">DI17</f>
        <v>MV1</v>
      </c>
      <c r="DK17" s="111" t="str">
        <f t="shared" ref="DK17:DK18" si="2582">DJ17</f>
        <v>MV1</v>
      </c>
      <c r="DL17" s="112" t="str">
        <f t="shared" ref="DL17:DL18" si="2583">DK17</f>
        <v>MV1</v>
      </c>
      <c r="DM17" s="102" t="str">
        <f>+DC17</f>
        <v>MV1</v>
      </c>
      <c r="DN17" s="111" t="str">
        <f t="shared" ref="DN17:DN18" si="2584">DM17</f>
        <v>MV1</v>
      </c>
      <c r="DO17" s="111" t="str">
        <f t="shared" ref="DO17:DO18" si="2585">DN17</f>
        <v>MV1</v>
      </c>
      <c r="DP17" s="111" t="str">
        <f t="shared" ref="DP17:DP18" si="2586">DO17</f>
        <v>MV1</v>
      </c>
      <c r="DQ17" s="111" t="str">
        <f t="shared" ref="DQ17:DQ18" si="2587">DP17</f>
        <v>MV1</v>
      </c>
      <c r="DR17" s="111" t="str">
        <f t="shared" ref="DR17:DR18" si="2588">DQ17</f>
        <v>MV1</v>
      </c>
      <c r="DS17" s="111" t="str">
        <f t="shared" ref="DS17:DS18" si="2589">DR17</f>
        <v>MV1</v>
      </c>
      <c r="DT17" s="111" t="str">
        <f t="shared" ref="DT17:DT18" si="2590">DS17</f>
        <v>MV1</v>
      </c>
      <c r="DU17" s="111" t="str">
        <f t="shared" ref="DU17:DU18" si="2591">DT17</f>
        <v>MV1</v>
      </c>
      <c r="DV17" s="112" t="str">
        <f t="shared" ref="DV17:DV18" si="2592">DU17</f>
        <v>MV1</v>
      </c>
      <c r="DW17" s="102" t="str">
        <f>+DM17</f>
        <v>MV1</v>
      </c>
      <c r="DX17" s="111" t="str">
        <f t="shared" ref="DX17:DX18" si="2593">DW17</f>
        <v>MV1</v>
      </c>
      <c r="DY17" s="111" t="str">
        <f t="shared" ref="DY17:DY18" si="2594">DX17</f>
        <v>MV1</v>
      </c>
      <c r="DZ17" s="111" t="str">
        <f t="shared" ref="DZ17:DZ18" si="2595">DY17</f>
        <v>MV1</v>
      </c>
      <c r="EA17" s="111" t="str">
        <f t="shared" ref="EA17:EA18" si="2596">DZ17</f>
        <v>MV1</v>
      </c>
      <c r="EB17" s="111" t="str">
        <f t="shared" ref="EB17:EB18" si="2597">EA17</f>
        <v>MV1</v>
      </c>
      <c r="EC17" s="111" t="str">
        <f t="shared" ref="EC17:EC18" si="2598">EB17</f>
        <v>MV1</v>
      </c>
      <c r="ED17" s="111" t="str">
        <f t="shared" ref="ED17:ED18" si="2599">EC17</f>
        <v>MV1</v>
      </c>
      <c r="EE17" s="111" t="str">
        <f t="shared" ref="EE17:EE18" si="2600">ED17</f>
        <v>MV1</v>
      </c>
      <c r="EF17" s="112" t="str">
        <f t="shared" ref="EF17:EF18" si="2601">EE17</f>
        <v>MV1</v>
      </c>
      <c r="EG17" s="102" t="str">
        <f>+DW17</f>
        <v>MV1</v>
      </c>
      <c r="EH17" s="111" t="str">
        <f t="shared" ref="EH17:EH18" si="2602">EG17</f>
        <v>MV1</v>
      </c>
      <c r="EI17" s="111" t="str">
        <f t="shared" ref="EI17:EI18" si="2603">EH17</f>
        <v>MV1</v>
      </c>
      <c r="EJ17" s="111" t="str">
        <f t="shared" ref="EJ17:EJ18" si="2604">EI17</f>
        <v>MV1</v>
      </c>
      <c r="EK17" s="111" t="str">
        <f t="shared" ref="EK17:EK18" si="2605">EJ17</f>
        <v>MV1</v>
      </c>
      <c r="EL17" s="111" t="str">
        <f t="shared" ref="EL17:EL18" si="2606">EK17</f>
        <v>MV1</v>
      </c>
      <c r="EM17" s="111" t="str">
        <f t="shared" ref="EM17:EM18" si="2607">EL17</f>
        <v>MV1</v>
      </c>
      <c r="EN17" s="111" t="str">
        <f t="shared" ref="EN17:EN18" si="2608">EM17</f>
        <v>MV1</v>
      </c>
      <c r="EO17" s="111" t="str">
        <f t="shared" ref="EO17:EO18" si="2609">EN17</f>
        <v>MV1</v>
      </c>
      <c r="EP17" s="112" t="str">
        <f t="shared" ref="EP17:EP18" si="2610">EO17</f>
        <v>MV1</v>
      </c>
      <c r="EQ17" s="102" t="str">
        <f>+EG17</f>
        <v>MV1</v>
      </c>
      <c r="ER17" s="111" t="str">
        <f t="shared" ref="ER17:ER18" si="2611">EQ17</f>
        <v>MV1</v>
      </c>
      <c r="ES17" s="111" t="str">
        <f t="shared" ref="ES17:ES18" si="2612">ER17</f>
        <v>MV1</v>
      </c>
      <c r="ET17" s="111" t="str">
        <f t="shared" ref="ET17:ET18" si="2613">ES17</f>
        <v>MV1</v>
      </c>
      <c r="EU17" s="111" t="str">
        <f t="shared" ref="EU17:EU18" si="2614">ET17</f>
        <v>MV1</v>
      </c>
      <c r="EV17" s="111" t="str">
        <f t="shared" ref="EV17:EV18" si="2615">EU17</f>
        <v>MV1</v>
      </c>
      <c r="EW17" s="111" t="str">
        <f t="shared" ref="EW17:EW18" si="2616">EV17</f>
        <v>MV1</v>
      </c>
      <c r="EX17" s="111" t="str">
        <f t="shared" ref="EX17:EX18" si="2617">EW17</f>
        <v>MV1</v>
      </c>
      <c r="EY17" s="111" t="str">
        <f t="shared" ref="EY17:EY18" si="2618">EX17</f>
        <v>MV1</v>
      </c>
      <c r="EZ17" s="112" t="str">
        <f t="shared" ref="EZ17:EZ18" si="2619">EY17</f>
        <v>MV1</v>
      </c>
      <c r="FA17" s="102" t="str">
        <f>+EQ17</f>
        <v>MV1</v>
      </c>
      <c r="FB17" s="111" t="str">
        <f t="shared" ref="FB17:FB18" si="2620">FA17</f>
        <v>MV1</v>
      </c>
      <c r="FC17" s="111" t="str">
        <f t="shared" ref="FC17:FC18" si="2621">FB17</f>
        <v>MV1</v>
      </c>
      <c r="FD17" s="111" t="str">
        <f t="shared" ref="FD17:FD18" si="2622">FC17</f>
        <v>MV1</v>
      </c>
      <c r="FE17" s="111" t="str">
        <f t="shared" ref="FE17:FE18" si="2623">FD17</f>
        <v>MV1</v>
      </c>
      <c r="FF17" s="111" t="str">
        <f t="shared" ref="FF17:FF18" si="2624">FE17</f>
        <v>MV1</v>
      </c>
      <c r="FG17" s="111" t="str">
        <f t="shared" ref="FG17:FG18" si="2625">FF17</f>
        <v>MV1</v>
      </c>
      <c r="FH17" s="111" t="str">
        <f t="shared" ref="FH17:FH18" si="2626">FG17</f>
        <v>MV1</v>
      </c>
      <c r="FI17" s="111" t="str">
        <f t="shared" ref="FI17:FI18" si="2627">FH17</f>
        <v>MV1</v>
      </c>
      <c r="FJ17" s="112" t="str">
        <f t="shared" ref="FJ17:FJ18" si="2628">FI17</f>
        <v>MV1</v>
      </c>
      <c r="FK17" s="102" t="str">
        <f>+FA17</f>
        <v>MV1</v>
      </c>
      <c r="FL17" s="111" t="str">
        <f t="shared" ref="FL17:FL18" si="2629">FK17</f>
        <v>MV1</v>
      </c>
      <c r="FM17" s="111" t="str">
        <f t="shared" ref="FM17:FM18" si="2630">FL17</f>
        <v>MV1</v>
      </c>
      <c r="FN17" s="111" t="str">
        <f t="shared" ref="FN17:FN18" si="2631">FM17</f>
        <v>MV1</v>
      </c>
      <c r="FO17" s="111" t="str">
        <f t="shared" ref="FO17:FO18" si="2632">FN17</f>
        <v>MV1</v>
      </c>
      <c r="FP17" s="111" t="str">
        <f t="shared" ref="FP17:FP18" si="2633">FO17</f>
        <v>MV1</v>
      </c>
      <c r="FQ17" s="111" t="str">
        <f t="shared" ref="FQ17:FQ18" si="2634">FP17</f>
        <v>MV1</v>
      </c>
      <c r="FR17" s="111" t="str">
        <f t="shared" ref="FR17:FR18" si="2635">FQ17</f>
        <v>MV1</v>
      </c>
      <c r="FS17" s="111" t="str">
        <f t="shared" ref="FS17:FS18" si="2636">FR17</f>
        <v>MV1</v>
      </c>
      <c r="FT17" s="112" t="str">
        <f t="shared" ref="FT17:FT18" si="2637">FS17</f>
        <v>MV1</v>
      </c>
      <c r="FU17" s="102" t="str">
        <f>+FK17</f>
        <v>MV1</v>
      </c>
      <c r="FV17" s="111" t="str">
        <f t="shared" ref="FV17:FV18" si="2638">FU17</f>
        <v>MV1</v>
      </c>
      <c r="FW17" s="111" t="str">
        <f t="shared" ref="FW17:FW18" si="2639">FV17</f>
        <v>MV1</v>
      </c>
      <c r="FX17" s="111" t="str">
        <f t="shared" ref="FX17:FX18" si="2640">FW17</f>
        <v>MV1</v>
      </c>
      <c r="FY17" s="111" t="str">
        <f t="shared" ref="FY17:FY18" si="2641">FX17</f>
        <v>MV1</v>
      </c>
      <c r="FZ17" s="111" t="str">
        <f t="shared" ref="FZ17:FZ18" si="2642">FY17</f>
        <v>MV1</v>
      </c>
      <c r="GA17" s="111" t="str">
        <f t="shared" ref="GA17:GA18" si="2643">FZ17</f>
        <v>MV1</v>
      </c>
      <c r="GB17" s="111" t="str">
        <f t="shared" ref="GB17:GB18" si="2644">GA17</f>
        <v>MV1</v>
      </c>
      <c r="GC17" s="111" t="str">
        <f t="shared" ref="GC17:GC18" si="2645">GB17</f>
        <v>MV1</v>
      </c>
      <c r="GD17" s="112" t="str">
        <f t="shared" ref="GD17:GD18" si="2646">GC17</f>
        <v>MV1</v>
      </c>
      <c r="GE17" s="102" t="str">
        <f>+FU17</f>
        <v>MV1</v>
      </c>
      <c r="GF17" s="111" t="str">
        <f t="shared" ref="GF17:GF18" si="2647">GE17</f>
        <v>MV1</v>
      </c>
      <c r="GG17" s="111" t="str">
        <f t="shared" ref="GG17:GG18" si="2648">GF17</f>
        <v>MV1</v>
      </c>
      <c r="GH17" s="111" t="str">
        <f t="shared" ref="GH17:GH18" si="2649">GG17</f>
        <v>MV1</v>
      </c>
      <c r="GI17" s="111" t="str">
        <f t="shared" ref="GI17:GI18" si="2650">GH17</f>
        <v>MV1</v>
      </c>
      <c r="GJ17" s="111" t="str">
        <f t="shared" ref="GJ17:GJ18" si="2651">GI17</f>
        <v>MV1</v>
      </c>
      <c r="GK17" s="111" t="str">
        <f t="shared" ref="GK17:GK18" si="2652">GJ17</f>
        <v>MV1</v>
      </c>
      <c r="GL17" s="111" t="str">
        <f t="shared" ref="GL17:GL18" si="2653">GK17</f>
        <v>MV1</v>
      </c>
      <c r="GM17" s="111" t="str">
        <f t="shared" ref="GM17:GM18" si="2654">GL17</f>
        <v>MV1</v>
      </c>
      <c r="GN17" s="112" t="str">
        <f t="shared" ref="GN17:GN18" si="2655">GM17</f>
        <v>MV1</v>
      </c>
      <c r="GO17" s="102" t="str">
        <f>+GE17</f>
        <v>MV1</v>
      </c>
      <c r="GP17" s="111" t="str">
        <f t="shared" ref="GP17:GP18" si="2656">GO17</f>
        <v>MV1</v>
      </c>
      <c r="GQ17" s="111" t="str">
        <f t="shared" ref="GQ17:GQ18" si="2657">GP17</f>
        <v>MV1</v>
      </c>
      <c r="GR17" s="111" t="str">
        <f t="shared" ref="GR17:GR18" si="2658">GQ17</f>
        <v>MV1</v>
      </c>
      <c r="GS17" s="111" t="str">
        <f t="shared" ref="GS17:GS18" si="2659">GR17</f>
        <v>MV1</v>
      </c>
      <c r="GT17" s="111" t="str">
        <f t="shared" ref="GT17:GT18" si="2660">GS17</f>
        <v>MV1</v>
      </c>
      <c r="GU17" s="111" t="str">
        <f t="shared" ref="GU17:GU18" si="2661">GT17</f>
        <v>MV1</v>
      </c>
      <c r="GV17" s="111" t="str">
        <f t="shared" ref="GV17:GV18" si="2662">GU17</f>
        <v>MV1</v>
      </c>
      <c r="GW17" s="111" t="str">
        <f t="shared" ref="GW17:GW18" si="2663">GV17</f>
        <v>MV1</v>
      </c>
      <c r="GX17" s="112" t="str">
        <f t="shared" ref="GX17:GX18" si="2664">GW17</f>
        <v>MV1</v>
      </c>
      <c r="GY17" t="s">
        <v>325</v>
      </c>
      <c r="GZ17" s="111" t="str">
        <f t="shared" ref="GZ17:GZ18" si="2665">GY17</f>
        <v>MV1</v>
      </c>
      <c r="HA17" s="111" t="str">
        <f t="shared" ref="HA17:HA18" si="2666">GZ17</f>
        <v>MV1</v>
      </c>
      <c r="HB17" s="111" t="str">
        <f t="shared" ref="HB17:HB18" si="2667">HA17</f>
        <v>MV1</v>
      </c>
      <c r="HC17" s="111" t="str">
        <f t="shared" ref="HC17:HC18" si="2668">HB17</f>
        <v>MV1</v>
      </c>
      <c r="HD17" s="111" t="str">
        <f>GY17</f>
        <v>MV1</v>
      </c>
      <c r="HE17" s="111" t="str">
        <f t="shared" ref="HE17:JP17" si="2669">GZ17</f>
        <v>MV1</v>
      </c>
      <c r="HF17" s="111" t="str">
        <f t="shared" si="2669"/>
        <v>MV1</v>
      </c>
      <c r="HG17" s="111" t="str">
        <f t="shared" si="2669"/>
        <v>MV1</v>
      </c>
      <c r="HH17" s="111" t="str">
        <f t="shared" si="2669"/>
        <v>MV1</v>
      </c>
      <c r="HI17" s="111" t="str">
        <f t="shared" si="2669"/>
        <v>MV1</v>
      </c>
      <c r="HJ17" s="111" t="str">
        <f t="shared" si="2669"/>
        <v>MV1</v>
      </c>
      <c r="HK17" s="111" t="str">
        <f t="shared" si="2669"/>
        <v>MV1</v>
      </c>
      <c r="HL17" s="111" t="str">
        <f t="shared" si="2669"/>
        <v>MV1</v>
      </c>
      <c r="HM17" s="111" t="str">
        <f t="shared" si="2669"/>
        <v>MV1</v>
      </c>
      <c r="HN17" s="111" t="str">
        <f t="shared" si="2669"/>
        <v>MV1</v>
      </c>
      <c r="HO17" s="111" t="str">
        <f t="shared" si="2669"/>
        <v>MV1</v>
      </c>
      <c r="HP17" s="111" t="str">
        <f t="shared" si="2669"/>
        <v>MV1</v>
      </c>
      <c r="HQ17" s="111" t="str">
        <f t="shared" si="2669"/>
        <v>MV1</v>
      </c>
      <c r="HR17" s="111" t="str">
        <f t="shared" si="2669"/>
        <v>MV1</v>
      </c>
      <c r="HS17" s="111" t="str">
        <f t="shared" si="2669"/>
        <v>MV1</v>
      </c>
      <c r="HT17" s="111" t="str">
        <f t="shared" si="2669"/>
        <v>MV1</v>
      </c>
      <c r="HU17" s="111" t="str">
        <f t="shared" si="2669"/>
        <v>MV1</v>
      </c>
      <c r="HV17" s="111" t="str">
        <f t="shared" si="2669"/>
        <v>MV1</v>
      </c>
      <c r="HW17" s="111" t="str">
        <f t="shared" si="2669"/>
        <v>MV1</v>
      </c>
      <c r="HX17" s="111" t="str">
        <f t="shared" si="2669"/>
        <v>MV1</v>
      </c>
      <c r="HY17" s="111" t="str">
        <f t="shared" si="2669"/>
        <v>MV1</v>
      </c>
      <c r="HZ17" s="111" t="str">
        <f t="shared" si="2669"/>
        <v>MV1</v>
      </c>
      <c r="IA17" s="111" t="str">
        <f t="shared" si="2669"/>
        <v>MV1</v>
      </c>
      <c r="IB17" s="111" t="str">
        <f t="shared" si="2669"/>
        <v>MV1</v>
      </c>
      <c r="IC17" s="111" t="str">
        <f t="shared" si="2669"/>
        <v>MV1</v>
      </c>
      <c r="ID17" s="111" t="str">
        <f t="shared" si="2669"/>
        <v>MV1</v>
      </c>
      <c r="IE17" s="111" t="str">
        <f t="shared" si="2669"/>
        <v>MV1</v>
      </c>
      <c r="IF17" s="111" t="str">
        <f t="shared" si="2669"/>
        <v>MV1</v>
      </c>
      <c r="IG17" s="111" t="str">
        <f t="shared" si="2669"/>
        <v>MV1</v>
      </c>
      <c r="IH17" s="111" t="str">
        <f t="shared" si="2669"/>
        <v>MV1</v>
      </c>
      <c r="II17" s="111" t="str">
        <f t="shared" si="2669"/>
        <v>MV1</v>
      </c>
      <c r="IJ17" s="111" t="str">
        <f t="shared" si="2669"/>
        <v>MV1</v>
      </c>
      <c r="IK17" s="111" t="str">
        <f t="shared" si="2669"/>
        <v>MV1</v>
      </c>
      <c r="IL17" s="111" t="str">
        <f t="shared" si="2669"/>
        <v>MV1</v>
      </c>
      <c r="IM17" s="111" t="str">
        <f t="shared" si="2669"/>
        <v>MV1</v>
      </c>
      <c r="IN17" s="111" t="str">
        <f t="shared" si="2669"/>
        <v>MV1</v>
      </c>
      <c r="IO17" s="111" t="str">
        <f t="shared" si="2669"/>
        <v>MV1</v>
      </c>
      <c r="IP17" s="111" t="str">
        <f t="shared" si="2669"/>
        <v>MV1</v>
      </c>
      <c r="IQ17" s="111" t="str">
        <f t="shared" si="2669"/>
        <v>MV1</v>
      </c>
      <c r="IR17" s="111" t="str">
        <f t="shared" si="2669"/>
        <v>MV1</v>
      </c>
      <c r="IS17" s="111" t="str">
        <f t="shared" si="2669"/>
        <v>MV1</v>
      </c>
      <c r="IT17" s="111" t="str">
        <f t="shared" si="2669"/>
        <v>MV1</v>
      </c>
      <c r="IU17" s="111" t="str">
        <f t="shared" si="2669"/>
        <v>MV1</v>
      </c>
      <c r="IV17" s="111" t="str">
        <f t="shared" si="2669"/>
        <v>MV1</v>
      </c>
      <c r="IW17" s="111" t="str">
        <f t="shared" si="2669"/>
        <v>MV1</v>
      </c>
      <c r="IX17" s="111" t="str">
        <f t="shared" si="2669"/>
        <v>MV1</v>
      </c>
      <c r="IY17" s="111" t="str">
        <f t="shared" si="2669"/>
        <v>MV1</v>
      </c>
      <c r="IZ17" s="111" t="str">
        <f t="shared" si="2669"/>
        <v>MV1</v>
      </c>
      <c r="JA17" s="111" t="str">
        <f t="shared" si="2669"/>
        <v>MV1</v>
      </c>
      <c r="JB17" s="111" t="str">
        <f t="shared" si="2669"/>
        <v>MV1</v>
      </c>
      <c r="JC17" s="111" t="str">
        <f t="shared" si="2669"/>
        <v>MV1</v>
      </c>
      <c r="JD17" s="111" t="str">
        <f t="shared" si="2669"/>
        <v>MV1</v>
      </c>
      <c r="JE17" s="111" t="str">
        <f t="shared" si="2669"/>
        <v>MV1</v>
      </c>
      <c r="JF17" s="111" t="str">
        <f t="shared" si="2669"/>
        <v>MV1</v>
      </c>
      <c r="JG17" s="111" t="str">
        <f t="shared" si="2669"/>
        <v>MV1</v>
      </c>
      <c r="JH17" s="111" t="str">
        <f t="shared" si="2669"/>
        <v>MV1</v>
      </c>
      <c r="JI17" s="111" t="str">
        <f t="shared" si="2669"/>
        <v>MV1</v>
      </c>
      <c r="JJ17" s="111" t="str">
        <f t="shared" si="2669"/>
        <v>MV1</v>
      </c>
      <c r="JK17" s="111" t="str">
        <f t="shared" si="2669"/>
        <v>MV1</v>
      </c>
      <c r="JL17" s="111" t="str">
        <f t="shared" si="2669"/>
        <v>MV1</v>
      </c>
      <c r="JM17" s="111" t="str">
        <f t="shared" si="2669"/>
        <v>MV1</v>
      </c>
      <c r="JN17" s="111" t="str">
        <f t="shared" si="2669"/>
        <v>MV1</v>
      </c>
      <c r="JO17" s="111" t="str">
        <f t="shared" si="2669"/>
        <v>MV1</v>
      </c>
      <c r="JP17" s="111" t="str">
        <f t="shared" si="2669"/>
        <v>MV1</v>
      </c>
      <c r="JQ17" s="111" t="str">
        <f t="shared" ref="JQ17:LN17" si="2670">JL17</f>
        <v>MV1</v>
      </c>
      <c r="JR17" s="111" t="str">
        <f t="shared" si="2670"/>
        <v>MV1</v>
      </c>
      <c r="JS17" s="111" t="str">
        <f t="shared" si="2670"/>
        <v>MV1</v>
      </c>
      <c r="JT17" s="111" t="str">
        <f t="shared" si="2670"/>
        <v>MV1</v>
      </c>
      <c r="JU17" s="111" t="str">
        <f t="shared" si="2670"/>
        <v>MV1</v>
      </c>
      <c r="JV17" s="111" t="str">
        <f t="shared" si="2670"/>
        <v>MV1</v>
      </c>
      <c r="JW17" s="111" t="str">
        <f t="shared" si="2670"/>
        <v>MV1</v>
      </c>
      <c r="JX17" s="111" t="str">
        <f t="shared" si="2670"/>
        <v>MV1</v>
      </c>
      <c r="JY17" s="111" t="str">
        <f t="shared" si="2670"/>
        <v>MV1</v>
      </c>
      <c r="JZ17" s="111" t="str">
        <f t="shared" si="2670"/>
        <v>MV1</v>
      </c>
      <c r="KA17" s="111" t="str">
        <f t="shared" si="2670"/>
        <v>MV1</v>
      </c>
      <c r="KB17" s="111" t="str">
        <f t="shared" si="2670"/>
        <v>MV1</v>
      </c>
      <c r="KC17" s="111" t="str">
        <f t="shared" si="2670"/>
        <v>MV1</v>
      </c>
      <c r="KD17" s="111" t="str">
        <f t="shared" si="2670"/>
        <v>MV1</v>
      </c>
      <c r="KE17" s="111" t="str">
        <f t="shared" si="2670"/>
        <v>MV1</v>
      </c>
      <c r="KF17" s="111" t="str">
        <f t="shared" si="2670"/>
        <v>MV1</v>
      </c>
      <c r="KG17" s="111" t="str">
        <f t="shared" si="2670"/>
        <v>MV1</v>
      </c>
      <c r="KH17" s="111" t="str">
        <f t="shared" si="2670"/>
        <v>MV1</v>
      </c>
      <c r="KI17" s="111" t="str">
        <f t="shared" si="2670"/>
        <v>MV1</v>
      </c>
      <c r="KJ17" s="111" t="str">
        <f t="shared" si="2670"/>
        <v>MV1</v>
      </c>
      <c r="KK17" s="111" t="str">
        <f t="shared" si="2670"/>
        <v>MV1</v>
      </c>
      <c r="KL17" s="111" t="str">
        <f t="shared" si="2670"/>
        <v>MV1</v>
      </c>
      <c r="KM17" s="111" t="str">
        <f t="shared" si="2670"/>
        <v>MV1</v>
      </c>
      <c r="KN17" s="111" t="str">
        <f t="shared" si="2670"/>
        <v>MV1</v>
      </c>
      <c r="KO17" s="111" t="str">
        <f t="shared" si="2670"/>
        <v>MV1</v>
      </c>
      <c r="KP17" s="111" t="str">
        <f t="shared" si="2670"/>
        <v>MV1</v>
      </c>
      <c r="KQ17" s="111" t="str">
        <f t="shared" si="2670"/>
        <v>MV1</v>
      </c>
      <c r="KR17" s="111" t="str">
        <f t="shared" si="2670"/>
        <v>MV1</v>
      </c>
      <c r="KS17" s="111" t="str">
        <f t="shared" si="2670"/>
        <v>MV1</v>
      </c>
      <c r="KT17" s="111" t="str">
        <f t="shared" si="2670"/>
        <v>MV1</v>
      </c>
      <c r="KU17" s="111" t="str">
        <f t="shared" si="2670"/>
        <v>MV1</v>
      </c>
      <c r="KV17" s="111" t="str">
        <f t="shared" si="2670"/>
        <v>MV1</v>
      </c>
      <c r="KW17" s="111" t="str">
        <f t="shared" si="2670"/>
        <v>MV1</v>
      </c>
      <c r="KX17" s="111" t="str">
        <f t="shared" si="2670"/>
        <v>MV1</v>
      </c>
      <c r="KY17" s="111" t="str">
        <f t="shared" si="2670"/>
        <v>MV1</v>
      </c>
      <c r="KZ17" s="111" t="str">
        <f t="shared" si="2670"/>
        <v>MV1</v>
      </c>
      <c r="LA17" s="111" t="str">
        <f t="shared" si="2670"/>
        <v>MV1</v>
      </c>
      <c r="LB17" s="111" t="str">
        <f t="shared" si="2670"/>
        <v>MV1</v>
      </c>
      <c r="LC17" s="111" t="str">
        <f t="shared" si="2670"/>
        <v>MV1</v>
      </c>
      <c r="LD17" s="111" t="str">
        <f t="shared" si="2670"/>
        <v>MV1</v>
      </c>
      <c r="LE17" s="111" t="str">
        <f t="shared" si="2670"/>
        <v>MV1</v>
      </c>
      <c r="LF17" s="111" t="str">
        <f t="shared" si="2670"/>
        <v>MV1</v>
      </c>
      <c r="LG17" s="111" t="str">
        <f t="shared" si="2670"/>
        <v>MV1</v>
      </c>
      <c r="LH17" s="111" t="str">
        <f t="shared" si="2670"/>
        <v>MV1</v>
      </c>
      <c r="LI17" s="111" t="str">
        <f t="shared" si="2670"/>
        <v>MV1</v>
      </c>
      <c r="LJ17" s="111" t="str">
        <f t="shared" si="2670"/>
        <v>MV1</v>
      </c>
      <c r="LK17" s="111" t="str">
        <f t="shared" si="2670"/>
        <v>MV1</v>
      </c>
      <c r="LL17" s="111" t="str">
        <f t="shared" si="2670"/>
        <v>MV1</v>
      </c>
      <c r="LM17" s="111" t="str">
        <f t="shared" si="2670"/>
        <v>MV1</v>
      </c>
      <c r="LN17" s="111" t="str">
        <f t="shared" si="2670"/>
        <v>MV1</v>
      </c>
      <c r="LO17" t="s">
        <v>325</v>
      </c>
      <c r="LP17" s="111" t="str">
        <f t="shared" ref="LP17:LP18" si="2671">LO17</f>
        <v>MV1</v>
      </c>
      <c r="LQ17" s="111" t="str">
        <f t="shared" ref="LQ17:LQ18" si="2672">LP17</f>
        <v>MV1</v>
      </c>
      <c r="LR17" s="111" t="str">
        <f t="shared" ref="LR17:LR18" si="2673">LQ17</f>
        <v>MV1</v>
      </c>
      <c r="LS17" s="111" t="str">
        <f t="shared" ref="LS17:LS18" si="2674">LR17</f>
        <v>MV1</v>
      </c>
      <c r="LT17" s="111" t="str">
        <f>LO17</f>
        <v>MV1</v>
      </c>
      <c r="LU17" s="111" t="str">
        <f t="shared" ref="LU17" si="2675">LP17</f>
        <v>MV1</v>
      </c>
      <c r="LV17" s="111" t="str">
        <f t="shared" ref="LV17" si="2676">LQ17</f>
        <v>MV1</v>
      </c>
      <c r="LW17" s="111" t="str">
        <f t="shared" ref="LW17" si="2677">LR17</f>
        <v>MV1</v>
      </c>
      <c r="LX17" s="111" t="str">
        <f t="shared" ref="LX17" si="2678">LS17</f>
        <v>MV1</v>
      </c>
      <c r="LY17" s="111" t="str">
        <f t="shared" ref="LY17" si="2679">LT17</f>
        <v>MV1</v>
      </c>
      <c r="LZ17" s="111" t="str">
        <f t="shared" ref="LZ17" si="2680">LU17</f>
        <v>MV1</v>
      </c>
      <c r="MA17" s="111" t="str">
        <f t="shared" ref="MA17" si="2681">LV17</f>
        <v>MV1</v>
      </c>
      <c r="MB17" s="111" t="str">
        <f t="shared" ref="MB17" si="2682">LW17</f>
        <v>MV1</v>
      </c>
      <c r="MC17" s="111" t="str">
        <f t="shared" ref="MC17" si="2683">LX17</f>
        <v>MV1</v>
      </c>
      <c r="MD17" s="111" t="str">
        <f t="shared" ref="MD17" si="2684">LY17</f>
        <v>MV1</v>
      </c>
      <c r="ME17" s="111" t="str">
        <f t="shared" ref="ME17" si="2685">LZ17</f>
        <v>MV1</v>
      </c>
      <c r="MF17" s="111" t="str">
        <f t="shared" ref="MF17" si="2686">MA17</f>
        <v>MV1</v>
      </c>
      <c r="MG17" s="111" t="str">
        <f t="shared" ref="MG17" si="2687">MB17</f>
        <v>MV1</v>
      </c>
      <c r="MH17" s="111" t="str">
        <f t="shared" ref="MH17" si="2688">MC17</f>
        <v>MV1</v>
      </c>
      <c r="MI17" s="111" t="str">
        <f t="shared" ref="MI17" si="2689">MD17</f>
        <v>MV1</v>
      </c>
      <c r="MJ17" s="111" t="str">
        <f t="shared" ref="MJ17" si="2690">ME17</f>
        <v>MV1</v>
      </c>
      <c r="MK17" s="111" t="str">
        <f t="shared" ref="MK17" si="2691">MF17</f>
        <v>MV1</v>
      </c>
      <c r="ML17" s="111" t="str">
        <f t="shared" ref="ML17" si="2692">MG17</f>
        <v>MV1</v>
      </c>
      <c r="MM17" s="111" t="str">
        <f t="shared" ref="MM17" si="2693">MH17</f>
        <v>MV1</v>
      </c>
      <c r="MN17" s="111" t="str">
        <f t="shared" ref="MN17" si="2694">MI17</f>
        <v>MV1</v>
      </c>
      <c r="MO17" s="111" t="str">
        <f t="shared" ref="MO17" si="2695">MJ17</f>
        <v>MV1</v>
      </c>
      <c r="MP17" s="111" t="str">
        <f t="shared" ref="MP17" si="2696">MK17</f>
        <v>MV1</v>
      </c>
      <c r="MQ17" s="111" t="str">
        <f t="shared" ref="MQ17" si="2697">ML17</f>
        <v>MV1</v>
      </c>
      <c r="MR17" s="111" t="str">
        <f t="shared" ref="MR17" si="2698">MM17</f>
        <v>MV1</v>
      </c>
      <c r="MS17" s="111" t="str">
        <f t="shared" ref="MS17" si="2699">MN17</f>
        <v>MV1</v>
      </c>
      <c r="MT17" s="111" t="str">
        <f t="shared" ref="MT17" si="2700">MO17</f>
        <v>MV1</v>
      </c>
      <c r="MU17" s="111" t="str">
        <f t="shared" ref="MU17" si="2701">MP17</f>
        <v>MV1</v>
      </c>
      <c r="MV17" s="111" t="str">
        <f t="shared" ref="MV17" si="2702">MQ17</f>
        <v>MV1</v>
      </c>
      <c r="MW17" s="111" t="str">
        <f t="shared" ref="MW17" si="2703">MR17</f>
        <v>MV1</v>
      </c>
      <c r="MX17" s="111" t="str">
        <f t="shared" ref="MX17" si="2704">MS17</f>
        <v>MV1</v>
      </c>
      <c r="MY17" s="111" t="str">
        <f t="shared" ref="MY17" si="2705">MT17</f>
        <v>MV1</v>
      </c>
      <c r="MZ17" s="111" t="str">
        <f t="shared" ref="MZ17" si="2706">MU17</f>
        <v>MV1</v>
      </c>
      <c r="NA17" s="111" t="str">
        <f t="shared" ref="NA17" si="2707">MV17</f>
        <v>MV1</v>
      </c>
      <c r="NB17" s="111" t="str">
        <f t="shared" ref="NB17" si="2708">MW17</f>
        <v>MV1</v>
      </c>
      <c r="NC17" s="111" t="str">
        <f t="shared" ref="NC17" si="2709">MX17</f>
        <v>MV1</v>
      </c>
      <c r="ND17" s="111" t="str">
        <f t="shared" ref="ND17" si="2710">MY17</f>
        <v>MV1</v>
      </c>
      <c r="NE17" s="111" t="str">
        <f t="shared" ref="NE17" si="2711">MZ17</f>
        <v>MV1</v>
      </c>
      <c r="NF17" s="111" t="str">
        <f t="shared" ref="NF17" si="2712">NA17</f>
        <v>MV1</v>
      </c>
      <c r="NG17" s="111" t="str">
        <f t="shared" ref="NG17" si="2713">NB17</f>
        <v>MV1</v>
      </c>
      <c r="NH17" s="111" t="str">
        <f t="shared" ref="NH17" si="2714">NC17</f>
        <v>MV1</v>
      </c>
      <c r="NI17" s="111" t="str">
        <f t="shared" ref="NI17" si="2715">ND17</f>
        <v>MV1</v>
      </c>
      <c r="NJ17" s="111" t="str">
        <f t="shared" ref="NJ17" si="2716">NE17</f>
        <v>MV1</v>
      </c>
      <c r="NK17" s="111" t="str">
        <f t="shared" ref="NK17" si="2717">NF17</f>
        <v>MV1</v>
      </c>
      <c r="NL17" s="111" t="str">
        <f t="shared" ref="NL17" si="2718">NG17</f>
        <v>MV1</v>
      </c>
      <c r="NM17" s="111" t="str">
        <f t="shared" ref="NM17" si="2719">NH17</f>
        <v>MV1</v>
      </c>
      <c r="NN17" s="111" t="str">
        <f t="shared" ref="NN17" si="2720">NI17</f>
        <v>MV1</v>
      </c>
      <c r="NO17" s="111" t="str">
        <f t="shared" ref="NO17" si="2721">NJ17</f>
        <v>MV1</v>
      </c>
      <c r="NP17" s="111" t="str">
        <f t="shared" ref="NP17" si="2722">NK17</f>
        <v>MV1</v>
      </c>
      <c r="NQ17" s="111" t="str">
        <f t="shared" ref="NQ17" si="2723">NL17</f>
        <v>MV1</v>
      </c>
      <c r="NR17" s="111" t="str">
        <f t="shared" ref="NR17" si="2724">NM17</f>
        <v>MV1</v>
      </c>
      <c r="NS17" s="111" t="str">
        <f t="shared" ref="NS17" si="2725">NN17</f>
        <v>MV1</v>
      </c>
      <c r="NT17" s="111" t="str">
        <f t="shared" ref="NT17" si="2726">NO17</f>
        <v>MV1</v>
      </c>
      <c r="NU17" s="111" t="str">
        <f t="shared" ref="NU17" si="2727">NP17</f>
        <v>MV1</v>
      </c>
      <c r="NV17" s="111" t="str">
        <f t="shared" ref="NV17" si="2728">NQ17</f>
        <v>MV1</v>
      </c>
      <c r="NW17" s="111" t="str">
        <f t="shared" ref="NW17" si="2729">NR17</f>
        <v>MV1</v>
      </c>
      <c r="NX17" s="111" t="str">
        <f t="shared" ref="NX17" si="2730">NS17</f>
        <v>MV1</v>
      </c>
      <c r="NY17" s="111" t="str">
        <f t="shared" ref="NY17" si="2731">NT17</f>
        <v>MV1</v>
      </c>
      <c r="NZ17" s="111" t="str">
        <f t="shared" ref="NZ17" si="2732">NU17</f>
        <v>MV1</v>
      </c>
      <c r="OA17" s="111" t="str">
        <f t="shared" ref="OA17" si="2733">NV17</f>
        <v>MV1</v>
      </c>
      <c r="OB17" s="111" t="str">
        <f t="shared" ref="OB17" si="2734">NW17</f>
        <v>MV1</v>
      </c>
      <c r="OC17" s="111" t="str">
        <f t="shared" ref="OC17" si="2735">NX17</f>
        <v>MV1</v>
      </c>
      <c r="OD17" s="111" t="str">
        <f t="shared" ref="OD17" si="2736">NY17</f>
        <v>MV1</v>
      </c>
      <c r="OE17" s="111" t="str">
        <f t="shared" ref="OE17" si="2737">NZ17</f>
        <v>MV1</v>
      </c>
      <c r="OF17" s="111" t="str">
        <f t="shared" ref="OF17" si="2738">OA17</f>
        <v>MV1</v>
      </c>
      <c r="OG17" s="111" t="str">
        <f t="shared" ref="OG17" si="2739">OB17</f>
        <v>MV1</v>
      </c>
      <c r="OH17" s="111" t="str">
        <f t="shared" ref="OH17" si="2740">OC17</f>
        <v>MV1</v>
      </c>
      <c r="OI17" s="111" t="str">
        <f t="shared" ref="OI17" si="2741">OD17</f>
        <v>MV1</v>
      </c>
      <c r="OJ17" s="111" t="str">
        <f t="shared" ref="OJ17" si="2742">OE17</f>
        <v>MV1</v>
      </c>
      <c r="OK17" s="111" t="str">
        <f t="shared" ref="OK17" si="2743">OF17</f>
        <v>MV1</v>
      </c>
      <c r="OL17" s="111" t="str">
        <f t="shared" ref="OL17" si="2744">OG17</f>
        <v>MV1</v>
      </c>
      <c r="OM17" s="111" t="str">
        <f t="shared" ref="OM17" si="2745">OH17</f>
        <v>MV1</v>
      </c>
      <c r="ON17" s="111" t="str">
        <f t="shared" ref="ON17" si="2746">OI17</f>
        <v>MV1</v>
      </c>
      <c r="OO17" s="111" t="str">
        <f t="shared" ref="OO17" si="2747">OJ17</f>
        <v>MV1</v>
      </c>
      <c r="OP17" s="111" t="str">
        <f t="shared" ref="OP17" si="2748">OK17</f>
        <v>MV1</v>
      </c>
      <c r="OQ17" s="111" t="str">
        <f t="shared" ref="OQ17" si="2749">OL17</f>
        <v>MV1</v>
      </c>
      <c r="OR17" s="111" t="str">
        <f t="shared" ref="OR17" si="2750">OM17</f>
        <v>MV1</v>
      </c>
      <c r="OS17" s="111" t="str">
        <f t="shared" ref="OS17" si="2751">ON17</f>
        <v>MV1</v>
      </c>
      <c r="OT17" s="111" t="str">
        <f t="shared" ref="OT17" si="2752">OO17</f>
        <v>MV1</v>
      </c>
      <c r="OU17" s="111" t="str">
        <f t="shared" ref="OU17" si="2753">OP17</f>
        <v>MV1</v>
      </c>
      <c r="OV17" s="111" t="str">
        <f t="shared" ref="OV17" si="2754">OQ17</f>
        <v>MV1</v>
      </c>
      <c r="OW17" s="111" t="str">
        <f t="shared" ref="OW17" si="2755">OR17</f>
        <v>MV1</v>
      </c>
      <c r="OX17" s="111" t="str">
        <f t="shared" ref="OX17" si="2756">OS17</f>
        <v>MV1</v>
      </c>
      <c r="OY17" s="111" t="str">
        <f t="shared" ref="OY17" si="2757">OT17</f>
        <v>MV1</v>
      </c>
      <c r="OZ17" s="111" t="str">
        <f t="shared" ref="OZ17" si="2758">OU17</f>
        <v>MV1</v>
      </c>
      <c r="PA17" s="111" t="str">
        <f t="shared" ref="PA17" si="2759">OV17</f>
        <v>MV1</v>
      </c>
      <c r="PB17" s="111" t="str">
        <f t="shared" ref="PB17" si="2760">OW17</f>
        <v>MV1</v>
      </c>
      <c r="PC17" s="111" t="str">
        <f t="shared" ref="PC17" si="2761">OX17</f>
        <v>MV1</v>
      </c>
      <c r="PD17" s="111" t="str">
        <f t="shared" ref="PD17" si="2762">OY17</f>
        <v>MV1</v>
      </c>
      <c r="PE17" s="111" t="str">
        <f t="shared" ref="PE17" si="2763">OZ17</f>
        <v>MV1</v>
      </c>
      <c r="PF17" s="111" t="str">
        <f t="shared" ref="PF17" si="2764">PA17</f>
        <v>MV1</v>
      </c>
      <c r="PG17" s="111" t="str">
        <f t="shared" ref="PG17" si="2765">PB17</f>
        <v>MV1</v>
      </c>
      <c r="PH17" s="111" t="str">
        <f t="shared" ref="PH17" si="2766">PC17</f>
        <v>MV1</v>
      </c>
      <c r="PI17" s="111" t="str">
        <f t="shared" ref="PI17" si="2767">PD17</f>
        <v>MV1</v>
      </c>
      <c r="PJ17" s="111" t="str">
        <f t="shared" ref="PJ17" si="2768">PE17</f>
        <v>MV1</v>
      </c>
      <c r="PK17" s="111" t="str">
        <f t="shared" ref="PK17" si="2769">PF17</f>
        <v>MV1</v>
      </c>
      <c r="PL17" s="111" t="str">
        <f t="shared" ref="PL17" si="2770">PG17</f>
        <v>MV1</v>
      </c>
      <c r="PM17" s="111" t="str">
        <f t="shared" ref="PM17" si="2771">PH17</f>
        <v>MV1</v>
      </c>
      <c r="PN17" s="111" t="str">
        <f t="shared" ref="PN17" si="2772">PI17</f>
        <v>MV1</v>
      </c>
      <c r="PO17" s="111" t="str">
        <f t="shared" ref="PO17" si="2773">PJ17</f>
        <v>MV1</v>
      </c>
      <c r="PP17" s="111" t="str">
        <f t="shared" ref="PP17" si="2774">PK17</f>
        <v>MV1</v>
      </c>
      <c r="PQ17" s="111" t="str">
        <f t="shared" ref="PQ17" si="2775">PL17</f>
        <v>MV1</v>
      </c>
      <c r="PR17" s="111" t="str">
        <f t="shared" ref="PR17" si="2776">PM17</f>
        <v>MV1</v>
      </c>
      <c r="PS17" s="111" t="str">
        <f t="shared" ref="PS17" si="2777">PN17</f>
        <v>MV1</v>
      </c>
      <c r="PT17" s="111" t="str">
        <f t="shared" ref="PT17" si="2778">PO17</f>
        <v>MV1</v>
      </c>
      <c r="PU17" s="111" t="str">
        <f t="shared" ref="PU17" si="2779">PP17</f>
        <v>MV1</v>
      </c>
      <c r="PV17" s="111" t="str">
        <f t="shared" ref="PV17" si="2780">PQ17</f>
        <v>MV1</v>
      </c>
      <c r="PW17" s="111" t="str">
        <f t="shared" ref="PW17" si="2781">PR17</f>
        <v>MV1</v>
      </c>
      <c r="PX17" s="111" t="str">
        <f t="shared" ref="PX17" si="2782">PS17</f>
        <v>MV1</v>
      </c>
      <c r="PY17" s="111" t="str">
        <f t="shared" ref="PY17" si="2783">PT17</f>
        <v>MV1</v>
      </c>
      <c r="PZ17" s="111" t="str">
        <f t="shared" ref="PZ17" si="2784">PU17</f>
        <v>MV1</v>
      </c>
      <c r="QA17" s="111" t="str">
        <f t="shared" ref="QA17" si="2785">PV17</f>
        <v>MV1</v>
      </c>
      <c r="QB17" s="111" t="str">
        <f t="shared" ref="QB17" si="2786">PW17</f>
        <v>MV1</v>
      </c>
      <c r="QC17" s="111" t="str">
        <f t="shared" ref="QC17" si="2787">PX17</f>
        <v>MV1</v>
      </c>
      <c r="QD17" s="111" t="str">
        <f t="shared" ref="QD17" si="2788">PY17</f>
        <v>MV1</v>
      </c>
      <c r="QE17" t="s">
        <v>325</v>
      </c>
      <c r="QF17" s="111" t="str">
        <f t="shared" ref="QF17:QF18" si="2789">QE17</f>
        <v>MV1</v>
      </c>
      <c r="QG17" s="111" t="str">
        <f t="shared" ref="QG17:QG18" si="2790">QF17</f>
        <v>MV1</v>
      </c>
      <c r="QH17" s="111" t="str">
        <f t="shared" ref="QH17:QH18" si="2791">QG17</f>
        <v>MV1</v>
      </c>
      <c r="QI17" s="111" t="str">
        <f t="shared" ref="QI17:QI18" si="2792">QH17</f>
        <v>MV1</v>
      </c>
      <c r="QJ17" s="111" t="str">
        <f>QE17</f>
        <v>MV1</v>
      </c>
      <c r="QK17" s="111" t="str">
        <f t="shared" ref="QK17" si="2793">QF17</f>
        <v>MV1</v>
      </c>
      <c r="QL17" s="111" t="str">
        <f t="shared" ref="QL17" si="2794">QG17</f>
        <v>MV1</v>
      </c>
      <c r="QM17" s="111" t="str">
        <f t="shared" ref="QM17" si="2795">QH17</f>
        <v>MV1</v>
      </c>
      <c r="QN17" s="111" t="str">
        <f t="shared" ref="QN17" si="2796">QI17</f>
        <v>MV1</v>
      </c>
      <c r="QO17" s="111" t="str">
        <f t="shared" ref="QO17" si="2797">QJ17</f>
        <v>MV1</v>
      </c>
      <c r="QP17" s="111" t="str">
        <f t="shared" ref="QP17" si="2798">QK17</f>
        <v>MV1</v>
      </c>
      <c r="QQ17" s="111" t="str">
        <f t="shared" ref="QQ17" si="2799">QL17</f>
        <v>MV1</v>
      </c>
      <c r="QR17" s="111" t="str">
        <f t="shared" ref="QR17" si="2800">QM17</f>
        <v>MV1</v>
      </c>
      <c r="QS17" s="111" t="str">
        <f t="shared" ref="QS17" si="2801">QN17</f>
        <v>MV1</v>
      </c>
      <c r="QT17" s="111" t="str">
        <f t="shared" ref="QT17" si="2802">QO17</f>
        <v>MV1</v>
      </c>
      <c r="QU17" s="111" t="str">
        <f t="shared" ref="QU17" si="2803">QP17</f>
        <v>MV1</v>
      </c>
      <c r="QV17" s="111" t="str">
        <f t="shared" ref="QV17" si="2804">QQ17</f>
        <v>MV1</v>
      </c>
      <c r="QW17" s="111" t="str">
        <f t="shared" ref="QW17" si="2805">QR17</f>
        <v>MV1</v>
      </c>
      <c r="QX17" s="111" t="str">
        <f t="shared" ref="QX17" si="2806">QS17</f>
        <v>MV1</v>
      </c>
      <c r="QY17" s="111" t="str">
        <f t="shared" ref="QY17" si="2807">QT17</f>
        <v>MV1</v>
      </c>
      <c r="QZ17" s="111" t="str">
        <f t="shared" ref="QZ17" si="2808">QU17</f>
        <v>MV1</v>
      </c>
      <c r="RA17" s="111" t="str">
        <f t="shared" ref="RA17" si="2809">QV17</f>
        <v>MV1</v>
      </c>
      <c r="RB17" s="111" t="str">
        <f t="shared" ref="RB17" si="2810">QW17</f>
        <v>MV1</v>
      </c>
      <c r="RC17" s="111" t="str">
        <f t="shared" ref="RC17" si="2811">QX17</f>
        <v>MV1</v>
      </c>
      <c r="RD17" s="111" t="str">
        <f t="shared" ref="RD17" si="2812">QY17</f>
        <v>MV1</v>
      </c>
      <c r="RE17" s="111" t="str">
        <f t="shared" ref="RE17" si="2813">QZ17</f>
        <v>MV1</v>
      </c>
      <c r="RF17" s="111" t="str">
        <f t="shared" ref="RF17" si="2814">RA17</f>
        <v>MV1</v>
      </c>
      <c r="RG17" s="111" t="str">
        <f t="shared" ref="RG17" si="2815">RB17</f>
        <v>MV1</v>
      </c>
      <c r="RH17" s="111" t="str">
        <f t="shared" ref="RH17" si="2816">RC17</f>
        <v>MV1</v>
      </c>
      <c r="RI17" s="111" t="str">
        <f t="shared" ref="RI17" si="2817">RD17</f>
        <v>MV1</v>
      </c>
      <c r="RJ17" s="111" t="str">
        <f t="shared" ref="RJ17" si="2818">RE17</f>
        <v>MV1</v>
      </c>
      <c r="RK17" s="111" t="str">
        <f t="shared" ref="RK17" si="2819">RF17</f>
        <v>MV1</v>
      </c>
      <c r="RL17" s="111" t="str">
        <f t="shared" ref="RL17" si="2820">RG17</f>
        <v>MV1</v>
      </c>
      <c r="RM17" s="111" t="str">
        <f t="shared" ref="RM17" si="2821">RH17</f>
        <v>MV1</v>
      </c>
      <c r="RN17" s="111" t="str">
        <f t="shared" ref="RN17" si="2822">RI17</f>
        <v>MV1</v>
      </c>
      <c r="RO17" s="111" t="str">
        <f t="shared" ref="RO17" si="2823">RJ17</f>
        <v>MV1</v>
      </c>
      <c r="RP17" s="111" t="str">
        <f t="shared" ref="RP17" si="2824">RK17</f>
        <v>MV1</v>
      </c>
      <c r="RQ17" s="111" t="str">
        <f t="shared" ref="RQ17" si="2825">RL17</f>
        <v>MV1</v>
      </c>
      <c r="RR17" s="111" t="str">
        <f t="shared" ref="RR17" si="2826">RM17</f>
        <v>MV1</v>
      </c>
      <c r="RS17" s="111" t="str">
        <f t="shared" ref="RS17" si="2827">RN17</f>
        <v>MV1</v>
      </c>
      <c r="RT17" s="111" t="str">
        <f t="shared" ref="RT17" si="2828">RO17</f>
        <v>MV1</v>
      </c>
      <c r="RU17" s="111" t="str">
        <f t="shared" ref="RU17" si="2829">RP17</f>
        <v>MV1</v>
      </c>
      <c r="RV17" s="111" t="str">
        <f t="shared" ref="RV17" si="2830">RQ17</f>
        <v>MV1</v>
      </c>
      <c r="RW17" s="111" t="str">
        <f t="shared" ref="RW17" si="2831">RR17</f>
        <v>MV1</v>
      </c>
      <c r="RX17" s="111" t="str">
        <f t="shared" ref="RX17" si="2832">RS17</f>
        <v>MV1</v>
      </c>
      <c r="RY17" s="111" t="str">
        <f t="shared" ref="RY17" si="2833">RT17</f>
        <v>MV1</v>
      </c>
      <c r="RZ17" s="111" t="str">
        <f t="shared" ref="RZ17" si="2834">RU17</f>
        <v>MV1</v>
      </c>
      <c r="SA17" s="111" t="str">
        <f t="shared" ref="SA17" si="2835">RV17</f>
        <v>MV1</v>
      </c>
      <c r="SB17" s="111" t="str">
        <f t="shared" ref="SB17" si="2836">RW17</f>
        <v>MV1</v>
      </c>
      <c r="SC17" s="111" t="str">
        <f t="shared" ref="SC17" si="2837">RX17</f>
        <v>MV1</v>
      </c>
      <c r="SD17" s="111" t="str">
        <f t="shared" ref="SD17" si="2838">RY17</f>
        <v>MV1</v>
      </c>
      <c r="SE17" s="111" t="str">
        <f t="shared" ref="SE17" si="2839">RZ17</f>
        <v>MV1</v>
      </c>
      <c r="SF17" s="111" t="str">
        <f t="shared" ref="SF17" si="2840">SA17</f>
        <v>MV1</v>
      </c>
      <c r="SG17" s="111" t="str">
        <f t="shared" ref="SG17" si="2841">SB17</f>
        <v>MV1</v>
      </c>
      <c r="SH17" s="111" t="str">
        <f t="shared" ref="SH17" si="2842">SC17</f>
        <v>MV1</v>
      </c>
      <c r="SI17" s="111" t="str">
        <f t="shared" ref="SI17" si="2843">SD17</f>
        <v>MV1</v>
      </c>
      <c r="SJ17" s="111" t="str">
        <f t="shared" ref="SJ17" si="2844">SE17</f>
        <v>MV1</v>
      </c>
      <c r="SK17" s="111" t="str">
        <f t="shared" ref="SK17" si="2845">SF17</f>
        <v>MV1</v>
      </c>
      <c r="SL17" s="111" t="str">
        <f t="shared" ref="SL17" si="2846">SG17</f>
        <v>MV1</v>
      </c>
      <c r="SM17" s="111" t="str">
        <f t="shared" ref="SM17" si="2847">SH17</f>
        <v>MV1</v>
      </c>
      <c r="SN17" s="111" t="str">
        <f t="shared" ref="SN17" si="2848">SI17</f>
        <v>MV1</v>
      </c>
      <c r="SO17" s="111" t="str">
        <f t="shared" ref="SO17" si="2849">SJ17</f>
        <v>MV1</v>
      </c>
      <c r="SP17" s="111" t="str">
        <f t="shared" ref="SP17" si="2850">SK17</f>
        <v>MV1</v>
      </c>
      <c r="SQ17" s="111" t="str">
        <f t="shared" ref="SQ17" si="2851">SL17</f>
        <v>MV1</v>
      </c>
      <c r="SR17" s="111" t="str">
        <f t="shared" ref="SR17" si="2852">SM17</f>
        <v>MV1</v>
      </c>
      <c r="SS17" s="111" t="str">
        <f t="shared" ref="SS17" si="2853">SN17</f>
        <v>MV1</v>
      </c>
      <c r="ST17" s="111" t="str">
        <f t="shared" ref="ST17" si="2854">SO17</f>
        <v>MV1</v>
      </c>
      <c r="SU17" s="111" t="str">
        <f t="shared" ref="SU17" si="2855">SP17</f>
        <v>MV1</v>
      </c>
      <c r="SV17" s="111" t="str">
        <f t="shared" ref="SV17" si="2856">SQ17</f>
        <v>MV1</v>
      </c>
      <c r="SW17" s="111" t="str">
        <f t="shared" ref="SW17" si="2857">SR17</f>
        <v>MV1</v>
      </c>
      <c r="SX17" s="111" t="str">
        <f t="shared" ref="SX17" si="2858">SS17</f>
        <v>MV1</v>
      </c>
      <c r="SY17" s="111" t="str">
        <f t="shared" ref="SY17" si="2859">ST17</f>
        <v>MV1</v>
      </c>
      <c r="SZ17" s="111" t="str">
        <f t="shared" ref="SZ17" si="2860">SU17</f>
        <v>MV1</v>
      </c>
      <c r="TA17" s="111" t="str">
        <f t="shared" ref="TA17" si="2861">SV17</f>
        <v>MV1</v>
      </c>
      <c r="TB17" s="111" t="str">
        <f t="shared" ref="TB17" si="2862">SW17</f>
        <v>MV1</v>
      </c>
      <c r="TC17" s="111" t="str">
        <f t="shared" ref="TC17" si="2863">SX17</f>
        <v>MV1</v>
      </c>
      <c r="TD17" s="111" t="str">
        <f t="shared" ref="TD17" si="2864">SY17</f>
        <v>MV1</v>
      </c>
      <c r="TE17" s="111" t="str">
        <f t="shared" ref="TE17" si="2865">SZ17</f>
        <v>MV1</v>
      </c>
      <c r="TF17" s="111" t="str">
        <f t="shared" ref="TF17" si="2866">TA17</f>
        <v>MV1</v>
      </c>
      <c r="TG17" s="111" t="str">
        <f t="shared" ref="TG17" si="2867">TB17</f>
        <v>MV1</v>
      </c>
      <c r="TH17" s="111" t="str">
        <f t="shared" ref="TH17" si="2868">TC17</f>
        <v>MV1</v>
      </c>
      <c r="TI17" s="111" t="str">
        <f t="shared" ref="TI17" si="2869">TD17</f>
        <v>MV1</v>
      </c>
      <c r="TJ17" s="111" t="str">
        <f t="shared" ref="TJ17" si="2870">TE17</f>
        <v>MV1</v>
      </c>
      <c r="TK17" s="111" t="str">
        <f t="shared" ref="TK17" si="2871">TF17</f>
        <v>MV1</v>
      </c>
      <c r="TL17" s="111" t="str">
        <f t="shared" ref="TL17" si="2872">TG17</f>
        <v>MV1</v>
      </c>
      <c r="TM17" s="111" t="str">
        <f t="shared" ref="TM17" si="2873">TH17</f>
        <v>MV1</v>
      </c>
      <c r="TN17" s="111" t="str">
        <f t="shared" ref="TN17" si="2874">TI17</f>
        <v>MV1</v>
      </c>
      <c r="TO17" s="111" t="str">
        <f t="shared" ref="TO17" si="2875">TJ17</f>
        <v>MV1</v>
      </c>
      <c r="TP17" s="111" t="str">
        <f t="shared" ref="TP17" si="2876">TK17</f>
        <v>MV1</v>
      </c>
      <c r="TQ17" s="111" t="str">
        <f t="shared" ref="TQ17" si="2877">TL17</f>
        <v>MV1</v>
      </c>
      <c r="TR17" s="111" t="str">
        <f t="shared" ref="TR17" si="2878">TM17</f>
        <v>MV1</v>
      </c>
      <c r="TS17" s="111" t="str">
        <f t="shared" ref="TS17" si="2879">TN17</f>
        <v>MV1</v>
      </c>
      <c r="TT17" s="111" t="str">
        <f t="shared" ref="TT17" si="2880">TO17</f>
        <v>MV1</v>
      </c>
      <c r="TU17" s="111" t="str">
        <f t="shared" ref="TU17" si="2881">TP17</f>
        <v>MV1</v>
      </c>
      <c r="TV17" s="111" t="str">
        <f t="shared" ref="TV17" si="2882">TQ17</f>
        <v>MV1</v>
      </c>
      <c r="TW17" s="111" t="str">
        <f t="shared" ref="TW17" si="2883">TR17</f>
        <v>MV1</v>
      </c>
      <c r="TX17" s="111" t="str">
        <f t="shared" ref="TX17" si="2884">TS17</f>
        <v>MV1</v>
      </c>
      <c r="TY17" s="111" t="str">
        <f t="shared" ref="TY17" si="2885">TT17</f>
        <v>MV1</v>
      </c>
      <c r="TZ17" s="111" t="str">
        <f t="shared" ref="TZ17" si="2886">TU17</f>
        <v>MV1</v>
      </c>
      <c r="UA17" s="111" t="str">
        <f t="shared" ref="UA17" si="2887">TV17</f>
        <v>MV1</v>
      </c>
      <c r="UB17" s="111" t="str">
        <f t="shared" ref="UB17" si="2888">TW17</f>
        <v>MV1</v>
      </c>
      <c r="UC17" s="111" t="str">
        <f t="shared" ref="UC17" si="2889">TX17</f>
        <v>MV1</v>
      </c>
      <c r="UD17" s="111" t="str">
        <f t="shared" ref="UD17" si="2890">TY17</f>
        <v>MV1</v>
      </c>
      <c r="UE17" s="111" t="str">
        <f t="shared" ref="UE17" si="2891">TZ17</f>
        <v>MV1</v>
      </c>
      <c r="UF17" s="111" t="str">
        <f t="shared" ref="UF17" si="2892">UA17</f>
        <v>MV1</v>
      </c>
      <c r="UG17" s="111" t="str">
        <f t="shared" ref="UG17" si="2893">UB17</f>
        <v>MV1</v>
      </c>
      <c r="UH17" s="111" t="str">
        <f t="shared" ref="UH17" si="2894">UC17</f>
        <v>MV1</v>
      </c>
      <c r="UI17" s="111" t="str">
        <f t="shared" ref="UI17" si="2895">UD17</f>
        <v>MV1</v>
      </c>
      <c r="UJ17" s="111" t="str">
        <f t="shared" ref="UJ17" si="2896">UE17</f>
        <v>MV1</v>
      </c>
      <c r="UK17" s="111" t="str">
        <f t="shared" ref="UK17" si="2897">UF17</f>
        <v>MV1</v>
      </c>
      <c r="UL17" s="111" t="str">
        <f t="shared" ref="UL17" si="2898">UG17</f>
        <v>MV1</v>
      </c>
      <c r="UM17" s="111" t="str">
        <f t="shared" ref="UM17" si="2899">UH17</f>
        <v>MV1</v>
      </c>
      <c r="UN17" s="111" t="str">
        <f t="shared" ref="UN17" si="2900">UI17</f>
        <v>MV1</v>
      </c>
      <c r="UO17" s="111" t="str">
        <f t="shared" ref="UO17" si="2901">UJ17</f>
        <v>MV1</v>
      </c>
      <c r="UP17" s="111" t="str">
        <f t="shared" ref="UP17" si="2902">UK17</f>
        <v>MV1</v>
      </c>
      <c r="UQ17" s="111" t="str">
        <f t="shared" ref="UQ17" si="2903">UL17</f>
        <v>MV1</v>
      </c>
      <c r="UR17" s="111" t="str">
        <f t="shared" ref="UR17" si="2904">UM17</f>
        <v>MV1</v>
      </c>
      <c r="US17" s="111" t="str">
        <f t="shared" ref="US17" si="2905">UN17</f>
        <v>MV1</v>
      </c>
      <c r="UT17" s="111" t="str">
        <f t="shared" ref="UT17" si="2906">UO17</f>
        <v>MV1</v>
      </c>
    </row>
    <row r="18" spans="1:566" x14ac:dyDescent="0.25">
      <c r="A18" s="2" t="s">
        <v>667</v>
      </c>
      <c r="B18" s="2">
        <f>0.23/90</f>
        <v>2.5555555555555557E-3</v>
      </c>
      <c r="C18" s="2">
        <v>2.5560000000000001E-3</v>
      </c>
      <c r="D18" s="2">
        <v>2.5560000000000001E-3</v>
      </c>
      <c r="E18" s="2">
        <v>2.5560000000000001E-3</v>
      </c>
      <c r="F18" s="11" t="s">
        <v>284</v>
      </c>
      <c r="G18" s="8">
        <f>ModelDetailsPSSE!B34</f>
        <v>273501</v>
      </c>
      <c r="H18" s="113">
        <f t="shared" si="2485"/>
        <v>273501</v>
      </c>
      <c r="I18" s="113">
        <f t="shared" si="2486"/>
        <v>273501</v>
      </c>
      <c r="J18" s="113">
        <f t="shared" si="2487"/>
        <v>273501</v>
      </c>
      <c r="K18" s="113">
        <f t="shared" si="2488"/>
        <v>273501</v>
      </c>
      <c r="L18" s="113">
        <f t="shared" si="2489"/>
        <v>273501</v>
      </c>
      <c r="M18" s="113">
        <f t="shared" si="2490"/>
        <v>273501</v>
      </c>
      <c r="N18" s="113">
        <f t="shared" si="2491"/>
        <v>273501</v>
      </c>
      <c r="O18" s="113">
        <f t="shared" si="2492"/>
        <v>273501</v>
      </c>
      <c r="P18" s="114">
        <f t="shared" si="2493"/>
        <v>273501</v>
      </c>
      <c r="Q18" s="104">
        <f>+G18</f>
        <v>273501</v>
      </c>
      <c r="R18" s="113">
        <f t="shared" si="2494"/>
        <v>273501</v>
      </c>
      <c r="S18" s="113">
        <f t="shared" si="2495"/>
        <v>273501</v>
      </c>
      <c r="T18" s="113">
        <f t="shared" si="2496"/>
        <v>273501</v>
      </c>
      <c r="U18" s="113">
        <f t="shared" si="2497"/>
        <v>273501</v>
      </c>
      <c r="V18" s="113">
        <f t="shared" si="2498"/>
        <v>273501</v>
      </c>
      <c r="W18" s="113">
        <f t="shared" si="2499"/>
        <v>273501</v>
      </c>
      <c r="X18" s="113">
        <f t="shared" si="2500"/>
        <v>273501</v>
      </c>
      <c r="Y18" s="113">
        <f t="shared" si="2501"/>
        <v>273501</v>
      </c>
      <c r="Z18" s="114">
        <f t="shared" si="2502"/>
        <v>273501</v>
      </c>
      <c r="AA18" s="104">
        <f>+Q18</f>
        <v>273501</v>
      </c>
      <c r="AB18" s="113">
        <f t="shared" si="2503"/>
        <v>273501</v>
      </c>
      <c r="AC18" s="113">
        <f t="shared" si="2504"/>
        <v>273501</v>
      </c>
      <c r="AD18" s="113">
        <f t="shared" si="2505"/>
        <v>273501</v>
      </c>
      <c r="AE18" s="113">
        <f t="shared" si="2506"/>
        <v>273501</v>
      </c>
      <c r="AF18" s="113">
        <f t="shared" si="2507"/>
        <v>273501</v>
      </c>
      <c r="AG18" s="113">
        <f t="shared" si="2508"/>
        <v>273501</v>
      </c>
      <c r="AH18" s="113">
        <f t="shared" si="2509"/>
        <v>273501</v>
      </c>
      <c r="AI18" s="113">
        <f t="shared" si="2510"/>
        <v>273501</v>
      </c>
      <c r="AJ18" s="114">
        <f t="shared" si="2511"/>
        <v>273501</v>
      </c>
      <c r="AK18" s="104">
        <f>+AA18</f>
        <v>273501</v>
      </c>
      <c r="AL18" s="113">
        <f t="shared" si="2512"/>
        <v>273501</v>
      </c>
      <c r="AM18" s="113">
        <f t="shared" si="2513"/>
        <v>273501</v>
      </c>
      <c r="AN18" s="113">
        <f t="shared" si="2514"/>
        <v>273501</v>
      </c>
      <c r="AO18" s="113">
        <f t="shared" si="2515"/>
        <v>273501</v>
      </c>
      <c r="AP18" s="113">
        <f t="shared" si="2516"/>
        <v>273501</v>
      </c>
      <c r="AQ18" s="113">
        <f t="shared" si="2517"/>
        <v>273501</v>
      </c>
      <c r="AR18" s="113">
        <f t="shared" si="2518"/>
        <v>273501</v>
      </c>
      <c r="AS18" s="113">
        <f t="shared" si="2519"/>
        <v>273501</v>
      </c>
      <c r="AT18" s="114">
        <f t="shared" si="2520"/>
        <v>273501</v>
      </c>
      <c r="AU18" s="104">
        <f>+AK18</f>
        <v>273501</v>
      </c>
      <c r="AV18" s="113">
        <f t="shared" si="2521"/>
        <v>273501</v>
      </c>
      <c r="AW18" s="113">
        <f t="shared" si="2522"/>
        <v>273501</v>
      </c>
      <c r="AX18" s="113">
        <f t="shared" si="2523"/>
        <v>273501</v>
      </c>
      <c r="AY18" s="113">
        <f t="shared" si="2524"/>
        <v>273501</v>
      </c>
      <c r="AZ18" s="113">
        <f t="shared" si="2525"/>
        <v>273501</v>
      </c>
      <c r="BA18" s="113">
        <f t="shared" si="2526"/>
        <v>273501</v>
      </c>
      <c r="BB18" s="113">
        <f t="shared" si="2527"/>
        <v>273501</v>
      </c>
      <c r="BC18" s="113">
        <f t="shared" si="2528"/>
        <v>273501</v>
      </c>
      <c r="BD18" s="114">
        <f t="shared" si="2529"/>
        <v>273501</v>
      </c>
      <c r="BE18" s="104">
        <f>+AU18</f>
        <v>273501</v>
      </c>
      <c r="BF18" s="113">
        <f t="shared" si="2530"/>
        <v>273501</v>
      </c>
      <c r="BG18" s="113">
        <f t="shared" si="2531"/>
        <v>273501</v>
      </c>
      <c r="BH18" s="113">
        <f t="shared" si="2532"/>
        <v>273501</v>
      </c>
      <c r="BI18" s="113">
        <f t="shared" si="2533"/>
        <v>273501</v>
      </c>
      <c r="BJ18" s="113">
        <f t="shared" si="2534"/>
        <v>273501</v>
      </c>
      <c r="BK18" s="113">
        <f t="shared" si="2535"/>
        <v>273501</v>
      </c>
      <c r="BL18" s="113">
        <f t="shared" si="2536"/>
        <v>273501</v>
      </c>
      <c r="BM18" s="113">
        <f t="shared" si="2537"/>
        <v>273501</v>
      </c>
      <c r="BN18" s="114">
        <f t="shared" si="2538"/>
        <v>273501</v>
      </c>
      <c r="BO18" s="104">
        <f>+BE18</f>
        <v>273501</v>
      </c>
      <c r="BP18" s="113">
        <f t="shared" si="2539"/>
        <v>273501</v>
      </c>
      <c r="BQ18" s="113">
        <f t="shared" si="2540"/>
        <v>273501</v>
      </c>
      <c r="BR18" s="113">
        <f t="shared" si="2541"/>
        <v>273501</v>
      </c>
      <c r="BS18" s="113">
        <f t="shared" si="2542"/>
        <v>273501</v>
      </c>
      <c r="BT18" s="113">
        <f t="shared" si="2543"/>
        <v>273501</v>
      </c>
      <c r="BU18" s="113">
        <f t="shared" si="2544"/>
        <v>273501</v>
      </c>
      <c r="BV18" s="113">
        <f t="shared" si="2545"/>
        <v>273501</v>
      </c>
      <c r="BW18" s="113">
        <f t="shared" si="2546"/>
        <v>273501</v>
      </c>
      <c r="BX18" s="114">
        <f t="shared" si="2547"/>
        <v>273501</v>
      </c>
      <c r="BY18" s="104">
        <f>+BO18</f>
        <v>273501</v>
      </c>
      <c r="BZ18" s="113">
        <f t="shared" si="2548"/>
        <v>273501</v>
      </c>
      <c r="CA18" s="113">
        <f t="shared" si="2549"/>
        <v>273501</v>
      </c>
      <c r="CB18" s="113">
        <f t="shared" si="2550"/>
        <v>273501</v>
      </c>
      <c r="CC18" s="113">
        <f t="shared" si="2551"/>
        <v>273501</v>
      </c>
      <c r="CD18" s="113">
        <f t="shared" si="2552"/>
        <v>273501</v>
      </c>
      <c r="CE18" s="113">
        <f t="shared" si="2553"/>
        <v>273501</v>
      </c>
      <c r="CF18" s="113">
        <f t="shared" si="2554"/>
        <v>273501</v>
      </c>
      <c r="CG18" s="113">
        <f t="shared" si="2555"/>
        <v>273501</v>
      </c>
      <c r="CH18" s="114">
        <f t="shared" si="2556"/>
        <v>273501</v>
      </c>
      <c r="CI18" s="104">
        <f>+BY18</f>
        <v>273501</v>
      </c>
      <c r="CJ18" s="113">
        <f t="shared" si="2557"/>
        <v>273501</v>
      </c>
      <c r="CK18" s="113">
        <f t="shared" si="2558"/>
        <v>273501</v>
      </c>
      <c r="CL18" s="113">
        <f t="shared" si="2559"/>
        <v>273501</v>
      </c>
      <c r="CM18" s="113">
        <f t="shared" si="2560"/>
        <v>273501</v>
      </c>
      <c r="CN18" s="113">
        <f t="shared" si="2561"/>
        <v>273501</v>
      </c>
      <c r="CO18" s="113">
        <f t="shared" si="2562"/>
        <v>273501</v>
      </c>
      <c r="CP18" s="113">
        <f t="shared" si="2563"/>
        <v>273501</v>
      </c>
      <c r="CQ18" s="113">
        <f t="shared" si="2564"/>
        <v>273501</v>
      </c>
      <c r="CR18" s="114">
        <f t="shared" si="2565"/>
        <v>273501</v>
      </c>
      <c r="CS18" s="104">
        <f>+CI18</f>
        <v>273501</v>
      </c>
      <c r="CT18" s="113">
        <f t="shared" si="2566"/>
        <v>273501</v>
      </c>
      <c r="CU18" s="113">
        <f t="shared" si="2567"/>
        <v>273501</v>
      </c>
      <c r="CV18" s="113">
        <f t="shared" si="2568"/>
        <v>273501</v>
      </c>
      <c r="CW18" s="113">
        <f t="shared" si="2569"/>
        <v>273501</v>
      </c>
      <c r="CX18" s="113">
        <f t="shared" si="2570"/>
        <v>273501</v>
      </c>
      <c r="CY18" s="113">
        <f t="shared" si="2571"/>
        <v>273501</v>
      </c>
      <c r="CZ18" s="113">
        <f t="shared" si="2572"/>
        <v>273501</v>
      </c>
      <c r="DA18" s="113">
        <f t="shared" si="2573"/>
        <v>273501</v>
      </c>
      <c r="DB18" s="114">
        <f t="shared" si="2574"/>
        <v>273501</v>
      </c>
      <c r="DC18" s="104">
        <f>+CS18</f>
        <v>273501</v>
      </c>
      <c r="DD18" s="113">
        <f t="shared" si="2575"/>
        <v>273501</v>
      </c>
      <c r="DE18" s="113">
        <f t="shared" si="2576"/>
        <v>273501</v>
      </c>
      <c r="DF18" s="113">
        <f t="shared" si="2577"/>
        <v>273501</v>
      </c>
      <c r="DG18" s="113">
        <f t="shared" si="2578"/>
        <v>273501</v>
      </c>
      <c r="DH18" s="113">
        <f t="shared" si="2579"/>
        <v>273501</v>
      </c>
      <c r="DI18" s="113">
        <f t="shared" si="2580"/>
        <v>273501</v>
      </c>
      <c r="DJ18" s="113">
        <f t="shared" si="2581"/>
        <v>273501</v>
      </c>
      <c r="DK18" s="113">
        <f t="shared" si="2582"/>
        <v>273501</v>
      </c>
      <c r="DL18" s="114">
        <f t="shared" si="2583"/>
        <v>273501</v>
      </c>
      <c r="DM18" s="104">
        <f>+DC18</f>
        <v>273501</v>
      </c>
      <c r="DN18" s="113">
        <f t="shared" si="2584"/>
        <v>273501</v>
      </c>
      <c r="DO18" s="113">
        <f t="shared" si="2585"/>
        <v>273501</v>
      </c>
      <c r="DP18" s="113">
        <f t="shared" si="2586"/>
        <v>273501</v>
      </c>
      <c r="DQ18" s="113">
        <f t="shared" si="2587"/>
        <v>273501</v>
      </c>
      <c r="DR18" s="113">
        <f t="shared" si="2588"/>
        <v>273501</v>
      </c>
      <c r="DS18" s="113">
        <f t="shared" si="2589"/>
        <v>273501</v>
      </c>
      <c r="DT18" s="113">
        <f t="shared" si="2590"/>
        <v>273501</v>
      </c>
      <c r="DU18" s="113">
        <f t="shared" si="2591"/>
        <v>273501</v>
      </c>
      <c r="DV18" s="114">
        <f t="shared" si="2592"/>
        <v>273501</v>
      </c>
      <c r="DW18" s="104">
        <f>+DM18</f>
        <v>273501</v>
      </c>
      <c r="DX18" s="113">
        <f t="shared" si="2593"/>
        <v>273501</v>
      </c>
      <c r="DY18" s="113">
        <f t="shared" si="2594"/>
        <v>273501</v>
      </c>
      <c r="DZ18" s="113">
        <f t="shared" si="2595"/>
        <v>273501</v>
      </c>
      <c r="EA18" s="113">
        <f t="shared" si="2596"/>
        <v>273501</v>
      </c>
      <c r="EB18" s="113">
        <f t="shared" si="2597"/>
        <v>273501</v>
      </c>
      <c r="EC18" s="113">
        <f t="shared" si="2598"/>
        <v>273501</v>
      </c>
      <c r="ED18" s="113">
        <f t="shared" si="2599"/>
        <v>273501</v>
      </c>
      <c r="EE18" s="113">
        <f t="shared" si="2600"/>
        <v>273501</v>
      </c>
      <c r="EF18" s="114">
        <f t="shared" si="2601"/>
        <v>273501</v>
      </c>
      <c r="EG18" s="104">
        <f>+DW18</f>
        <v>273501</v>
      </c>
      <c r="EH18" s="113">
        <f t="shared" si="2602"/>
        <v>273501</v>
      </c>
      <c r="EI18" s="113">
        <f t="shared" si="2603"/>
        <v>273501</v>
      </c>
      <c r="EJ18" s="113">
        <f t="shared" si="2604"/>
        <v>273501</v>
      </c>
      <c r="EK18" s="113">
        <f t="shared" si="2605"/>
        <v>273501</v>
      </c>
      <c r="EL18" s="113">
        <f t="shared" si="2606"/>
        <v>273501</v>
      </c>
      <c r="EM18" s="113">
        <f t="shared" si="2607"/>
        <v>273501</v>
      </c>
      <c r="EN18" s="113">
        <f t="shared" si="2608"/>
        <v>273501</v>
      </c>
      <c r="EO18" s="113">
        <f t="shared" si="2609"/>
        <v>273501</v>
      </c>
      <c r="EP18" s="114">
        <f t="shared" si="2610"/>
        <v>273501</v>
      </c>
      <c r="EQ18" s="104">
        <f>+EG18</f>
        <v>273501</v>
      </c>
      <c r="ER18" s="113">
        <f t="shared" si="2611"/>
        <v>273501</v>
      </c>
      <c r="ES18" s="113">
        <f t="shared" si="2612"/>
        <v>273501</v>
      </c>
      <c r="ET18" s="113">
        <f t="shared" si="2613"/>
        <v>273501</v>
      </c>
      <c r="EU18" s="113">
        <f t="shared" si="2614"/>
        <v>273501</v>
      </c>
      <c r="EV18" s="113">
        <f t="shared" si="2615"/>
        <v>273501</v>
      </c>
      <c r="EW18" s="113">
        <f t="shared" si="2616"/>
        <v>273501</v>
      </c>
      <c r="EX18" s="113">
        <f t="shared" si="2617"/>
        <v>273501</v>
      </c>
      <c r="EY18" s="113">
        <f t="shared" si="2618"/>
        <v>273501</v>
      </c>
      <c r="EZ18" s="114">
        <f t="shared" si="2619"/>
        <v>273501</v>
      </c>
      <c r="FA18" s="104">
        <f>+EQ18</f>
        <v>273501</v>
      </c>
      <c r="FB18" s="113">
        <f t="shared" si="2620"/>
        <v>273501</v>
      </c>
      <c r="FC18" s="113">
        <f t="shared" si="2621"/>
        <v>273501</v>
      </c>
      <c r="FD18" s="113">
        <f t="shared" si="2622"/>
        <v>273501</v>
      </c>
      <c r="FE18" s="113">
        <f t="shared" si="2623"/>
        <v>273501</v>
      </c>
      <c r="FF18" s="113">
        <f t="shared" si="2624"/>
        <v>273501</v>
      </c>
      <c r="FG18" s="113">
        <f t="shared" si="2625"/>
        <v>273501</v>
      </c>
      <c r="FH18" s="113">
        <f t="shared" si="2626"/>
        <v>273501</v>
      </c>
      <c r="FI18" s="113">
        <f t="shared" si="2627"/>
        <v>273501</v>
      </c>
      <c r="FJ18" s="114">
        <f t="shared" si="2628"/>
        <v>273501</v>
      </c>
      <c r="FK18" s="104">
        <f>+FA18</f>
        <v>273501</v>
      </c>
      <c r="FL18" s="113">
        <f t="shared" si="2629"/>
        <v>273501</v>
      </c>
      <c r="FM18" s="113">
        <f t="shared" si="2630"/>
        <v>273501</v>
      </c>
      <c r="FN18" s="113">
        <f t="shared" si="2631"/>
        <v>273501</v>
      </c>
      <c r="FO18" s="113">
        <f t="shared" si="2632"/>
        <v>273501</v>
      </c>
      <c r="FP18" s="113">
        <f t="shared" si="2633"/>
        <v>273501</v>
      </c>
      <c r="FQ18" s="113">
        <f t="shared" si="2634"/>
        <v>273501</v>
      </c>
      <c r="FR18" s="113">
        <f t="shared" si="2635"/>
        <v>273501</v>
      </c>
      <c r="FS18" s="113">
        <f t="shared" si="2636"/>
        <v>273501</v>
      </c>
      <c r="FT18" s="114">
        <f t="shared" si="2637"/>
        <v>273501</v>
      </c>
      <c r="FU18" s="104">
        <f>+FK18</f>
        <v>273501</v>
      </c>
      <c r="FV18" s="113">
        <f t="shared" si="2638"/>
        <v>273501</v>
      </c>
      <c r="FW18" s="113">
        <f t="shared" si="2639"/>
        <v>273501</v>
      </c>
      <c r="FX18" s="113">
        <f t="shared" si="2640"/>
        <v>273501</v>
      </c>
      <c r="FY18" s="113">
        <f t="shared" si="2641"/>
        <v>273501</v>
      </c>
      <c r="FZ18" s="113">
        <f t="shared" si="2642"/>
        <v>273501</v>
      </c>
      <c r="GA18" s="113">
        <f t="shared" si="2643"/>
        <v>273501</v>
      </c>
      <c r="GB18" s="113">
        <f t="shared" si="2644"/>
        <v>273501</v>
      </c>
      <c r="GC18" s="113">
        <f t="shared" si="2645"/>
        <v>273501</v>
      </c>
      <c r="GD18" s="114">
        <f t="shared" si="2646"/>
        <v>273501</v>
      </c>
      <c r="GE18" s="104">
        <f>+FU18</f>
        <v>273501</v>
      </c>
      <c r="GF18" s="113">
        <f t="shared" si="2647"/>
        <v>273501</v>
      </c>
      <c r="GG18" s="113">
        <f t="shared" si="2648"/>
        <v>273501</v>
      </c>
      <c r="GH18" s="113">
        <f t="shared" si="2649"/>
        <v>273501</v>
      </c>
      <c r="GI18" s="113">
        <f t="shared" si="2650"/>
        <v>273501</v>
      </c>
      <c r="GJ18" s="113">
        <f t="shared" si="2651"/>
        <v>273501</v>
      </c>
      <c r="GK18" s="113">
        <f t="shared" si="2652"/>
        <v>273501</v>
      </c>
      <c r="GL18" s="113">
        <f t="shared" si="2653"/>
        <v>273501</v>
      </c>
      <c r="GM18" s="113">
        <f t="shared" si="2654"/>
        <v>273501</v>
      </c>
      <c r="GN18" s="114">
        <f t="shared" si="2655"/>
        <v>273501</v>
      </c>
      <c r="GO18" s="104">
        <f>+GE18</f>
        <v>273501</v>
      </c>
      <c r="GP18" s="113">
        <f t="shared" si="2656"/>
        <v>273501</v>
      </c>
      <c r="GQ18" s="113">
        <f t="shared" si="2657"/>
        <v>273501</v>
      </c>
      <c r="GR18" s="113">
        <f t="shared" si="2658"/>
        <v>273501</v>
      </c>
      <c r="GS18" s="113">
        <f t="shared" si="2659"/>
        <v>273501</v>
      </c>
      <c r="GT18" s="113">
        <f t="shared" si="2660"/>
        <v>273501</v>
      </c>
      <c r="GU18" s="113">
        <f t="shared" si="2661"/>
        <v>273501</v>
      </c>
      <c r="GV18" s="113">
        <f t="shared" si="2662"/>
        <v>273501</v>
      </c>
      <c r="GW18" s="113">
        <f t="shared" si="2663"/>
        <v>273501</v>
      </c>
      <c r="GX18" s="114">
        <f t="shared" si="2664"/>
        <v>273501</v>
      </c>
      <c r="GY18" s="104">
        <f>+GO18</f>
        <v>273501</v>
      </c>
      <c r="GZ18" s="113">
        <f t="shared" si="2665"/>
        <v>273501</v>
      </c>
      <c r="HA18" s="113">
        <f t="shared" si="2666"/>
        <v>273501</v>
      </c>
      <c r="HB18" s="113">
        <f t="shared" si="2667"/>
        <v>273501</v>
      </c>
      <c r="HC18" s="113">
        <f t="shared" si="2668"/>
        <v>273501</v>
      </c>
      <c r="HD18" s="104">
        <f>+GT18</f>
        <v>273501</v>
      </c>
      <c r="HE18" s="113">
        <f t="shared" ref="HE18" si="2907">HD18</f>
        <v>273501</v>
      </c>
      <c r="HF18" s="113">
        <f t="shared" ref="HF18" si="2908">HE18</f>
        <v>273501</v>
      </c>
      <c r="HG18" s="113">
        <f t="shared" ref="HG18" si="2909">HF18</f>
        <v>273501</v>
      </c>
      <c r="HH18" s="113">
        <f t="shared" ref="HH18" si="2910">HG18</f>
        <v>273501</v>
      </c>
      <c r="HI18" s="104">
        <f>+GY18</f>
        <v>273501</v>
      </c>
      <c r="HJ18" s="113">
        <f t="shared" ref="HJ18" si="2911">HI18</f>
        <v>273501</v>
      </c>
      <c r="HK18" s="113">
        <f t="shared" ref="HK18" si="2912">HJ18</f>
        <v>273501</v>
      </c>
      <c r="HL18" s="113">
        <f t="shared" ref="HL18" si="2913">HK18</f>
        <v>273501</v>
      </c>
      <c r="HM18" s="113">
        <f t="shared" ref="HM18" si="2914">HL18</f>
        <v>273501</v>
      </c>
      <c r="HN18" s="104">
        <f>+HD18</f>
        <v>273501</v>
      </c>
      <c r="HO18" s="113">
        <f t="shared" ref="HO18" si="2915">HN18</f>
        <v>273501</v>
      </c>
      <c r="HP18" s="113">
        <f t="shared" ref="HP18" si="2916">HO18</f>
        <v>273501</v>
      </c>
      <c r="HQ18" s="113">
        <f t="shared" ref="HQ18" si="2917">HP18</f>
        <v>273501</v>
      </c>
      <c r="HR18" s="113">
        <f t="shared" ref="HR18" si="2918">HQ18</f>
        <v>273501</v>
      </c>
      <c r="HS18" s="104">
        <f>+HI18</f>
        <v>273501</v>
      </c>
      <c r="HT18" s="113">
        <f t="shared" ref="HT18" si="2919">HS18</f>
        <v>273501</v>
      </c>
      <c r="HU18" s="113">
        <f t="shared" ref="HU18" si="2920">HT18</f>
        <v>273501</v>
      </c>
      <c r="HV18" s="113">
        <f t="shared" ref="HV18" si="2921">HU18</f>
        <v>273501</v>
      </c>
      <c r="HW18" s="113">
        <f t="shared" ref="HW18" si="2922">HV18</f>
        <v>273501</v>
      </c>
      <c r="HX18" s="104">
        <f>+HN18</f>
        <v>273501</v>
      </c>
      <c r="HY18" s="113">
        <f t="shared" ref="HY18" si="2923">HX18</f>
        <v>273501</v>
      </c>
      <c r="HZ18" s="113">
        <f t="shared" ref="HZ18" si="2924">HY18</f>
        <v>273501</v>
      </c>
      <c r="IA18" s="113">
        <f t="shared" ref="IA18" si="2925">HZ18</f>
        <v>273501</v>
      </c>
      <c r="IB18" s="113">
        <f t="shared" ref="IB18" si="2926">IA18</f>
        <v>273501</v>
      </c>
      <c r="IC18" s="104">
        <f>+HS18</f>
        <v>273501</v>
      </c>
      <c r="ID18" s="113">
        <f t="shared" ref="ID18" si="2927">IC18</f>
        <v>273501</v>
      </c>
      <c r="IE18" s="113">
        <f t="shared" ref="IE18" si="2928">ID18</f>
        <v>273501</v>
      </c>
      <c r="IF18" s="113">
        <f t="shared" ref="IF18" si="2929">IE18</f>
        <v>273501</v>
      </c>
      <c r="IG18" s="113">
        <f t="shared" ref="IG18" si="2930">IF18</f>
        <v>273501</v>
      </c>
      <c r="IH18" s="104">
        <f>+HX18</f>
        <v>273501</v>
      </c>
      <c r="II18" s="113">
        <f t="shared" ref="II18" si="2931">IH18</f>
        <v>273501</v>
      </c>
      <c r="IJ18" s="113">
        <f t="shared" ref="IJ18" si="2932">II18</f>
        <v>273501</v>
      </c>
      <c r="IK18" s="113">
        <f t="shared" ref="IK18" si="2933">IJ18</f>
        <v>273501</v>
      </c>
      <c r="IL18" s="113">
        <f t="shared" ref="IL18" si="2934">IK18</f>
        <v>273501</v>
      </c>
      <c r="IM18" s="104">
        <f>+IC18</f>
        <v>273501</v>
      </c>
      <c r="IN18" s="113">
        <f t="shared" ref="IN18" si="2935">IM18</f>
        <v>273501</v>
      </c>
      <c r="IO18" s="113">
        <f t="shared" ref="IO18" si="2936">IN18</f>
        <v>273501</v>
      </c>
      <c r="IP18" s="113">
        <f t="shared" ref="IP18" si="2937">IO18</f>
        <v>273501</v>
      </c>
      <c r="IQ18" s="113">
        <f t="shared" ref="IQ18" si="2938">IP18</f>
        <v>273501</v>
      </c>
      <c r="IR18" s="104">
        <f>+IH18</f>
        <v>273501</v>
      </c>
      <c r="IS18" s="113">
        <f t="shared" ref="IS18" si="2939">IR18</f>
        <v>273501</v>
      </c>
      <c r="IT18" s="113">
        <f t="shared" ref="IT18" si="2940">IS18</f>
        <v>273501</v>
      </c>
      <c r="IU18" s="113">
        <f t="shared" ref="IU18" si="2941">IT18</f>
        <v>273501</v>
      </c>
      <c r="IV18" s="113">
        <f t="shared" ref="IV18" si="2942">IU18</f>
        <v>273501</v>
      </c>
      <c r="IW18" s="104">
        <f>+IM18</f>
        <v>273501</v>
      </c>
      <c r="IX18" s="113">
        <f t="shared" ref="IX18" si="2943">IW18</f>
        <v>273501</v>
      </c>
      <c r="IY18" s="113">
        <f t="shared" ref="IY18" si="2944">IX18</f>
        <v>273501</v>
      </c>
      <c r="IZ18" s="113">
        <f t="shared" ref="IZ18" si="2945">IY18</f>
        <v>273501</v>
      </c>
      <c r="JA18" s="113">
        <f t="shared" ref="JA18" si="2946">IZ18</f>
        <v>273501</v>
      </c>
      <c r="JB18" s="104">
        <f>+IR18</f>
        <v>273501</v>
      </c>
      <c r="JC18" s="113">
        <f t="shared" ref="JC18" si="2947">JB18</f>
        <v>273501</v>
      </c>
      <c r="JD18" s="113">
        <f t="shared" ref="JD18" si="2948">JC18</f>
        <v>273501</v>
      </c>
      <c r="JE18" s="113">
        <f t="shared" ref="JE18" si="2949">JD18</f>
        <v>273501</v>
      </c>
      <c r="JF18" s="113">
        <f t="shared" ref="JF18" si="2950">JE18</f>
        <v>273501</v>
      </c>
      <c r="JG18" s="104">
        <f>+IW18</f>
        <v>273501</v>
      </c>
      <c r="JH18" s="113">
        <f t="shared" ref="JH18" si="2951">JG18</f>
        <v>273501</v>
      </c>
      <c r="JI18" s="113">
        <f t="shared" ref="JI18" si="2952">JH18</f>
        <v>273501</v>
      </c>
      <c r="JJ18" s="113">
        <f t="shared" ref="JJ18" si="2953">JI18</f>
        <v>273501</v>
      </c>
      <c r="JK18" s="113">
        <f t="shared" ref="JK18" si="2954">JJ18</f>
        <v>273501</v>
      </c>
      <c r="JL18" s="104">
        <f>+JB18</f>
        <v>273501</v>
      </c>
      <c r="JM18" s="113">
        <f t="shared" ref="JM18" si="2955">JL18</f>
        <v>273501</v>
      </c>
      <c r="JN18" s="113">
        <f t="shared" ref="JN18" si="2956">JM18</f>
        <v>273501</v>
      </c>
      <c r="JO18" s="113">
        <f t="shared" ref="JO18" si="2957">JN18</f>
        <v>273501</v>
      </c>
      <c r="JP18" s="113">
        <f t="shared" ref="JP18" si="2958">JO18</f>
        <v>273501</v>
      </c>
      <c r="JQ18" s="104">
        <f>+JG18</f>
        <v>273501</v>
      </c>
      <c r="JR18" s="113">
        <f t="shared" ref="JR18" si="2959">JQ18</f>
        <v>273501</v>
      </c>
      <c r="JS18" s="113">
        <f t="shared" ref="JS18" si="2960">JR18</f>
        <v>273501</v>
      </c>
      <c r="JT18" s="113">
        <f t="shared" ref="JT18" si="2961">JS18</f>
        <v>273501</v>
      </c>
      <c r="JU18" s="113">
        <f t="shared" ref="JU18" si="2962">JT18</f>
        <v>273501</v>
      </c>
      <c r="JV18" s="104">
        <f>+JL18</f>
        <v>273501</v>
      </c>
      <c r="JW18" s="113">
        <f t="shared" ref="JW18" si="2963">JV18</f>
        <v>273501</v>
      </c>
      <c r="JX18" s="113">
        <f t="shared" ref="JX18" si="2964">JW18</f>
        <v>273501</v>
      </c>
      <c r="JY18" s="113">
        <f t="shared" ref="JY18" si="2965">JX18</f>
        <v>273501</v>
      </c>
      <c r="JZ18" s="113">
        <f t="shared" ref="JZ18" si="2966">JY18</f>
        <v>273501</v>
      </c>
      <c r="KA18" s="104">
        <f>+JQ18</f>
        <v>273501</v>
      </c>
      <c r="KB18" s="113">
        <f t="shared" ref="KB18" si="2967">KA18</f>
        <v>273501</v>
      </c>
      <c r="KC18" s="113">
        <f t="shared" ref="KC18" si="2968">KB18</f>
        <v>273501</v>
      </c>
      <c r="KD18" s="113">
        <f t="shared" ref="KD18" si="2969">KC18</f>
        <v>273501</v>
      </c>
      <c r="KE18" s="113">
        <f t="shared" ref="KE18" si="2970">KD18</f>
        <v>273501</v>
      </c>
      <c r="KF18" s="104">
        <f>+JV18</f>
        <v>273501</v>
      </c>
      <c r="KG18" s="113">
        <f t="shared" ref="KG18" si="2971">KF18</f>
        <v>273501</v>
      </c>
      <c r="KH18" s="113">
        <f t="shared" ref="KH18" si="2972">KG18</f>
        <v>273501</v>
      </c>
      <c r="KI18" s="113">
        <f t="shared" ref="KI18" si="2973">KH18</f>
        <v>273501</v>
      </c>
      <c r="KJ18" s="113">
        <f t="shared" ref="KJ18" si="2974">KI18</f>
        <v>273501</v>
      </c>
      <c r="KK18" s="104">
        <f>+KA18</f>
        <v>273501</v>
      </c>
      <c r="KL18" s="113">
        <f t="shared" ref="KL18" si="2975">KK18</f>
        <v>273501</v>
      </c>
      <c r="KM18" s="113">
        <f t="shared" ref="KM18" si="2976">KL18</f>
        <v>273501</v>
      </c>
      <c r="KN18" s="113">
        <f t="shared" ref="KN18" si="2977">KM18</f>
        <v>273501</v>
      </c>
      <c r="KO18" s="113">
        <f t="shared" ref="KO18" si="2978">KN18</f>
        <v>273501</v>
      </c>
      <c r="KP18" s="104">
        <f>+KF18</f>
        <v>273501</v>
      </c>
      <c r="KQ18" s="113">
        <f t="shared" ref="KQ18" si="2979">KP18</f>
        <v>273501</v>
      </c>
      <c r="KR18" s="113">
        <f t="shared" ref="KR18" si="2980">KQ18</f>
        <v>273501</v>
      </c>
      <c r="KS18" s="113">
        <f t="shared" ref="KS18" si="2981">KR18</f>
        <v>273501</v>
      </c>
      <c r="KT18" s="113">
        <f t="shared" ref="KT18" si="2982">KS18</f>
        <v>273501</v>
      </c>
      <c r="KU18" s="104">
        <f>+KK18</f>
        <v>273501</v>
      </c>
      <c r="KV18" s="113">
        <f t="shared" ref="KV18" si="2983">KU18</f>
        <v>273501</v>
      </c>
      <c r="KW18" s="113">
        <f t="shared" ref="KW18" si="2984">KV18</f>
        <v>273501</v>
      </c>
      <c r="KX18" s="113">
        <f t="shared" ref="KX18" si="2985">KW18</f>
        <v>273501</v>
      </c>
      <c r="KY18" s="113">
        <f t="shared" ref="KY18" si="2986">KX18</f>
        <v>273501</v>
      </c>
      <c r="KZ18" s="104">
        <f>+KP18</f>
        <v>273501</v>
      </c>
      <c r="LA18" s="113">
        <f t="shared" ref="LA18" si="2987">KZ18</f>
        <v>273501</v>
      </c>
      <c r="LB18" s="113">
        <f t="shared" ref="LB18" si="2988">LA18</f>
        <v>273501</v>
      </c>
      <c r="LC18" s="113">
        <f t="shared" ref="LC18" si="2989">LB18</f>
        <v>273501</v>
      </c>
      <c r="LD18" s="113">
        <f t="shared" ref="LD18" si="2990">LC18</f>
        <v>273501</v>
      </c>
      <c r="LE18" s="104">
        <f>+KU18</f>
        <v>273501</v>
      </c>
      <c r="LF18" s="113">
        <f t="shared" ref="LF18" si="2991">LE18</f>
        <v>273501</v>
      </c>
      <c r="LG18" s="113">
        <f t="shared" ref="LG18" si="2992">LF18</f>
        <v>273501</v>
      </c>
      <c r="LH18" s="113">
        <f t="shared" ref="LH18" si="2993">LG18</f>
        <v>273501</v>
      </c>
      <c r="LI18" s="113">
        <f t="shared" ref="LI18" si="2994">LH18</f>
        <v>273501</v>
      </c>
      <c r="LJ18" s="104">
        <f>+KZ18</f>
        <v>273501</v>
      </c>
      <c r="LK18" s="113">
        <f t="shared" ref="LK18" si="2995">LJ18</f>
        <v>273501</v>
      </c>
      <c r="LL18" s="113">
        <f t="shared" ref="LL18" si="2996">LK18</f>
        <v>273501</v>
      </c>
      <c r="LM18" s="113">
        <f t="shared" ref="LM18" si="2997">LL18</f>
        <v>273501</v>
      </c>
      <c r="LN18" s="113">
        <f t="shared" ref="LN18" si="2998">LM18</f>
        <v>273501</v>
      </c>
      <c r="LO18" s="104">
        <f>+LE18</f>
        <v>273501</v>
      </c>
      <c r="LP18" s="113">
        <f t="shared" si="2671"/>
        <v>273501</v>
      </c>
      <c r="LQ18" s="113">
        <f t="shared" si="2672"/>
        <v>273501</v>
      </c>
      <c r="LR18" s="113">
        <f t="shared" si="2673"/>
        <v>273501</v>
      </c>
      <c r="LS18" s="113">
        <f t="shared" si="2674"/>
        <v>273501</v>
      </c>
      <c r="LT18" s="104">
        <f>+LJ18</f>
        <v>273501</v>
      </c>
      <c r="LU18" s="113">
        <f t="shared" ref="LU18" si="2999">LT18</f>
        <v>273501</v>
      </c>
      <c r="LV18" s="113">
        <f t="shared" ref="LV18" si="3000">LU18</f>
        <v>273501</v>
      </c>
      <c r="LW18" s="113">
        <f t="shared" ref="LW18" si="3001">LV18</f>
        <v>273501</v>
      </c>
      <c r="LX18" s="113">
        <f t="shared" ref="LX18" si="3002">LW18</f>
        <v>273501</v>
      </c>
      <c r="LY18" s="104">
        <f>+LO18</f>
        <v>273501</v>
      </c>
      <c r="LZ18" s="113">
        <f t="shared" ref="LZ18" si="3003">LY18</f>
        <v>273501</v>
      </c>
      <c r="MA18" s="113">
        <f t="shared" ref="MA18" si="3004">LZ18</f>
        <v>273501</v>
      </c>
      <c r="MB18" s="113">
        <f t="shared" ref="MB18" si="3005">MA18</f>
        <v>273501</v>
      </c>
      <c r="MC18" s="113">
        <f t="shared" ref="MC18" si="3006">MB18</f>
        <v>273501</v>
      </c>
      <c r="MD18" s="104">
        <f>+LT18</f>
        <v>273501</v>
      </c>
      <c r="ME18" s="113">
        <f t="shared" ref="ME18" si="3007">MD18</f>
        <v>273501</v>
      </c>
      <c r="MF18" s="113">
        <f t="shared" ref="MF18" si="3008">ME18</f>
        <v>273501</v>
      </c>
      <c r="MG18" s="113">
        <f t="shared" ref="MG18" si="3009">MF18</f>
        <v>273501</v>
      </c>
      <c r="MH18" s="113">
        <f t="shared" ref="MH18" si="3010">MG18</f>
        <v>273501</v>
      </c>
      <c r="MI18" s="104">
        <f>+LY18</f>
        <v>273501</v>
      </c>
      <c r="MJ18" s="113">
        <f t="shared" ref="MJ18" si="3011">MI18</f>
        <v>273501</v>
      </c>
      <c r="MK18" s="113">
        <f t="shared" ref="MK18" si="3012">MJ18</f>
        <v>273501</v>
      </c>
      <c r="ML18" s="113">
        <f t="shared" ref="ML18" si="3013">MK18</f>
        <v>273501</v>
      </c>
      <c r="MM18" s="113">
        <f t="shared" ref="MM18" si="3014">ML18</f>
        <v>273501</v>
      </c>
      <c r="MN18" s="104">
        <f>+MD18</f>
        <v>273501</v>
      </c>
      <c r="MO18" s="113">
        <f t="shared" ref="MO18" si="3015">MN18</f>
        <v>273501</v>
      </c>
      <c r="MP18" s="113">
        <f t="shared" ref="MP18" si="3016">MO18</f>
        <v>273501</v>
      </c>
      <c r="MQ18" s="113">
        <f t="shared" ref="MQ18" si="3017">MP18</f>
        <v>273501</v>
      </c>
      <c r="MR18" s="113">
        <f t="shared" ref="MR18" si="3018">MQ18</f>
        <v>273501</v>
      </c>
      <c r="MS18" s="104">
        <f>+MI18</f>
        <v>273501</v>
      </c>
      <c r="MT18" s="113">
        <f t="shared" ref="MT18" si="3019">MS18</f>
        <v>273501</v>
      </c>
      <c r="MU18" s="113">
        <f t="shared" ref="MU18" si="3020">MT18</f>
        <v>273501</v>
      </c>
      <c r="MV18" s="113">
        <f t="shared" ref="MV18" si="3021">MU18</f>
        <v>273501</v>
      </c>
      <c r="MW18" s="113">
        <f t="shared" ref="MW18" si="3022">MV18</f>
        <v>273501</v>
      </c>
      <c r="MX18" s="104">
        <f>+MN18</f>
        <v>273501</v>
      </c>
      <c r="MY18" s="113">
        <f t="shared" ref="MY18" si="3023">MX18</f>
        <v>273501</v>
      </c>
      <c r="MZ18" s="113">
        <f t="shared" ref="MZ18" si="3024">MY18</f>
        <v>273501</v>
      </c>
      <c r="NA18" s="113">
        <f t="shared" ref="NA18" si="3025">MZ18</f>
        <v>273501</v>
      </c>
      <c r="NB18" s="113">
        <f t="shared" ref="NB18" si="3026">NA18</f>
        <v>273501</v>
      </c>
      <c r="NC18" s="104">
        <f>+MS18</f>
        <v>273501</v>
      </c>
      <c r="ND18" s="113">
        <f t="shared" ref="ND18" si="3027">NC18</f>
        <v>273501</v>
      </c>
      <c r="NE18" s="113">
        <f t="shared" ref="NE18" si="3028">ND18</f>
        <v>273501</v>
      </c>
      <c r="NF18" s="113">
        <f t="shared" ref="NF18" si="3029">NE18</f>
        <v>273501</v>
      </c>
      <c r="NG18" s="113">
        <f t="shared" ref="NG18" si="3030">NF18</f>
        <v>273501</v>
      </c>
      <c r="NH18" s="104">
        <f>+MX18</f>
        <v>273501</v>
      </c>
      <c r="NI18" s="113">
        <f t="shared" ref="NI18" si="3031">NH18</f>
        <v>273501</v>
      </c>
      <c r="NJ18" s="113">
        <f t="shared" ref="NJ18" si="3032">NI18</f>
        <v>273501</v>
      </c>
      <c r="NK18" s="113">
        <f t="shared" ref="NK18" si="3033">NJ18</f>
        <v>273501</v>
      </c>
      <c r="NL18" s="113">
        <f t="shared" ref="NL18" si="3034">NK18</f>
        <v>273501</v>
      </c>
      <c r="NM18" s="104">
        <f>+NC18</f>
        <v>273501</v>
      </c>
      <c r="NN18" s="113">
        <f t="shared" ref="NN18" si="3035">NM18</f>
        <v>273501</v>
      </c>
      <c r="NO18" s="113">
        <f t="shared" ref="NO18" si="3036">NN18</f>
        <v>273501</v>
      </c>
      <c r="NP18" s="113">
        <f t="shared" ref="NP18" si="3037">NO18</f>
        <v>273501</v>
      </c>
      <c r="NQ18" s="113">
        <f t="shared" ref="NQ18" si="3038">NP18</f>
        <v>273501</v>
      </c>
      <c r="NR18" s="104">
        <f>+NH18</f>
        <v>273501</v>
      </c>
      <c r="NS18" s="113">
        <f t="shared" ref="NS18" si="3039">NR18</f>
        <v>273501</v>
      </c>
      <c r="NT18" s="113">
        <f t="shared" ref="NT18" si="3040">NS18</f>
        <v>273501</v>
      </c>
      <c r="NU18" s="113">
        <f t="shared" ref="NU18" si="3041">NT18</f>
        <v>273501</v>
      </c>
      <c r="NV18" s="113">
        <f t="shared" ref="NV18" si="3042">NU18</f>
        <v>273501</v>
      </c>
      <c r="NW18" s="104">
        <f>+NM18</f>
        <v>273501</v>
      </c>
      <c r="NX18" s="113">
        <f t="shared" ref="NX18" si="3043">NW18</f>
        <v>273501</v>
      </c>
      <c r="NY18" s="113">
        <f t="shared" ref="NY18" si="3044">NX18</f>
        <v>273501</v>
      </c>
      <c r="NZ18" s="113">
        <f t="shared" ref="NZ18" si="3045">NY18</f>
        <v>273501</v>
      </c>
      <c r="OA18" s="113">
        <f t="shared" ref="OA18" si="3046">NZ18</f>
        <v>273501</v>
      </c>
      <c r="OB18" s="104">
        <f>+NR18</f>
        <v>273501</v>
      </c>
      <c r="OC18" s="113">
        <f t="shared" ref="OC18" si="3047">OB18</f>
        <v>273501</v>
      </c>
      <c r="OD18" s="113">
        <f t="shared" ref="OD18" si="3048">OC18</f>
        <v>273501</v>
      </c>
      <c r="OE18" s="113">
        <f t="shared" ref="OE18" si="3049">OD18</f>
        <v>273501</v>
      </c>
      <c r="OF18" s="113">
        <f t="shared" ref="OF18" si="3050">OE18</f>
        <v>273501</v>
      </c>
      <c r="OG18" s="104">
        <f>+NW18</f>
        <v>273501</v>
      </c>
      <c r="OH18" s="113">
        <f t="shared" ref="OH18" si="3051">OG18</f>
        <v>273501</v>
      </c>
      <c r="OI18" s="113">
        <f t="shared" ref="OI18" si="3052">OH18</f>
        <v>273501</v>
      </c>
      <c r="OJ18" s="113">
        <f t="shared" ref="OJ18" si="3053">OI18</f>
        <v>273501</v>
      </c>
      <c r="OK18" s="113">
        <f t="shared" ref="OK18" si="3054">OJ18</f>
        <v>273501</v>
      </c>
      <c r="OL18" s="104">
        <f>+OB18</f>
        <v>273501</v>
      </c>
      <c r="OM18" s="113">
        <f t="shared" ref="OM18" si="3055">OL18</f>
        <v>273501</v>
      </c>
      <c r="ON18" s="113">
        <f t="shared" ref="ON18" si="3056">OM18</f>
        <v>273501</v>
      </c>
      <c r="OO18" s="113">
        <f t="shared" ref="OO18" si="3057">ON18</f>
        <v>273501</v>
      </c>
      <c r="OP18" s="113">
        <f t="shared" ref="OP18" si="3058">OO18</f>
        <v>273501</v>
      </c>
      <c r="OQ18" s="104">
        <f>+OG18</f>
        <v>273501</v>
      </c>
      <c r="OR18" s="113">
        <f t="shared" ref="OR18" si="3059">OQ18</f>
        <v>273501</v>
      </c>
      <c r="OS18" s="113">
        <f t="shared" ref="OS18" si="3060">OR18</f>
        <v>273501</v>
      </c>
      <c r="OT18" s="113">
        <f t="shared" ref="OT18" si="3061">OS18</f>
        <v>273501</v>
      </c>
      <c r="OU18" s="113">
        <f t="shared" ref="OU18" si="3062">OT18</f>
        <v>273501</v>
      </c>
      <c r="OV18" s="104">
        <f>+OL18</f>
        <v>273501</v>
      </c>
      <c r="OW18" s="113">
        <f t="shared" ref="OW18" si="3063">OV18</f>
        <v>273501</v>
      </c>
      <c r="OX18" s="113">
        <f t="shared" ref="OX18" si="3064">OW18</f>
        <v>273501</v>
      </c>
      <c r="OY18" s="113">
        <f t="shared" ref="OY18" si="3065">OX18</f>
        <v>273501</v>
      </c>
      <c r="OZ18" s="113">
        <f t="shared" ref="OZ18" si="3066">OY18</f>
        <v>273501</v>
      </c>
      <c r="PA18" s="104">
        <f>+OQ18</f>
        <v>273501</v>
      </c>
      <c r="PB18" s="113">
        <f t="shared" ref="PB18" si="3067">PA18</f>
        <v>273501</v>
      </c>
      <c r="PC18" s="113">
        <f t="shared" ref="PC18" si="3068">PB18</f>
        <v>273501</v>
      </c>
      <c r="PD18" s="113">
        <f t="shared" ref="PD18" si="3069">PC18</f>
        <v>273501</v>
      </c>
      <c r="PE18" s="113">
        <f t="shared" ref="PE18" si="3070">PD18</f>
        <v>273501</v>
      </c>
      <c r="PF18" s="104">
        <f>+OV18</f>
        <v>273501</v>
      </c>
      <c r="PG18" s="113">
        <f t="shared" ref="PG18" si="3071">PF18</f>
        <v>273501</v>
      </c>
      <c r="PH18" s="113">
        <f t="shared" ref="PH18" si="3072">PG18</f>
        <v>273501</v>
      </c>
      <c r="PI18" s="113">
        <f t="shared" ref="PI18" si="3073">PH18</f>
        <v>273501</v>
      </c>
      <c r="PJ18" s="113">
        <f t="shared" ref="PJ18" si="3074">PI18</f>
        <v>273501</v>
      </c>
      <c r="PK18" s="104">
        <f>+PA18</f>
        <v>273501</v>
      </c>
      <c r="PL18" s="113">
        <f t="shared" ref="PL18" si="3075">PK18</f>
        <v>273501</v>
      </c>
      <c r="PM18" s="113">
        <f t="shared" ref="PM18" si="3076">PL18</f>
        <v>273501</v>
      </c>
      <c r="PN18" s="113">
        <f t="shared" ref="PN18" si="3077">PM18</f>
        <v>273501</v>
      </c>
      <c r="PO18" s="113">
        <f t="shared" ref="PO18" si="3078">PN18</f>
        <v>273501</v>
      </c>
      <c r="PP18" s="104">
        <f>+PF18</f>
        <v>273501</v>
      </c>
      <c r="PQ18" s="113">
        <f t="shared" ref="PQ18" si="3079">PP18</f>
        <v>273501</v>
      </c>
      <c r="PR18" s="113">
        <f t="shared" ref="PR18" si="3080">PQ18</f>
        <v>273501</v>
      </c>
      <c r="PS18" s="113">
        <f t="shared" ref="PS18" si="3081">PR18</f>
        <v>273501</v>
      </c>
      <c r="PT18" s="113">
        <f t="shared" ref="PT18" si="3082">PS18</f>
        <v>273501</v>
      </c>
      <c r="PU18" s="104">
        <f>+PK18</f>
        <v>273501</v>
      </c>
      <c r="PV18" s="113">
        <f t="shared" ref="PV18" si="3083">PU18</f>
        <v>273501</v>
      </c>
      <c r="PW18" s="113">
        <f t="shared" ref="PW18" si="3084">PV18</f>
        <v>273501</v>
      </c>
      <c r="PX18" s="113">
        <f t="shared" ref="PX18" si="3085">PW18</f>
        <v>273501</v>
      </c>
      <c r="PY18" s="113">
        <f t="shared" ref="PY18" si="3086">PX18</f>
        <v>273501</v>
      </c>
      <c r="PZ18" s="104">
        <f>+PP18</f>
        <v>273501</v>
      </c>
      <c r="QA18" s="113">
        <f t="shared" ref="QA18" si="3087">PZ18</f>
        <v>273501</v>
      </c>
      <c r="QB18" s="113">
        <f t="shared" ref="QB18" si="3088">QA18</f>
        <v>273501</v>
      </c>
      <c r="QC18" s="113">
        <f t="shared" ref="QC18" si="3089">QB18</f>
        <v>273501</v>
      </c>
      <c r="QD18" s="113">
        <f t="shared" ref="QD18" si="3090">QC18</f>
        <v>273501</v>
      </c>
      <c r="QE18" s="104">
        <f>+PU18</f>
        <v>273501</v>
      </c>
      <c r="QF18" s="113">
        <f t="shared" si="2789"/>
        <v>273501</v>
      </c>
      <c r="QG18" s="113">
        <f t="shared" si="2790"/>
        <v>273501</v>
      </c>
      <c r="QH18" s="113">
        <f t="shared" si="2791"/>
        <v>273501</v>
      </c>
      <c r="QI18" s="113">
        <f t="shared" si="2792"/>
        <v>273501</v>
      </c>
      <c r="QJ18" s="104">
        <f>+PZ18</f>
        <v>273501</v>
      </c>
      <c r="QK18" s="113">
        <f t="shared" ref="QK18" si="3091">QJ18</f>
        <v>273501</v>
      </c>
      <c r="QL18" s="113">
        <f t="shared" ref="QL18" si="3092">QK18</f>
        <v>273501</v>
      </c>
      <c r="QM18" s="113">
        <f t="shared" ref="QM18" si="3093">QL18</f>
        <v>273501</v>
      </c>
      <c r="QN18" s="113">
        <f t="shared" ref="QN18" si="3094">QM18</f>
        <v>273501</v>
      </c>
      <c r="QO18" s="104">
        <f>+QE18</f>
        <v>273501</v>
      </c>
      <c r="QP18" s="113">
        <f t="shared" ref="QP18" si="3095">QO18</f>
        <v>273501</v>
      </c>
      <c r="QQ18" s="113">
        <f t="shared" ref="QQ18" si="3096">QP18</f>
        <v>273501</v>
      </c>
      <c r="QR18" s="113">
        <f t="shared" ref="QR18" si="3097">QQ18</f>
        <v>273501</v>
      </c>
      <c r="QS18" s="113">
        <f t="shared" ref="QS18" si="3098">QR18</f>
        <v>273501</v>
      </c>
      <c r="QT18" s="104">
        <f>+QJ18</f>
        <v>273501</v>
      </c>
      <c r="QU18" s="113">
        <f t="shared" ref="QU18" si="3099">QT18</f>
        <v>273501</v>
      </c>
      <c r="QV18" s="113">
        <f t="shared" ref="QV18" si="3100">QU18</f>
        <v>273501</v>
      </c>
      <c r="QW18" s="113">
        <f t="shared" ref="QW18" si="3101">QV18</f>
        <v>273501</v>
      </c>
      <c r="QX18" s="113">
        <f t="shared" ref="QX18" si="3102">QW18</f>
        <v>273501</v>
      </c>
      <c r="QY18" s="104">
        <f>+QO18</f>
        <v>273501</v>
      </c>
      <c r="QZ18" s="113">
        <f t="shared" ref="QZ18" si="3103">QY18</f>
        <v>273501</v>
      </c>
      <c r="RA18" s="113">
        <f t="shared" ref="RA18" si="3104">QZ18</f>
        <v>273501</v>
      </c>
      <c r="RB18" s="113">
        <f t="shared" ref="RB18" si="3105">RA18</f>
        <v>273501</v>
      </c>
      <c r="RC18" s="113">
        <f t="shared" ref="RC18" si="3106">RB18</f>
        <v>273501</v>
      </c>
      <c r="RD18" s="104">
        <f>+QT18</f>
        <v>273501</v>
      </c>
      <c r="RE18" s="113">
        <f t="shared" ref="RE18" si="3107">RD18</f>
        <v>273501</v>
      </c>
      <c r="RF18" s="113">
        <f t="shared" ref="RF18" si="3108">RE18</f>
        <v>273501</v>
      </c>
      <c r="RG18" s="113">
        <f t="shared" ref="RG18" si="3109">RF18</f>
        <v>273501</v>
      </c>
      <c r="RH18" s="113">
        <f t="shared" ref="RH18" si="3110">RG18</f>
        <v>273501</v>
      </c>
      <c r="RI18" s="104">
        <f>+QY18</f>
        <v>273501</v>
      </c>
      <c r="RJ18" s="113">
        <f t="shared" ref="RJ18" si="3111">RI18</f>
        <v>273501</v>
      </c>
      <c r="RK18" s="113">
        <f t="shared" ref="RK18" si="3112">RJ18</f>
        <v>273501</v>
      </c>
      <c r="RL18" s="113">
        <f t="shared" ref="RL18" si="3113">RK18</f>
        <v>273501</v>
      </c>
      <c r="RM18" s="113">
        <f t="shared" ref="RM18" si="3114">RL18</f>
        <v>273501</v>
      </c>
      <c r="RN18" s="104">
        <f>+RD18</f>
        <v>273501</v>
      </c>
      <c r="RO18" s="113">
        <f t="shared" ref="RO18" si="3115">RN18</f>
        <v>273501</v>
      </c>
      <c r="RP18" s="113">
        <f t="shared" ref="RP18" si="3116">RO18</f>
        <v>273501</v>
      </c>
      <c r="RQ18" s="113">
        <f t="shared" ref="RQ18" si="3117">RP18</f>
        <v>273501</v>
      </c>
      <c r="RR18" s="113">
        <f t="shared" ref="RR18" si="3118">RQ18</f>
        <v>273501</v>
      </c>
      <c r="RS18" s="104">
        <f>+RI18</f>
        <v>273501</v>
      </c>
      <c r="RT18" s="113">
        <f t="shared" ref="RT18" si="3119">RS18</f>
        <v>273501</v>
      </c>
      <c r="RU18" s="113">
        <f t="shared" ref="RU18" si="3120">RT18</f>
        <v>273501</v>
      </c>
      <c r="RV18" s="113">
        <f t="shared" ref="RV18" si="3121">RU18</f>
        <v>273501</v>
      </c>
      <c r="RW18" s="113">
        <f t="shared" ref="RW18" si="3122">RV18</f>
        <v>273501</v>
      </c>
      <c r="RX18" s="104">
        <f>+RN18</f>
        <v>273501</v>
      </c>
      <c r="RY18" s="113">
        <f t="shared" ref="RY18" si="3123">RX18</f>
        <v>273501</v>
      </c>
      <c r="RZ18" s="113">
        <f t="shared" ref="RZ18" si="3124">RY18</f>
        <v>273501</v>
      </c>
      <c r="SA18" s="113">
        <f t="shared" ref="SA18" si="3125">RZ18</f>
        <v>273501</v>
      </c>
      <c r="SB18" s="113">
        <f t="shared" ref="SB18" si="3126">SA18</f>
        <v>273501</v>
      </c>
      <c r="SC18" s="104">
        <f>+RS18</f>
        <v>273501</v>
      </c>
      <c r="SD18" s="113">
        <f t="shared" ref="SD18" si="3127">SC18</f>
        <v>273501</v>
      </c>
      <c r="SE18" s="113">
        <f t="shared" ref="SE18" si="3128">SD18</f>
        <v>273501</v>
      </c>
      <c r="SF18" s="113">
        <f t="shared" ref="SF18" si="3129">SE18</f>
        <v>273501</v>
      </c>
      <c r="SG18" s="113">
        <f t="shared" ref="SG18" si="3130">SF18</f>
        <v>273501</v>
      </c>
      <c r="SH18" s="104">
        <f>+RX18</f>
        <v>273501</v>
      </c>
      <c r="SI18" s="113">
        <f t="shared" ref="SI18" si="3131">SH18</f>
        <v>273501</v>
      </c>
      <c r="SJ18" s="113">
        <f t="shared" ref="SJ18" si="3132">SI18</f>
        <v>273501</v>
      </c>
      <c r="SK18" s="113">
        <f t="shared" ref="SK18" si="3133">SJ18</f>
        <v>273501</v>
      </c>
      <c r="SL18" s="113">
        <f t="shared" ref="SL18" si="3134">SK18</f>
        <v>273501</v>
      </c>
      <c r="SM18" s="104">
        <f>+SC18</f>
        <v>273501</v>
      </c>
      <c r="SN18" s="113">
        <f t="shared" ref="SN18" si="3135">SM18</f>
        <v>273501</v>
      </c>
      <c r="SO18" s="113">
        <f t="shared" ref="SO18" si="3136">SN18</f>
        <v>273501</v>
      </c>
      <c r="SP18" s="113">
        <f t="shared" ref="SP18" si="3137">SO18</f>
        <v>273501</v>
      </c>
      <c r="SQ18" s="113">
        <f t="shared" ref="SQ18" si="3138">SP18</f>
        <v>273501</v>
      </c>
      <c r="SR18" s="104">
        <f>+SH18</f>
        <v>273501</v>
      </c>
      <c r="SS18" s="113">
        <f t="shared" ref="SS18" si="3139">SR18</f>
        <v>273501</v>
      </c>
      <c r="ST18" s="113">
        <f t="shared" ref="ST18" si="3140">SS18</f>
        <v>273501</v>
      </c>
      <c r="SU18" s="113">
        <f t="shared" ref="SU18" si="3141">ST18</f>
        <v>273501</v>
      </c>
      <c r="SV18" s="113">
        <f t="shared" ref="SV18" si="3142">SU18</f>
        <v>273501</v>
      </c>
      <c r="SW18" s="104">
        <f>+SM18</f>
        <v>273501</v>
      </c>
      <c r="SX18" s="113">
        <f t="shared" ref="SX18" si="3143">SW18</f>
        <v>273501</v>
      </c>
      <c r="SY18" s="113">
        <f t="shared" ref="SY18" si="3144">SX18</f>
        <v>273501</v>
      </c>
      <c r="SZ18" s="113">
        <f t="shared" ref="SZ18" si="3145">SY18</f>
        <v>273501</v>
      </c>
      <c r="TA18" s="113">
        <f t="shared" ref="TA18" si="3146">SZ18</f>
        <v>273501</v>
      </c>
      <c r="TB18" s="104">
        <f>+SR18</f>
        <v>273501</v>
      </c>
      <c r="TC18" s="113">
        <f t="shared" ref="TC18" si="3147">TB18</f>
        <v>273501</v>
      </c>
      <c r="TD18" s="113">
        <f t="shared" ref="TD18" si="3148">TC18</f>
        <v>273501</v>
      </c>
      <c r="TE18" s="113">
        <f t="shared" ref="TE18" si="3149">TD18</f>
        <v>273501</v>
      </c>
      <c r="TF18" s="113">
        <f t="shared" ref="TF18" si="3150">TE18</f>
        <v>273501</v>
      </c>
      <c r="TG18" s="104">
        <f>+SW18</f>
        <v>273501</v>
      </c>
      <c r="TH18" s="113">
        <f t="shared" ref="TH18" si="3151">TG18</f>
        <v>273501</v>
      </c>
      <c r="TI18" s="113">
        <f t="shared" ref="TI18" si="3152">TH18</f>
        <v>273501</v>
      </c>
      <c r="TJ18" s="113">
        <f t="shared" ref="TJ18" si="3153">TI18</f>
        <v>273501</v>
      </c>
      <c r="TK18" s="113">
        <f t="shared" ref="TK18" si="3154">TJ18</f>
        <v>273501</v>
      </c>
      <c r="TL18" s="104">
        <f>+TB18</f>
        <v>273501</v>
      </c>
      <c r="TM18" s="113">
        <f t="shared" ref="TM18" si="3155">TL18</f>
        <v>273501</v>
      </c>
      <c r="TN18" s="113">
        <f t="shared" ref="TN18" si="3156">TM18</f>
        <v>273501</v>
      </c>
      <c r="TO18" s="113">
        <f t="shared" ref="TO18" si="3157">TN18</f>
        <v>273501</v>
      </c>
      <c r="TP18" s="113">
        <f t="shared" ref="TP18" si="3158">TO18</f>
        <v>273501</v>
      </c>
      <c r="TQ18" s="104">
        <f>+TG18</f>
        <v>273501</v>
      </c>
      <c r="TR18" s="113">
        <f t="shared" ref="TR18" si="3159">TQ18</f>
        <v>273501</v>
      </c>
      <c r="TS18" s="113">
        <f t="shared" ref="TS18" si="3160">TR18</f>
        <v>273501</v>
      </c>
      <c r="TT18" s="113">
        <f t="shared" ref="TT18" si="3161">TS18</f>
        <v>273501</v>
      </c>
      <c r="TU18" s="113">
        <f t="shared" ref="TU18" si="3162">TT18</f>
        <v>273501</v>
      </c>
      <c r="TV18" s="104">
        <f>+TL18</f>
        <v>273501</v>
      </c>
      <c r="TW18" s="113">
        <f t="shared" ref="TW18" si="3163">TV18</f>
        <v>273501</v>
      </c>
      <c r="TX18" s="113">
        <f t="shared" ref="TX18" si="3164">TW18</f>
        <v>273501</v>
      </c>
      <c r="TY18" s="113">
        <f t="shared" ref="TY18" si="3165">TX18</f>
        <v>273501</v>
      </c>
      <c r="TZ18" s="113">
        <f t="shared" ref="TZ18" si="3166">TY18</f>
        <v>273501</v>
      </c>
      <c r="UA18" s="104">
        <f>+TQ18</f>
        <v>273501</v>
      </c>
      <c r="UB18" s="113">
        <f t="shared" ref="UB18" si="3167">UA18</f>
        <v>273501</v>
      </c>
      <c r="UC18" s="113">
        <f t="shared" ref="UC18" si="3168">UB18</f>
        <v>273501</v>
      </c>
      <c r="UD18" s="113">
        <f t="shared" ref="UD18" si="3169">UC18</f>
        <v>273501</v>
      </c>
      <c r="UE18" s="113">
        <f t="shared" ref="UE18" si="3170">UD18</f>
        <v>273501</v>
      </c>
      <c r="UF18" s="104">
        <f>+TV18</f>
        <v>273501</v>
      </c>
      <c r="UG18" s="113">
        <f t="shared" ref="UG18" si="3171">UF18</f>
        <v>273501</v>
      </c>
      <c r="UH18" s="113">
        <f t="shared" ref="UH18" si="3172">UG18</f>
        <v>273501</v>
      </c>
      <c r="UI18" s="113">
        <f t="shared" ref="UI18" si="3173">UH18</f>
        <v>273501</v>
      </c>
      <c r="UJ18" s="113">
        <f t="shared" ref="UJ18" si="3174">UI18</f>
        <v>273501</v>
      </c>
      <c r="UK18" s="104">
        <f>+UA18</f>
        <v>273501</v>
      </c>
      <c r="UL18" s="113">
        <f t="shared" ref="UL18" si="3175">UK18</f>
        <v>273501</v>
      </c>
      <c r="UM18" s="113">
        <f t="shared" ref="UM18" si="3176">UL18</f>
        <v>273501</v>
      </c>
      <c r="UN18" s="113">
        <f t="shared" ref="UN18" si="3177">UM18</f>
        <v>273501</v>
      </c>
      <c r="UO18" s="113">
        <f t="shared" ref="UO18" si="3178">UN18</f>
        <v>273501</v>
      </c>
      <c r="UP18" s="104">
        <f>+UF18</f>
        <v>273501</v>
      </c>
      <c r="UQ18" s="113">
        <f t="shared" ref="UQ18" si="3179">UP18</f>
        <v>273501</v>
      </c>
      <c r="UR18" s="113">
        <f t="shared" ref="UR18" si="3180">UQ18</f>
        <v>273501</v>
      </c>
      <c r="US18" s="113">
        <f t="shared" ref="US18" si="3181">UR18</f>
        <v>273501</v>
      </c>
      <c r="UT18" s="113">
        <f t="shared" ref="UT18" si="3182">US18</f>
        <v>273501</v>
      </c>
    </row>
    <row r="19" spans="1:566" x14ac:dyDescent="0.25">
      <c r="A19" s="2" t="s">
        <v>668</v>
      </c>
      <c r="B19" s="2">
        <f>-1.1/90-0.9/90</f>
        <v>-2.2222222222222223E-2</v>
      </c>
      <c r="C19" s="2">
        <f>-0.79899/90</f>
        <v>-8.8776666666666657E-3</v>
      </c>
      <c r="D19" s="2">
        <f>-1.5/90</f>
        <v>-1.6666666666666666E-2</v>
      </c>
      <c r="E19" s="2">
        <f>0.79899/90</f>
        <v>8.8776666666666657E-3</v>
      </c>
      <c r="F19" s="94" t="s">
        <v>332</v>
      </c>
      <c r="G19" s="119">
        <f>+G15</f>
        <v>45.115000000000002</v>
      </c>
      <c r="H19" s="119">
        <f t="shared" ref="H19:P19" si="3183">+H15</f>
        <v>45.115020000000001</v>
      </c>
      <c r="I19" s="119">
        <f t="shared" si="3183"/>
        <v>45.115020000000001</v>
      </c>
      <c r="J19" s="119">
        <f t="shared" si="3183"/>
        <v>45.115020000000001</v>
      </c>
      <c r="K19" s="119">
        <f t="shared" si="3183"/>
        <v>45.115020000000001</v>
      </c>
      <c r="L19" s="119">
        <f t="shared" si="3183"/>
        <v>2.2502875314564328</v>
      </c>
      <c r="M19" s="119">
        <f t="shared" si="3183"/>
        <v>2.2502875314564328</v>
      </c>
      <c r="N19" s="119">
        <f t="shared" si="3183"/>
        <v>2.2502875314564328</v>
      </c>
      <c r="O19" s="119">
        <f t="shared" si="3183"/>
        <v>2.2502875314564328</v>
      </c>
      <c r="P19" s="103">
        <f t="shared" si="3183"/>
        <v>2.2502875314564328</v>
      </c>
      <c r="Q19" s="119">
        <f>+Q15</f>
        <v>45.115000000000002</v>
      </c>
      <c r="R19" s="119">
        <f t="shared" ref="R19:Z19" si="3184">+R15</f>
        <v>45.115020000000001</v>
      </c>
      <c r="S19" s="119">
        <f t="shared" si="3184"/>
        <v>45.115020000000001</v>
      </c>
      <c r="T19" s="119">
        <f t="shared" si="3184"/>
        <v>45.115020000000001</v>
      </c>
      <c r="U19" s="119">
        <f t="shared" si="3184"/>
        <v>45.115020000000001</v>
      </c>
      <c r="V19" s="119">
        <f t="shared" si="3184"/>
        <v>2.3650000000000002</v>
      </c>
      <c r="W19" s="119">
        <f t="shared" si="3184"/>
        <v>2.3650199999999999</v>
      </c>
      <c r="X19" s="119">
        <f t="shared" si="3184"/>
        <v>2.3650199999999999</v>
      </c>
      <c r="Y19" s="119">
        <f t="shared" si="3184"/>
        <v>2.3650199999999999</v>
      </c>
      <c r="Z19" s="103">
        <f t="shared" si="3184"/>
        <v>2.3650199999999999</v>
      </c>
      <c r="AA19" s="119">
        <f>+AA15</f>
        <v>45.115000000000002</v>
      </c>
      <c r="AB19" s="119">
        <f t="shared" ref="AB19:AJ19" si="3185">+AB15</f>
        <v>45.115020000000001</v>
      </c>
      <c r="AC19" s="119">
        <f t="shared" si="3185"/>
        <v>45.115020000000001</v>
      </c>
      <c r="AD19" s="119">
        <f t="shared" si="3185"/>
        <v>45.115020000000001</v>
      </c>
      <c r="AE19" s="119">
        <f t="shared" si="3185"/>
        <v>45.115020000000001</v>
      </c>
      <c r="AF19" s="119">
        <f t="shared" si="3185"/>
        <v>2.3650000000000002</v>
      </c>
      <c r="AG19" s="119">
        <f t="shared" si="3185"/>
        <v>2.3650199999999999</v>
      </c>
      <c r="AH19" s="119">
        <f t="shared" si="3185"/>
        <v>2.3650199999999999</v>
      </c>
      <c r="AI19" s="119">
        <f t="shared" si="3185"/>
        <v>2.3650199999999999</v>
      </c>
      <c r="AJ19" s="103">
        <f t="shared" si="3185"/>
        <v>2.3650199999999999</v>
      </c>
      <c r="AK19" s="119">
        <f>+AK15</f>
        <v>45.115000000000002</v>
      </c>
      <c r="AL19" s="119">
        <f t="shared" ref="AL19:AT19" si="3186">+AL15</f>
        <v>45.115020000000001</v>
      </c>
      <c r="AM19" s="119">
        <f t="shared" si="3186"/>
        <v>45.115020000000001</v>
      </c>
      <c r="AN19" s="119">
        <f t="shared" si="3186"/>
        <v>45.115020000000001</v>
      </c>
      <c r="AO19" s="119">
        <f t="shared" si="3186"/>
        <v>45.115020000000001</v>
      </c>
      <c r="AP19" s="119">
        <f t="shared" si="3186"/>
        <v>2.3650000000000002</v>
      </c>
      <c r="AQ19" s="119">
        <f t="shared" si="3186"/>
        <v>2.3650199999999999</v>
      </c>
      <c r="AR19" s="119">
        <f t="shared" si="3186"/>
        <v>2.3650199999999999</v>
      </c>
      <c r="AS19" s="119">
        <f t="shared" si="3186"/>
        <v>2.3650199999999999</v>
      </c>
      <c r="AT19" s="103">
        <f t="shared" si="3186"/>
        <v>2.3650199999999999</v>
      </c>
      <c r="AU19" s="119">
        <f>+AU15</f>
        <v>45.115000000000002</v>
      </c>
      <c r="AV19" s="119">
        <f t="shared" ref="AV19:BD19" si="3187">+AV15</f>
        <v>45.115020000000001</v>
      </c>
      <c r="AW19" s="119">
        <f t="shared" si="3187"/>
        <v>45.115020000000001</v>
      </c>
      <c r="AX19" s="119">
        <f t="shared" si="3187"/>
        <v>45.115020000000001</v>
      </c>
      <c r="AY19" s="119">
        <f t="shared" si="3187"/>
        <v>45.115020000000001</v>
      </c>
      <c r="AZ19" s="119">
        <f t="shared" si="3187"/>
        <v>2.3650000000000002</v>
      </c>
      <c r="BA19" s="119">
        <f t="shared" si="3187"/>
        <v>2.3650199999999999</v>
      </c>
      <c r="BB19" s="119">
        <f t="shared" si="3187"/>
        <v>2.3650199999999999</v>
      </c>
      <c r="BC19" s="119">
        <f t="shared" si="3187"/>
        <v>2.3650199999999999</v>
      </c>
      <c r="BD19" s="103">
        <f t="shared" si="3187"/>
        <v>2.3650199999999999</v>
      </c>
      <c r="BE19" s="119">
        <f>+BE15</f>
        <v>45.115000000000002</v>
      </c>
      <c r="BF19" s="119">
        <f t="shared" ref="BF19:BN19" si="3188">+BF15</f>
        <v>45.115020000000001</v>
      </c>
      <c r="BG19" s="119">
        <f t="shared" si="3188"/>
        <v>45.115020000000001</v>
      </c>
      <c r="BH19" s="119">
        <f t="shared" si="3188"/>
        <v>45.115020000000001</v>
      </c>
      <c r="BI19" s="119">
        <f t="shared" si="3188"/>
        <v>45.115020000000001</v>
      </c>
      <c r="BJ19" s="119">
        <f t="shared" si="3188"/>
        <v>2.3650000000000002</v>
      </c>
      <c r="BK19" s="119">
        <f t="shared" si="3188"/>
        <v>2.3650199999999999</v>
      </c>
      <c r="BL19" s="119">
        <f t="shared" si="3188"/>
        <v>2.3650199999999999</v>
      </c>
      <c r="BM19" s="119">
        <f t="shared" si="3188"/>
        <v>2.3650199999999999</v>
      </c>
      <c r="BN19" s="103">
        <f t="shared" si="3188"/>
        <v>2.3650199999999999</v>
      </c>
      <c r="BO19" s="119">
        <f>+BO15</f>
        <v>45.115000000000002</v>
      </c>
      <c r="BP19" s="119">
        <f t="shared" ref="BP19:BX19" si="3189">+BP15</f>
        <v>45.115020000000001</v>
      </c>
      <c r="BQ19" s="119">
        <f t="shared" si="3189"/>
        <v>45.115020000000001</v>
      </c>
      <c r="BR19" s="119">
        <f t="shared" si="3189"/>
        <v>45.115020000000001</v>
      </c>
      <c r="BS19" s="119">
        <f t="shared" si="3189"/>
        <v>45.115020000000001</v>
      </c>
      <c r="BT19" s="119">
        <f t="shared" si="3189"/>
        <v>2.3650000000000002</v>
      </c>
      <c r="BU19" s="119">
        <f t="shared" si="3189"/>
        <v>2.3650199999999999</v>
      </c>
      <c r="BV19" s="119">
        <f t="shared" si="3189"/>
        <v>2.3650199999999999</v>
      </c>
      <c r="BW19" s="119">
        <f t="shared" si="3189"/>
        <v>2.3650199999999999</v>
      </c>
      <c r="BX19" s="103">
        <f t="shared" si="3189"/>
        <v>2.3650199999999999</v>
      </c>
      <c r="BY19" s="119">
        <f>+BY15</f>
        <v>45.115000000000002</v>
      </c>
      <c r="BZ19" s="119">
        <f t="shared" ref="BZ19:CH19" si="3190">+BZ15</f>
        <v>45.115020000000001</v>
      </c>
      <c r="CA19" s="119">
        <f t="shared" si="3190"/>
        <v>45.115020000000001</v>
      </c>
      <c r="CB19" s="119">
        <f t="shared" si="3190"/>
        <v>45.115020000000001</v>
      </c>
      <c r="CC19" s="119">
        <f t="shared" si="3190"/>
        <v>45.115020000000001</v>
      </c>
      <c r="CD19" s="119">
        <f t="shared" si="3190"/>
        <v>2.3650000000000002</v>
      </c>
      <c r="CE19" s="119">
        <f t="shared" si="3190"/>
        <v>2.3650199999999999</v>
      </c>
      <c r="CF19" s="119">
        <f t="shared" si="3190"/>
        <v>2.3650199999999999</v>
      </c>
      <c r="CG19" s="119">
        <f t="shared" si="3190"/>
        <v>2.3650199999999999</v>
      </c>
      <c r="CH19" s="103">
        <f t="shared" si="3190"/>
        <v>2.3650199999999999</v>
      </c>
      <c r="CI19" s="119">
        <f>+CI15</f>
        <v>45.115000000000002</v>
      </c>
      <c r="CJ19" s="119">
        <f t="shared" ref="CJ19:CR19" si="3191">+CJ15</f>
        <v>45.115020000000001</v>
      </c>
      <c r="CK19" s="119">
        <f t="shared" si="3191"/>
        <v>45.115020000000001</v>
      </c>
      <c r="CL19" s="119">
        <f t="shared" si="3191"/>
        <v>45.115020000000001</v>
      </c>
      <c r="CM19" s="119">
        <f t="shared" si="3191"/>
        <v>45.115020000000001</v>
      </c>
      <c r="CN19" s="119">
        <f t="shared" si="3191"/>
        <v>2.3650000000000002</v>
      </c>
      <c r="CO19" s="119">
        <f t="shared" si="3191"/>
        <v>2.3650199999999999</v>
      </c>
      <c r="CP19" s="119">
        <f t="shared" si="3191"/>
        <v>2.3650199999999999</v>
      </c>
      <c r="CQ19" s="119">
        <f t="shared" si="3191"/>
        <v>2.3650199999999999</v>
      </c>
      <c r="CR19" s="103">
        <f t="shared" si="3191"/>
        <v>2.3650199999999999</v>
      </c>
      <c r="CS19" s="119">
        <f>+CS15</f>
        <v>45.115000000000002</v>
      </c>
      <c r="CT19" s="119">
        <f t="shared" ref="CT19:DB19" si="3192">+CT15</f>
        <v>45.115020000000001</v>
      </c>
      <c r="CU19" s="119">
        <f t="shared" si="3192"/>
        <v>45.115020000000001</v>
      </c>
      <c r="CV19" s="119">
        <f t="shared" si="3192"/>
        <v>45.115020000000001</v>
      </c>
      <c r="CW19" s="119">
        <f t="shared" si="3192"/>
        <v>45.115020000000001</v>
      </c>
      <c r="CX19" s="119">
        <f t="shared" si="3192"/>
        <v>2.3650000000000002</v>
      </c>
      <c r="CY19" s="119">
        <f t="shared" si="3192"/>
        <v>2.3650199999999999</v>
      </c>
      <c r="CZ19" s="119">
        <f t="shared" si="3192"/>
        <v>2.3650199999999999</v>
      </c>
      <c r="DA19" s="119">
        <f t="shared" si="3192"/>
        <v>2.3650199999999999</v>
      </c>
      <c r="DB19" s="103">
        <f t="shared" si="3192"/>
        <v>2.3650199999999999</v>
      </c>
      <c r="DC19" s="119">
        <f>+DC15</f>
        <v>45.115000000000002</v>
      </c>
      <c r="DD19" s="119">
        <f t="shared" ref="DD19:DL19" si="3193">+DD15</f>
        <v>45.115020000000001</v>
      </c>
      <c r="DE19" s="119">
        <f t="shared" si="3193"/>
        <v>45.115020000000001</v>
      </c>
      <c r="DF19" s="119">
        <f t="shared" si="3193"/>
        <v>45.115020000000001</v>
      </c>
      <c r="DG19" s="119">
        <f t="shared" si="3193"/>
        <v>45.115020000000001</v>
      </c>
      <c r="DH19" s="119">
        <f t="shared" si="3193"/>
        <v>2.3650000000000002</v>
      </c>
      <c r="DI19" s="119">
        <f t="shared" si="3193"/>
        <v>2.3650199999999999</v>
      </c>
      <c r="DJ19" s="119">
        <f t="shared" si="3193"/>
        <v>2.3650199999999999</v>
      </c>
      <c r="DK19" s="119">
        <f t="shared" si="3193"/>
        <v>2.3650199999999999</v>
      </c>
      <c r="DL19" s="103">
        <f t="shared" si="3193"/>
        <v>2.3650199999999999</v>
      </c>
      <c r="DM19" s="119">
        <f>+DM15</f>
        <v>45.115000000000002</v>
      </c>
      <c r="DN19" s="119">
        <f t="shared" ref="DN19:DV19" si="3194">+DN15</f>
        <v>45.115020000000001</v>
      </c>
      <c r="DO19" s="119">
        <f t="shared" si="3194"/>
        <v>45.115020000000001</v>
      </c>
      <c r="DP19" s="119">
        <f t="shared" si="3194"/>
        <v>45.115020000000001</v>
      </c>
      <c r="DQ19" s="119">
        <f t="shared" si="3194"/>
        <v>45.115020000000001</v>
      </c>
      <c r="DR19" s="119">
        <f t="shared" si="3194"/>
        <v>2.3650000000000002</v>
      </c>
      <c r="DS19" s="119">
        <f t="shared" si="3194"/>
        <v>2.3650199999999999</v>
      </c>
      <c r="DT19" s="119">
        <f t="shared" si="3194"/>
        <v>2.3650199999999999</v>
      </c>
      <c r="DU19" s="119">
        <f t="shared" si="3194"/>
        <v>2.3650199999999999</v>
      </c>
      <c r="DV19" s="103">
        <f t="shared" si="3194"/>
        <v>2.3650199999999999</v>
      </c>
      <c r="DW19" s="119">
        <f>+DW15</f>
        <v>22.500287531456433</v>
      </c>
      <c r="DX19" s="119">
        <f t="shared" ref="DX19:EF19" si="3195">+DX15</f>
        <v>22.500287531456433</v>
      </c>
      <c r="DY19" s="119">
        <f t="shared" si="3195"/>
        <v>22.500287531456433</v>
      </c>
      <c r="DZ19" s="119">
        <f t="shared" si="3195"/>
        <v>22.500287531456433</v>
      </c>
      <c r="EA19" s="119">
        <f t="shared" si="3195"/>
        <v>2.2502875314564328</v>
      </c>
      <c r="EB19" s="119">
        <f t="shared" si="3195"/>
        <v>2.2502875314564328</v>
      </c>
      <c r="EC19" s="119">
        <f t="shared" si="3195"/>
        <v>2.2502875314564328</v>
      </c>
      <c r="ED19" s="119">
        <f t="shared" si="3195"/>
        <v>2.2502875314564328</v>
      </c>
      <c r="EE19" s="119">
        <f t="shared" si="3195"/>
        <v>45.115000000000002</v>
      </c>
      <c r="EF19" s="103">
        <f t="shared" si="3195"/>
        <v>45.115000000000002</v>
      </c>
      <c r="EG19" s="119">
        <f>+EG15</f>
        <v>45.115000000000002</v>
      </c>
      <c r="EH19" s="119">
        <f t="shared" ref="EH19:EP19" si="3196">+EH15</f>
        <v>45.115020000000001</v>
      </c>
      <c r="EI19" s="119">
        <f t="shared" si="3196"/>
        <v>45.115020000000001</v>
      </c>
      <c r="EJ19" s="119">
        <f t="shared" si="3196"/>
        <v>45.115020000000001</v>
      </c>
      <c r="EK19" s="119">
        <f t="shared" si="3196"/>
        <v>45.115020000000001</v>
      </c>
      <c r="EL19" s="119">
        <f t="shared" si="3196"/>
        <v>2.2502875314564328</v>
      </c>
      <c r="EM19" s="119">
        <f t="shared" si="3196"/>
        <v>2.2502875314564328</v>
      </c>
      <c r="EN19" s="119">
        <f t="shared" si="3196"/>
        <v>2.2502875314564328</v>
      </c>
      <c r="EO19" s="119">
        <f t="shared" si="3196"/>
        <v>2.2502875314564328</v>
      </c>
      <c r="EP19" s="103">
        <f t="shared" si="3196"/>
        <v>2.2502875314564328</v>
      </c>
      <c r="EQ19" s="119">
        <f>+EQ15</f>
        <v>45.115000000000002</v>
      </c>
      <c r="ER19" s="119">
        <f t="shared" ref="ER19:EZ19" si="3197">+ER15</f>
        <v>45.115020000000001</v>
      </c>
      <c r="ES19" s="119">
        <f t="shared" si="3197"/>
        <v>45.115020000000001</v>
      </c>
      <c r="ET19" s="119">
        <f t="shared" si="3197"/>
        <v>45.115020000000001</v>
      </c>
      <c r="EU19" s="119">
        <f t="shared" si="3197"/>
        <v>45.115020000000001</v>
      </c>
      <c r="EV19" s="119">
        <f t="shared" si="3197"/>
        <v>2.3650000000000002</v>
      </c>
      <c r="EW19" s="119">
        <f t="shared" si="3197"/>
        <v>2.3650199999999999</v>
      </c>
      <c r="EX19" s="119">
        <f t="shared" si="3197"/>
        <v>2.3650199999999999</v>
      </c>
      <c r="EY19" s="119">
        <f t="shared" si="3197"/>
        <v>2.3650199999999999</v>
      </c>
      <c r="EZ19" s="103">
        <f t="shared" si="3197"/>
        <v>2.3650199999999999</v>
      </c>
      <c r="FA19" s="119">
        <f>+FA15</f>
        <v>45.115000000000002</v>
      </c>
      <c r="FB19" s="119">
        <f t="shared" ref="FB19:FJ19" si="3198">+FB15</f>
        <v>45.115020000000001</v>
      </c>
      <c r="FC19" s="119">
        <f t="shared" si="3198"/>
        <v>45.115020000000001</v>
      </c>
      <c r="FD19" s="119">
        <f t="shared" si="3198"/>
        <v>45.115020000000001</v>
      </c>
      <c r="FE19" s="119">
        <f t="shared" si="3198"/>
        <v>45.115020000000001</v>
      </c>
      <c r="FF19" s="119">
        <f t="shared" si="3198"/>
        <v>2.3650000000000002</v>
      </c>
      <c r="FG19" s="119">
        <f t="shared" si="3198"/>
        <v>2.3650199999999999</v>
      </c>
      <c r="FH19" s="119">
        <f t="shared" si="3198"/>
        <v>2.3650199999999999</v>
      </c>
      <c r="FI19" s="119">
        <f t="shared" si="3198"/>
        <v>2.3650199999999999</v>
      </c>
      <c r="FJ19" s="103">
        <f t="shared" si="3198"/>
        <v>2.3650199999999999</v>
      </c>
      <c r="FK19" s="119">
        <f>+FK15</f>
        <v>45.115000000000002</v>
      </c>
      <c r="FL19" s="119">
        <f t="shared" ref="FL19:FT19" si="3199">+FL15</f>
        <v>45.115020000000001</v>
      </c>
      <c r="FM19" s="119">
        <f t="shared" si="3199"/>
        <v>2.3650199999999999</v>
      </c>
      <c r="FN19" s="119">
        <f t="shared" si="3199"/>
        <v>2.3650199999999999</v>
      </c>
      <c r="FO19" s="119">
        <f t="shared" si="3199"/>
        <v>45.115020000000001</v>
      </c>
      <c r="FP19" s="119">
        <f t="shared" si="3199"/>
        <v>2.3650000000000002</v>
      </c>
      <c r="FQ19" s="119">
        <f t="shared" si="3199"/>
        <v>2.3650199999999999</v>
      </c>
      <c r="FR19" s="119">
        <f t="shared" si="3199"/>
        <v>2.3650199999999999</v>
      </c>
      <c r="FS19" s="119">
        <f t="shared" si="3199"/>
        <v>2.3650199999999999</v>
      </c>
      <c r="FT19" s="103">
        <f t="shared" si="3199"/>
        <v>2.3650199999999999</v>
      </c>
      <c r="FU19" s="119">
        <f>+FU15</f>
        <v>45.115000000000002</v>
      </c>
      <c r="FV19" s="119">
        <f t="shared" ref="FV19:GD19" si="3200">+FV15</f>
        <v>45.115020000000001</v>
      </c>
      <c r="FW19" s="119">
        <f t="shared" si="3200"/>
        <v>45.115020000000001</v>
      </c>
      <c r="FX19" s="119">
        <f t="shared" si="3200"/>
        <v>45.115020000000001</v>
      </c>
      <c r="FY19" s="119">
        <f t="shared" si="3200"/>
        <v>45.115020000000001</v>
      </c>
      <c r="FZ19" s="119">
        <f t="shared" si="3200"/>
        <v>2.3650000000000002</v>
      </c>
      <c r="GA19" s="119">
        <f t="shared" si="3200"/>
        <v>2.3650199999999999</v>
      </c>
      <c r="GB19" s="119">
        <f t="shared" si="3200"/>
        <v>2.3650199999999999</v>
      </c>
      <c r="GC19" s="119">
        <f t="shared" si="3200"/>
        <v>2.3650199999999999</v>
      </c>
      <c r="GD19" s="103">
        <f t="shared" si="3200"/>
        <v>2.3650199999999999</v>
      </c>
      <c r="GE19" s="119">
        <f>+GE15</f>
        <v>45.115000000000002</v>
      </c>
      <c r="GF19" s="119">
        <f t="shared" ref="GF19:GN19" si="3201">+GF15</f>
        <v>45.115020000000001</v>
      </c>
      <c r="GG19" s="119">
        <f t="shared" si="3201"/>
        <v>45.115020000000001</v>
      </c>
      <c r="GH19" s="119">
        <f t="shared" si="3201"/>
        <v>45.115020000000001</v>
      </c>
      <c r="GI19" s="119">
        <f t="shared" si="3201"/>
        <v>45.115020000000001</v>
      </c>
      <c r="GJ19" s="119">
        <f t="shared" si="3201"/>
        <v>2.3650000000000002</v>
      </c>
      <c r="GK19" s="119">
        <f t="shared" si="3201"/>
        <v>2.3650199999999999</v>
      </c>
      <c r="GL19" s="119">
        <f t="shared" si="3201"/>
        <v>2.3650199999999999</v>
      </c>
      <c r="GM19" s="119">
        <f t="shared" si="3201"/>
        <v>2.3650199999999999</v>
      </c>
      <c r="GN19" s="103">
        <f t="shared" si="3201"/>
        <v>2.3650199999999999</v>
      </c>
      <c r="GO19" s="119">
        <f>+GO15</f>
        <v>45.115000000000002</v>
      </c>
      <c r="GP19" s="119">
        <f t="shared" ref="GP19:GX19" si="3202">+GP15</f>
        <v>45.115020000000001</v>
      </c>
      <c r="GQ19" s="119">
        <f t="shared" si="3202"/>
        <v>45.115020000000001</v>
      </c>
      <c r="GR19" s="119">
        <f t="shared" si="3202"/>
        <v>45.115020000000001</v>
      </c>
      <c r="GS19" s="119">
        <f t="shared" si="3202"/>
        <v>45.115020000000001</v>
      </c>
      <c r="GT19" s="119">
        <f t="shared" si="3202"/>
        <v>2.3650000000000002</v>
      </c>
      <c r="GU19" s="119">
        <f t="shared" si="3202"/>
        <v>2.3650199999999999</v>
      </c>
      <c r="GV19" s="119">
        <f t="shared" si="3202"/>
        <v>2.3650199999999999</v>
      </c>
      <c r="GW19" s="119">
        <f t="shared" si="3202"/>
        <v>2.3650199999999999</v>
      </c>
      <c r="GX19" s="103">
        <f t="shared" si="3202"/>
        <v>2.3650199999999999</v>
      </c>
      <c r="GY19" s="119">
        <f>+GY8*90</f>
        <v>0</v>
      </c>
      <c r="GZ19" s="119">
        <f t="shared" ref="GZ19:HC19" si="3203">+GZ8*90</f>
        <v>0</v>
      </c>
      <c r="HA19" s="119">
        <f t="shared" si="3203"/>
        <v>0</v>
      </c>
      <c r="HB19" s="119">
        <f t="shared" si="3203"/>
        <v>0</v>
      </c>
      <c r="HC19" s="119">
        <f t="shared" si="3203"/>
        <v>0</v>
      </c>
      <c r="HD19" s="119">
        <f>+HD8*90</f>
        <v>50</v>
      </c>
      <c r="HE19" s="119">
        <f t="shared" ref="HE19:HH19" si="3204">+HE8*90</f>
        <v>50</v>
      </c>
      <c r="HF19" s="119">
        <f t="shared" si="3204"/>
        <v>50</v>
      </c>
      <c r="HG19" s="119">
        <f t="shared" si="3204"/>
        <v>50</v>
      </c>
      <c r="HH19" s="119">
        <f t="shared" si="3204"/>
        <v>50</v>
      </c>
      <c r="HI19" s="119">
        <f>+HI8*90</f>
        <v>45</v>
      </c>
      <c r="HJ19" s="119">
        <f t="shared" ref="HJ19:HM19" si="3205">+HJ8*90</f>
        <v>45</v>
      </c>
      <c r="HK19" s="119">
        <f t="shared" si="3205"/>
        <v>45</v>
      </c>
      <c r="HL19" s="119">
        <f t="shared" si="3205"/>
        <v>45</v>
      </c>
      <c r="HM19" s="119">
        <f t="shared" si="3205"/>
        <v>45</v>
      </c>
      <c r="HN19" s="119">
        <f>+HN8*90</f>
        <v>-45</v>
      </c>
      <c r="HO19" s="119">
        <f t="shared" ref="HO19:HR19" si="3206">+HO8*90</f>
        <v>-45</v>
      </c>
      <c r="HP19" s="119">
        <f t="shared" si="3206"/>
        <v>-45</v>
      </c>
      <c r="HQ19" s="119">
        <f t="shared" si="3206"/>
        <v>-45</v>
      </c>
      <c r="HR19" s="119">
        <f t="shared" si="3206"/>
        <v>-45</v>
      </c>
      <c r="HS19" s="119">
        <f>+HS8*90</f>
        <v>0</v>
      </c>
      <c r="HT19" s="119">
        <f t="shared" ref="HT19:HW19" si="3207">+HT8*90</f>
        <v>0</v>
      </c>
      <c r="HU19" s="119">
        <f t="shared" si="3207"/>
        <v>0</v>
      </c>
      <c r="HV19" s="119">
        <f t="shared" si="3207"/>
        <v>0</v>
      </c>
      <c r="HW19" s="119">
        <f t="shared" si="3207"/>
        <v>0</v>
      </c>
      <c r="HX19" s="119">
        <f>+HX8*90</f>
        <v>-50</v>
      </c>
      <c r="HY19" s="119">
        <f t="shared" ref="HY19:IB19" si="3208">+HY8*90</f>
        <v>-50</v>
      </c>
      <c r="HZ19" s="119">
        <f t="shared" si="3208"/>
        <v>-50</v>
      </c>
      <c r="IA19" s="119">
        <f t="shared" si="3208"/>
        <v>-50</v>
      </c>
      <c r="IB19" s="119">
        <f t="shared" si="3208"/>
        <v>-50</v>
      </c>
      <c r="IC19" s="119">
        <f>+IC8*90</f>
        <v>-50</v>
      </c>
      <c r="ID19" s="119">
        <f t="shared" ref="ID19:IG19" si="3209">+ID8*90</f>
        <v>-50</v>
      </c>
      <c r="IE19" s="119">
        <f t="shared" si="3209"/>
        <v>-50</v>
      </c>
      <c r="IF19" s="119">
        <f t="shared" si="3209"/>
        <v>-50</v>
      </c>
      <c r="IG19" s="119">
        <f t="shared" si="3209"/>
        <v>-50</v>
      </c>
      <c r="IH19" s="119">
        <f>+IH8*90</f>
        <v>-50</v>
      </c>
      <c r="II19" s="119">
        <f t="shared" ref="II19:IL19" si="3210">+II8*90</f>
        <v>-50</v>
      </c>
      <c r="IJ19" s="119">
        <f t="shared" si="3210"/>
        <v>-50</v>
      </c>
      <c r="IK19" s="119">
        <f t="shared" si="3210"/>
        <v>-50</v>
      </c>
      <c r="IL19" s="119">
        <f t="shared" si="3210"/>
        <v>-50</v>
      </c>
      <c r="IM19" s="119">
        <f>+IM8*90</f>
        <v>0</v>
      </c>
      <c r="IN19" s="119">
        <f t="shared" ref="IN19:IQ19" si="3211">+IN8*90</f>
        <v>0</v>
      </c>
      <c r="IO19" s="119">
        <f t="shared" si="3211"/>
        <v>0</v>
      </c>
      <c r="IP19" s="119">
        <f t="shared" si="3211"/>
        <v>0</v>
      </c>
      <c r="IQ19" s="119">
        <f t="shared" si="3211"/>
        <v>0</v>
      </c>
      <c r="IR19" s="119">
        <f>+IR8*90</f>
        <v>50</v>
      </c>
      <c r="IS19" s="119">
        <f t="shared" ref="IS19:IV19" si="3212">+IS8*90</f>
        <v>50</v>
      </c>
      <c r="IT19" s="119">
        <f t="shared" si="3212"/>
        <v>50</v>
      </c>
      <c r="IU19" s="119">
        <f t="shared" si="3212"/>
        <v>50</v>
      </c>
      <c r="IV19" s="119">
        <f t="shared" si="3212"/>
        <v>50</v>
      </c>
      <c r="IW19" s="119">
        <f>+IW8*90</f>
        <v>45</v>
      </c>
      <c r="IX19" s="119">
        <f t="shared" ref="IX19:JA19" si="3213">+IX8*90</f>
        <v>45</v>
      </c>
      <c r="IY19" s="119">
        <f t="shared" si="3213"/>
        <v>45</v>
      </c>
      <c r="IZ19" s="119">
        <f t="shared" si="3213"/>
        <v>45</v>
      </c>
      <c r="JA19" s="119">
        <f t="shared" si="3213"/>
        <v>45</v>
      </c>
      <c r="JB19" s="119">
        <f>+JB8*90</f>
        <v>-45</v>
      </c>
      <c r="JC19" s="119">
        <f t="shared" ref="JC19:JF19" si="3214">+JC8*90</f>
        <v>-45</v>
      </c>
      <c r="JD19" s="119">
        <f t="shared" si="3214"/>
        <v>-45</v>
      </c>
      <c r="JE19" s="119">
        <f t="shared" si="3214"/>
        <v>-45</v>
      </c>
      <c r="JF19" s="119">
        <f t="shared" si="3214"/>
        <v>-45</v>
      </c>
      <c r="JG19" s="119">
        <f>+JG8*90</f>
        <v>0</v>
      </c>
      <c r="JH19" s="119">
        <f t="shared" ref="JH19:JK19" si="3215">+JH8*90</f>
        <v>0</v>
      </c>
      <c r="JI19" s="119">
        <f t="shared" si="3215"/>
        <v>0</v>
      </c>
      <c r="JJ19" s="119">
        <f t="shared" si="3215"/>
        <v>0</v>
      </c>
      <c r="JK19" s="119">
        <f t="shared" si="3215"/>
        <v>0</v>
      </c>
      <c r="JL19" s="119">
        <f>+JL8*90</f>
        <v>-50</v>
      </c>
      <c r="JM19" s="119">
        <f t="shared" ref="JM19:JP19" si="3216">+JM8*90</f>
        <v>-50</v>
      </c>
      <c r="JN19" s="119">
        <f t="shared" si="3216"/>
        <v>-50</v>
      </c>
      <c r="JO19" s="119">
        <f t="shared" si="3216"/>
        <v>-50</v>
      </c>
      <c r="JP19" s="119">
        <f t="shared" si="3216"/>
        <v>-50</v>
      </c>
      <c r="JQ19" s="119">
        <f>+JQ8*90</f>
        <v>-50</v>
      </c>
      <c r="JR19" s="119">
        <f t="shared" ref="JR19:JU19" si="3217">+JR8*90</f>
        <v>-50</v>
      </c>
      <c r="JS19" s="119">
        <f t="shared" si="3217"/>
        <v>-50</v>
      </c>
      <c r="JT19" s="119">
        <f t="shared" si="3217"/>
        <v>-50</v>
      </c>
      <c r="JU19" s="119">
        <f t="shared" si="3217"/>
        <v>-50</v>
      </c>
      <c r="JV19" s="119">
        <f>+JV8*90</f>
        <v>-50</v>
      </c>
      <c r="JW19" s="119">
        <f t="shared" ref="JW19:JZ19" si="3218">+JW8*90</f>
        <v>-50</v>
      </c>
      <c r="JX19" s="119">
        <f t="shared" si="3218"/>
        <v>-50</v>
      </c>
      <c r="JY19" s="119">
        <f t="shared" si="3218"/>
        <v>-50</v>
      </c>
      <c r="JZ19" s="119">
        <f t="shared" si="3218"/>
        <v>-50</v>
      </c>
      <c r="KA19" s="119">
        <f>+KA8*90</f>
        <v>0</v>
      </c>
      <c r="KB19" s="119">
        <f t="shared" ref="KB19:KE19" si="3219">+KB8*90</f>
        <v>0</v>
      </c>
      <c r="KC19" s="119">
        <f t="shared" si="3219"/>
        <v>0</v>
      </c>
      <c r="KD19" s="119">
        <f t="shared" si="3219"/>
        <v>0</v>
      </c>
      <c r="KE19" s="119">
        <f t="shared" si="3219"/>
        <v>0</v>
      </c>
      <c r="KF19" s="119">
        <f>+KF8*90</f>
        <v>50</v>
      </c>
      <c r="KG19" s="119">
        <f t="shared" ref="KG19:KJ19" si="3220">+KG8*90</f>
        <v>50</v>
      </c>
      <c r="KH19" s="119">
        <f t="shared" si="3220"/>
        <v>50</v>
      </c>
      <c r="KI19" s="119">
        <f t="shared" si="3220"/>
        <v>50</v>
      </c>
      <c r="KJ19" s="119">
        <f t="shared" si="3220"/>
        <v>50</v>
      </c>
      <c r="KK19" s="119">
        <f>+KK8*90</f>
        <v>45</v>
      </c>
      <c r="KL19" s="119">
        <f t="shared" ref="KL19:KO19" si="3221">+KL8*90</f>
        <v>45</v>
      </c>
      <c r="KM19" s="119">
        <f t="shared" si="3221"/>
        <v>45</v>
      </c>
      <c r="KN19" s="119">
        <f t="shared" si="3221"/>
        <v>45</v>
      </c>
      <c r="KO19" s="119">
        <f t="shared" si="3221"/>
        <v>45</v>
      </c>
      <c r="KP19" s="119">
        <f>+KP8*90</f>
        <v>-45</v>
      </c>
      <c r="KQ19" s="119">
        <f t="shared" ref="KQ19:KT19" si="3222">+KQ8*90</f>
        <v>-45</v>
      </c>
      <c r="KR19" s="119">
        <f t="shared" si="3222"/>
        <v>-45</v>
      </c>
      <c r="KS19" s="119">
        <f t="shared" si="3222"/>
        <v>-45</v>
      </c>
      <c r="KT19" s="119">
        <f t="shared" si="3222"/>
        <v>-45</v>
      </c>
      <c r="KU19" s="119">
        <f>+KU8*90</f>
        <v>0</v>
      </c>
      <c r="KV19" s="119">
        <f t="shared" ref="KV19:KY19" si="3223">+KV8*90</f>
        <v>0</v>
      </c>
      <c r="KW19" s="119">
        <f t="shared" si="3223"/>
        <v>0</v>
      </c>
      <c r="KX19" s="119">
        <f t="shared" si="3223"/>
        <v>0</v>
      </c>
      <c r="KY19" s="119">
        <f t="shared" si="3223"/>
        <v>0</v>
      </c>
      <c r="KZ19" s="119">
        <f>+KZ8*90</f>
        <v>-50</v>
      </c>
      <c r="LA19" s="119">
        <f t="shared" ref="LA19:LD19" si="3224">+LA8*90</f>
        <v>-50</v>
      </c>
      <c r="LB19" s="119">
        <f t="shared" si="3224"/>
        <v>-50</v>
      </c>
      <c r="LC19" s="119">
        <f t="shared" si="3224"/>
        <v>-50</v>
      </c>
      <c r="LD19" s="119">
        <f t="shared" si="3224"/>
        <v>-50</v>
      </c>
      <c r="LE19" s="119">
        <f>+LE8*90</f>
        <v>-50</v>
      </c>
      <c r="LF19" s="119">
        <f t="shared" ref="LF19:LI19" si="3225">+LF8*90</f>
        <v>-50</v>
      </c>
      <c r="LG19" s="119">
        <f t="shared" si="3225"/>
        <v>-50</v>
      </c>
      <c r="LH19" s="119">
        <f t="shared" si="3225"/>
        <v>-50</v>
      </c>
      <c r="LI19" s="119">
        <f t="shared" si="3225"/>
        <v>-50</v>
      </c>
      <c r="LJ19" s="119">
        <f>+LJ8*90</f>
        <v>-50</v>
      </c>
      <c r="LK19" s="119">
        <f t="shared" ref="LK19:LN19" si="3226">+LK8*90</f>
        <v>-50</v>
      </c>
      <c r="LL19" s="119">
        <f t="shared" si="3226"/>
        <v>-50</v>
      </c>
      <c r="LM19" s="119">
        <f t="shared" si="3226"/>
        <v>-50</v>
      </c>
      <c r="LN19" s="119">
        <f t="shared" si="3226"/>
        <v>-50</v>
      </c>
      <c r="LO19" s="119">
        <f>+LO8*90</f>
        <v>0</v>
      </c>
      <c r="LP19" s="119">
        <f t="shared" ref="LP19:LS19" si="3227">+LP8*90</f>
        <v>0</v>
      </c>
      <c r="LQ19" s="119">
        <f t="shared" si="3227"/>
        <v>0</v>
      </c>
      <c r="LR19" s="119">
        <f t="shared" si="3227"/>
        <v>0</v>
      </c>
      <c r="LS19" s="119">
        <f t="shared" si="3227"/>
        <v>0</v>
      </c>
      <c r="LT19" s="119">
        <f>+LT8*90</f>
        <v>50</v>
      </c>
      <c r="LU19" s="119">
        <f t="shared" ref="LU19:LX19" si="3228">+LU8*90</f>
        <v>50</v>
      </c>
      <c r="LV19" s="119">
        <f t="shared" si="3228"/>
        <v>50</v>
      </c>
      <c r="LW19" s="119">
        <f t="shared" si="3228"/>
        <v>50</v>
      </c>
      <c r="LX19" s="119">
        <f t="shared" si="3228"/>
        <v>50</v>
      </c>
      <c r="LY19" s="119">
        <f>+LY8*90</f>
        <v>45</v>
      </c>
      <c r="LZ19" s="119">
        <f t="shared" ref="LZ19:MC19" si="3229">+LZ8*90</f>
        <v>45</v>
      </c>
      <c r="MA19" s="119">
        <f t="shared" si="3229"/>
        <v>45</v>
      </c>
      <c r="MB19" s="119">
        <f t="shared" si="3229"/>
        <v>45</v>
      </c>
      <c r="MC19" s="119">
        <f t="shared" si="3229"/>
        <v>45</v>
      </c>
      <c r="MD19" s="119">
        <f>+MD8*90</f>
        <v>-45</v>
      </c>
      <c r="ME19" s="119">
        <f t="shared" ref="ME19:MH19" si="3230">+ME8*90</f>
        <v>-45</v>
      </c>
      <c r="MF19" s="119">
        <f t="shared" si="3230"/>
        <v>-45</v>
      </c>
      <c r="MG19" s="119">
        <f t="shared" si="3230"/>
        <v>-45</v>
      </c>
      <c r="MH19" s="119">
        <f t="shared" si="3230"/>
        <v>-45</v>
      </c>
      <c r="MI19" s="119">
        <f>+MI8*90</f>
        <v>0</v>
      </c>
      <c r="MJ19" s="119">
        <f t="shared" ref="MJ19:MM19" si="3231">+MJ8*90</f>
        <v>0</v>
      </c>
      <c r="MK19" s="119">
        <f t="shared" si="3231"/>
        <v>0</v>
      </c>
      <c r="ML19" s="119">
        <f t="shared" si="3231"/>
        <v>0</v>
      </c>
      <c r="MM19" s="119">
        <f t="shared" si="3231"/>
        <v>0</v>
      </c>
      <c r="MN19" s="119">
        <f>+MN8*90</f>
        <v>-50</v>
      </c>
      <c r="MO19" s="119">
        <f t="shared" ref="MO19:MR19" si="3232">+MO8*90</f>
        <v>-50</v>
      </c>
      <c r="MP19" s="119">
        <f t="shared" si="3232"/>
        <v>-50</v>
      </c>
      <c r="MQ19" s="119">
        <f t="shared" si="3232"/>
        <v>-50</v>
      </c>
      <c r="MR19" s="119">
        <f t="shared" si="3232"/>
        <v>-50</v>
      </c>
      <c r="MS19" s="119">
        <f>+MS8*90</f>
        <v>-50</v>
      </c>
      <c r="MT19" s="119">
        <f t="shared" ref="MT19:MW19" si="3233">+MT8*90</f>
        <v>-50</v>
      </c>
      <c r="MU19" s="119">
        <f t="shared" si="3233"/>
        <v>-50</v>
      </c>
      <c r="MV19" s="119">
        <f t="shared" si="3233"/>
        <v>-50</v>
      </c>
      <c r="MW19" s="119">
        <f t="shared" si="3233"/>
        <v>-50</v>
      </c>
      <c r="MX19" s="119">
        <f>+MX8*90</f>
        <v>-50</v>
      </c>
      <c r="MY19" s="119">
        <f t="shared" ref="MY19:NB19" si="3234">+MY8*90</f>
        <v>-50</v>
      </c>
      <c r="MZ19" s="119">
        <f t="shared" si="3234"/>
        <v>-50</v>
      </c>
      <c r="NA19" s="119">
        <f t="shared" si="3234"/>
        <v>-50</v>
      </c>
      <c r="NB19" s="119">
        <f t="shared" si="3234"/>
        <v>-50</v>
      </c>
      <c r="NC19" s="119">
        <f>+NC8*90</f>
        <v>0</v>
      </c>
      <c r="ND19" s="119">
        <f t="shared" ref="ND19:NG19" si="3235">+ND8*90</f>
        <v>0</v>
      </c>
      <c r="NE19" s="119">
        <f t="shared" si="3235"/>
        <v>0</v>
      </c>
      <c r="NF19" s="119">
        <f t="shared" si="3235"/>
        <v>0</v>
      </c>
      <c r="NG19" s="119">
        <f t="shared" si="3235"/>
        <v>0</v>
      </c>
      <c r="NH19" s="119">
        <f>+NH8*90</f>
        <v>50</v>
      </c>
      <c r="NI19" s="119">
        <f t="shared" ref="NI19:NL19" si="3236">+NI8*90</f>
        <v>50</v>
      </c>
      <c r="NJ19" s="119">
        <f t="shared" si="3236"/>
        <v>50</v>
      </c>
      <c r="NK19" s="119">
        <f t="shared" si="3236"/>
        <v>50</v>
      </c>
      <c r="NL19" s="119">
        <f t="shared" si="3236"/>
        <v>50</v>
      </c>
      <c r="NM19" s="119">
        <f>+NM8*90</f>
        <v>45</v>
      </c>
      <c r="NN19" s="119">
        <f t="shared" ref="NN19:NQ19" si="3237">+NN8*90</f>
        <v>45</v>
      </c>
      <c r="NO19" s="119">
        <f t="shared" si="3237"/>
        <v>45</v>
      </c>
      <c r="NP19" s="119">
        <f t="shared" si="3237"/>
        <v>45</v>
      </c>
      <c r="NQ19" s="119">
        <f t="shared" si="3237"/>
        <v>45</v>
      </c>
      <c r="NR19" s="119">
        <f>+NR8*90</f>
        <v>-45</v>
      </c>
      <c r="NS19" s="119">
        <f t="shared" ref="NS19:NV19" si="3238">+NS8*90</f>
        <v>-45</v>
      </c>
      <c r="NT19" s="119">
        <f t="shared" si="3238"/>
        <v>-45</v>
      </c>
      <c r="NU19" s="119">
        <f t="shared" si="3238"/>
        <v>-45</v>
      </c>
      <c r="NV19" s="119">
        <f t="shared" si="3238"/>
        <v>-45</v>
      </c>
      <c r="NW19" s="119">
        <f>+NW8*90</f>
        <v>0</v>
      </c>
      <c r="NX19" s="119">
        <f t="shared" ref="NX19:OA19" si="3239">+NX8*90</f>
        <v>0</v>
      </c>
      <c r="NY19" s="119">
        <f t="shared" si="3239"/>
        <v>0</v>
      </c>
      <c r="NZ19" s="119">
        <f t="shared" si="3239"/>
        <v>0</v>
      </c>
      <c r="OA19" s="119">
        <f t="shared" si="3239"/>
        <v>0</v>
      </c>
      <c r="OB19" s="119">
        <f>+OB8*90</f>
        <v>-50</v>
      </c>
      <c r="OC19" s="119">
        <f t="shared" ref="OC19:OF19" si="3240">+OC8*90</f>
        <v>-50</v>
      </c>
      <c r="OD19" s="119">
        <f t="shared" si="3240"/>
        <v>-50</v>
      </c>
      <c r="OE19" s="119">
        <f t="shared" si="3240"/>
        <v>-50</v>
      </c>
      <c r="OF19" s="119">
        <f t="shared" si="3240"/>
        <v>-50</v>
      </c>
      <c r="OG19" s="119">
        <f>+OG8*90</f>
        <v>-50</v>
      </c>
      <c r="OH19" s="119">
        <f t="shared" ref="OH19:OK19" si="3241">+OH8*90</f>
        <v>-50</v>
      </c>
      <c r="OI19" s="119">
        <f t="shared" si="3241"/>
        <v>-50</v>
      </c>
      <c r="OJ19" s="119">
        <f t="shared" si="3241"/>
        <v>-50</v>
      </c>
      <c r="OK19" s="119">
        <f t="shared" si="3241"/>
        <v>-50</v>
      </c>
      <c r="OL19" s="119">
        <f>+OL8*90</f>
        <v>-50</v>
      </c>
      <c r="OM19" s="119">
        <f t="shared" ref="OM19:OP19" si="3242">+OM8*90</f>
        <v>-50</v>
      </c>
      <c r="ON19" s="119">
        <f t="shared" si="3242"/>
        <v>-50</v>
      </c>
      <c r="OO19" s="119">
        <f t="shared" si="3242"/>
        <v>-50</v>
      </c>
      <c r="OP19" s="119">
        <f t="shared" si="3242"/>
        <v>-50</v>
      </c>
      <c r="OQ19" s="119">
        <f>+OQ8*90</f>
        <v>0</v>
      </c>
      <c r="OR19" s="119">
        <f t="shared" ref="OR19:OU19" si="3243">+OR8*90</f>
        <v>0</v>
      </c>
      <c r="OS19" s="119">
        <f t="shared" si="3243"/>
        <v>0</v>
      </c>
      <c r="OT19" s="119">
        <f t="shared" si="3243"/>
        <v>0</v>
      </c>
      <c r="OU19" s="119">
        <f t="shared" si="3243"/>
        <v>0</v>
      </c>
      <c r="OV19" s="119">
        <f>+OV8*90</f>
        <v>50</v>
      </c>
      <c r="OW19" s="119">
        <f t="shared" ref="OW19:OZ19" si="3244">+OW8*90</f>
        <v>50</v>
      </c>
      <c r="OX19" s="119">
        <f t="shared" si="3244"/>
        <v>50</v>
      </c>
      <c r="OY19" s="119">
        <f t="shared" si="3244"/>
        <v>50</v>
      </c>
      <c r="OZ19" s="119">
        <f t="shared" si="3244"/>
        <v>50</v>
      </c>
      <c r="PA19" s="119">
        <f>+PA8*90</f>
        <v>45</v>
      </c>
      <c r="PB19" s="119">
        <f t="shared" ref="PB19:PE19" si="3245">+PB8*90</f>
        <v>45</v>
      </c>
      <c r="PC19" s="119">
        <f t="shared" si="3245"/>
        <v>45</v>
      </c>
      <c r="PD19" s="119">
        <f t="shared" si="3245"/>
        <v>45</v>
      </c>
      <c r="PE19" s="119">
        <f t="shared" si="3245"/>
        <v>45</v>
      </c>
      <c r="PF19" s="119">
        <f>+PF8*90</f>
        <v>-45</v>
      </c>
      <c r="PG19" s="119">
        <f t="shared" ref="PG19:PJ19" si="3246">+PG8*90</f>
        <v>-45</v>
      </c>
      <c r="PH19" s="119">
        <f t="shared" si="3246"/>
        <v>-45</v>
      </c>
      <c r="PI19" s="119">
        <f t="shared" si="3246"/>
        <v>-45</v>
      </c>
      <c r="PJ19" s="119">
        <f t="shared" si="3246"/>
        <v>-45</v>
      </c>
      <c r="PK19" s="119">
        <f>+PK8*90</f>
        <v>0</v>
      </c>
      <c r="PL19" s="119">
        <f t="shared" ref="PL19:PO19" si="3247">+PL8*90</f>
        <v>0</v>
      </c>
      <c r="PM19" s="119">
        <f t="shared" si="3247"/>
        <v>0</v>
      </c>
      <c r="PN19" s="119">
        <f t="shared" si="3247"/>
        <v>0</v>
      </c>
      <c r="PO19" s="119">
        <f t="shared" si="3247"/>
        <v>0</v>
      </c>
      <c r="PP19" s="119">
        <f>+PP8*90</f>
        <v>-50</v>
      </c>
      <c r="PQ19" s="119">
        <f t="shared" ref="PQ19:PT19" si="3248">+PQ8*90</f>
        <v>-50</v>
      </c>
      <c r="PR19" s="119">
        <f t="shared" si="3248"/>
        <v>-50</v>
      </c>
      <c r="PS19" s="119">
        <f t="shared" si="3248"/>
        <v>-50</v>
      </c>
      <c r="PT19" s="119">
        <f t="shared" si="3248"/>
        <v>-50</v>
      </c>
      <c r="PU19" s="119">
        <f>+PU8*90</f>
        <v>-50</v>
      </c>
      <c r="PV19" s="119">
        <f t="shared" ref="PV19:PY19" si="3249">+PV8*90</f>
        <v>-50</v>
      </c>
      <c r="PW19" s="119">
        <f t="shared" si="3249"/>
        <v>-50</v>
      </c>
      <c r="PX19" s="119">
        <f t="shared" si="3249"/>
        <v>-50</v>
      </c>
      <c r="PY19" s="119">
        <f t="shared" si="3249"/>
        <v>-50</v>
      </c>
      <c r="PZ19" s="119">
        <f>+PZ8*90</f>
        <v>-50</v>
      </c>
      <c r="QA19" s="119">
        <f t="shared" ref="QA19:QD19" si="3250">+QA8*90</f>
        <v>-50</v>
      </c>
      <c r="QB19" s="119">
        <f t="shared" si="3250"/>
        <v>-50</v>
      </c>
      <c r="QC19" s="119">
        <f t="shared" si="3250"/>
        <v>-50</v>
      </c>
      <c r="QD19" s="119">
        <f t="shared" si="3250"/>
        <v>-50</v>
      </c>
      <c r="QE19" s="119">
        <f>+QE8*90</f>
        <v>0</v>
      </c>
      <c r="QF19" s="119">
        <f t="shared" ref="QF19:QI19" si="3251">+QF8*90</f>
        <v>0</v>
      </c>
      <c r="QG19" s="119">
        <f t="shared" si="3251"/>
        <v>0</v>
      </c>
      <c r="QH19" s="119">
        <f t="shared" si="3251"/>
        <v>0</v>
      </c>
      <c r="QI19" s="119">
        <f t="shared" si="3251"/>
        <v>0</v>
      </c>
      <c r="QJ19" s="119">
        <f>+QJ8*90</f>
        <v>50</v>
      </c>
      <c r="QK19" s="119">
        <f t="shared" ref="QK19:QN19" si="3252">+QK8*90</f>
        <v>50</v>
      </c>
      <c r="QL19" s="119">
        <f t="shared" si="3252"/>
        <v>50</v>
      </c>
      <c r="QM19" s="119">
        <f t="shared" si="3252"/>
        <v>50</v>
      </c>
      <c r="QN19" s="119">
        <f t="shared" si="3252"/>
        <v>50</v>
      </c>
      <c r="QO19" s="119">
        <f>+QO8*90</f>
        <v>45</v>
      </c>
      <c r="QP19" s="119">
        <f t="shared" ref="QP19:QS19" si="3253">+QP8*90</f>
        <v>45</v>
      </c>
      <c r="QQ19" s="119">
        <f t="shared" si="3253"/>
        <v>45</v>
      </c>
      <c r="QR19" s="119">
        <f t="shared" si="3253"/>
        <v>45</v>
      </c>
      <c r="QS19" s="119">
        <f t="shared" si="3253"/>
        <v>45</v>
      </c>
      <c r="QT19" s="119">
        <f>+QT8*90</f>
        <v>-45</v>
      </c>
      <c r="QU19" s="119">
        <f t="shared" ref="QU19:QX19" si="3254">+QU8*90</f>
        <v>-45</v>
      </c>
      <c r="QV19" s="119">
        <f t="shared" si="3254"/>
        <v>-45</v>
      </c>
      <c r="QW19" s="119">
        <f t="shared" si="3254"/>
        <v>-45</v>
      </c>
      <c r="QX19" s="119">
        <f t="shared" si="3254"/>
        <v>-45</v>
      </c>
      <c r="QY19" s="119">
        <f>+QY8*90</f>
        <v>0</v>
      </c>
      <c r="QZ19" s="119">
        <f t="shared" ref="QZ19:RC19" si="3255">+QZ8*90</f>
        <v>0</v>
      </c>
      <c r="RA19" s="119">
        <f t="shared" si="3255"/>
        <v>0</v>
      </c>
      <c r="RB19" s="119">
        <f t="shared" si="3255"/>
        <v>0</v>
      </c>
      <c r="RC19" s="119">
        <f t="shared" si="3255"/>
        <v>0</v>
      </c>
      <c r="RD19" s="119">
        <f>+RD8*90</f>
        <v>-50</v>
      </c>
      <c r="RE19" s="119">
        <f t="shared" ref="RE19:RH19" si="3256">+RE8*90</f>
        <v>-50</v>
      </c>
      <c r="RF19" s="119">
        <f t="shared" si="3256"/>
        <v>-50</v>
      </c>
      <c r="RG19" s="119">
        <f t="shared" si="3256"/>
        <v>-50</v>
      </c>
      <c r="RH19" s="119">
        <f t="shared" si="3256"/>
        <v>-50</v>
      </c>
      <c r="RI19" s="119">
        <f>+RI8*90</f>
        <v>-50</v>
      </c>
      <c r="RJ19" s="119">
        <f t="shared" ref="RJ19:RM19" si="3257">+RJ8*90</f>
        <v>-50</v>
      </c>
      <c r="RK19" s="119">
        <f t="shared" si="3257"/>
        <v>-50</v>
      </c>
      <c r="RL19" s="119">
        <f t="shared" si="3257"/>
        <v>-50</v>
      </c>
      <c r="RM19" s="119">
        <f t="shared" si="3257"/>
        <v>-50</v>
      </c>
      <c r="RN19" s="119">
        <f>+RN8*90</f>
        <v>-50</v>
      </c>
      <c r="RO19" s="119">
        <f t="shared" ref="RO19:RR19" si="3258">+RO8*90</f>
        <v>-50</v>
      </c>
      <c r="RP19" s="119">
        <f t="shared" si="3258"/>
        <v>-50</v>
      </c>
      <c r="RQ19" s="119">
        <f t="shared" si="3258"/>
        <v>-50</v>
      </c>
      <c r="RR19" s="119">
        <f t="shared" si="3258"/>
        <v>-50</v>
      </c>
      <c r="RS19" s="119">
        <f>+RS8*90</f>
        <v>0</v>
      </c>
      <c r="RT19" s="119">
        <f t="shared" ref="RT19:RW19" si="3259">+RT8*90</f>
        <v>0</v>
      </c>
      <c r="RU19" s="119">
        <f t="shared" si="3259"/>
        <v>0</v>
      </c>
      <c r="RV19" s="119">
        <f t="shared" si="3259"/>
        <v>0</v>
      </c>
      <c r="RW19" s="119">
        <f t="shared" si="3259"/>
        <v>0</v>
      </c>
      <c r="RX19" s="119">
        <f>+RX8*90</f>
        <v>50</v>
      </c>
      <c r="RY19" s="119">
        <f t="shared" ref="RY19:SB19" si="3260">+RY8*90</f>
        <v>50</v>
      </c>
      <c r="RZ19" s="119">
        <f t="shared" si="3260"/>
        <v>50</v>
      </c>
      <c r="SA19" s="119">
        <f t="shared" si="3260"/>
        <v>50</v>
      </c>
      <c r="SB19" s="119">
        <f t="shared" si="3260"/>
        <v>50</v>
      </c>
      <c r="SC19" s="119">
        <f>+SC8*90</f>
        <v>45</v>
      </c>
      <c r="SD19" s="119">
        <f t="shared" ref="SD19:SG19" si="3261">+SD8*90</f>
        <v>45</v>
      </c>
      <c r="SE19" s="119">
        <f t="shared" si="3261"/>
        <v>45</v>
      </c>
      <c r="SF19" s="119">
        <f t="shared" si="3261"/>
        <v>45</v>
      </c>
      <c r="SG19" s="119">
        <f t="shared" si="3261"/>
        <v>45</v>
      </c>
      <c r="SH19" s="119">
        <f>+SH8*90</f>
        <v>-45</v>
      </c>
      <c r="SI19" s="119">
        <f t="shared" ref="SI19:SL19" si="3262">+SI8*90</f>
        <v>-45</v>
      </c>
      <c r="SJ19" s="119">
        <f t="shared" si="3262"/>
        <v>-45</v>
      </c>
      <c r="SK19" s="119">
        <f t="shared" si="3262"/>
        <v>-45</v>
      </c>
      <c r="SL19" s="119">
        <f t="shared" si="3262"/>
        <v>-45</v>
      </c>
      <c r="SM19" s="119">
        <f>+SM8*90</f>
        <v>0</v>
      </c>
      <c r="SN19" s="119">
        <f t="shared" ref="SN19:SQ19" si="3263">+SN8*90</f>
        <v>0</v>
      </c>
      <c r="SO19" s="119">
        <f t="shared" si="3263"/>
        <v>0</v>
      </c>
      <c r="SP19" s="119">
        <f t="shared" si="3263"/>
        <v>0</v>
      </c>
      <c r="SQ19" s="119">
        <f t="shared" si="3263"/>
        <v>0</v>
      </c>
      <c r="SR19" s="119">
        <f>+SR8*90</f>
        <v>-50</v>
      </c>
      <c r="SS19" s="119">
        <f t="shared" ref="SS19:SV19" si="3264">+SS8*90</f>
        <v>-50</v>
      </c>
      <c r="ST19" s="119">
        <f t="shared" si="3264"/>
        <v>-50</v>
      </c>
      <c r="SU19" s="119">
        <f t="shared" si="3264"/>
        <v>-50</v>
      </c>
      <c r="SV19" s="119">
        <f t="shared" si="3264"/>
        <v>-50</v>
      </c>
      <c r="SW19" s="119">
        <f>+SW8*90</f>
        <v>-50</v>
      </c>
      <c r="SX19" s="119">
        <f t="shared" ref="SX19:TA19" si="3265">+SX8*90</f>
        <v>-50</v>
      </c>
      <c r="SY19" s="119">
        <f t="shared" si="3265"/>
        <v>-50</v>
      </c>
      <c r="SZ19" s="119">
        <f t="shared" si="3265"/>
        <v>-50</v>
      </c>
      <c r="TA19" s="119">
        <f t="shared" si="3265"/>
        <v>-50</v>
      </c>
      <c r="TB19" s="119">
        <f>+TB8*90</f>
        <v>-50</v>
      </c>
      <c r="TC19" s="119">
        <f t="shared" ref="TC19:TF19" si="3266">+TC8*90</f>
        <v>-50</v>
      </c>
      <c r="TD19" s="119">
        <f t="shared" si="3266"/>
        <v>-50</v>
      </c>
      <c r="TE19" s="119">
        <f t="shared" si="3266"/>
        <v>-50</v>
      </c>
      <c r="TF19" s="119">
        <f t="shared" si="3266"/>
        <v>-50</v>
      </c>
      <c r="TG19" s="119">
        <f>+TG8*90</f>
        <v>0</v>
      </c>
      <c r="TH19" s="119">
        <f t="shared" ref="TH19:TK19" si="3267">+TH8*90</f>
        <v>0</v>
      </c>
      <c r="TI19" s="119">
        <f t="shared" si="3267"/>
        <v>0</v>
      </c>
      <c r="TJ19" s="119">
        <f t="shared" si="3267"/>
        <v>0</v>
      </c>
      <c r="TK19" s="119">
        <f t="shared" si="3267"/>
        <v>0</v>
      </c>
      <c r="TL19" s="119">
        <f>+TL8*90</f>
        <v>50</v>
      </c>
      <c r="TM19" s="119">
        <f t="shared" ref="TM19:TP19" si="3268">+TM8*90</f>
        <v>50</v>
      </c>
      <c r="TN19" s="119">
        <f t="shared" si="3268"/>
        <v>50</v>
      </c>
      <c r="TO19" s="119">
        <f t="shared" si="3268"/>
        <v>50</v>
      </c>
      <c r="TP19" s="119">
        <f t="shared" si="3268"/>
        <v>50</v>
      </c>
      <c r="TQ19" s="119">
        <f>+TQ8*90</f>
        <v>45</v>
      </c>
      <c r="TR19" s="119">
        <f t="shared" ref="TR19:TU19" si="3269">+TR8*90</f>
        <v>45</v>
      </c>
      <c r="TS19" s="119">
        <f t="shared" si="3269"/>
        <v>45</v>
      </c>
      <c r="TT19" s="119">
        <f t="shared" si="3269"/>
        <v>45</v>
      </c>
      <c r="TU19" s="119">
        <f t="shared" si="3269"/>
        <v>45</v>
      </c>
      <c r="TV19" s="119">
        <f>+TV8*90</f>
        <v>-45</v>
      </c>
      <c r="TW19" s="119">
        <f t="shared" ref="TW19:TZ19" si="3270">+TW8*90</f>
        <v>-45</v>
      </c>
      <c r="TX19" s="119">
        <f t="shared" si="3270"/>
        <v>-45</v>
      </c>
      <c r="TY19" s="119">
        <f t="shared" si="3270"/>
        <v>-45</v>
      </c>
      <c r="TZ19" s="119">
        <f t="shared" si="3270"/>
        <v>-45</v>
      </c>
      <c r="UA19" s="119">
        <f>+UA8*90</f>
        <v>0</v>
      </c>
      <c r="UB19" s="119">
        <f t="shared" ref="UB19:UE19" si="3271">+UB8*90</f>
        <v>0</v>
      </c>
      <c r="UC19" s="119">
        <f t="shared" si="3271"/>
        <v>0</v>
      </c>
      <c r="UD19" s="119">
        <f t="shared" si="3271"/>
        <v>0</v>
      </c>
      <c r="UE19" s="119">
        <f t="shared" si="3271"/>
        <v>0</v>
      </c>
      <c r="UF19" s="119">
        <f>+UF8*90</f>
        <v>-50</v>
      </c>
      <c r="UG19" s="119">
        <f t="shared" ref="UG19:UJ19" si="3272">+UG8*90</f>
        <v>-50</v>
      </c>
      <c r="UH19" s="119">
        <f t="shared" si="3272"/>
        <v>-50</v>
      </c>
      <c r="UI19" s="119">
        <f t="shared" si="3272"/>
        <v>-50</v>
      </c>
      <c r="UJ19" s="119">
        <f t="shared" si="3272"/>
        <v>-50</v>
      </c>
      <c r="UK19" s="119">
        <f>+UK8*90</f>
        <v>-50</v>
      </c>
      <c r="UL19" s="119">
        <f t="shared" ref="UL19:UO19" si="3273">+UL8*90</f>
        <v>-50</v>
      </c>
      <c r="UM19" s="119">
        <f t="shared" si="3273"/>
        <v>-50</v>
      </c>
      <c r="UN19" s="119">
        <f t="shared" si="3273"/>
        <v>-50</v>
      </c>
      <c r="UO19" s="119">
        <f t="shared" si="3273"/>
        <v>-50</v>
      </c>
      <c r="UP19" s="119">
        <f>+UP8*90</f>
        <v>-50</v>
      </c>
      <c r="UQ19" s="119">
        <f t="shared" ref="UQ19:UT19" si="3274">+UQ8*90</f>
        <v>-50</v>
      </c>
      <c r="UR19" s="119">
        <f t="shared" si="3274"/>
        <v>-50</v>
      </c>
      <c r="US19" s="119">
        <f t="shared" si="3274"/>
        <v>-50</v>
      </c>
      <c r="UT19" s="119">
        <f t="shared" si="3274"/>
        <v>-50</v>
      </c>
    </row>
    <row r="20" spans="1:566" x14ac:dyDescent="0.25">
      <c r="A20" s="88"/>
      <c r="B20" s="85"/>
      <c r="C20" s="85"/>
      <c r="D20" s="85"/>
      <c r="E20" s="85"/>
      <c r="F20" s="52" t="s">
        <v>333</v>
      </c>
      <c r="G20" s="102">
        <f>+G16</f>
        <v>-1</v>
      </c>
      <c r="H20" s="102">
        <f t="shared" ref="H20:P20" si="3275">+H16</f>
        <v>13.100505</v>
      </c>
      <c r="I20" s="102">
        <f t="shared" si="3275"/>
        <v>-14.25</v>
      </c>
      <c r="J20" s="102">
        <f t="shared" si="3275"/>
        <v>18.174495</v>
      </c>
      <c r="K20" s="102">
        <f t="shared" si="3275"/>
        <v>-18.525000000000002</v>
      </c>
      <c r="L20" s="102">
        <f t="shared" si="3275"/>
        <v>-5.7384987417426849</v>
      </c>
      <c r="M20" s="102">
        <f t="shared" si="3275"/>
        <v>8.5115012582573133</v>
      </c>
      <c r="N20" s="102">
        <f t="shared" si="3275"/>
        <v>-18.488498741742688</v>
      </c>
      <c r="O20" s="102">
        <f t="shared" si="3275"/>
        <v>12.786501258257315</v>
      </c>
      <c r="P20" s="103">
        <f t="shared" si="3275"/>
        <v>-22.763498741742687</v>
      </c>
      <c r="Q20" s="102">
        <f>+Q16</f>
        <v>-1</v>
      </c>
      <c r="R20" s="102">
        <f t="shared" ref="R20:Z20" si="3276">+R16</f>
        <v>13.100505</v>
      </c>
      <c r="S20" s="102">
        <f t="shared" si="3276"/>
        <v>-14.25</v>
      </c>
      <c r="T20" s="102">
        <f t="shared" si="3276"/>
        <v>18.174495</v>
      </c>
      <c r="U20" s="102">
        <f t="shared" si="3276"/>
        <v>-18.525000000000002</v>
      </c>
      <c r="V20" s="102">
        <f t="shared" si="3276"/>
        <v>-5.7384987417426849</v>
      </c>
      <c r="W20" s="102">
        <f t="shared" si="3276"/>
        <v>8.5115012582573133</v>
      </c>
      <c r="X20" s="102">
        <f t="shared" si="3276"/>
        <v>-18.488498741742688</v>
      </c>
      <c r="Y20" s="102">
        <f t="shared" si="3276"/>
        <v>12.786501258257315</v>
      </c>
      <c r="Z20" s="103">
        <f t="shared" si="3276"/>
        <v>-22.763498741742687</v>
      </c>
      <c r="AA20" s="102">
        <f>+AA16</f>
        <v>-1</v>
      </c>
      <c r="AB20" s="102">
        <f t="shared" ref="AB20:AJ20" si="3277">+AB16</f>
        <v>13.100505</v>
      </c>
      <c r="AC20" s="102">
        <f t="shared" si="3277"/>
        <v>-14.25</v>
      </c>
      <c r="AD20" s="102">
        <f t="shared" si="3277"/>
        <v>18.174495</v>
      </c>
      <c r="AE20" s="102">
        <f t="shared" si="3277"/>
        <v>-18.525000000000002</v>
      </c>
      <c r="AF20" s="102">
        <f t="shared" si="3277"/>
        <v>-5.7384987417426849</v>
      </c>
      <c r="AG20" s="102">
        <f t="shared" si="3277"/>
        <v>8.5115012582573133</v>
      </c>
      <c r="AH20" s="102">
        <f t="shared" si="3277"/>
        <v>-18.488498741742688</v>
      </c>
      <c r="AI20" s="102">
        <f t="shared" si="3277"/>
        <v>12.786501258257315</v>
      </c>
      <c r="AJ20" s="103">
        <f t="shared" si="3277"/>
        <v>-22.763498741742687</v>
      </c>
      <c r="AK20" s="102">
        <f>+AK16</f>
        <v>-1</v>
      </c>
      <c r="AL20" s="102">
        <f t="shared" ref="AL20:AT20" si="3278">+AL16</f>
        <v>13.100505</v>
      </c>
      <c r="AM20" s="102">
        <f t="shared" si="3278"/>
        <v>-14.25</v>
      </c>
      <c r="AN20" s="102">
        <f t="shared" si="3278"/>
        <v>18.174495</v>
      </c>
      <c r="AO20" s="102">
        <f t="shared" si="3278"/>
        <v>-18.525000000000002</v>
      </c>
      <c r="AP20" s="102">
        <f t="shared" si="3278"/>
        <v>-5.7384987417426849</v>
      </c>
      <c r="AQ20" s="102">
        <f t="shared" si="3278"/>
        <v>8.5115012582573133</v>
      </c>
      <c r="AR20" s="102">
        <f t="shared" si="3278"/>
        <v>-18.488498741742688</v>
      </c>
      <c r="AS20" s="102">
        <f t="shared" si="3278"/>
        <v>12.786501258257315</v>
      </c>
      <c r="AT20" s="103">
        <f t="shared" si="3278"/>
        <v>-22.763498741742687</v>
      </c>
      <c r="AU20" s="102">
        <f>+AU16</f>
        <v>-1</v>
      </c>
      <c r="AV20" s="102">
        <f t="shared" ref="AV20:BD20" si="3279">+AV16</f>
        <v>13.100505</v>
      </c>
      <c r="AW20" s="102">
        <f t="shared" si="3279"/>
        <v>-14.25</v>
      </c>
      <c r="AX20" s="102">
        <f t="shared" si="3279"/>
        <v>18.174495</v>
      </c>
      <c r="AY20" s="102">
        <f t="shared" si="3279"/>
        <v>-18.525000000000002</v>
      </c>
      <c r="AZ20" s="102">
        <f t="shared" si="3279"/>
        <v>-5.7384987417426849</v>
      </c>
      <c r="BA20" s="102">
        <f t="shared" si="3279"/>
        <v>8.5115012582573133</v>
      </c>
      <c r="BB20" s="102">
        <f t="shared" si="3279"/>
        <v>-18.488498741742688</v>
      </c>
      <c r="BC20" s="102">
        <f t="shared" si="3279"/>
        <v>12.786501258257315</v>
      </c>
      <c r="BD20" s="103">
        <f t="shared" si="3279"/>
        <v>-22.763498741742687</v>
      </c>
      <c r="BE20" s="102">
        <f>+BE16</f>
        <v>-1</v>
      </c>
      <c r="BF20" s="102">
        <f t="shared" ref="BF20:BN20" si="3280">+BF16</f>
        <v>13.100505</v>
      </c>
      <c r="BG20" s="102">
        <f t="shared" si="3280"/>
        <v>-14.25</v>
      </c>
      <c r="BH20" s="102">
        <f t="shared" si="3280"/>
        <v>18.174495</v>
      </c>
      <c r="BI20" s="102">
        <f t="shared" si="3280"/>
        <v>-18.525000000000002</v>
      </c>
      <c r="BJ20" s="102">
        <f t="shared" si="3280"/>
        <v>-5.7384987417426849</v>
      </c>
      <c r="BK20" s="102">
        <f t="shared" si="3280"/>
        <v>8.5115012582573133</v>
      </c>
      <c r="BL20" s="102">
        <f t="shared" si="3280"/>
        <v>-18.488498741742688</v>
      </c>
      <c r="BM20" s="102">
        <f t="shared" si="3280"/>
        <v>12.786501258257315</v>
      </c>
      <c r="BN20" s="103">
        <f t="shared" si="3280"/>
        <v>-22.763498741742687</v>
      </c>
      <c r="BO20" s="102">
        <f>+BO16</f>
        <v>-1</v>
      </c>
      <c r="BP20" s="102">
        <f t="shared" ref="BP20:BX20" si="3281">+BP16</f>
        <v>13.100505</v>
      </c>
      <c r="BQ20" s="102">
        <f t="shared" si="3281"/>
        <v>-14.25</v>
      </c>
      <c r="BR20" s="102">
        <f t="shared" si="3281"/>
        <v>18.174495</v>
      </c>
      <c r="BS20" s="102">
        <f t="shared" si="3281"/>
        <v>-18.525000000000002</v>
      </c>
      <c r="BT20" s="102">
        <f t="shared" si="3281"/>
        <v>-5.7384987417426849</v>
      </c>
      <c r="BU20" s="102">
        <f t="shared" si="3281"/>
        <v>8.5115012582573133</v>
      </c>
      <c r="BV20" s="102">
        <f t="shared" si="3281"/>
        <v>-18.488498741742688</v>
      </c>
      <c r="BW20" s="102">
        <f t="shared" si="3281"/>
        <v>12.786501258257315</v>
      </c>
      <c r="BX20" s="103">
        <f t="shared" si="3281"/>
        <v>-22.763498741742687</v>
      </c>
      <c r="BY20" s="102">
        <f>+BY16</f>
        <v>-1</v>
      </c>
      <c r="BZ20" s="102">
        <f t="shared" ref="BZ20:CH20" si="3282">+BZ16</f>
        <v>13.100505</v>
      </c>
      <c r="CA20" s="102">
        <f t="shared" si="3282"/>
        <v>-14.25</v>
      </c>
      <c r="CB20" s="102">
        <f t="shared" si="3282"/>
        <v>18.174495</v>
      </c>
      <c r="CC20" s="102">
        <f t="shared" si="3282"/>
        <v>-18.525000000000002</v>
      </c>
      <c r="CD20" s="102">
        <f t="shared" si="3282"/>
        <v>-5.7384987417426849</v>
      </c>
      <c r="CE20" s="102">
        <f t="shared" si="3282"/>
        <v>8.5115012582573133</v>
      </c>
      <c r="CF20" s="102">
        <f t="shared" si="3282"/>
        <v>-18.488498741742688</v>
      </c>
      <c r="CG20" s="102">
        <f t="shared" si="3282"/>
        <v>12.786501258257315</v>
      </c>
      <c r="CH20" s="103">
        <f t="shared" si="3282"/>
        <v>-22.763498741742687</v>
      </c>
      <c r="CI20" s="102">
        <f>+CI16</f>
        <v>-1</v>
      </c>
      <c r="CJ20" s="102">
        <f t="shared" ref="CJ20:CR20" si="3283">+CJ16</f>
        <v>13.100505</v>
      </c>
      <c r="CK20" s="102">
        <f t="shared" si="3283"/>
        <v>-14.25</v>
      </c>
      <c r="CL20" s="102">
        <f t="shared" si="3283"/>
        <v>18.174495</v>
      </c>
      <c r="CM20" s="102">
        <f t="shared" si="3283"/>
        <v>-18.525000000000002</v>
      </c>
      <c r="CN20" s="102">
        <f t="shared" si="3283"/>
        <v>-5.7384987417426849</v>
      </c>
      <c r="CO20" s="102">
        <f t="shared" si="3283"/>
        <v>8.5115012582573133</v>
      </c>
      <c r="CP20" s="102">
        <f t="shared" si="3283"/>
        <v>-18.488498741742688</v>
      </c>
      <c r="CQ20" s="102">
        <f t="shared" si="3283"/>
        <v>12.786501258257315</v>
      </c>
      <c r="CR20" s="103">
        <f t="shared" si="3283"/>
        <v>-22.763498741742687</v>
      </c>
      <c r="CS20" s="102">
        <f>+CS16</f>
        <v>-1</v>
      </c>
      <c r="CT20" s="102">
        <f t="shared" ref="CT20:DB20" si="3284">+CT16</f>
        <v>13.100505</v>
      </c>
      <c r="CU20" s="102">
        <f t="shared" si="3284"/>
        <v>-14.25</v>
      </c>
      <c r="CV20" s="102">
        <f t="shared" si="3284"/>
        <v>18.174495</v>
      </c>
      <c r="CW20" s="102">
        <f t="shared" si="3284"/>
        <v>-18.525000000000002</v>
      </c>
      <c r="CX20" s="102">
        <f t="shared" si="3284"/>
        <v>-5.7384987417426849</v>
      </c>
      <c r="CY20" s="102">
        <f t="shared" si="3284"/>
        <v>8.5115012582573133</v>
      </c>
      <c r="CZ20" s="102">
        <f t="shared" si="3284"/>
        <v>-18.488498741742688</v>
      </c>
      <c r="DA20" s="102">
        <f t="shared" si="3284"/>
        <v>12.786501258257315</v>
      </c>
      <c r="DB20" s="103">
        <f t="shared" si="3284"/>
        <v>-22.763498741742687</v>
      </c>
      <c r="DC20" s="102">
        <f>+DC16</f>
        <v>-1</v>
      </c>
      <c r="DD20" s="102">
        <f t="shared" ref="DD20:DL20" si="3285">+DD16</f>
        <v>13.100505</v>
      </c>
      <c r="DE20" s="102">
        <f t="shared" si="3285"/>
        <v>-14.25</v>
      </c>
      <c r="DF20" s="102">
        <f t="shared" si="3285"/>
        <v>18.174495</v>
      </c>
      <c r="DG20" s="102">
        <f t="shared" si="3285"/>
        <v>-18.525000000000002</v>
      </c>
      <c r="DH20" s="102">
        <f t="shared" si="3285"/>
        <v>-5.7384987417426849</v>
      </c>
      <c r="DI20" s="102">
        <f t="shared" si="3285"/>
        <v>8.5115012582573133</v>
      </c>
      <c r="DJ20" s="102">
        <f t="shared" si="3285"/>
        <v>-18.488498741742688</v>
      </c>
      <c r="DK20" s="102">
        <f t="shared" si="3285"/>
        <v>12.786501258257315</v>
      </c>
      <c r="DL20" s="103">
        <f t="shared" si="3285"/>
        <v>-22.763498741742687</v>
      </c>
      <c r="DM20" s="102">
        <f>+DM16</f>
        <v>-1</v>
      </c>
      <c r="DN20" s="102">
        <f t="shared" ref="DN20:DV20" si="3286">+DN16</f>
        <v>13.100505</v>
      </c>
      <c r="DO20" s="102">
        <f t="shared" si="3286"/>
        <v>-14.25</v>
      </c>
      <c r="DP20" s="102">
        <f t="shared" si="3286"/>
        <v>18.174495</v>
      </c>
      <c r="DQ20" s="102">
        <f t="shared" si="3286"/>
        <v>-18.525000000000002</v>
      </c>
      <c r="DR20" s="102">
        <f t="shared" si="3286"/>
        <v>-5.7384987417426849</v>
      </c>
      <c r="DS20" s="102">
        <f t="shared" si="3286"/>
        <v>8.5115012582573133</v>
      </c>
      <c r="DT20" s="102">
        <f t="shared" si="3286"/>
        <v>-18.488498741742688</v>
      </c>
      <c r="DU20" s="102">
        <f t="shared" si="3286"/>
        <v>12.786501258257315</v>
      </c>
      <c r="DV20" s="103">
        <f t="shared" si="3286"/>
        <v>-22.763498741742687</v>
      </c>
      <c r="DW20" s="102">
        <f>+DW16</f>
        <v>-4.5834999999999999</v>
      </c>
      <c r="DX20" s="102">
        <f t="shared" ref="DX20:EF20" si="3287">+DX16</f>
        <v>-4.5834999999999999</v>
      </c>
      <c r="DY20" s="102">
        <f t="shared" si="3287"/>
        <v>-4.5834999999999999</v>
      </c>
      <c r="DZ20" s="102">
        <f t="shared" si="3287"/>
        <v>-4.5834999999999999</v>
      </c>
      <c r="EA20" s="102">
        <f t="shared" si="3287"/>
        <v>-5.7384987417426849</v>
      </c>
      <c r="EB20" s="102">
        <f t="shared" si="3287"/>
        <v>-5.7384987417426849</v>
      </c>
      <c r="EC20" s="102">
        <f t="shared" si="3287"/>
        <v>-5.7384987417426849</v>
      </c>
      <c r="ED20" s="102">
        <f t="shared" si="3287"/>
        <v>-5.7384987417426849</v>
      </c>
      <c r="EE20" s="102">
        <f t="shared" si="3287"/>
        <v>-4.5834999999999999</v>
      </c>
      <c r="EF20" s="103">
        <f t="shared" si="3287"/>
        <v>-4.5834999999999999</v>
      </c>
      <c r="EG20" s="102">
        <f>+EG16</f>
        <v>-1</v>
      </c>
      <c r="EH20" s="102">
        <f t="shared" ref="EH20:EP20" si="3288">+EH16</f>
        <v>13.100505</v>
      </c>
      <c r="EI20" s="102">
        <f t="shared" si="3288"/>
        <v>-14.25</v>
      </c>
      <c r="EJ20" s="102">
        <f t="shared" si="3288"/>
        <v>18.174495</v>
      </c>
      <c r="EK20" s="102">
        <f t="shared" si="3288"/>
        <v>-18.525000000000002</v>
      </c>
      <c r="EL20" s="102">
        <f t="shared" si="3288"/>
        <v>-5.7384987417426849</v>
      </c>
      <c r="EM20" s="102">
        <f t="shared" si="3288"/>
        <v>8.5115012582573133</v>
      </c>
      <c r="EN20" s="102">
        <f t="shared" si="3288"/>
        <v>-18.488498741742688</v>
      </c>
      <c r="EO20" s="102">
        <f t="shared" si="3288"/>
        <v>12.786501258257315</v>
      </c>
      <c r="EP20" s="103">
        <f t="shared" si="3288"/>
        <v>-22.763498741742687</v>
      </c>
      <c r="EQ20" s="102">
        <f>+EQ16</f>
        <v>-1</v>
      </c>
      <c r="ER20" s="102">
        <f t="shared" ref="ER20:EZ20" si="3289">+ER16</f>
        <v>13.100505</v>
      </c>
      <c r="ES20" s="102">
        <f t="shared" si="3289"/>
        <v>-14.25</v>
      </c>
      <c r="ET20" s="102">
        <f t="shared" si="3289"/>
        <v>18.174495</v>
      </c>
      <c r="EU20" s="102">
        <f t="shared" si="3289"/>
        <v>-18.525000000000002</v>
      </c>
      <c r="EV20" s="102">
        <f t="shared" si="3289"/>
        <v>-5.7384987417426849</v>
      </c>
      <c r="EW20" s="102">
        <f t="shared" si="3289"/>
        <v>8.5115012582573133</v>
      </c>
      <c r="EX20" s="102">
        <f t="shared" si="3289"/>
        <v>-18.488498741742688</v>
      </c>
      <c r="EY20" s="102">
        <f t="shared" si="3289"/>
        <v>12.786501258257315</v>
      </c>
      <c r="EZ20" s="103">
        <f t="shared" si="3289"/>
        <v>-22.763498741742687</v>
      </c>
      <c r="FA20" s="102">
        <f>+FA16</f>
        <v>-1</v>
      </c>
      <c r="FB20" s="102">
        <f t="shared" ref="FB20:FJ20" si="3290">+FB16</f>
        <v>13.100505</v>
      </c>
      <c r="FC20" s="102">
        <f t="shared" si="3290"/>
        <v>-14.25</v>
      </c>
      <c r="FD20" s="102">
        <f t="shared" si="3290"/>
        <v>18.174495</v>
      </c>
      <c r="FE20" s="102">
        <f t="shared" si="3290"/>
        <v>-18.525000000000002</v>
      </c>
      <c r="FF20" s="102">
        <f t="shared" si="3290"/>
        <v>-5.7384987417426849</v>
      </c>
      <c r="FG20" s="102">
        <f t="shared" si="3290"/>
        <v>8.5115012582573133</v>
      </c>
      <c r="FH20" s="102">
        <f t="shared" si="3290"/>
        <v>-18.488498741742688</v>
      </c>
      <c r="FI20" s="102">
        <f t="shared" si="3290"/>
        <v>12.786501258257315</v>
      </c>
      <c r="FJ20" s="103">
        <f t="shared" si="3290"/>
        <v>-22.763498741742687</v>
      </c>
      <c r="FK20" s="102">
        <f>+FK16</f>
        <v>-4.5834999999999999</v>
      </c>
      <c r="FL20" s="102">
        <f t="shared" ref="FL20:FT20" si="3291">+FL16</f>
        <v>-4.5834999999999999</v>
      </c>
      <c r="FM20" s="102">
        <f t="shared" si="3291"/>
        <v>-4.5834999999999999</v>
      </c>
      <c r="FN20" s="102">
        <f t="shared" si="3291"/>
        <v>-4.5834999999999999</v>
      </c>
      <c r="FO20" s="102">
        <f t="shared" si="3291"/>
        <v>-5.7384987417426849</v>
      </c>
      <c r="FP20" s="102">
        <f t="shared" si="3291"/>
        <v>-5.7384987417426849</v>
      </c>
      <c r="FQ20" s="102">
        <f t="shared" si="3291"/>
        <v>-5.7384987417426849</v>
      </c>
      <c r="FR20" s="102">
        <f t="shared" si="3291"/>
        <v>-5.7384987417426849</v>
      </c>
      <c r="FS20" s="102">
        <f t="shared" si="3291"/>
        <v>-4.5834999999999999</v>
      </c>
      <c r="FT20" s="103">
        <f t="shared" si="3291"/>
        <v>-4.5834999999999999</v>
      </c>
      <c r="FU20" s="102">
        <f>+FU16</f>
        <v>-1</v>
      </c>
      <c r="FV20" s="102">
        <f t="shared" ref="FV20:GD20" si="3292">+FV16</f>
        <v>13.100505</v>
      </c>
      <c r="FW20" s="102">
        <f t="shared" si="3292"/>
        <v>-14.25</v>
      </c>
      <c r="FX20" s="102">
        <f t="shared" si="3292"/>
        <v>18.174495</v>
      </c>
      <c r="FY20" s="102">
        <f t="shared" si="3292"/>
        <v>-18.525000000000002</v>
      </c>
      <c r="FZ20" s="102">
        <f t="shared" si="3292"/>
        <v>-5.7384987417426849</v>
      </c>
      <c r="GA20" s="102">
        <f t="shared" si="3292"/>
        <v>8.5115012582573133</v>
      </c>
      <c r="GB20" s="102">
        <f t="shared" si="3292"/>
        <v>-18.488498741742688</v>
      </c>
      <c r="GC20" s="102">
        <f t="shared" si="3292"/>
        <v>12.786501258257315</v>
      </c>
      <c r="GD20" s="103">
        <f t="shared" si="3292"/>
        <v>-22.763498741742687</v>
      </c>
      <c r="GE20" s="102">
        <f>+GE16</f>
        <v>-1</v>
      </c>
      <c r="GF20" s="102">
        <f t="shared" ref="GF20:GN20" si="3293">+GF16</f>
        <v>13.100505</v>
      </c>
      <c r="GG20" s="102">
        <f t="shared" si="3293"/>
        <v>-14.25</v>
      </c>
      <c r="GH20" s="102">
        <f t="shared" si="3293"/>
        <v>18.174495</v>
      </c>
      <c r="GI20" s="102">
        <f t="shared" si="3293"/>
        <v>-18.525000000000002</v>
      </c>
      <c r="GJ20" s="102">
        <f t="shared" si="3293"/>
        <v>-5.7384987417426849</v>
      </c>
      <c r="GK20" s="102">
        <f t="shared" si="3293"/>
        <v>8.5115012582573133</v>
      </c>
      <c r="GL20" s="102">
        <f t="shared" si="3293"/>
        <v>-18.488498741742688</v>
      </c>
      <c r="GM20" s="102">
        <f t="shared" si="3293"/>
        <v>12.786501258257315</v>
      </c>
      <c r="GN20" s="103">
        <f t="shared" si="3293"/>
        <v>-22.763498741742687</v>
      </c>
      <c r="GO20" s="102">
        <f>+GO16</f>
        <v>-1</v>
      </c>
      <c r="GP20" s="102">
        <f t="shared" ref="GP20:GX20" si="3294">+GP16</f>
        <v>13.100505</v>
      </c>
      <c r="GQ20" s="102">
        <f t="shared" si="3294"/>
        <v>-14.25</v>
      </c>
      <c r="GR20" s="102">
        <f t="shared" si="3294"/>
        <v>18.174495</v>
      </c>
      <c r="GS20" s="102">
        <f t="shared" si="3294"/>
        <v>-18.525000000000002</v>
      </c>
      <c r="GT20" s="102">
        <f t="shared" si="3294"/>
        <v>-5.7384987417426849</v>
      </c>
      <c r="GU20" s="102">
        <f t="shared" si="3294"/>
        <v>8.5115012582573133</v>
      </c>
      <c r="GV20" s="102">
        <f t="shared" si="3294"/>
        <v>-18.488498741742688</v>
      </c>
      <c r="GW20" s="102">
        <f t="shared" si="3294"/>
        <v>12.786501258257315</v>
      </c>
      <c r="GX20" s="103">
        <f t="shared" si="3294"/>
        <v>-22.763498741742687</v>
      </c>
      <c r="GY20" s="102">
        <f>+GY16</f>
        <v>0</v>
      </c>
      <c r="GZ20" s="102">
        <f t="shared" ref="GZ20:HC20" si="3295">+GZ16</f>
        <v>13.5</v>
      </c>
      <c r="HA20" s="102">
        <f t="shared" si="3295"/>
        <v>-13.5</v>
      </c>
      <c r="HB20" s="102">
        <f t="shared" si="3295"/>
        <v>17.775000000000002</v>
      </c>
      <c r="HC20" s="102">
        <f t="shared" si="3295"/>
        <v>-17.775000000000002</v>
      </c>
      <c r="HD20" s="102">
        <f>+HD16</f>
        <v>0</v>
      </c>
      <c r="HE20" s="102">
        <f t="shared" ref="HE20:HH20" si="3296">+HE16</f>
        <v>13.5</v>
      </c>
      <c r="HF20" s="102">
        <f t="shared" si="3296"/>
        <v>-13.5</v>
      </c>
      <c r="HG20" s="102">
        <f t="shared" si="3296"/>
        <v>17.775000000000002</v>
      </c>
      <c r="HH20" s="102">
        <f t="shared" si="3296"/>
        <v>-17.775000000000002</v>
      </c>
      <c r="HI20" s="102">
        <f>+HI16</f>
        <v>0</v>
      </c>
      <c r="HJ20" s="102">
        <f t="shared" ref="HJ20:HM20" si="3297">+HJ16</f>
        <v>13.5</v>
      </c>
      <c r="HK20" s="102">
        <f t="shared" si="3297"/>
        <v>-13.5</v>
      </c>
      <c r="HL20" s="102">
        <f t="shared" si="3297"/>
        <v>17.775000000000002</v>
      </c>
      <c r="HM20" s="102">
        <f t="shared" si="3297"/>
        <v>-17.775000000000002</v>
      </c>
      <c r="HN20" s="102">
        <f>+HN16</f>
        <v>0</v>
      </c>
      <c r="HO20" s="102">
        <f t="shared" ref="HO20:HR20" si="3298">+HO16</f>
        <v>13.5</v>
      </c>
      <c r="HP20" s="102">
        <f t="shared" si="3298"/>
        <v>-13.5</v>
      </c>
      <c r="HQ20" s="102">
        <f t="shared" si="3298"/>
        <v>17.775000000000002</v>
      </c>
      <c r="HR20" s="102">
        <f t="shared" si="3298"/>
        <v>-17.775000000000002</v>
      </c>
      <c r="HS20" s="102">
        <f>+HS16</f>
        <v>0</v>
      </c>
      <c r="HT20" s="102">
        <f t="shared" ref="HT20:HW20" si="3299">+HT16</f>
        <v>13.5</v>
      </c>
      <c r="HU20" s="102">
        <f t="shared" si="3299"/>
        <v>-13.5</v>
      </c>
      <c r="HV20" s="102">
        <f t="shared" si="3299"/>
        <v>17.775000000000002</v>
      </c>
      <c r="HW20" s="102">
        <f t="shared" si="3299"/>
        <v>-17.775000000000002</v>
      </c>
      <c r="HX20" s="102">
        <f>+HX16</f>
        <v>0</v>
      </c>
      <c r="HY20" s="102">
        <f t="shared" ref="HY20:IB20" si="3300">+HY16</f>
        <v>13.5</v>
      </c>
      <c r="HZ20" s="102">
        <f t="shared" si="3300"/>
        <v>-13.5</v>
      </c>
      <c r="IA20" s="102">
        <f t="shared" si="3300"/>
        <v>17.775000000000002</v>
      </c>
      <c r="IB20" s="102">
        <f t="shared" si="3300"/>
        <v>-17.775000000000002</v>
      </c>
      <c r="IC20" s="102">
        <f>+IC16</f>
        <v>0</v>
      </c>
      <c r="ID20" s="102">
        <f t="shared" ref="ID20:IG20" si="3301">+ID16</f>
        <v>13.5</v>
      </c>
      <c r="IE20" s="102">
        <f t="shared" si="3301"/>
        <v>-13.5</v>
      </c>
      <c r="IF20" s="102">
        <f t="shared" si="3301"/>
        <v>17.775000000000002</v>
      </c>
      <c r="IG20" s="102">
        <f t="shared" si="3301"/>
        <v>-17.775000000000002</v>
      </c>
      <c r="IH20" s="102">
        <f>+IH16</f>
        <v>0</v>
      </c>
      <c r="II20" s="102">
        <f t="shared" ref="II20:IL20" si="3302">+II16</f>
        <v>13.5</v>
      </c>
      <c r="IJ20" s="102">
        <f t="shared" si="3302"/>
        <v>-13.5</v>
      </c>
      <c r="IK20" s="102">
        <f t="shared" si="3302"/>
        <v>17.775000000000002</v>
      </c>
      <c r="IL20" s="102">
        <f t="shared" si="3302"/>
        <v>-17.775000000000002</v>
      </c>
      <c r="IM20" s="102">
        <f>+IM16</f>
        <v>0</v>
      </c>
      <c r="IN20" s="102">
        <f t="shared" ref="IN20:IQ20" si="3303">+IN16</f>
        <v>13.5</v>
      </c>
      <c r="IO20" s="102">
        <f t="shared" si="3303"/>
        <v>-13.5</v>
      </c>
      <c r="IP20" s="102">
        <f t="shared" si="3303"/>
        <v>17.775000000000002</v>
      </c>
      <c r="IQ20" s="102">
        <f t="shared" si="3303"/>
        <v>-17.775000000000002</v>
      </c>
      <c r="IR20" s="102">
        <f>+IR16</f>
        <v>0</v>
      </c>
      <c r="IS20" s="102">
        <f t="shared" ref="IS20:IV20" si="3304">+IS16</f>
        <v>13.5</v>
      </c>
      <c r="IT20" s="102">
        <f t="shared" si="3304"/>
        <v>-13.5</v>
      </c>
      <c r="IU20" s="102">
        <f t="shared" si="3304"/>
        <v>17.775000000000002</v>
      </c>
      <c r="IV20" s="102">
        <f t="shared" si="3304"/>
        <v>-17.775000000000002</v>
      </c>
      <c r="IW20" s="102">
        <f>+IW16</f>
        <v>0</v>
      </c>
      <c r="IX20" s="102">
        <f t="shared" ref="IX20:JA20" si="3305">+IX16</f>
        <v>13.5</v>
      </c>
      <c r="IY20" s="102">
        <f t="shared" si="3305"/>
        <v>-13.5</v>
      </c>
      <c r="IZ20" s="102">
        <f t="shared" si="3305"/>
        <v>17.775000000000002</v>
      </c>
      <c r="JA20" s="102">
        <f t="shared" si="3305"/>
        <v>-17.775000000000002</v>
      </c>
      <c r="JB20" s="102">
        <f>+JB16</f>
        <v>0</v>
      </c>
      <c r="JC20" s="102">
        <f t="shared" ref="JC20:JF20" si="3306">+JC16</f>
        <v>13.5</v>
      </c>
      <c r="JD20" s="102">
        <f t="shared" si="3306"/>
        <v>-13.5</v>
      </c>
      <c r="JE20" s="102">
        <f t="shared" si="3306"/>
        <v>17.775000000000002</v>
      </c>
      <c r="JF20" s="102">
        <f t="shared" si="3306"/>
        <v>-17.775000000000002</v>
      </c>
      <c r="JG20" s="102">
        <f>+JG16</f>
        <v>0</v>
      </c>
      <c r="JH20" s="102">
        <f t="shared" ref="JH20:JK20" si="3307">+JH16</f>
        <v>13.5</v>
      </c>
      <c r="JI20" s="102">
        <f t="shared" si="3307"/>
        <v>-13.5</v>
      </c>
      <c r="JJ20" s="102">
        <f t="shared" si="3307"/>
        <v>17.775000000000002</v>
      </c>
      <c r="JK20" s="102">
        <f t="shared" si="3307"/>
        <v>-17.775000000000002</v>
      </c>
      <c r="JL20" s="102">
        <f>+JL16</f>
        <v>0</v>
      </c>
      <c r="JM20" s="102">
        <f t="shared" ref="JM20:JP20" si="3308">+JM16</f>
        <v>13.5</v>
      </c>
      <c r="JN20" s="102">
        <f t="shared" si="3308"/>
        <v>-13.5</v>
      </c>
      <c r="JO20" s="102">
        <f t="shared" si="3308"/>
        <v>17.775000000000002</v>
      </c>
      <c r="JP20" s="102">
        <f t="shared" si="3308"/>
        <v>-17.775000000000002</v>
      </c>
      <c r="JQ20" s="102">
        <f>+JQ16</f>
        <v>0</v>
      </c>
      <c r="JR20" s="102">
        <f t="shared" ref="JR20:JU20" si="3309">+JR16</f>
        <v>13.5</v>
      </c>
      <c r="JS20" s="102">
        <f t="shared" si="3309"/>
        <v>-13.5</v>
      </c>
      <c r="JT20" s="102">
        <f t="shared" si="3309"/>
        <v>17.775000000000002</v>
      </c>
      <c r="JU20" s="102">
        <f t="shared" si="3309"/>
        <v>-17.775000000000002</v>
      </c>
      <c r="JV20" s="102">
        <f>+JV16</f>
        <v>0</v>
      </c>
      <c r="JW20" s="102">
        <f t="shared" ref="JW20:JZ20" si="3310">+JW16</f>
        <v>13.5</v>
      </c>
      <c r="JX20" s="102">
        <f t="shared" si="3310"/>
        <v>-13.5</v>
      </c>
      <c r="JY20" s="102">
        <f t="shared" si="3310"/>
        <v>17.775000000000002</v>
      </c>
      <c r="JZ20" s="102">
        <f t="shared" si="3310"/>
        <v>-17.775000000000002</v>
      </c>
      <c r="KA20" s="102">
        <f>+KA16</f>
        <v>0</v>
      </c>
      <c r="KB20" s="102">
        <f t="shared" ref="KB20:KE20" si="3311">+KB16</f>
        <v>13.5</v>
      </c>
      <c r="KC20" s="102">
        <f t="shared" si="3311"/>
        <v>-13.5</v>
      </c>
      <c r="KD20" s="102">
        <f t="shared" si="3311"/>
        <v>17.775000000000002</v>
      </c>
      <c r="KE20" s="102">
        <f t="shared" si="3311"/>
        <v>-17.775000000000002</v>
      </c>
      <c r="KF20" s="102">
        <f>+KF16</f>
        <v>0</v>
      </c>
      <c r="KG20" s="102">
        <f t="shared" ref="KG20:KJ20" si="3312">+KG16</f>
        <v>13.5</v>
      </c>
      <c r="KH20" s="102">
        <f t="shared" si="3312"/>
        <v>-13.5</v>
      </c>
      <c r="KI20" s="102">
        <f t="shared" si="3312"/>
        <v>17.775000000000002</v>
      </c>
      <c r="KJ20" s="102">
        <f t="shared" si="3312"/>
        <v>-17.775000000000002</v>
      </c>
      <c r="KK20" s="102">
        <f>+KK16</f>
        <v>0</v>
      </c>
      <c r="KL20" s="102">
        <f t="shared" ref="KL20:KO20" si="3313">+KL16</f>
        <v>13.5</v>
      </c>
      <c r="KM20" s="102">
        <f t="shared" si="3313"/>
        <v>-13.5</v>
      </c>
      <c r="KN20" s="102">
        <f t="shared" si="3313"/>
        <v>17.775000000000002</v>
      </c>
      <c r="KO20" s="102">
        <f t="shared" si="3313"/>
        <v>-17.775000000000002</v>
      </c>
      <c r="KP20" s="102">
        <f>+KP16</f>
        <v>0</v>
      </c>
      <c r="KQ20" s="102">
        <f t="shared" ref="KQ20:KT20" si="3314">+KQ16</f>
        <v>13.5</v>
      </c>
      <c r="KR20" s="102">
        <f t="shared" si="3314"/>
        <v>-13.5</v>
      </c>
      <c r="KS20" s="102">
        <f t="shared" si="3314"/>
        <v>17.775000000000002</v>
      </c>
      <c r="KT20" s="102">
        <f t="shared" si="3314"/>
        <v>-17.775000000000002</v>
      </c>
      <c r="KU20" s="102">
        <f>+KU16</f>
        <v>0</v>
      </c>
      <c r="KV20" s="102">
        <f t="shared" ref="KV20:KY20" si="3315">+KV16</f>
        <v>13.5</v>
      </c>
      <c r="KW20" s="102">
        <f t="shared" si="3315"/>
        <v>-13.5</v>
      </c>
      <c r="KX20" s="102">
        <f t="shared" si="3315"/>
        <v>17.775000000000002</v>
      </c>
      <c r="KY20" s="102">
        <f t="shared" si="3315"/>
        <v>-17.775000000000002</v>
      </c>
      <c r="KZ20" s="102">
        <f>+KZ16</f>
        <v>0</v>
      </c>
      <c r="LA20" s="102">
        <f t="shared" ref="LA20:LD20" si="3316">+LA16</f>
        <v>13.5</v>
      </c>
      <c r="LB20" s="102">
        <f t="shared" si="3316"/>
        <v>-13.5</v>
      </c>
      <c r="LC20" s="102">
        <f t="shared" si="3316"/>
        <v>17.775000000000002</v>
      </c>
      <c r="LD20" s="102">
        <f t="shared" si="3316"/>
        <v>-17.775000000000002</v>
      </c>
      <c r="LE20" s="102">
        <f>+LE16</f>
        <v>0</v>
      </c>
      <c r="LF20" s="102">
        <f t="shared" ref="LF20:LI20" si="3317">+LF16</f>
        <v>13.5</v>
      </c>
      <c r="LG20" s="102">
        <f t="shared" si="3317"/>
        <v>-13.5</v>
      </c>
      <c r="LH20" s="102">
        <f t="shared" si="3317"/>
        <v>17.775000000000002</v>
      </c>
      <c r="LI20" s="102">
        <f t="shared" si="3317"/>
        <v>-17.775000000000002</v>
      </c>
      <c r="LJ20" s="102">
        <f>+LJ16</f>
        <v>0</v>
      </c>
      <c r="LK20" s="102">
        <f t="shared" ref="LK20:LN20" si="3318">+LK16</f>
        <v>13.5</v>
      </c>
      <c r="LL20" s="102">
        <f t="shared" si="3318"/>
        <v>-13.5</v>
      </c>
      <c r="LM20" s="102">
        <f t="shared" si="3318"/>
        <v>17.775000000000002</v>
      </c>
      <c r="LN20" s="102">
        <f t="shared" si="3318"/>
        <v>-17.775000000000002</v>
      </c>
      <c r="LO20" s="102">
        <f>+LO16</f>
        <v>0</v>
      </c>
      <c r="LP20" s="102">
        <f t="shared" ref="LP20:LS20" si="3319">+LP16</f>
        <v>13.5</v>
      </c>
      <c r="LQ20" s="102">
        <f t="shared" si="3319"/>
        <v>-13.5</v>
      </c>
      <c r="LR20" s="102">
        <f t="shared" si="3319"/>
        <v>17.775000000000002</v>
      </c>
      <c r="LS20" s="102">
        <f t="shared" si="3319"/>
        <v>-17.775000000000002</v>
      </c>
      <c r="LT20" s="102">
        <f>+LT16</f>
        <v>0</v>
      </c>
      <c r="LU20" s="102">
        <f t="shared" ref="LU20:LX20" si="3320">+LU16</f>
        <v>13.5</v>
      </c>
      <c r="LV20" s="102">
        <f t="shared" si="3320"/>
        <v>-13.5</v>
      </c>
      <c r="LW20" s="102">
        <f t="shared" si="3320"/>
        <v>17.775000000000002</v>
      </c>
      <c r="LX20" s="102">
        <f t="shared" si="3320"/>
        <v>-17.775000000000002</v>
      </c>
      <c r="LY20" s="102">
        <f>+LY16</f>
        <v>0</v>
      </c>
      <c r="LZ20" s="102">
        <f t="shared" ref="LZ20:MC20" si="3321">+LZ16</f>
        <v>13.5</v>
      </c>
      <c r="MA20" s="102">
        <f t="shared" si="3321"/>
        <v>-13.5</v>
      </c>
      <c r="MB20" s="102">
        <f t="shared" si="3321"/>
        <v>17.775000000000002</v>
      </c>
      <c r="MC20" s="102">
        <f t="shared" si="3321"/>
        <v>-17.775000000000002</v>
      </c>
      <c r="MD20" s="102">
        <f>+MD16</f>
        <v>0</v>
      </c>
      <c r="ME20" s="102">
        <f t="shared" ref="ME20:MH20" si="3322">+ME16</f>
        <v>13.5</v>
      </c>
      <c r="MF20" s="102">
        <f t="shared" si="3322"/>
        <v>-13.5</v>
      </c>
      <c r="MG20" s="102">
        <f t="shared" si="3322"/>
        <v>17.775000000000002</v>
      </c>
      <c r="MH20" s="102">
        <f t="shared" si="3322"/>
        <v>-17.775000000000002</v>
      </c>
      <c r="MI20" s="102">
        <f>+MI16</f>
        <v>0</v>
      </c>
      <c r="MJ20" s="102">
        <f t="shared" ref="MJ20:MM20" si="3323">+MJ16</f>
        <v>13.5</v>
      </c>
      <c r="MK20" s="102">
        <f t="shared" si="3323"/>
        <v>-13.5</v>
      </c>
      <c r="ML20" s="102">
        <f t="shared" si="3323"/>
        <v>17.775000000000002</v>
      </c>
      <c r="MM20" s="102">
        <f t="shared" si="3323"/>
        <v>-17.775000000000002</v>
      </c>
      <c r="MN20" s="102">
        <f>+MN16</f>
        <v>0</v>
      </c>
      <c r="MO20" s="102">
        <f t="shared" ref="MO20:MR20" si="3324">+MO16</f>
        <v>13.5</v>
      </c>
      <c r="MP20" s="102">
        <f t="shared" si="3324"/>
        <v>-13.5</v>
      </c>
      <c r="MQ20" s="102">
        <f t="shared" si="3324"/>
        <v>17.775000000000002</v>
      </c>
      <c r="MR20" s="102">
        <f t="shared" si="3324"/>
        <v>-17.775000000000002</v>
      </c>
      <c r="MS20" s="102">
        <f>+MS16</f>
        <v>0</v>
      </c>
      <c r="MT20" s="102">
        <f t="shared" ref="MT20:MW20" si="3325">+MT16</f>
        <v>13.5</v>
      </c>
      <c r="MU20" s="102">
        <f t="shared" si="3325"/>
        <v>-13.5</v>
      </c>
      <c r="MV20" s="102">
        <f t="shared" si="3325"/>
        <v>17.775000000000002</v>
      </c>
      <c r="MW20" s="102">
        <f t="shared" si="3325"/>
        <v>-17.775000000000002</v>
      </c>
      <c r="MX20" s="102">
        <f>+MX16</f>
        <v>0</v>
      </c>
      <c r="MY20" s="102">
        <f t="shared" ref="MY20:NB20" si="3326">+MY16</f>
        <v>13.5</v>
      </c>
      <c r="MZ20" s="102">
        <f t="shared" si="3326"/>
        <v>-13.5</v>
      </c>
      <c r="NA20" s="102">
        <f t="shared" si="3326"/>
        <v>17.775000000000002</v>
      </c>
      <c r="NB20" s="102">
        <f t="shared" si="3326"/>
        <v>-17.775000000000002</v>
      </c>
      <c r="NC20" s="102">
        <f>+NC16</f>
        <v>0</v>
      </c>
      <c r="ND20" s="102">
        <f t="shared" ref="ND20:NG20" si="3327">+ND16</f>
        <v>13.5</v>
      </c>
      <c r="NE20" s="102">
        <f t="shared" si="3327"/>
        <v>-13.5</v>
      </c>
      <c r="NF20" s="102">
        <f t="shared" si="3327"/>
        <v>17.775000000000002</v>
      </c>
      <c r="NG20" s="102">
        <f t="shared" si="3327"/>
        <v>-17.775000000000002</v>
      </c>
      <c r="NH20" s="102">
        <f>+NH16</f>
        <v>0</v>
      </c>
      <c r="NI20" s="102">
        <f t="shared" ref="NI20:NL20" si="3328">+NI16</f>
        <v>13.5</v>
      </c>
      <c r="NJ20" s="102">
        <f t="shared" si="3328"/>
        <v>-13.5</v>
      </c>
      <c r="NK20" s="102">
        <f t="shared" si="3328"/>
        <v>17.775000000000002</v>
      </c>
      <c r="NL20" s="102">
        <f t="shared" si="3328"/>
        <v>-17.775000000000002</v>
      </c>
      <c r="NM20" s="102">
        <f>+NM16</f>
        <v>0</v>
      </c>
      <c r="NN20" s="102">
        <f t="shared" ref="NN20:NQ20" si="3329">+NN16</f>
        <v>13.5</v>
      </c>
      <c r="NO20" s="102">
        <f t="shared" si="3329"/>
        <v>-13.5</v>
      </c>
      <c r="NP20" s="102">
        <f t="shared" si="3329"/>
        <v>17.775000000000002</v>
      </c>
      <c r="NQ20" s="102">
        <f t="shared" si="3329"/>
        <v>-17.775000000000002</v>
      </c>
      <c r="NR20" s="102">
        <f>+NR16</f>
        <v>0</v>
      </c>
      <c r="NS20" s="102">
        <f t="shared" ref="NS20:NV20" si="3330">+NS16</f>
        <v>13.5</v>
      </c>
      <c r="NT20" s="102">
        <f t="shared" si="3330"/>
        <v>-13.5</v>
      </c>
      <c r="NU20" s="102">
        <f t="shared" si="3330"/>
        <v>17.775000000000002</v>
      </c>
      <c r="NV20" s="102">
        <f t="shared" si="3330"/>
        <v>-17.775000000000002</v>
      </c>
      <c r="NW20" s="102">
        <f>+NW16</f>
        <v>0</v>
      </c>
      <c r="NX20" s="102">
        <f t="shared" ref="NX20:OA20" si="3331">+NX16</f>
        <v>13.5</v>
      </c>
      <c r="NY20" s="102">
        <f t="shared" si="3331"/>
        <v>-13.5</v>
      </c>
      <c r="NZ20" s="102">
        <f t="shared" si="3331"/>
        <v>17.775000000000002</v>
      </c>
      <c r="OA20" s="102">
        <f t="shared" si="3331"/>
        <v>-17.775000000000002</v>
      </c>
      <c r="OB20" s="102">
        <f>+OB16</f>
        <v>0</v>
      </c>
      <c r="OC20" s="102">
        <f t="shared" ref="OC20:OF20" si="3332">+OC16</f>
        <v>13.5</v>
      </c>
      <c r="OD20" s="102">
        <f t="shared" si="3332"/>
        <v>-13.5</v>
      </c>
      <c r="OE20" s="102">
        <f t="shared" si="3332"/>
        <v>17.775000000000002</v>
      </c>
      <c r="OF20" s="102">
        <f t="shared" si="3332"/>
        <v>-17.775000000000002</v>
      </c>
      <c r="OG20" s="102">
        <f>+OG16</f>
        <v>0</v>
      </c>
      <c r="OH20" s="102">
        <f t="shared" ref="OH20:OK20" si="3333">+OH16</f>
        <v>13.5</v>
      </c>
      <c r="OI20" s="102">
        <f t="shared" si="3333"/>
        <v>-13.5</v>
      </c>
      <c r="OJ20" s="102">
        <f t="shared" si="3333"/>
        <v>17.775000000000002</v>
      </c>
      <c r="OK20" s="102">
        <f t="shared" si="3333"/>
        <v>-17.775000000000002</v>
      </c>
      <c r="OL20" s="102">
        <f>+OL16</f>
        <v>0</v>
      </c>
      <c r="OM20" s="102">
        <f t="shared" ref="OM20:OP20" si="3334">+OM16</f>
        <v>13.5</v>
      </c>
      <c r="ON20" s="102">
        <f t="shared" si="3334"/>
        <v>-13.5</v>
      </c>
      <c r="OO20" s="102">
        <f t="shared" si="3334"/>
        <v>17.775000000000002</v>
      </c>
      <c r="OP20" s="102">
        <f t="shared" si="3334"/>
        <v>-17.775000000000002</v>
      </c>
      <c r="OQ20" s="102">
        <f>+OQ16</f>
        <v>0</v>
      </c>
      <c r="OR20" s="102">
        <f t="shared" ref="OR20:OU20" si="3335">+OR16</f>
        <v>13.5</v>
      </c>
      <c r="OS20" s="102">
        <f t="shared" si="3335"/>
        <v>-13.5</v>
      </c>
      <c r="OT20" s="102">
        <f t="shared" si="3335"/>
        <v>17.775000000000002</v>
      </c>
      <c r="OU20" s="102">
        <f t="shared" si="3335"/>
        <v>-17.775000000000002</v>
      </c>
      <c r="OV20" s="102">
        <f>+OV16</f>
        <v>0</v>
      </c>
      <c r="OW20" s="102">
        <f t="shared" ref="OW20:OZ20" si="3336">+OW16</f>
        <v>13.5</v>
      </c>
      <c r="OX20" s="102">
        <f t="shared" si="3336"/>
        <v>-13.5</v>
      </c>
      <c r="OY20" s="102">
        <f t="shared" si="3336"/>
        <v>17.775000000000002</v>
      </c>
      <c r="OZ20" s="102">
        <f t="shared" si="3336"/>
        <v>-17.775000000000002</v>
      </c>
      <c r="PA20" s="102">
        <f>+PA16</f>
        <v>0</v>
      </c>
      <c r="PB20" s="102">
        <f t="shared" ref="PB20:PE20" si="3337">+PB16</f>
        <v>13.5</v>
      </c>
      <c r="PC20" s="102">
        <f t="shared" si="3337"/>
        <v>-13.5</v>
      </c>
      <c r="PD20" s="102">
        <f t="shared" si="3337"/>
        <v>17.775000000000002</v>
      </c>
      <c r="PE20" s="102">
        <f t="shared" si="3337"/>
        <v>-17.775000000000002</v>
      </c>
      <c r="PF20" s="102">
        <f>+PF16</f>
        <v>0</v>
      </c>
      <c r="PG20" s="102">
        <f t="shared" ref="PG20:PJ20" si="3338">+PG16</f>
        <v>13.5</v>
      </c>
      <c r="PH20" s="102">
        <f t="shared" si="3338"/>
        <v>-13.5</v>
      </c>
      <c r="PI20" s="102">
        <f t="shared" si="3338"/>
        <v>17.775000000000002</v>
      </c>
      <c r="PJ20" s="102">
        <f t="shared" si="3338"/>
        <v>-17.775000000000002</v>
      </c>
      <c r="PK20" s="102">
        <f>+PK16</f>
        <v>0</v>
      </c>
      <c r="PL20" s="102">
        <f t="shared" ref="PL20:PO20" si="3339">+PL16</f>
        <v>13.5</v>
      </c>
      <c r="PM20" s="102">
        <f t="shared" si="3339"/>
        <v>-13.5</v>
      </c>
      <c r="PN20" s="102">
        <f t="shared" si="3339"/>
        <v>17.775000000000002</v>
      </c>
      <c r="PO20" s="102">
        <f t="shared" si="3339"/>
        <v>-17.775000000000002</v>
      </c>
      <c r="PP20" s="102">
        <f>+PP16</f>
        <v>0</v>
      </c>
      <c r="PQ20" s="102">
        <f t="shared" ref="PQ20:PT20" si="3340">+PQ16</f>
        <v>13.5</v>
      </c>
      <c r="PR20" s="102">
        <f t="shared" si="3340"/>
        <v>-13.5</v>
      </c>
      <c r="PS20" s="102">
        <f t="shared" si="3340"/>
        <v>17.775000000000002</v>
      </c>
      <c r="PT20" s="102">
        <f t="shared" si="3340"/>
        <v>-17.775000000000002</v>
      </c>
      <c r="PU20" s="102">
        <f>+PU16</f>
        <v>0</v>
      </c>
      <c r="PV20" s="102">
        <f t="shared" ref="PV20:PY20" si="3341">+PV16</f>
        <v>13.5</v>
      </c>
      <c r="PW20" s="102">
        <f t="shared" si="3341"/>
        <v>-13.5</v>
      </c>
      <c r="PX20" s="102">
        <f t="shared" si="3341"/>
        <v>17.775000000000002</v>
      </c>
      <c r="PY20" s="102">
        <f t="shared" si="3341"/>
        <v>-17.775000000000002</v>
      </c>
      <c r="PZ20" s="102">
        <f>+PZ16</f>
        <v>0</v>
      </c>
      <c r="QA20" s="102">
        <f t="shared" ref="QA20:QD20" si="3342">+QA16</f>
        <v>13.5</v>
      </c>
      <c r="QB20" s="102">
        <f t="shared" si="3342"/>
        <v>-13.5</v>
      </c>
      <c r="QC20" s="102">
        <f t="shared" si="3342"/>
        <v>17.775000000000002</v>
      </c>
      <c r="QD20" s="102">
        <f t="shared" si="3342"/>
        <v>-17.775000000000002</v>
      </c>
      <c r="QE20" s="102">
        <f>+QE16</f>
        <v>0</v>
      </c>
      <c r="QF20" s="102">
        <f t="shared" ref="QF20:QI20" si="3343">+QF16</f>
        <v>13.5</v>
      </c>
      <c r="QG20" s="102">
        <f t="shared" si="3343"/>
        <v>-13.5</v>
      </c>
      <c r="QH20" s="102">
        <f t="shared" si="3343"/>
        <v>17.775000000000002</v>
      </c>
      <c r="QI20" s="102">
        <f t="shared" si="3343"/>
        <v>-17.775000000000002</v>
      </c>
      <c r="QJ20" s="102">
        <f>+QJ16</f>
        <v>0</v>
      </c>
      <c r="QK20" s="102">
        <f t="shared" ref="QK20:QN20" si="3344">+QK16</f>
        <v>13.5</v>
      </c>
      <c r="QL20" s="102">
        <f t="shared" si="3344"/>
        <v>-13.5</v>
      </c>
      <c r="QM20" s="102">
        <f t="shared" si="3344"/>
        <v>17.775000000000002</v>
      </c>
      <c r="QN20" s="102">
        <f t="shared" si="3344"/>
        <v>-17.775000000000002</v>
      </c>
      <c r="QO20" s="102">
        <f>+QO16</f>
        <v>0</v>
      </c>
      <c r="QP20" s="102">
        <f t="shared" ref="QP20:QS20" si="3345">+QP16</f>
        <v>13.5</v>
      </c>
      <c r="QQ20" s="102">
        <f t="shared" si="3345"/>
        <v>-13.5</v>
      </c>
      <c r="QR20" s="102">
        <f t="shared" si="3345"/>
        <v>17.775000000000002</v>
      </c>
      <c r="QS20" s="102">
        <f t="shared" si="3345"/>
        <v>-17.775000000000002</v>
      </c>
      <c r="QT20" s="102">
        <f>+QT16</f>
        <v>0</v>
      </c>
      <c r="QU20" s="102">
        <f t="shared" ref="QU20:QX20" si="3346">+QU16</f>
        <v>13.5</v>
      </c>
      <c r="QV20" s="102">
        <f t="shared" si="3346"/>
        <v>-13.5</v>
      </c>
      <c r="QW20" s="102">
        <f t="shared" si="3346"/>
        <v>17.775000000000002</v>
      </c>
      <c r="QX20" s="102">
        <f t="shared" si="3346"/>
        <v>-17.775000000000002</v>
      </c>
      <c r="QY20" s="102">
        <f>+QY16</f>
        <v>0</v>
      </c>
      <c r="QZ20" s="102">
        <f t="shared" ref="QZ20:RC20" si="3347">+QZ16</f>
        <v>13.5</v>
      </c>
      <c r="RA20" s="102">
        <f t="shared" si="3347"/>
        <v>-13.5</v>
      </c>
      <c r="RB20" s="102">
        <f t="shared" si="3347"/>
        <v>17.775000000000002</v>
      </c>
      <c r="RC20" s="102">
        <f t="shared" si="3347"/>
        <v>-17.775000000000002</v>
      </c>
      <c r="RD20" s="102">
        <f>+RD16</f>
        <v>0</v>
      </c>
      <c r="RE20" s="102">
        <f t="shared" ref="RE20:RH20" si="3348">+RE16</f>
        <v>13.5</v>
      </c>
      <c r="RF20" s="102">
        <f t="shared" si="3348"/>
        <v>-13.5</v>
      </c>
      <c r="RG20" s="102">
        <f t="shared" si="3348"/>
        <v>17.775000000000002</v>
      </c>
      <c r="RH20" s="102">
        <f t="shared" si="3348"/>
        <v>-17.775000000000002</v>
      </c>
      <c r="RI20" s="102">
        <f>+RI16</f>
        <v>0</v>
      </c>
      <c r="RJ20" s="102">
        <f t="shared" ref="RJ20:RM20" si="3349">+RJ16</f>
        <v>13.5</v>
      </c>
      <c r="RK20" s="102">
        <f t="shared" si="3349"/>
        <v>-13.5</v>
      </c>
      <c r="RL20" s="102">
        <f t="shared" si="3349"/>
        <v>17.775000000000002</v>
      </c>
      <c r="RM20" s="102">
        <f t="shared" si="3349"/>
        <v>-17.775000000000002</v>
      </c>
      <c r="RN20" s="102">
        <f>+RN16</f>
        <v>0</v>
      </c>
      <c r="RO20" s="102">
        <f t="shared" ref="RO20:RR20" si="3350">+RO16</f>
        <v>13.5</v>
      </c>
      <c r="RP20" s="102">
        <f t="shared" si="3350"/>
        <v>-13.5</v>
      </c>
      <c r="RQ20" s="102">
        <f t="shared" si="3350"/>
        <v>17.775000000000002</v>
      </c>
      <c r="RR20" s="102">
        <f t="shared" si="3350"/>
        <v>-17.775000000000002</v>
      </c>
      <c r="RS20" s="102">
        <f>+RS16</f>
        <v>0</v>
      </c>
      <c r="RT20" s="102">
        <f t="shared" ref="RT20:RW20" si="3351">+RT16</f>
        <v>13.5</v>
      </c>
      <c r="RU20" s="102">
        <f t="shared" si="3351"/>
        <v>-13.5</v>
      </c>
      <c r="RV20" s="102">
        <f t="shared" si="3351"/>
        <v>17.775000000000002</v>
      </c>
      <c r="RW20" s="102">
        <f t="shared" si="3351"/>
        <v>-17.775000000000002</v>
      </c>
      <c r="RX20" s="102">
        <f>+RX16</f>
        <v>0</v>
      </c>
      <c r="RY20" s="102">
        <f t="shared" ref="RY20:SB20" si="3352">+RY16</f>
        <v>13.5</v>
      </c>
      <c r="RZ20" s="102">
        <f t="shared" si="3352"/>
        <v>-13.5</v>
      </c>
      <c r="SA20" s="102">
        <f t="shared" si="3352"/>
        <v>17.775000000000002</v>
      </c>
      <c r="SB20" s="102">
        <f t="shared" si="3352"/>
        <v>-17.775000000000002</v>
      </c>
      <c r="SC20" s="102">
        <f>+SC16</f>
        <v>0</v>
      </c>
      <c r="SD20" s="102">
        <f t="shared" ref="SD20:SG20" si="3353">+SD16</f>
        <v>13.5</v>
      </c>
      <c r="SE20" s="102">
        <f t="shared" si="3353"/>
        <v>-13.5</v>
      </c>
      <c r="SF20" s="102">
        <f t="shared" si="3353"/>
        <v>17.775000000000002</v>
      </c>
      <c r="SG20" s="102">
        <f t="shared" si="3353"/>
        <v>-17.775000000000002</v>
      </c>
      <c r="SH20" s="102">
        <f>+SH16</f>
        <v>0</v>
      </c>
      <c r="SI20" s="102">
        <f t="shared" ref="SI20:SL20" si="3354">+SI16</f>
        <v>13.5</v>
      </c>
      <c r="SJ20" s="102">
        <f t="shared" si="3354"/>
        <v>-13.5</v>
      </c>
      <c r="SK20" s="102">
        <f t="shared" si="3354"/>
        <v>17.775000000000002</v>
      </c>
      <c r="SL20" s="102">
        <f t="shared" si="3354"/>
        <v>-17.775000000000002</v>
      </c>
      <c r="SM20" s="102">
        <f>+SM16</f>
        <v>0</v>
      </c>
      <c r="SN20" s="102">
        <f t="shared" ref="SN20:SQ20" si="3355">+SN16</f>
        <v>13.5</v>
      </c>
      <c r="SO20" s="102">
        <f t="shared" si="3355"/>
        <v>-13.5</v>
      </c>
      <c r="SP20" s="102">
        <f t="shared" si="3355"/>
        <v>17.775000000000002</v>
      </c>
      <c r="SQ20" s="102">
        <f t="shared" si="3355"/>
        <v>-17.775000000000002</v>
      </c>
      <c r="SR20" s="102">
        <f>+SR16</f>
        <v>0</v>
      </c>
      <c r="SS20" s="102">
        <f t="shared" ref="SS20:SV20" si="3356">+SS16</f>
        <v>13.5</v>
      </c>
      <c r="ST20" s="102">
        <f t="shared" si="3356"/>
        <v>-13.5</v>
      </c>
      <c r="SU20" s="102">
        <f t="shared" si="3356"/>
        <v>17.775000000000002</v>
      </c>
      <c r="SV20" s="102">
        <f t="shared" si="3356"/>
        <v>-17.775000000000002</v>
      </c>
      <c r="SW20" s="102">
        <f>+SW16</f>
        <v>0</v>
      </c>
      <c r="SX20" s="102">
        <f t="shared" ref="SX20:TA20" si="3357">+SX16</f>
        <v>13.5</v>
      </c>
      <c r="SY20" s="102">
        <f t="shared" si="3357"/>
        <v>-13.5</v>
      </c>
      <c r="SZ20" s="102">
        <f t="shared" si="3357"/>
        <v>17.775000000000002</v>
      </c>
      <c r="TA20" s="102">
        <f t="shared" si="3357"/>
        <v>-17.775000000000002</v>
      </c>
      <c r="TB20" s="102">
        <f>+TB16</f>
        <v>0</v>
      </c>
      <c r="TC20" s="102">
        <f t="shared" ref="TC20:TF20" si="3358">+TC16</f>
        <v>13.5</v>
      </c>
      <c r="TD20" s="102">
        <f t="shared" si="3358"/>
        <v>-13.5</v>
      </c>
      <c r="TE20" s="102">
        <f t="shared" si="3358"/>
        <v>17.775000000000002</v>
      </c>
      <c r="TF20" s="102">
        <f t="shared" si="3358"/>
        <v>-17.775000000000002</v>
      </c>
      <c r="TG20" s="102">
        <f>+TG16</f>
        <v>0</v>
      </c>
      <c r="TH20" s="102">
        <f t="shared" ref="TH20:TK20" si="3359">+TH16</f>
        <v>13.5</v>
      </c>
      <c r="TI20" s="102">
        <f t="shared" si="3359"/>
        <v>-13.5</v>
      </c>
      <c r="TJ20" s="102">
        <f t="shared" si="3359"/>
        <v>17.775000000000002</v>
      </c>
      <c r="TK20" s="102">
        <f t="shared" si="3359"/>
        <v>-17.775000000000002</v>
      </c>
      <c r="TL20" s="102">
        <f>+TL16</f>
        <v>0</v>
      </c>
      <c r="TM20" s="102">
        <f t="shared" ref="TM20:TP20" si="3360">+TM16</f>
        <v>13.5</v>
      </c>
      <c r="TN20" s="102">
        <f t="shared" si="3360"/>
        <v>-13.5</v>
      </c>
      <c r="TO20" s="102">
        <f t="shared" si="3360"/>
        <v>17.775000000000002</v>
      </c>
      <c r="TP20" s="102">
        <f t="shared" si="3360"/>
        <v>-17.775000000000002</v>
      </c>
      <c r="TQ20" s="102">
        <f>+TQ16</f>
        <v>0</v>
      </c>
      <c r="TR20" s="102">
        <f t="shared" ref="TR20:TU20" si="3361">+TR16</f>
        <v>13.5</v>
      </c>
      <c r="TS20" s="102">
        <f t="shared" si="3361"/>
        <v>-13.5</v>
      </c>
      <c r="TT20" s="102">
        <f t="shared" si="3361"/>
        <v>17.775000000000002</v>
      </c>
      <c r="TU20" s="102">
        <f t="shared" si="3361"/>
        <v>-17.775000000000002</v>
      </c>
      <c r="TV20" s="102">
        <f>+TV16</f>
        <v>0</v>
      </c>
      <c r="TW20" s="102">
        <f t="shared" ref="TW20:TZ20" si="3362">+TW16</f>
        <v>13.5</v>
      </c>
      <c r="TX20" s="102">
        <f t="shared" si="3362"/>
        <v>-13.5</v>
      </c>
      <c r="TY20" s="102">
        <f t="shared" si="3362"/>
        <v>17.775000000000002</v>
      </c>
      <c r="TZ20" s="102">
        <f t="shared" si="3362"/>
        <v>-17.775000000000002</v>
      </c>
      <c r="UA20" s="102">
        <f>+UA16</f>
        <v>0</v>
      </c>
      <c r="UB20" s="102">
        <f t="shared" ref="UB20:UE20" si="3363">+UB16</f>
        <v>13.5</v>
      </c>
      <c r="UC20" s="102">
        <f t="shared" si="3363"/>
        <v>-13.5</v>
      </c>
      <c r="UD20" s="102">
        <f t="shared" si="3363"/>
        <v>17.775000000000002</v>
      </c>
      <c r="UE20" s="102">
        <f t="shared" si="3363"/>
        <v>-17.775000000000002</v>
      </c>
      <c r="UF20" s="102">
        <f>+UF16</f>
        <v>0</v>
      </c>
      <c r="UG20" s="102">
        <f t="shared" ref="UG20:UJ20" si="3364">+UG16</f>
        <v>13.5</v>
      </c>
      <c r="UH20" s="102">
        <f t="shared" si="3364"/>
        <v>-13.5</v>
      </c>
      <c r="UI20" s="102">
        <f t="shared" si="3364"/>
        <v>17.775000000000002</v>
      </c>
      <c r="UJ20" s="102">
        <f t="shared" si="3364"/>
        <v>-17.775000000000002</v>
      </c>
      <c r="UK20" s="102">
        <f>+UK16</f>
        <v>0</v>
      </c>
      <c r="UL20" s="102">
        <f t="shared" ref="UL20:UO20" si="3365">+UL16</f>
        <v>13.5</v>
      </c>
      <c r="UM20" s="102">
        <f t="shared" si="3365"/>
        <v>-13.5</v>
      </c>
      <c r="UN20" s="102">
        <f t="shared" si="3365"/>
        <v>17.775000000000002</v>
      </c>
      <c r="UO20" s="102">
        <f t="shared" si="3365"/>
        <v>-17.775000000000002</v>
      </c>
      <c r="UP20" s="102">
        <f>+UP16</f>
        <v>0</v>
      </c>
      <c r="UQ20" s="102">
        <f t="shared" ref="UQ20:UT20" si="3366">+UQ16</f>
        <v>13.5</v>
      </c>
      <c r="UR20" s="102">
        <f t="shared" si="3366"/>
        <v>-13.5</v>
      </c>
      <c r="US20" s="102">
        <f t="shared" si="3366"/>
        <v>17.775000000000002</v>
      </c>
      <c r="UT20" s="102">
        <f t="shared" si="3366"/>
        <v>-17.775000000000002</v>
      </c>
    </row>
    <row r="21" spans="1:566" x14ac:dyDescent="0.25">
      <c r="A21" s="2" t="s">
        <v>671</v>
      </c>
      <c r="B21" s="2" t="s">
        <v>669</v>
      </c>
      <c r="C21" s="2" t="s">
        <v>677</v>
      </c>
      <c r="D21" s="2" t="s">
        <v>678</v>
      </c>
      <c r="E21" s="85"/>
      <c r="F21" s="52" t="s">
        <v>334</v>
      </c>
      <c r="G21" t="s">
        <v>336</v>
      </c>
      <c r="H21" s="111" t="str">
        <f t="shared" ref="H21:H22" si="3367">G21</f>
        <v>MV2</v>
      </c>
      <c r="I21" s="111" t="str">
        <f t="shared" ref="I21:I22" si="3368">H21</f>
        <v>MV2</v>
      </c>
      <c r="J21" s="111" t="str">
        <f t="shared" ref="J21:J22" si="3369">I21</f>
        <v>MV2</v>
      </c>
      <c r="K21" s="111" t="str">
        <f t="shared" ref="K21:K22" si="3370">J21</f>
        <v>MV2</v>
      </c>
      <c r="L21" s="111" t="str">
        <f t="shared" ref="L21:L22" si="3371">K21</f>
        <v>MV2</v>
      </c>
      <c r="M21" s="111" t="str">
        <f t="shared" ref="M21:M22" si="3372">L21</f>
        <v>MV2</v>
      </c>
      <c r="N21" s="111" t="str">
        <f t="shared" ref="N21:N22" si="3373">M21</f>
        <v>MV2</v>
      </c>
      <c r="O21" s="111" t="str">
        <f t="shared" ref="O21:O22" si="3374">N21</f>
        <v>MV2</v>
      </c>
      <c r="P21" s="112" t="str">
        <f t="shared" ref="P21:P22" si="3375">O21</f>
        <v>MV2</v>
      </c>
      <c r="Q21" s="102" t="str">
        <f>+G21</f>
        <v>MV2</v>
      </c>
      <c r="R21" s="111" t="str">
        <f t="shared" ref="R21:R22" si="3376">Q21</f>
        <v>MV2</v>
      </c>
      <c r="S21" s="111" t="str">
        <f t="shared" ref="S21:S22" si="3377">R21</f>
        <v>MV2</v>
      </c>
      <c r="T21" s="111" t="str">
        <f t="shared" ref="T21:T22" si="3378">S21</f>
        <v>MV2</v>
      </c>
      <c r="U21" s="111" t="str">
        <f t="shared" ref="U21:U22" si="3379">T21</f>
        <v>MV2</v>
      </c>
      <c r="V21" s="111" t="str">
        <f t="shared" ref="V21:V22" si="3380">U21</f>
        <v>MV2</v>
      </c>
      <c r="W21" s="111" t="str">
        <f t="shared" ref="W21:W22" si="3381">V21</f>
        <v>MV2</v>
      </c>
      <c r="X21" s="111" t="str">
        <f t="shared" ref="X21:X22" si="3382">W21</f>
        <v>MV2</v>
      </c>
      <c r="Y21" s="111" t="str">
        <f t="shared" ref="Y21:Y22" si="3383">X21</f>
        <v>MV2</v>
      </c>
      <c r="Z21" s="112" t="str">
        <f t="shared" ref="Z21:Z22" si="3384">Y21</f>
        <v>MV2</v>
      </c>
      <c r="AA21" s="102" t="str">
        <f>+Q21</f>
        <v>MV2</v>
      </c>
      <c r="AB21" s="111" t="str">
        <f t="shared" ref="AB21:AB22" si="3385">AA21</f>
        <v>MV2</v>
      </c>
      <c r="AC21" s="111" t="str">
        <f t="shared" ref="AC21:AC22" si="3386">AB21</f>
        <v>MV2</v>
      </c>
      <c r="AD21" s="111" t="str">
        <f t="shared" ref="AD21:AD22" si="3387">AC21</f>
        <v>MV2</v>
      </c>
      <c r="AE21" s="111" t="str">
        <f t="shared" ref="AE21:AE22" si="3388">AD21</f>
        <v>MV2</v>
      </c>
      <c r="AF21" s="111" t="str">
        <f t="shared" ref="AF21:AF22" si="3389">AE21</f>
        <v>MV2</v>
      </c>
      <c r="AG21" s="111" t="str">
        <f t="shared" ref="AG21:AG22" si="3390">AF21</f>
        <v>MV2</v>
      </c>
      <c r="AH21" s="111" t="str">
        <f t="shared" ref="AH21:AH22" si="3391">AG21</f>
        <v>MV2</v>
      </c>
      <c r="AI21" s="111" t="str">
        <f t="shared" ref="AI21:AI22" si="3392">AH21</f>
        <v>MV2</v>
      </c>
      <c r="AJ21" s="112" t="str">
        <f t="shared" ref="AJ21:AJ22" si="3393">AI21</f>
        <v>MV2</v>
      </c>
      <c r="AK21" s="102" t="str">
        <f>+AA21</f>
        <v>MV2</v>
      </c>
      <c r="AL21" s="111" t="str">
        <f t="shared" ref="AL21:AL22" si="3394">AK21</f>
        <v>MV2</v>
      </c>
      <c r="AM21" s="111" t="str">
        <f t="shared" ref="AM21:AM22" si="3395">AL21</f>
        <v>MV2</v>
      </c>
      <c r="AN21" s="111" t="str">
        <f t="shared" ref="AN21:AN22" si="3396">AM21</f>
        <v>MV2</v>
      </c>
      <c r="AO21" s="111" t="str">
        <f t="shared" ref="AO21:AO22" si="3397">AN21</f>
        <v>MV2</v>
      </c>
      <c r="AP21" s="111" t="str">
        <f t="shared" ref="AP21:AP22" si="3398">AO21</f>
        <v>MV2</v>
      </c>
      <c r="AQ21" s="111" t="str">
        <f t="shared" ref="AQ21:AQ22" si="3399">AP21</f>
        <v>MV2</v>
      </c>
      <c r="AR21" s="111" t="str">
        <f t="shared" ref="AR21:AR22" si="3400">AQ21</f>
        <v>MV2</v>
      </c>
      <c r="AS21" s="111" t="str">
        <f t="shared" ref="AS21:AS22" si="3401">AR21</f>
        <v>MV2</v>
      </c>
      <c r="AT21" s="112" t="str">
        <f t="shared" ref="AT21:AT22" si="3402">AS21</f>
        <v>MV2</v>
      </c>
      <c r="AU21" s="102" t="str">
        <f>+AK21</f>
        <v>MV2</v>
      </c>
      <c r="AV21" s="111" t="str">
        <f t="shared" ref="AV21:AV22" si="3403">AU21</f>
        <v>MV2</v>
      </c>
      <c r="AW21" s="111" t="str">
        <f t="shared" ref="AW21:AW22" si="3404">AV21</f>
        <v>MV2</v>
      </c>
      <c r="AX21" s="111" t="str">
        <f t="shared" ref="AX21:AX22" si="3405">AW21</f>
        <v>MV2</v>
      </c>
      <c r="AY21" s="111" t="str">
        <f t="shared" ref="AY21:AY22" si="3406">AX21</f>
        <v>MV2</v>
      </c>
      <c r="AZ21" s="111" t="str">
        <f t="shared" ref="AZ21:AZ22" si="3407">AY21</f>
        <v>MV2</v>
      </c>
      <c r="BA21" s="111" t="str">
        <f t="shared" ref="BA21:BA22" si="3408">AZ21</f>
        <v>MV2</v>
      </c>
      <c r="BB21" s="111" t="str">
        <f t="shared" ref="BB21:BB22" si="3409">BA21</f>
        <v>MV2</v>
      </c>
      <c r="BC21" s="111" t="str">
        <f t="shared" ref="BC21:BC22" si="3410">BB21</f>
        <v>MV2</v>
      </c>
      <c r="BD21" s="112" t="str">
        <f t="shared" ref="BD21:BD22" si="3411">BC21</f>
        <v>MV2</v>
      </c>
      <c r="BE21" s="102" t="str">
        <f>+AU21</f>
        <v>MV2</v>
      </c>
      <c r="BF21" s="111" t="str">
        <f t="shared" ref="BF21:BF22" si="3412">BE21</f>
        <v>MV2</v>
      </c>
      <c r="BG21" s="111" t="str">
        <f t="shared" ref="BG21:BG22" si="3413">BF21</f>
        <v>MV2</v>
      </c>
      <c r="BH21" s="111" t="str">
        <f t="shared" ref="BH21:BH22" si="3414">BG21</f>
        <v>MV2</v>
      </c>
      <c r="BI21" s="111" t="str">
        <f t="shared" ref="BI21:BI22" si="3415">BH21</f>
        <v>MV2</v>
      </c>
      <c r="BJ21" s="111" t="str">
        <f t="shared" ref="BJ21:BJ22" si="3416">BI21</f>
        <v>MV2</v>
      </c>
      <c r="BK21" s="111" t="str">
        <f t="shared" ref="BK21:BK22" si="3417">BJ21</f>
        <v>MV2</v>
      </c>
      <c r="BL21" s="111" t="str">
        <f t="shared" ref="BL21:BL22" si="3418">BK21</f>
        <v>MV2</v>
      </c>
      <c r="BM21" s="111" t="str">
        <f t="shared" ref="BM21:BM22" si="3419">BL21</f>
        <v>MV2</v>
      </c>
      <c r="BN21" s="112" t="str">
        <f t="shared" ref="BN21:BN22" si="3420">BM21</f>
        <v>MV2</v>
      </c>
      <c r="BO21" s="102" t="str">
        <f>+BE21</f>
        <v>MV2</v>
      </c>
      <c r="BP21" s="111" t="str">
        <f t="shared" ref="BP21:BP22" si="3421">BO21</f>
        <v>MV2</v>
      </c>
      <c r="BQ21" s="111" t="str">
        <f t="shared" ref="BQ21:BQ22" si="3422">BP21</f>
        <v>MV2</v>
      </c>
      <c r="BR21" s="111" t="str">
        <f t="shared" ref="BR21:BR22" si="3423">BQ21</f>
        <v>MV2</v>
      </c>
      <c r="BS21" s="111" t="str">
        <f t="shared" ref="BS21:BS22" si="3424">BR21</f>
        <v>MV2</v>
      </c>
      <c r="BT21" s="111" t="str">
        <f t="shared" ref="BT21:BT22" si="3425">BS21</f>
        <v>MV2</v>
      </c>
      <c r="BU21" s="111" t="str">
        <f t="shared" ref="BU21:BU22" si="3426">BT21</f>
        <v>MV2</v>
      </c>
      <c r="BV21" s="111" t="str">
        <f t="shared" ref="BV21:BV22" si="3427">BU21</f>
        <v>MV2</v>
      </c>
      <c r="BW21" s="111" t="str">
        <f t="shared" ref="BW21:BW22" si="3428">BV21</f>
        <v>MV2</v>
      </c>
      <c r="BX21" s="112" t="str">
        <f t="shared" ref="BX21:BX22" si="3429">BW21</f>
        <v>MV2</v>
      </c>
      <c r="BY21" s="102" t="str">
        <f>+BO21</f>
        <v>MV2</v>
      </c>
      <c r="BZ21" s="111" t="str">
        <f t="shared" ref="BZ21:BZ22" si="3430">BY21</f>
        <v>MV2</v>
      </c>
      <c r="CA21" s="111" t="str">
        <f t="shared" ref="CA21:CA22" si="3431">BZ21</f>
        <v>MV2</v>
      </c>
      <c r="CB21" s="111" t="str">
        <f t="shared" ref="CB21:CB22" si="3432">CA21</f>
        <v>MV2</v>
      </c>
      <c r="CC21" s="111" t="str">
        <f t="shared" ref="CC21:CC22" si="3433">CB21</f>
        <v>MV2</v>
      </c>
      <c r="CD21" s="111" t="str">
        <f t="shared" ref="CD21:CD22" si="3434">CC21</f>
        <v>MV2</v>
      </c>
      <c r="CE21" s="111" t="str">
        <f t="shared" ref="CE21:CE22" si="3435">CD21</f>
        <v>MV2</v>
      </c>
      <c r="CF21" s="111" t="str">
        <f t="shared" ref="CF21:CF22" si="3436">CE21</f>
        <v>MV2</v>
      </c>
      <c r="CG21" s="111" t="str">
        <f t="shared" ref="CG21:CG22" si="3437">CF21</f>
        <v>MV2</v>
      </c>
      <c r="CH21" s="112" t="str">
        <f t="shared" ref="CH21:CH22" si="3438">CG21</f>
        <v>MV2</v>
      </c>
      <c r="CI21" s="102" t="str">
        <f>+BY21</f>
        <v>MV2</v>
      </c>
      <c r="CJ21" s="111" t="str">
        <f t="shared" ref="CJ21:CJ22" si="3439">CI21</f>
        <v>MV2</v>
      </c>
      <c r="CK21" s="111" t="str">
        <f t="shared" ref="CK21:CK22" si="3440">CJ21</f>
        <v>MV2</v>
      </c>
      <c r="CL21" s="111" t="str">
        <f t="shared" ref="CL21:CL22" si="3441">CK21</f>
        <v>MV2</v>
      </c>
      <c r="CM21" s="111" t="str">
        <f t="shared" ref="CM21:CM22" si="3442">CL21</f>
        <v>MV2</v>
      </c>
      <c r="CN21" s="111" t="str">
        <f t="shared" ref="CN21:CN22" si="3443">CM21</f>
        <v>MV2</v>
      </c>
      <c r="CO21" s="111" t="str">
        <f t="shared" ref="CO21:CO22" si="3444">CN21</f>
        <v>MV2</v>
      </c>
      <c r="CP21" s="111" t="str">
        <f t="shared" ref="CP21:CP22" si="3445">CO21</f>
        <v>MV2</v>
      </c>
      <c r="CQ21" s="111" t="str">
        <f t="shared" ref="CQ21:CQ22" si="3446">CP21</f>
        <v>MV2</v>
      </c>
      <c r="CR21" s="112" t="str">
        <f t="shared" ref="CR21:CR22" si="3447">CQ21</f>
        <v>MV2</v>
      </c>
      <c r="CS21" s="102" t="str">
        <f>+CI21</f>
        <v>MV2</v>
      </c>
      <c r="CT21" s="111" t="str">
        <f t="shared" ref="CT21:CT22" si="3448">CS21</f>
        <v>MV2</v>
      </c>
      <c r="CU21" s="111" t="str">
        <f t="shared" ref="CU21:CU22" si="3449">CT21</f>
        <v>MV2</v>
      </c>
      <c r="CV21" s="111" t="str">
        <f t="shared" ref="CV21:CV22" si="3450">CU21</f>
        <v>MV2</v>
      </c>
      <c r="CW21" s="111" t="str">
        <f t="shared" ref="CW21:CW22" si="3451">CV21</f>
        <v>MV2</v>
      </c>
      <c r="CX21" s="111" t="str">
        <f t="shared" ref="CX21:CX22" si="3452">CW21</f>
        <v>MV2</v>
      </c>
      <c r="CY21" s="111" t="str">
        <f t="shared" ref="CY21:CY22" si="3453">CX21</f>
        <v>MV2</v>
      </c>
      <c r="CZ21" s="111" t="str">
        <f t="shared" ref="CZ21:CZ22" si="3454">CY21</f>
        <v>MV2</v>
      </c>
      <c r="DA21" s="111" t="str">
        <f t="shared" ref="DA21:DA22" si="3455">CZ21</f>
        <v>MV2</v>
      </c>
      <c r="DB21" s="112" t="str">
        <f t="shared" ref="DB21:DB22" si="3456">DA21</f>
        <v>MV2</v>
      </c>
      <c r="DC21" s="102" t="str">
        <f>+CS21</f>
        <v>MV2</v>
      </c>
      <c r="DD21" s="111" t="str">
        <f t="shared" ref="DD21:DD22" si="3457">DC21</f>
        <v>MV2</v>
      </c>
      <c r="DE21" s="111" t="str">
        <f t="shared" ref="DE21:DE22" si="3458">DD21</f>
        <v>MV2</v>
      </c>
      <c r="DF21" s="111" t="str">
        <f t="shared" ref="DF21:DF22" si="3459">DE21</f>
        <v>MV2</v>
      </c>
      <c r="DG21" s="111" t="str">
        <f t="shared" ref="DG21:DG22" si="3460">DF21</f>
        <v>MV2</v>
      </c>
      <c r="DH21" s="111" t="str">
        <f t="shared" ref="DH21:DH22" si="3461">DG21</f>
        <v>MV2</v>
      </c>
      <c r="DI21" s="111" t="str">
        <f t="shared" ref="DI21:DI22" si="3462">DH21</f>
        <v>MV2</v>
      </c>
      <c r="DJ21" s="111" t="str">
        <f t="shared" ref="DJ21:DJ22" si="3463">DI21</f>
        <v>MV2</v>
      </c>
      <c r="DK21" s="111" t="str">
        <f t="shared" ref="DK21:DK22" si="3464">DJ21</f>
        <v>MV2</v>
      </c>
      <c r="DL21" s="112" t="str">
        <f t="shared" ref="DL21:DL22" si="3465">DK21</f>
        <v>MV2</v>
      </c>
      <c r="DM21" s="102" t="str">
        <f>+DC21</f>
        <v>MV2</v>
      </c>
      <c r="DN21" s="111" t="str">
        <f t="shared" ref="DN21:DN22" si="3466">DM21</f>
        <v>MV2</v>
      </c>
      <c r="DO21" s="111" t="str">
        <f t="shared" ref="DO21:DO22" si="3467">DN21</f>
        <v>MV2</v>
      </c>
      <c r="DP21" s="111" t="str">
        <f t="shared" ref="DP21:DP22" si="3468">DO21</f>
        <v>MV2</v>
      </c>
      <c r="DQ21" s="111" t="str">
        <f t="shared" ref="DQ21:DQ22" si="3469">DP21</f>
        <v>MV2</v>
      </c>
      <c r="DR21" s="111" t="str">
        <f t="shared" ref="DR21:DR22" si="3470">DQ21</f>
        <v>MV2</v>
      </c>
      <c r="DS21" s="111" t="str">
        <f t="shared" ref="DS21:DS22" si="3471">DR21</f>
        <v>MV2</v>
      </c>
      <c r="DT21" s="111" t="str">
        <f t="shared" ref="DT21:DT22" si="3472">DS21</f>
        <v>MV2</v>
      </c>
      <c r="DU21" s="111" t="str">
        <f t="shared" ref="DU21:DU22" si="3473">DT21</f>
        <v>MV2</v>
      </c>
      <c r="DV21" s="112" t="str">
        <f t="shared" ref="DV21:DV22" si="3474">DU21</f>
        <v>MV2</v>
      </c>
      <c r="DW21" s="102" t="str">
        <f t="shared" ref="DW21:EF22" si="3475">+DM21</f>
        <v>MV2</v>
      </c>
      <c r="DX21" s="102" t="str">
        <f t="shared" si="3475"/>
        <v>MV2</v>
      </c>
      <c r="DY21" s="102" t="str">
        <f t="shared" si="3475"/>
        <v>MV2</v>
      </c>
      <c r="DZ21" s="102" t="str">
        <f t="shared" si="3475"/>
        <v>MV2</v>
      </c>
      <c r="EA21" s="102" t="str">
        <f t="shared" si="3475"/>
        <v>MV2</v>
      </c>
      <c r="EB21" s="102" t="str">
        <f t="shared" si="3475"/>
        <v>MV2</v>
      </c>
      <c r="EC21" s="102" t="str">
        <f t="shared" si="3475"/>
        <v>MV2</v>
      </c>
      <c r="ED21" s="102" t="str">
        <f t="shared" si="3475"/>
        <v>MV2</v>
      </c>
      <c r="EE21" s="102" t="str">
        <f t="shared" si="3475"/>
        <v>MV2</v>
      </c>
      <c r="EF21" s="172" t="str">
        <f t="shared" si="3475"/>
        <v>MV2</v>
      </c>
      <c r="EG21" t="s">
        <v>336</v>
      </c>
      <c r="EH21" s="111" t="str">
        <f t="shared" ref="EH21:EH22" si="3476">EG21</f>
        <v>MV2</v>
      </c>
      <c r="EI21" s="111" t="str">
        <f t="shared" ref="EI21:EI22" si="3477">EH21</f>
        <v>MV2</v>
      </c>
      <c r="EJ21" s="111" t="str">
        <f t="shared" ref="EJ21:EJ22" si="3478">EI21</f>
        <v>MV2</v>
      </c>
      <c r="EK21" s="111" t="str">
        <f t="shared" ref="EK21:EK22" si="3479">EJ21</f>
        <v>MV2</v>
      </c>
      <c r="EL21" s="111" t="str">
        <f t="shared" ref="EL21:EL22" si="3480">EK21</f>
        <v>MV2</v>
      </c>
      <c r="EM21" s="111" t="str">
        <f t="shared" ref="EM21:EM22" si="3481">EL21</f>
        <v>MV2</v>
      </c>
      <c r="EN21" s="111" t="str">
        <f t="shared" ref="EN21:EN22" si="3482">EM21</f>
        <v>MV2</v>
      </c>
      <c r="EO21" s="111" t="str">
        <f t="shared" ref="EO21:EO22" si="3483">EN21</f>
        <v>MV2</v>
      </c>
      <c r="EP21" s="112" t="str">
        <f t="shared" ref="EP21:EP22" si="3484">EO21</f>
        <v>MV2</v>
      </c>
      <c r="EQ21" s="102" t="str">
        <f>+EG21</f>
        <v>MV2</v>
      </c>
      <c r="ER21" s="111" t="str">
        <f t="shared" ref="ER21:ER22" si="3485">EQ21</f>
        <v>MV2</v>
      </c>
      <c r="ES21" s="111" t="str">
        <f t="shared" ref="ES21:ES22" si="3486">ER21</f>
        <v>MV2</v>
      </c>
      <c r="ET21" s="111" t="str">
        <f t="shared" ref="ET21:ET22" si="3487">ES21</f>
        <v>MV2</v>
      </c>
      <c r="EU21" s="111" t="str">
        <f t="shared" ref="EU21:EU22" si="3488">ET21</f>
        <v>MV2</v>
      </c>
      <c r="EV21" s="111" t="str">
        <f t="shared" ref="EV21:EV22" si="3489">EU21</f>
        <v>MV2</v>
      </c>
      <c r="EW21" s="111" t="str">
        <f t="shared" ref="EW21:EW22" si="3490">EV21</f>
        <v>MV2</v>
      </c>
      <c r="EX21" s="111" t="str">
        <f t="shared" ref="EX21:EX22" si="3491">EW21</f>
        <v>MV2</v>
      </c>
      <c r="EY21" s="111" t="str">
        <f t="shared" ref="EY21:EY22" si="3492">EX21</f>
        <v>MV2</v>
      </c>
      <c r="EZ21" s="112" t="str">
        <f t="shared" ref="EZ21:EZ22" si="3493">EY21</f>
        <v>MV2</v>
      </c>
      <c r="FA21" s="102" t="str">
        <f>+EQ21</f>
        <v>MV2</v>
      </c>
      <c r="FB21" s="111" t="str">
        <f t="shared" ref="FB21:FB22" si="3494">FA21</f>
        <v>MV2</v>
      </c>
      <c r="FC21" s="111" t="str">
        <f t="shared" ref="FC21:FC22" si="3495">FB21</f>
        <v>MV2</v>
      </c>
      <c r="FD21" s="111" t="str">
        <f t="shared" ref="FD21:FD22" si="3496">FC21</f>
        <v>MV2</v>
      </c>
      <c r="FE21" s="111" t="str">
        <f t="shared" ref="FE21:FE22" si="3497">FD21</f>
        <v>MV2</v>
      </c>
      <c r="FF21" s="111" t="str">
        <f t="shared" ref="FF21:FF22" si="3498">FE21</f>
        <v>MV2</v>
      </c>
      <c r="FG21" s="111" t="str">
        <f t="shared" ref="FG21:FG22" si="3499">FF21</f>
        <v>MV2</v>
      </c>
      <c r="FH21" s="111" t="str">
        <f t="shared" ref="FH21:FH22" si="3500">FG21</f>
        <v>MV2</v>
      </c>
      <c r="FI21" s="111" t="str">
        <f t="shared" ref="FI21:FI22" si="3501">FH21</f>
        <v>MV2</v>
      </c>
      <c r="FJ21" s="112" t="str">
        <f t="shared" ref="FJ21:FJ22" si="3502">FI21</f>
        <v>MV2</v>
      </c>
      <c r="FK21" s="102" t="str">
        <f t="shared" ref="FK21:FP22" si="3503">+FA21</f>
        <v>MV2</v>
      </c>
      <c r="FL21" s="102" t="str">
        <f t="shared" si="3503"/>
        <v>MV2</v>
      </c>
      <c r="FM21" s="102" t="str">
        <f t="shared" si="3503"/>
        <v>MV2</v>
      </c>
      <c r="FN21" s="102" t="str">
        <f t="shared" si="3503"/>
        <v>MV2</v>
      </c>
      <c r="FO21" s="102" t="str">
        <f t="shared" si="3503"/>
        <v>MV2</v>
      </c>
      <c r="FP21" s="102" t="str">
        <f t="shared" si="3503"/>
        <v>MV2</v>
      </c>
      <c r="FQ21" s="102" t="str">
        <f t="shared" ref="FQ21:FQ22" si="3504">+FG21</f>
        <v>MV2</v>
      </c>
      <c r="FR21" s="102" t="str">
        <f t="shared" ref="FR21:FR22" si="3505">+FH21</f>
        <v>MV2</v>
      </c>
      <c r="FS21" s="102" t="str">
        <f>+FG21</f>
        <v>MV2</v>
      </c>
      <c r="FT21" s="172" t="str">
        <f>+FH21</f>
        <v>MV2</v>
      </c>
      <c r="FU21" t="s">
        <v>336</v>
      </c>
      <c r="FV21" s="111" t="str">
        <f t="shared" ref="FV21:FV22" si="3506">FU21</f>
        <v>MV2</v>
      </c>
      <c r="FW21" s="111" t="str">
        <f t="shared" ref="FW21:FW22" si="3507">FV21</f>
        <v>MV2</v>
      </c>
      <c r="FX21" s="111" t="str">
        <f t="shared" ref="FX21:FX22" si="3508">FW21</f>
        <v>MV2</v>
      </c>
      <c r="FY21" s="111" t="str">
        <f t="shared" ref="FY21:FY22" si="3509">FX21</f>
        <v>MV2</v>
      </c>
      <c r="FZ21" s="111" t="str">
        <f t="shared" ref="FZ21:FZ22" si="3510">FY21</f>
        <v>MV2</v>
      </c>
      <c r="GA21" s="111" t="str">
        <f t="shared" ref="GA21:GA22" si="3511">FZ21</f>
        <v>MV2</v>
      </c>
      <c r="GB21" s="111" t="str">
        <f t="shared" ref="GB21:GB22" si="3512">GA21</f>
        <v>MV2</v>
      </c>
      <c r="GC21" s="111" t="str">
        <f t="shared" ref="GC21:GC22" si="3513">GB21</f>
        <v>MV2</v>
      </c>
      <c r="GD21" s="112" t="str">
        <f t="shared" ref="GD21:GD22" si="3514">GC21</f>
        <v>MV2</v>
      </c>
      <c r="GE21" s="102" t="str">
        <f>+FU21</f>
        <v>MV2</v>
      </c>
      <c r="GF21" s="111" t="str">
        <f t="shared" ref="GF21:GF22" si="3515">GE21</f>
        <v>MV2</v>
      </c>
      <c r="GG21" s="111" t="str">
        <f t="shared" ref="GG21:GG22" si="3516">GF21</f>
        <v>MV2</v>
      </c>
      <c r="GH21" s="111" t="str">
        <f t="shared" ref="GH21:GH22" si="3517">GG21</f>
        <v>MV2</v>
      </c>
      <c r="GI21" s="111" t="str">
        <f t="shared" ref="GI21:GI22" si="3518">GH21</f>
        <v>MV2</v>
      </c>
      <c r="GJ21" s="111" t="str">
        <f t="shared" ref="GJ21:GJ22" si="3519">GI21</f>
        <v>MV2</v>
      </c>
      <c r="GK21" s="111" t="str">
        <f t="shared" ref="GK21:GK22" si="3520">GJ21</f>
        <v>MV2</v>
      </c>
      <c r="GL21" s="111" t="str">
        <f t="shared" ref="GL21:GL22" si="3521">GK21</f>
        <v>MV2</v>
      </c>
      <c r="GM21" s="111" t="str">
        <f t="shared" ref="GM21:GM22" si="3522">GL21</f>
        <v>MV2</v>
      </c>
      <c r="GN21" s="112" t="str">
        <f t="shared" ref="GN21:GN22" si="3523">GM21</f>
        <v>MV2</v>
      </c>
      <c r="GO21" s="102" t="str">
        <f>+GE21</f>
        <v>MV2</v>
      </c>
      <c r="GP21" s="111" t="str">
        <f t="shared" ref="GP21:GP22" si="3524">GO21</f>
        <v>MV2</v>
      </c>
      <c r="GQ21" s="111" t="str">
        <f t="shared" ref="GQ21:GQ22" si="3525">GP21</f>
        <v>MV2</v>
      </c>
      <c r="GR21" s="111" t="str">
        <f t="shared" ref="GR21:GR22" si="3526">GQ21</f>
        <v>MV2</v>
      </c>
      <c r="GS21" s="111" t="str">
        <f t="shared" ref="GS21:GS22" si="3527">GR21</f>
        <v>MV2</v>
      </c>
      <c r="GT21" s="111" t="str">
        <f t="shared" ref="GT21:GT22" si="3528">GS21</f>
        <v>MV2</v>
      </c>
      <c r="GU21" s="111" t="str">
        <f t="shared" ref="GU21:GU22" si="3529">GT21</f>
        <v>MV2</v>
      </c>
      <c r="GV21" s="111" t="str">
        <f t="shared" ref="GV21:GV22" si="3530">GU21</f>
        <v>MV2</v>
      </c>
      <c r="GW21" s="111" t="str">
        <f t="shared" ref="GW21:GW22" si="3531">GV21</f>
        <v>MV2</v>
      </c>
      <c r="GX21" s="112" t="str">
        <f t="shared" ref="GX21:GX22" si="3532">GW21</f>
        <v>MV2</v>
      </c>
      <c r="GY21" t="s">
        <v>336</v>
      </c>
      <c r="GZ21" s="111" t="str">
        <f t="shared" ref="GZ21:GZ22" si="3533">GY21</f>
        <v>MV2</v>
      </c>
      <c r="HA21" s="111" t="str">
        <f t="shared" ref="HA21:HA22" si="3534">GZ21</f>
        <v>MV2</v>
      </c>
      <c r="HB21" s="111" t="str">
        <f t="shared" ref="HB21:HB22" si="3535">HA21</f>
        <v>MV2</v>
      </c>
      <c r="HC21" s="111" t="str">
        <f t="shared" ref="HC21:HC22" si="3536">HB21</f>
        <v>MV2</v>
      </c>
      <c r="HD21" s="111" t="str">
        <f>GY21</f>
        <v>MV2</v>
      </c>
      <c r="HE21" s="111" t="str">
        <f t="shared" ref="HE21:JP21" si="3537">GZ21</f>
        <v>MV2</v>
      </c>
      <c r="HF21" s="111" t="str">
        <f t="shared" si="3537"/>
        <v>MV2</v>
      </c>
      <c r="HG21" s="111" t="str">
        <f t="shared" si="3537"/>
        <v>MV2</v>
      </c>
      <c r="HH21" s="111" t="str">
        <f t="shared" si="3537"/>
        <v>MV2</v>
      </c>
      <c r="HI21" s="111" t="str">
        <f t="shared" si="3537"/>
        <v>MV2</v>
      </c>
      <c r="HJ21" s="111" t="str">
        <f t="shared" si="3537"/>
        <v>MV2</v>
      </c>
      <c r="HK21" s="111" t="str">
        <f t="shared" si="3537"/>
        <v>MV2</v>
      </c>
      <c r="HL21" s="111" t="str">
        <f t="shared" si="3537"/>
        <v>MV2</v>
      </c>
      <c r="HM21" s="111" t="str">
        <f t="shared" si="3537"/>
        <v>MV2</v>
      </c>
      <c r="HN21" s="111" t="str">
        <f t="shared" si="3537"/>
        <v>MV2</v>
      </c>
      <c r="HO21" s="111" t="str">
        <f t="shared" si="3537"/>
        <v>MV2</v>
      </c>
      <c r="HP21" s="111" t="str">
        <f t="shared" si="3537"/>
        <v>MV2</v>
      </c>
      <c r="HQ21" s="111" t="str">
        <f t="shared" si="3537"/>
        <v>MV2</v>
      </c>
      <c r="HR21" s="111" t="str">
        <f t="shared" si="3537"/>
        <v>MV2</v>
      </c>
      <c r="HS21" s="111" t="str">
        <f t="shared" si="3537"/>
        <v>MV2</v>
      </c>
      <c r="HT21" s="111" t="str">
        <f t="shared" si="3537"/>
        <v>MV2</v>
      </c>
      <c r="HU21" s="111" t="str">
        <f t="shared" si="3537"/>
        <v>MV2</v>
      </c>
      <c r="HV21" s="111" t="str">
        <f t="shared" si="3537"/>
        <v>MV2</v>
      </c>
      <c r="HW21" s="111" t="str">
        <f t="shared" si="3537"/>
        <v>MV2</v>
      </c>
      <c r="HX21" s="111" t="str">
        <f t="shared" si="3537"/>
        <v>MV2</v>
      </c>
      <c r="HY21" s="111" t="str">
        <f t="shared" si="3537"/>
        <v>MV2</v>
      </c>
      <c r="HZ21" s="111" t="str">
        <f t="shared" si="3537"/>
        <v>MV2</v>
      </c>
      <c r="IA21" s="111" t="str">
        <f t="shared" si="3537"/>
        <v>MV2</v>
      </c>
      <c r="IB21" s="111" t="str">
        <f t="shared" si="3537"/>
        <v>MV2</v>
      </c>
      <c r="IC21" s="111" t="str">
        <f t="shared" si="3537"/>
        <v>MV2</v>
      </c>
      <c r="ID21" s="111" t="str">
        <f t="shared" si="3537"/>
        <v>MV2</v>
      </c>
      <c r="IE21" s="111" t="str">
        <f t="shared" si="3537"/>
        <v>MV2</v>
      </c>
      <c r="IF21" s="111" t="str">
        <f t="shared" si="3537"/>
        <v>MV2</v>
      </c>
      <c r="IG21" s="111" t="str">
        <f t="shared" si="3537"/>
        <v>MV2</v>
      </c>
      <c r="IH21" s="111" t="str">
        <f t="shared" si="3537"/>
        <v>MV2</v>
      </c>
      <c r="II21" s="111" t="str">
        <f t="shared" si="3537"/>
        <v>MV2</v>
      </c>
      <c r="IJ21" s="111" t="str">
        <f t="shared" si="3537"/>
        <v>MV2</v>
      </c>
      <c r="IK21" s="111" t="str">
        <f t="shared" si="3537"/>
        <v>MV2</v>
      </c>
      <c r="IL21" s="111" t="str">
        <f t="shared" si="3537"/>
        <v>MV2</v>
      </c>
      <c r="IM21" s="111" t="str">
        <f t="shared" si="3537"/>
        <v>MV2</v>
      </c>
      <c r="IN21" s="111" t="str">
        <f t="shared" si="3537"/>
        <v>MV2</v>
      </c>
      <c r="IO21" s="111" t="str">
        <f t="shared" si="3537"/>
        <v>MV2</v>
      </c>
      <c r="IP21" s="111" t="str">
        <f t="shared" si="3537"/>
        <v>MV2</v>
      </c>
      <c r="IQ21" s="111" t="str">
        <f t="shared" si="3537"/>
        <v>MV2</v>
      </c>
      <c r="IR21" s="111" t="str">
        <f t="shared" si="3537"/>
        <v>MV2</v>
      </c>
      <c r="IS21" s="111" t="str">
        <f t="shared" si="3537"/>
        <v>MV2</v>
      </c>
      <c r="IT21" s="111" t="str">
        <f t="shared" si="3537"/>
        <v>MV2</v>
      </c>
      <c r="IU21" s="111" t="str">
        <f t="shared" si="3537"/>
        <v>MV2</v>
      </c>
      <c r="IV21" s="111" t="str">
        <f t="shared" si="3537"/>
        <v>MV2</v>
      </c>
      <c r="IW21" s="111" t="str">
        <f t="shared" si="3537"/>
        <v>MV2</v>
      </c>
      <c r="IX21" s="111" t="str">
        <f t="shared" si="3537"/>
        <v>MV2</v>
      </c>
      <c r="IY21" s="111" t="str">
        <f t="shared" si="3537"/>
        <v>MV2</v>
      </c>
      <c r="IZ21" s="111" t="str">
        <f t="shared" si="3537"/>
        <v>MV2</v>
      </c>
      <c r="JA21" s="111" t="str">
        <f t="shared" si="3537"/>
        <v>MV2</v>
      </c>
      <c r="JB21" s="111" t="str">
        <f t="shared" si="3537"/>
        <v>MV2</v>
      </c>
      <c r="JC21" s="111" t="str">
        <f t="shared" si="3537"/>
        <v>MV2</v>
      </c>
      <c r="JD21" s="111" t="str">
        <f t="shared" si="3537"/>
        <v>MV2</v>
      </c>
      <c r="JE21" s="111" t="str">
        <f t="shared" si="3537"/>
        <v>MV2</v>
      </c>
      <c r="JF21" s="111" t="str">
        <f t="shared" si="3537"/>
        <v>MV2</v>
      </c>
      <c r="JG21" s="111" t="str">
        <f t="shared" si="3537"/>
        <v>MV2</v>
      </c>
      <c r="JH21" s="111" t="str">
        <f t="shared" si="3537"/>
        <v>MV2</v>
      </c>
      <c r="JI21" s="111" t="str">
        <f t="shared" si="3537"/>
        <v>MV2</v>
      </c>
      <c r="JJ21" s="111" t="str">
        <f t="shared" si="3537"/>
        <v>MV2</v>
      </c>
      <c r="JK21" s="111" t="str">
        <f t="shared" si="3537"/>
        <v>MV2</v>
      </c>
      <c r="JL21" s="111" t="str">
        <f t="shared" si="3537"/>
        <v>MV2</v>
      </c>
      <c r="JM21" s="111" t="str">
        <f t="shared" si="3537"/>
        <v>MV2</v>
      </c>
      <c r="JN21" s="111" t="str">
        <f t="shared" si="3537"/>
        <v>MV2</v>
      </c>
      <c r="JO21" s="111" t="str">
        <f t="shared" si="3537"/>
        <v>MV2</v>
      </c>
      <c r="JP21" s="111" t="str">
        <f t="shared" si="3537"/>
        <v>MV2</v>
      </c>
      <c r="JQ21" s="111" t="str">
        <f t="shared" ref="JQ21:LN21" si="3538">JL21</f>
        <v>MV2</v>
      </c>
      <c r="JR21" s="111" t="str">
        <f t="shared" si="3538"/>
        <v>MV2</v>
      </c>
      <c r="JS21" s="111" t="str">
        <f t="shared" si="3538"/>
        <v>MV2</v>
      </c>
      <c r="JT21" s="111" t="str">
        <f t="shared" si="3538"/>
        <v>MV2</v>
      </c>
      <c r="JU21" s="111" t="str">
        <f t="shared" si="3538"/>
        <v>MV2</v>
      </c>
      <c r="JV21" s="111" t="str">
        <f t="shared" si="3538"/>
        <v>MV2</v>
      </c>
      <c r="JW21" s="111" t="str">
        <f t="shared" si="3538"/>
        <v>MV2</v>
      </c>
      <c r="JX21" s="111" t="str">
        <f t="shared" si="3538"/>
        <v>MV2</v>
      </c>
      <c r="JY21" s="111" t="str">
        <f t="shared" si="3538"/>
        <v>MV2</v>
      </c>
      <c r="JZ21" s="111" t="str">
        <f t="shared" si="3538"/>
        <v>MV2</v>
      </c>
      <c r="KA21" s="111" t="str">
        <f t="shared" si="3538"/>
        <v>MV2</v>
      </c>
      <c r="KB21" s="111" t="str">
        <f t="shared" si="3538"/>
        <v>MV2</v>
      </c>
      <c r="KC21" s="111" t="str">
        <f t="shared" si="3538"/>
        <v>MV2</v>
      </c>
      <c r="KD21" s="111" t="str">
        <f t="shared" si="3538"/>
        <v>MV2</v>
      </c>
      <c r="KE21" s="111" t="str">
        <f t="shared" si="3538"/>
        <v>MV2</v>
      </c>
      <c r="KF21" s="111" t="str">
        <f t="shared" si="3538"/>
        <v>MV2</v>
      </c>
      <c r="KG21" s="111" t="str">
        <f t="shared" si="3538"/>
        <v>MV2</v>
      </c>
      <c r="KH21" s="111" t="str">
        <f t="shared" si="3538"/>
        <v>MV2</v>
      </c>
      <c r="KI21" s="111" t="str">
        <f t="shared" si="3538"/>
        <v>MV2</v>
      </c>
      <c r="KJ21" s="111" t="str">
        <f t="shared" si="3538"/>
        <v>MV2</v>
      </c>
      <c r="KK21" s="111" t="str">
        <f t="shared" si="3538"/>
        <v>MV2</v>
      </c>
      <c r="KL21" s="111" t="str">
        <f t="shared" si="3538"/>
        <v>MV2</v>
      </c>
      <c r="KM21" s="111" t="str">
        <f t="shared" si="3538"/>
        <v>MV2</v>
      </c>
      <c r="KN21" s="111" t="str">
        <f t="shared" si="3538"/>
        <v>MV2</v>
      </c>
      <c r="KO21" s="111" t="str">
        <f t="shared" si="3538"/>
        <v>MV2</v>
      </c>
      <c r="KP21" s="111" t="str">
        <f t="shared" si="3538"/>
        <v>MV2</v>
      </c>
      <c r="KQ21" s="111" t="str">
        <f t="shared" si="3538"/>
        <v>MV2</v>
      </c>
      <c r="KR21" s="111" t="str">
        <f t="shared" si="3538"/>
        <v>MV2</v>
      </c>
      <c r="KS21" s="111" t="str">
        <f t="shared" si="3538"/>
        <v>MV2</v>
      </c>
      <c r="KT21" s="111" t="str">
        <f t="shared" si="3538"/>
        <v>MV2</v>
      </c>
      <c r="KU21" s="111" t="str">
        <f t="shared" si="3538"/>
        <v>MV2</v>
      </c>
      <c r="KV21" s="111" t="str">
        <f t="shared" si="3538"/>
        <v>MV2</v>
      </c>
      <c r="KW21" s="111" t="str">
        <f t="shared" si="3538"/>
        <v>MV2</v>
      </c>
      <c r="KX21" s="111" t="str">
        <f t="shared" si="3538"/>
        <v>MV2</v>
      </c>
      <c r="KY21" s="111" t="str">
        <f t="shared" si="3538"/>
        <v>MV2</v>
      </c>
      <c r="KZ21" s="111" t="str">
        <f t="shared" si="3538"/>
        <v>MV2</v>
      </c>
      <c r="LA21" s="111" t="str">
        <f t="shared" si="3538"/>
        <v>MV2</v>
      </c>
      <c r="LB21" s="111" t="str">
        <f t="shared" si="3538"/>
        <v>MV2</v>
      </c>
      <c r="LC21" s="111" t="str">
        <f t="shared" si="3538"/>
        <v>MV2</v>
      </c>
      <c r="LD21" s="111" t="str">
        <f t="shared" si="3538"/>
        <v>MV2</v>
      </c>
      <c r="LE21" s="111" t="str">
        <f t="shared" si="3538"/>
        <v>MV2</v>
      </c>
      <c r="LF21" s="111" t="str">
        <f t="shared" si="3538"/>
        <v>MV2</v>
      </c>
      <c r="LG21" s="111" t="str">
        <f t="shared" si="3538"/>
        <v>MV2</v>
      </c>
      <c r="LH21" s="111" t="str">
        <f t="shared" si="3538"/>
        <v>MV2</v>
      </c>
      <c r="LI21" s="111" t="str">
        <f t="shared" si="3538"/>
        <v>MV2</v>
      </c>
      <c r="LJ21" s="111" t="str">
        <f t="shared" si="3538"/>
        <v>MV2</v>
      </c>
      <c r="LK21" s="111" t="str">
        <f t="shared" si="3538"/>
        <v>MV2</v>
      </c>
      <c r="LL21" s="111" t="str">
        <f t="shared" si="3538"/>
        <v>MV2</v>
      </c>
      <c r="LM21" s="111" t="str">
        <f t="shared" si="3538"/>
        <v>MV2</v>
      </c>
      <c r="LN21" s="111" t="str">
        <f t="shared" si="3538"/>
        <v>MV2</v>
      </c>
      <c r="LO21" t="s">
        <v>336</v>
      </c>
      <c r="LP21" s="111" t="str">
        <f t="shared" ref="LP21:LP22" si="3539">LO21</f>
        <v>MV2</v>
      </c>
      <c r="LQ21" s="111" t="str">
        <f t="shared" ref="LQ21:LQ22" si="3540">LP21</f>
        <v>MV2</v>
      </c>
      <c r="LR21" s="111" t="str">
        <f t="shared" ref="LR21:LR22" si="3541">LQ21</f>
        <v>MV2</v>
      </c>
      <c r="LS21" s="111" t="str">
        <f t="shared" ref="LS21:LS22" si="3542">LR21</f>
        <v>MV2</v>
      </c>
      <c r="LT21" s="111" t="str">
        <f>LO21</f>
        <v>MV2</v>
      </c>
      <c r="LU21" s="111" t="str">
        <f t="shared" ref="LU21" si="3543">LP21</f>
        <v>MV2</v>
      </c>
      <c r="LV21" s="111" t="str">
        <f t="shared" ref="LV21" si="3544">LQ21</f>
        <v>MV2</v>
      </c>
      <c r="LW21" s="111" t="str">
        <f t="shared" ref="LW21" si="3545">LR21</f>
        <v>MV2</v>
      </c>
      <c r="LX21" s="111" t="str">
        <f t="shared" ref="LX21" si="3546">LS21</f>
        <v>MV2</v>
      </c>
      <c r="LY21" s="111" t="str">
        <f t="shared" ref="LY21" si="3547">LT21</f>
        <v>MV2</v>
      </c>
      <c r="LZ21" s="111" t="str">
        <f t="shared" ref="LZ21" si="3548">LU21</f>
        <v>MV2</v>
      </c>
      <c r="MA21" s="111" t="str">
        <f t="shared" ref="MA21" si="3549">LV21</f>
        <v>MV2</v>
      </c>
      <c r="MB21" s="111" t="str">
        <f t="shared" ref="MB21" si="3550">LW21</f>
        <v>MV2</v>
      </c>
      <c r="MC21" s="111" t="str">
        <f t="shared" ref="MC21" si="3551">LX21</f>
        <v>MV2</v>
      </c>
      <c r="MD21" s="111" t="str">
        <f t="shared" ref="MD21" si="3552">LY21</f>
        <v>MV2</v>
      </c>
      <c r="ME21" s="111" t="str">
        <f t="shared" ref="ME21" si="3553">LZ21</f>
        <v>MV2</v>
      </c>
      <c r="MF21" s="111" t="str">
        <f t="shared" ref="MF21" si="3554">MA21</f>
        <v>MV2</v>
      </c>
      <c r="MG21" s="111" t="str">
        <f t="shared" ref="MG21" si="3555">MB21</f>
        <v>MV2</v>
      </c>
      <c r="MH21" s="111" t="str">
        <f t="shared" ref="MH21" si="3556">MC21</f>
        <v>MV2</v>
      </c>
      <c r="MI21" s="111" t="str">
        <f t="shared" ref="MI21" si="3557">MD21</f>
        <v>MV2</v>
      </c>
      <c r="MJ21" s="111" t="str">
        <f t="shared" ref="MJ21" si="3558">ME21</f>
        <v>MV2</v>
      </c>
      <c r="MK21" s="111" t="str">
        <f t="shared" ref="MK21" si="3559">MF21</f>
        <v>MV2</v>
      </c>
      <c r="ML21" s="111" t="str">
        <f t="shared" ref="ML21" si="3560">MG21</f>
        <v>MV2</v>
      </c>
      <c r="MM21" s="111" t="str">
        <f t="shared" ref="MM21" si="3561">MH21</f>
        <v>MV2</v>
      </c>
      <c r="MN21" s="111" t="str">
        <f t="shared" ref="MN21" si="3562">MI21</f>
        <v>MV2</v>
      </c>
      <c r="MO21" s="111" t="str">
        <f t="shared" ref="MO21" si="3563">MJ21</f>
        <v>MV2</v>
      </c>
      <c r="MP21" s="111" t="str">
        <f t="shared" ref="MP21" si="3564">MK21</f>
        <v>MV2</v>
      </c>
      <c r="MQ21" s="111" t="str">
        <f t="shared" ref="MQ21" si="3565">ML21</f>
        <v>MV2</v>
      </c>
      <c r="MR21" s="111" t="str">
        <f t="shared" ref="MR21" si="3566">MM21</f>
        <v>MV2</v>
      </c>
      <c r="MS21" s="111" t="str">
        <f t="shared" ref="MS21" si="3567">MN21</f>
        <v>MV2</v>
      </c>
      <c r="MT21" s="111" t="str">
        <f t="shared" ref="MT21" si="3568">MO21</f>
        <v>MV2</v>
      </c>
      <c r="MU21" s="111" t="str">
        <f t="shared" ref="MU21" si="3569">MP21</f>
        <v>MV2</v>
      </c>
      <c r="MV21" s="111" t="str">
        <f t="shared" ref="MV21" si="3570">MQ21</f>
        <v>MV2</v>
      </c>
      <c r="MW21" s="111" t="str">
        <f t="shared" ref="MW21" si="3571">MR21</f>
        <v>MV2</v>
      </c>
      <c r="MX21" s="111" t="str">
        <f t="shared" ref="MX21" si="3572">MS21</f>
        <v>MV2</v>
      </c>
      <c r="MY21" s="111" t="str">
        <f t="shared" ref="MY21" si="3573">MT21</f>
        <v>MV2</v>
      </c>
      <c r="MZ21" s="111" t="str">
        <f t="shared" ref="MZ21" si="3574">MU21</f>
        <v>MV2</v>
      </c>
      <c r="NA21" s="111" t="str">
        <f t="shared" ref="NA21" si="3575">MV21</f>
        <v>MV2</v>
      </c>
      <c r="NB21" s="111" t="str">
        <f t="shared" ref="NB21" si="3576">MW21</f>
        <v>MV2</v>
      </c>
      <c r="NC21" s="111" t="str">
        <f t="shared" ref="NC21" si="3577">MX21</f>
        <v>MV2</v>
      </c>
      <c r="ND21" s="111" t="str">
        <f t="shared" ref="ND21" si="3578">MY21</f>
        <v>MV2</v>
      </c>
      <c r="NE21" s="111" t="str">
        <f t="shared" ref="NE21" si="3579">MZ21</f>
        <v>MV2</v>
      </c>
      <c r="NF21" s="111" t="str">
        <f t="shared" ref="NF21" si="3580">NA21</f>
        <v>MV2</v>
      </c>
      <c r="NG21" s="111" t="str">
        <f t="shared" ref="NG21" si="3581">NB21</f>
        <v>MV2</v>
      </c>
      <c r="NH21" s="111" t="str">
        <f t="shared" ref="NH21" si="3582">NC21</f>
        <v>MV2</v>
      </c>
      <c r="NI21" s="111" t="str">
        <f t="shared" ref="NI21" si="3583">ND21</f>
        <v>MV2</v>
      </c>
      <c r="NJ21" s="111" t="str">
        <f t="shared" ref="NJ21" si="3584">NE21</f>
        <v>MV2</v>
      </c>
      <c r="NK21" s="111" t="str">
        <f t="shared" ref="NK21" si="3585">NF21</f>
        <v>MV2</v>
      </c>
      <c r="NL21" s="111" t="str">
        <f t="shared" ref="NL21" si="3586">NG21</f>
        <v>MV2</v>
      </c>
      <c r="NM21" s="111" t="str">
        <f t="shared" ref="NM21" si="3587">NH21</f>
        <v>MV2</v>
      </c>
      <c r="NN21" s="111" t="str">
        <f t="shared" ref="NN21" si="3588">NI21</f>
        <v>MV2</v>
      </c>
      <c r="NO21" s="111" t="str">
        <f t="shared" ref="NO21" si="3589">NJ21</f>
        <v>MV2</v>
      </c>
      <c r="NP21" s="111" t="str">
        <f t="shared" ref="NP21" si="3590">NK21</f>
        <v>MV2</v>
      </c>
      <c r="NQ21" s="111" t="str">
        <f t="shared" ref="NQ21" si="3591">NL21</f>
        <v>MV2</v>
      </c>
      <c r="NR21" s="111" t="str">
        <f t="shared" ref="NR21" si="3592">NM21</f>
        <v>MV2</v>
      </c>
      <c r="NS21" s="111" t="str">
        <f t="shared" ref="NS21" si="3593">NN21</f>
        <v>MV2</v>
      </c>
      <c r="NT21" s="111" t="str">
        <f t="shared" ref="NT21" si="3594">NO21</f>
        <v>MV2</v>
      </c>
      <c r="NU21" s="111" t="str">
        <f t="shared" ref="NU21" si="3595">NP21</f>
        <v>MV2</v>
      </c>
      <c r="NV21" s="111" t="str">
        <f t="shared" ref="NV21" si="3596">NQ21</f>
        <v>MV2</v>
      </c>
      <c r="NW21" s="111" t="str">
        <f t="shared" ref="NW21" si="3597">NR21</f>
        <v>MV2</v>
      </c>
      <c r="NX21" s="111" t="str">
        <f t="shared" ref="NX21" si="3598">NS21</f>
        <v>MV2</v>
      </c>
      <c r="NY21" s="111" t="str">
        <f t="shared" ref="NY21" si="3599">NT21</f>
        <v>MV2</v>
      </c>
      <c r="NZ21" s="111" t="str">
        <f t="shared" ref="NZ21" si="3600">NU21</f>
        <v>MV2</v>
      </c>
      <c r="OA21" s="111" t="str">
        <f t="shared" ref="OA21" si="3601">NV21</f>
        <v>MV2</v>
      </c>
      <c r="OB21" s="111" t="str">
        <f t="shared" ref="OB21" si="3602">NW21</f>
        <v>MV2</v>
      </c>
      <c r="OC21" s="111" t="str">
        <f t="shared" ref="OC21" si="3603">NX21</f>
        <v>MV2</v>
      </c>
      <c r="OD21" s="111" t="str">
        <f t="shared" ref="OD21" si="3604">NY21</f>
        <v>MV2</v>
      </c>
      <c r="OE21" s="111" t="str">
        <f t="shared" ref="OE21" si="3605">NZ21</f>
        <v>MV2</v>
      </c>
      <c r="OF21" s="111" t="str">
        <f t="shared" ref="OF21" si="3606">OA21</f>
        <v>MV2</v>
      </c>
      <c r="OG21" s="111" t="str">
        <f t="shared" ref="OG21" si="3607">OB21</f>
        <v>MV2</v>
      </c>
      <c r="OH21" s="111" t="str">
        <f t="shared" ref="OH21" si="3608">OC21</f>
        <v>MV2</v>
      </c>
      <c r="OI21" s="111" t="str">
        <f t="shared" ref="OI21" si="3609">OD21</f>
        <v>MV2</v>
      </c>
      <c r="OJ21" s="111" t="str">
        <f t="shared" ref="OJ21" si="3610">OE21</f>
        <v>MV2</v>
      </c>
      <c r="OK21" s="111" t="str">
        <f t="shared" ref="OK21" si="3611">OF21</f>
        <v>MV2</v>
      </c>
      <c r="OL21" s="111" t="str">
        <f t="shared" ref="OL21" si="3612">OG21</f>
        <v>MV2</v>
      </c>
      <c r="OM21" s="111" t="str">
        <f t="shared" ref="OM21" si="3613">OH21</f>
        <v>MV2</v>
      </c>
      <c r="ON21" s="111" t="str">
        <f t="shared" ref="ON21" si="3614">OI21</f>
        <v>MV2</v>
      </c>
      <c r="OO21" s="111" t="str">
        <f t="shared" ref="OO21" si="3615">OJ21</f>
        <v>MV2</v>
      </c>
      <c r="OP21" s="111" t="str">
        <f t="shared" ref="OP21" si="3616">OK21</f>
        <v>MV2</v>
      </c>
      <c r="OQ21" s="111" t="str">
        <f t="shared" ref="OQ21" si="3617">OL21</f>
        <v>MV2</v>
      </c>
      <c r="OR21" s="111" t="str">
        <f t="shared" ref="OR21" si="3618">OM21</f>
        <v>MV2</v>
      </c>
      <c r="OS21" s="111" t="str">
        <f t="shared" ref="OS21" si="3619">ON21</f>
        <v>MV2</v>
      </c>
      <c r="OT21" s="111" t="str">
        <f t="shared" ref="OT21" si="3620">OO21</f>
        <v>MV2</v>
      </c>
      <c r="OU21" s="111" t="str">
        <f t="shared" ref="OU21" si="3621">OP21</f>
        <v>MV2</v>
      </c>
      <c r="OV21" s="111" t="str">
        <f t="shared" ref="OV21" si="3622">OQ21</f>
        <v>MV2</v>
      </c>
      <c r="OW21" s="111" t="str">
        <f t="shared" ref="OW21" si="3623">OR21</f>
        <v>MV2</v>
      </c>
      <c r="OX21" s="111" t="str">
        <f t="shared" ref="OX21" si="3624">OS21</f>
        <v>MV2</v>
      </c>
      <c r="OY21" s="111" t="str">
        <f t="shared" ref="OY21" si="3625">OT21</f>
        <v>MV2</v>
      </c>
      <c r="OZ21" s="111" t="str">
        <f t="shared" ref="OZ21" si="3626">OU21</f>
        <v>MV2</v>
      </c>
      <c r="PA21" s="111" t="str">
        <f t="shared" ref="PA21" si="3627">OV21</f>
        <v>MV2</v>
      </c>
      <c r="PB21" s="111" t="str">
        <f t="shared" ref="PB21" si="3628">OW21</f>
        <v>MV2</v>
      </c>
      <c r="PC21" s="111" t="str">
        <f t="shared" ref="PC21" si="3629">OX21</f>
        <v>MV2</v>
      </c>
      <c r="PD21" s="111" t="str">
        <f t="shared" ref="PD21" si="3630">OY21</f>
        <v>MV2</v>
      </c>
      <c r="PE21" s="111" t="str">
        <f t="shared" ref="PE21" si="3631">OZ21</f>
        <v>MV2</v>
      </c>
      <c r="PF21" s="111" t="str">
        <f t="shared" ref="PF21" si="3632">PA21</f>
        <v>MV2</v>
      </c>
      <c r="PG21" s="111" t="str">
        <f t="shared" ref="PG21" si="3633">PB21</f>
        <v>MV2</v>
      </c>
      <c r="PH21" s="111" t="str">
        <f t="shared" ref="PH21" si="3634">PC21</f>
        <v>MV2</v>
      </c>
      <c r="PI21" s="111" t="str">
        <f t="shared" ref="PI21" si="3635">PD21</f>
        <v>MV2</v>
      </c>
      <c r="PJ21" s="111" t="str">
        <f t="shared" ref="PJ21" si="3636">PE21</f>
        <v>MV2</v>
      </c>
      <c r="PK21" s="111" t="str">
        <f t="shared" ref="PK21" si="3637">PF21</f>
        <v>MV2</v>
      </c>
      <c r="PL21" s="111" t="str">
        <f t="shared" ref="PL21" si="3638">PG21</f>
        <v>MV2</v>
      </c>
      <c r="PM21" s="111" t="str">
        <f t="shared" ref="PM21" si="3639">PH21</f>
        <v>MV2</v>
      </c>
      <c r="PN21" s="111" t="str">
        <f t="shared" ref="PN21" si="3640">PI21</f>
        <v>MV2</v>
      </c>
      <c r="PO21" s="111" t="str">
        <f t="shared" ref="PO21" si="3641">PJ21</f>
        <v>MV2</v>
      </c>
      <c r="PP21" s="111" t="str">
        <f t="shared" ref="PP21" si="3642">PK21</f>
        <v>MV2</v>
      </c>
      <c r="PQ21" s="111" t="str">
        <f t="shared" ref="PQ21" si="3643">PL21</f>
        <v>MV2</v>
      </c>
      <c r="PR21" s="111" t="str">
        <f t="shared" ref="PR21" si="3644">PM21</f>
        <v>MV2</v>
      </c>
      <c r="PS21" s="111" t="str">
        <f t="shared" ref="PS21" si="3645">PN21</f>
        <v>MV2</v>
      </c>
      <c r="PT21" s="111" t="str">
        <f t="shared" ref="PT21" si="3646">PO21</f>
        <v>MV2</v>
      </c>
      <c r="PU21" s="111" t="str">
        <f t="shared" ref="PU21" si="3647">PP21</f>
        <v>MV2</v>
      </c>
      <c r="PV21" s="111" t="str">
        <f t="shared" ref="PV21" si="3648">PQ21</f>
        <v>MV2</v>
      </c>
      <c r="PW21" s="111" t="str">
        <f t="shared" ref="PW21" si="3649">PR21</f>
        <v>MV2</v>
      </c>
      <c r="PX21" s="111" t="str">
        <f t="shared" ref="PX21" si="3650">PS21</f>
        <v>MV2</v>
      </c>
      <c r="PY21" s="111" t="str">
        <f t="shared" ref="PY21" si="3651">PT21</f>
        <v>MV2</v>
      </c>
      <c r="PZ21" s="111" t="str">
        <f t="shared" ref="PZ21" si="3652">PU21</f>
        <v>MV2</v>
      </c>
      <c r="QA21" s="111" t="str">
        <f t="shared" ref="QA21" si="3653">PV21</f>
        <v>MV2</v>
      </c>
      <c r="QB21" s="111" t="str">
        <f t="shared" ref="QB21" si="3654">PW21</f>
        <v>MV2</v>
      </c>
      <c r="QC21" s="111" t="str">
        <f t="shared" ref="QC21" si="3655">PX21</f>
        <v>MV2</v>
      </c>
      <c r="QD21" s="111" t="str">
        <f t="shared" ref="QD21" si="3656">PY21</f>
        <v>MV2</v>
      </c>
      <c r="QE21" t="s">
        <v>336</v>
      </c>
      <c r="QF21" s="111" t="str">
        <f t="shared" ref="QF21:QF22" si="3657">QE21</f>
        <v>MV2</v>
      </c>
      <c r="QG21" s="111" t="str">
        <f t="shared" ref="QG21:QG22" si="3658">QF21</f>
        <v>MV2</v>
      </c>
      <c r="QH21" s="111" t="str">
        <f t="shared" ref="QH21:QH22" si="3659">QG21</f>
        <v>MV2</v>
      </c>
      <c r="QI21" s="111" t="str">
        <f t="shared" ref="QI21:QI22" si="3660">QH21</f>
        <v>MV2</v>
      </c>
      <c r="QJ21" s="111" t="str">
        <f>QE21</f>
        <v>MV2</v>
      </c>
      <c r="QK21" s="111" t="str">
        <f t="shared" ref="QK21" si="3661">QF21</f>
        <v>MV2</v>
      </c>
      <c r="QL21" s="111" t="str">
        <f t="shared" ref="QL21" si="3662">QG21</f>
        <v>MV2</v>
      </c>
      <c r="QM21" s="111" t="str">
        <f t="shared" ref="QM21" si="3663">QH21</f>
        <v>MV2</v>
      </c>
      <c r="QN21" s="111" t="str">
        <f t="shared" ref="QN21" si="3664">QI21</f>
        <v>MV2</v>
      </c>
      <c r="QO21" s="111" t="str">
        <f t="shared" ref="QO21" si="3665">QJ21</f>
        <v>MV2</v>
      </c>
      <c r="QP21" s="111" t="str">
        <f t="shared" ref="QP21" si="3666">QK21</f>
        <v>MV2</v>
      </c>
      <c r="QQ21" s="111" t="str">
        <f t="shared" ref="QQ21" si="3667">QL21</f>
        <v>MV2</v>
      </c>
      <c r="QR21" s="111" t="str">
        <f t="shared" ref="QR21" si="3668">QM21</f>
        <v>MV2</v>
      </c>
      <c r="QS21" s="111" t="str">
        <f t="shared" ref="QS21" si="3669">QN21</f>
        <v>MV2</v>
      </c>
      <c r="QT21" s="111" t="str">
        <f t="shared" ref="QT21" si="3670">QO21</f>
        <v>MV2</v>
      </c>
      <c r="QU21" s="111" t="str">
        <f t="shared" ref="QU21" si="3671">QP21</f>
        <v>MV2</v>
      </c>
      <c r="QV21" s="111" t="str">
        <f t="shared" ref="QV21" si="3672">QQ21</f>
        <v>MV2</v>
      </c>
      <c r="QW21" s="111" t="str">
        <f t="shared" ref="QW21" si="3673">QR21</f>
        <v>MV2</v>
      </c>
      <c r="QX21" s="111" t="str">
        <f t="shared" ref="QX21" si="3674">QS21</f>
        <v>MV2</v>
      </c>
      <c r="QY21" s="111" t="str">
        <f t="shared" ref="QY21" si="3675">QT21</f>
        <v>MV2</v>
      </c>
      <c r="QZ21" s="111" t="str">
        <f t="shared" ref="QZ21" si="3676">QU21</f>
        <v>MV2</v>
      </c>
      <c r="RA21" s="111" t="str">
        <f t="shared" ref="RA21" si="3677">QV21</f>
        <v>MV2</v>
      </c>
      <c r="RB21" s="111" t="str">
        <f t="shared" ref="RB21" si="3678">QW21</f>
        <v>MV2</v>
      </c>
      <c r="RC21" s="111" t="str">
        <f t="shared" ref="RC21" si="3679">QX21</f>
        <v>MV2</v>
      </c>
      <c r="RD21" s="111" t="str">
        <f t="shared" ref="RD21" si="3680">QY21</f>
        <v>MV2</v>
      </c>
      <c r="RE21" s="111" t="str">
        <f t="shared" ref="RE21" si="3681">QZ21</f>
        <v>MV2</v>
      </c>
      <c r="RF21" s="111" t="str">
        <f t="shared" ref="RF21" si="3682">RA21</f>
        <v>MV2</v>
      </c>
      <c r="RG21" s="111" t="str">
        <f t="shared" ref="RG21" si="3683">RB21</f>
        <v>MV2</v>
      </c>
      <c r="RH21" s="111" t="str">
        <f t="shared" ref="RH21" si="3684">RC21</f>
        <v>MV2</v>
      </c>
      <c r="RI21" s="111" t="str">
        <f t="shared" ref="RI21" si="3685">RD21</f>
        <v>MV2</v>
      </c>
      <c r="RJ21" s="111" t="str">
        <f t="shared" ref="RJ21" si="3686">RE21</f>
        <v>MV2</v>
      </c>
      <c r="RK21" s="111" t="str">
        <f t="shared" ref="RK21" si="3687">RF21</f>
        <v>MV2</v>
      </c>
      <c r="RL21" s="111" t="str">
        <f t="shared" ref="RL21" si="3688">RG21</f>
        <v>MV2</v>
      </c>
      <c r="RM21" s="111" t="str">
        <f t="shared" ref="RM21" si="3689">RH21</f>
        <v>MV2</v>
      </c>
      <c r="RN21" s="111" t="str">
        <f t="shared" ref="RN21" si="3690">RI21</f>
        <v>MV2</v>
      </c>
      <c r="RO21" s="111" t="str">
        <f t="shared" ref="RO21" si="3691">RJ21</f>
        <v>MV2</v>
      </c>
      <c r="RP21" s="111" t="str">
        <f t="shared" ref="RP21" si="3692">RK21</f>
        <v>MV2</v>
      </c>
      <c r="RQ21" s="111" t="str">
        <f t="shared" ref="RQ21" si="3693">RL21</f>
        <v>MV2</v>
      </c>
      <c r="RR21" s="111" t="str">
        <f t="shared" ref="RR21" si="3694">RM21</f>
        <v>MV2</v>
      </c>
      <c r="RS21" s="111" t="str">
        <f t="shared" ref="RS21" si="3695">RN21</f>
        <v>MV2</v>
      </c>
      <c r="RT21" s="111" t="str">
        <f t="shared" ref="RT21" si="3696">RO21</f>
        <v>MV2</v>
      </c>
      <c r="RU21" s="111" t="str">
        <f t="shared" ref="RU21" si="3697">RP21</f>
        <v>MV2</v>
      </c>
      <c r="RV21" s="111" t="str">
        <f t="shared" ref="RV21" si="3698">RQ21</f>
        <v>MV2</v>
      </c>
      <c r="RW21" s="111" t="str">
        <f t="shared" ref="RW21" si="3699">RR21</f>
        <v>MV2</v>
      </c>
      <c r="RX21" s="111" t="str">
        <f t="shared" ref="RX21" si="3700">RS21</f>
        <v>MV2</v>
      </c>
      <c r="RY21" s="111" t="str">
        <f t="shared" ref="RY21" si="3701">RT21</f>
        <v>MV2</v>
      </c>
      <c r="RZ21" s="111" t="str">
        <f t="shared" ref="RZ21" si="3702">RU21</f>
        <v>MV2</v>
      </c>
      <c r="SA21" s="111" t="str">
        <f t="shared" ref="SA21" si="3703">RV21</f>
        <v>MV2</v>
      </c>
      <c r="SB21" s="111" t="str">
        <f t="shared" ref="SB21" si="3704">RW21</f>
        <v>MV2</v>
      </c>
      <c r="SC21" s="111" t="str">
        <f t="shared" ref="SC21" si="3705">RX21</f>
        <v>MV2</v>
      </c>
      <c r="SD21" s="111" t="str">
        <f t="shared" ref="SD21" si="3706">RY21</f>
        <v>MV2</v>
      </c>
      <c r="SE21" s="111" t="str">
        <f t="shared" ref="SE21" si="3707">RZ21</f>
        <v>MV2</v>
      </c>
      <c r="SF21" s="111" t="str">
        <f t="shared" ref="SF21" si="3708">SA21</f>
        <v>MV2</v>
      </c>
      <c r="SG21" s="111" t="str">
        <f t="shared" ref="SG21" si="3709">SB21</f>
        <v>MV2</v>
      </c>
      <c r="SH21" s="111" t="str">
        <f t="shared" ref="SH21" si="3710">SC21</f>
        <v>MV2</v>
      </c>
      <c r="SI21" s="111" t="str">
        <f t="shared" ref="SI21" si="3711">SD21</f>
        <v>MV2</v>
      </c>
      <c r="SJ21" s="111" t="str">
        <f t="shared" ref="SJ21" si="3712">SE21</f>
        <v>MV2</v>
      </c>
      <c r="SK21" s="111" t="str">
        <f t="shared" ref="SK21" si="3713">SF21</f>
        <v>MV2</v>
      </c>
      <c r="SL21" s="111" t="str">
        <f t="shared" ref="SL21" si="3714">SG21</f>
        <v>MV2</v>
      </c>
      <c r="SM21" s="111" t="str">
        <f t="shared" ref="SM21" si="3715">SH21</f>
        <v>MV2</v>
      </c>
      <c r="SN21" s="111" t="str">
        <f t="shared" ref="SN21" si="3716">SI21</f>
        <v>MV2</v>
      </c>
      <c r="SO21" s="111" t="str">
        <f t="shared" ref="SO21" si="3717">SJ21</f>
        <v>MV2</v>
      </c>
      <c r="SP21" s="111" t="str">
        <f t="shared" ref="SP21" si="3718">SK21</f>
        <v>MV2</v>
      </c>
      <c r="SQ21" s="111" t="str">
        <f t="shared" ref="SQ21" si="3719">SL21</f>
        <v>MV2</v>
      </c>
      <c r="SR21" s="111" t="str">
        <f t="shared" ref="SR21" si="3720">SM21</f>
        <v>MV2</v>
      </c>
      <c r="SS21" s="111" t="str">
        <f t="shared" ref="SS21" si="3721">SN21</f>
        <v>MV2</v>
      </c>
      <c r="ST21" s="111" t="str">
        <f t="shared" ref="ST21" si="3722">SO21</f>
        <v>MV2</v>
      </c>
      <c r="SU21" s="111" t="str">
        <f t="shared" ref="SU21" si="3723">SP21</f>
        <v>MV2</v>
      </c>
      <c r="SV21" s="111" t="str">
        <f t="shared" ref="SV21" si="3724">SQ21</f>
        <v>MV2</v>
      </c>
      <c r="SW21" s="111" t="str">
        <f t="shared" ref="SW21" si="3725">SR21</f>
        <v>MV2</v>
      </c>
      <c r="SX21" s="111" t="str">
        <f t="shared" ref="SX21" si="3726">SS21</f>
        <v>MV2</v>
      </c>
      <c r="SY21" s="111" t="str">
        <f t="shared" ref="SY21" si="3727">ST21</f>
        <v>MV2</v>
      </c>
      <c r="SZ21" s="111" t="str">
        <f t="shared" ref="SZ21" si="3728">SU21</f>
        <v>MV2</v>
      </c>
      <c r="TA21" s="111" t="str">
        <f t="shared" ref="TA21" si="3729">SV21</f>
        <v>MV2</v>
      </c>
      <c r="TB21" s="111" t="str">
        <f t="shared" ref="TB21" si="3730">SW21</f>
        <v>MV2</v>
      </c>
      <c r="TC21" s="111" t="str">
        <f t="shared" ref="TC21" si="3731">SX21</f>
        <v>MV2</v>
      </c>
      <c r="TD21" s="111" t="str">
        <f t="shared" ref="TD21" si="3732">SY21</f>
        <v>MV2</v>
      </c>
      <c r="TE21" s="111" t="str">
        <f t="shared" ref="TE21" si="3733">SZ21</f>
        <v>MV2</v>
      </c>
      <c r="TF21" s="111" t="str">
        <f t="shared" ref="TF21" si="3734">TA21</f>
        <v>MV2</v>
      </c>
      <c r="TG21" s="111" t="str">
        <f t="shared" ref="TG21" si="3735">TB21</f>
        <v>MV2</v>
      </c>
      <c r="TH21" s="111" t="str">
        <f t="shared" ref="TH21" si="3736">TC21</f>
        <v>MV2</v>
      </c>
      <c r="TI21" s="111" t="str">
        <f t="shared" ref="TI21" si="3737">TD21</f>
        <v>MV2</v>
      </c>
      <c r="TJ21" s="111" t="str">
        <f t="shared" ref="TJ21" si="3738">TE21</f>
        <v>MV2</v>
      </c>
      <c r="TK21" s="111" t="str">
        <f t="shared" ref="TK21" si="3739">TF21</f>
        <v>MV2</v>
      </c>
      <c r="TL21" s="111" t="str">
        <f t="shared" ref="TL21" si="3740">TG21</f>
        <v>MV2</v>
      </c>
      <c r="TM21" s="111" t="str">
        <f t="shared" ref="TM21" si="3741">TH21</f>
        <v>MV2</v>
      </c>
      <c r="TN21" s="111" t="str">
        <f t="shared" ref="TN21" si="3742">TI21</f>
        <v>MV2</v>
      </c>
      <c r="TO21" s="111" t="str">
        <f t="shared" ref="TO21" si="3743">TJ21</f>
        <v>MV2</v>
      </c>
      <c r="TP21" s="111" t="str">
        <f t="shared" ref="TP21" si="3744">TK21</f>
        <v>MV2</v>
      </c>
      <c r="TQ21" s="111" t="str">
        <f t="shared" ref="TQ21" si="3745">TL21</f>
        <v>MV2</v>
      </c>
      <c r="TR21" s="111" t="str">
        <f t="shared" ref="TR21" si="3746">TM21</f>
        <v>MV2</v>
      </c>
      <c r="TS21" s="111" t="str">
        <f t="shared" ref="TS21" si="3747">TN21</f>
        <v>MV2</v>
      </c>
      <c r="TT21" s="111" t="str">
        <f t="shared" ref="TT21" si="3748">TO21</f>
        <v>MV2</v>
      </c>
      <c r="TU21" s="111" t="str">
        <f t="shared" ref="TU21" si="3749">TP21</f>
        <v>MV2</v>
      </c>
      <c r="TV21" s="111" t="str">
        <f t="shared" ref="TV21" si="3750">TQ21</f>
        <v>MV2</v>
      </c>
      <c r="TW21" s="111" t="str">
        <f t="shared" ref="TW21" si="3751">TR21</f>
        <v>MV2</v>
      </c>
      <c r="TX21" s="111" t="str">
        <f t="shared" ref="TX21" si="3752">TS21</f>
        <v>MV2</v>
      </c>
      <c r="TY21" s="111" t="str">
        <f t="shared" ref="TY21" si="3753">TT21</f>
        <v>MV2</v>
      </c>
      <c r="TZ21" s="111" t="str">
        <f t="shared" ref="TZ21" si="3754">TU21</f>
        <v>MV2</v>
      </c>
      <c r="UA21" s="111" t="str">
        <f t="shared" ref="UA21" si="3755">TV21</f>
        <v>MV2</v>
      </c>
      <c r="UB21" s="111" t="str">
        <f t="shared" ref="UB21" si="3756">TW21</f>
        <v>MV2</v>
      </c>
      <c r="UC21" s="111" t="str">
        <f t="shared" ref="UC21" si="3757">TX21</f>
        <v>MV2</v>
      </c>
      <c r="UD21" s="111" t="str">
        <f t="shared" ref="UD21" si="3758">TY21</f>
        <v>MV2</v>
      </c>
      <c r="UE21" s="111" t="str">
        <f t="shared" ref="UE21" si="3759">TZ21</f>
        <v>MV2</v>
      </c>
      <c r="UF21" s="111" t="str">
        <f t="shared" ref="UF21" si="3760">UA21</f>
        <v>MV2</v>
      </c>
      <c r="UG21" s="111" t="str">
        <f t="shared" ref="UG21" si="3761">UB21</f>
        <v>MV2</v>
      </c>
      <c r="UH21" s="111" t="str">
        <f t="shared" ref="UH21" si="3762">UC21</f>
        <v>MV2</v>
      </c>
      <c r="UI21" s="111" t="str">
        <f t="shared" ref="UI21" si="3763">UD21</f>
        <v>MV2</v>
      </c>
      <c r="UJ21" s="111" t="str">
        <f t="shared" ref="UJ21" si="3764">UE21</f>
        <v>MV2</v>
      </c>
      <c r="UK21" s="111" t="str">
        <f t="shared" ref="UK21" si="3765">UF21</f>
        <v>MV2</v>
      </c>
      <c r="UL21" s="111" t="str">
        <f t="shared" ref="UL21" si="3766">UG21</f>
        <v>MV2</v>
      </c>
      <c r="UM21" s="111" t="str">
        <f t="shared" ref="UM21" si="3767">UH21</f>
        <v>MV2</v>
      </c>
      <c r="UN21" s="111" t="str">
        <f t="shared" ref="UN21" si="3768">UI21</f>
        <v>MV2</v>
      </c>
      <c r="UO21" s="111" t="str">
        <f t="shared" ref="UO21" si="3769">UJ21</f>
        <v>MV2</v>
      </c>
      <c r="UP21" s="111" t="str">
        <f t="shared" ref="UP21" si="3770">UK21</f>
        <v>MV2</v>
      </c>
      <c r="UQ21" s="111" t="str">
        <f t="shared" ref="UQ21" si="3771">UL21</f>
        <v>MV2</v>
      </c>
      <c r="UR21" s="111" t="str">
        <f t="shared" ref="UR21" si="3772">UM21</f>
        <v>MV2</v>
      </c>
      <c r="US21" s="111" t="str">
        <f t="shared" ref="US21" si="3773">UN21</f>
        <v>MV2</v>
      </c>
      <c r="UT21" s="111" t="str">
        <f t="shared" ref="UT21" si="3774">UO21</f>
        <v>MV2</v>
      </c>
    </row>
    <row r="22" spans="1:566" x14ac:dyDescent="0.25">
      <c r="A22" s="2" t="s">
        <v>667</v>
      </c>
      <c r="B22" s="2">
        <v>6.3895879207297917E-6</v>
      </c>
      <c r="C22" s="2">
        <v>6.3895879207297917E-6</v>
      </c>
      <c r="D22" s="2">
        <v>6.3895879207297917E-6</v>
      </c>
      <c r="E22" s="85"/>
      <c r="F22" s="95" t="s">
        <v>335</v>
      </c>
      <c r="G22" s="8">
        <f>ModelDetailsPSSE!B40</f>
        <v>273502</v>
      </c>
      <c r="H22" s="113">
        <f t="shared" si="3367"/>
        <v>273502</v>
      </c>
      <c r="I22" s="113">
        <f t="shared" si="3368"/>
        <v>273502</v>
      </c>
      <c r="J22" s="113">
        <f t="shared" si="3369"/>
        <v>273502</v>
      </c>
      <c r="K22" s="113">
        <f t="shared" si="3370"/>
        <v>273502</v>
      </c>
      <c r="L22" s="113">
        <f t="shared" si="3371"/>
        <v>273502</v>
      </c>
      <c r="M22" s="113">
        <f t="shared" si="3372"/>
        <v>273502</v>
      </c>
      <c r="N22" s="113">
        <f t="shared" si="3373"/>
        <v>273502</v>
      </c>
      <c r="O22" s="113">
        <f t="shared" si="3374"/>
        <v>273502</v>
      </c>
      <c r="P22" s="114">
        <f t="shared" si="3375"/>
        <v>273502</v>
      </c>
      <c r="Q22" s="104">
        <f>+G22</f>
        <v>273502</v>
      </c>
      <c r="R22" s="113">
        <f t="shared" si="3376"/>
        <v>273502</v>
      </c>
      <c r="S22" s="113">
        <f t="shared" si="3377"/>
        <v>273502</v>
      </c>
      <c r="T22" s="113">
        <f t="shared" si="3378"/>
        <v>273502</v>
      </c>
      <c r="U22" s="113">
        <f t="shared" si="3379"/>
        <v>273502</v>
      </c>
      <c r="V22" s="113">
        <f t="shared" si="3380"/>
        <v>273502</v>
      </c>
      <c r="W22" s="113">
        <f t="shared" si="3381"/>
        <v>273502</v>
      </c>
      <c r="X22" s="113">
        <f t="shared" si="3382"/>
        <v>273502</v>
      </c>
      <c r="Y22" s="113">
        <f t="shared" si="3383"/>
        <v>273502</v>
      </c>
      <c r="Z22" s="114">
        <f t="shared" si="3384"/>
        <v>273502</v>
      </c>
      <c r="AA22" s="104">
        <f>+Q22</f>
        <v>273502</v>
      </c>
      <c r="AB22" s="113">
        <f t="shared" si="3385"/>
        <v>273502</v>
      </c>
      <c r="AC22" s="113">
        <f t="shared" si="3386"/>
        <v>273502</v>
      </c>
      <c r="AD22" s="113">
        <f t="shared" si="3387"/>
        <v>273502</v>
      </c>
      <c r="AE22" s="113">
        <f t="shared" si="3388"/>
        <v>273502</v>
      </c>
      <c r="AF22" s="113">
        <f t="shared" si="3389"/>
        <v>273502</v>
      </c>
      <c r="AG22" s="113">
        <f t="shared" si="3390"/>
        <v>273502</v>
      </c>
      <c r="AH22" s="113">
        <f t="shared" si="3391"/>
        <v>273502</v>
      </c>
      <c r="AI22" s="113">
        <f t="shared" si="3392"/>
        <v>273502</v>
      </c>
      <c r="AJ22" s="114">
        <f t="shared" si="3393"/>
        <v>273502</v>
      </c>
      <c r="AK22" s="104">
        <f>+AA22</f>
        <v>273502</v>
      </c>
      <c r="AL22" s="113">
        <f t="shared" si="3394"/>
        <v>273502</v>
      </c>
      <c r="AM22" s="113">
        <f t="shared" si="3395"/>
        <v>273502</v>
      </c>
      <c r="AN22" s="113">
        <f t="shared" si="3396"/>
        <v>273502</v>
      </c>
      <c r="AO22" s="113">
        <f t="shared" si="3397"/>
        <v>273502</v>
      </c>
      <c r="AP22" s="113">
        <f t="shared" si="3398"/>
        <v>273502</v>
      </c>
      <c r="AQ22" s="113">
        <f t="shared" si="3399"/>
        <v>273502</v>
      </c>
      <c r="AR22" s="113">
        <f t="shared" si="3400"/>
        <v>273502</v>
      </c>
      <c r="AS22" s="113">
        <f t="shared" si="3401"/>
        <v>273502</v>
      </c>
      <c r="AT22" s="114">
        <f t="shared" si="3402"/>
        <v>273502</v>
      </c>
      <c r="AU22" s="104">
        <f>+AK22</f>
        <v>273502</v>
      </c>
      <c r="AV22" s="113">
        <f t="shared" si="3403"/>
        <v>273502</v>
      </c>
      <c r="AW22" s="113">
        <f t="shared" si="3404"/>
        <v>273502</v>
      </c>
      <c r="AX22" s="113">
        <f t="shared" si="3405"/>
        <v>273502</v>
      </c>
      <c r="AY22" s="113">
        <f t="shared" si="3406"/>
        <v>273502</v>
      </c>
      <c r="AZ22" s="113">
        <f t="shared" si="3407"/>
        <v>273502</v>
      </c>
      <c r="BA22" s="113">
        <f t="shared" si="3408"/>
        <v>273502</v>
      </c>
      <c r="BB22" s="113">
        <f t="shared" si="3409"/>
        <v>273502</v>
      </c>
      <c r="BC22" s="113">
        <f t="shared" si="3410"/>
        <v>273502</v>
      </c>
      <c r="BD22" s="114">
        <f t="shared" si="3411"/>
        <v>273502</v>
      </c>
      <c r="BE22" s="104">
        <f>+AU22</f>
        <v>273502</v>
      </c>
      <c r="BF22" s="113">
        <f t="shared" si="3412"/>
        <v>273502</v>
      </c>
      <c r="BG22" s="113">
        <f t="shared" si="3413"/>
        <v>273502</v>
      </c>
      <c r="BH22" s="113">
        <f t="shared" si="3414"/>
        <v>273502</v>
      </c>
      <c r="BI22" s="113">
        <f t="shared" si="3415"/>
        <v>273502</v>
      </c>
      <c r="BJ22" s="113">
        <f t="shared" si="3416"/>
        <v>273502</v>
      </c>
      <c r="BK22" s="113">
        <f t="shared" si="3417"/>
        <v>273502</v>
      </c>
      <c r="BL22" s="113">
        <f t="shared" si="3418"/>
        <v>273502</v>
      </c>
      <c r="BM22" s="113">
        <f t="shared" si="3419"/>
        <v>273502</v>
      </c>
      <c r="BN22" s="114">
        <f t="shared" si="3420"/>
        <v>273502</v>
      </c>
      <c r="BO22" s="104">
        <f>+BE22</f>
        <v>273502</v>
      </c>
      <c r="BP22" s="113">
        <f t="shared" si="3421"/>
        <v>273502</v>
      </c>
      <c r="BQ22" s="113">
        <f t="shared" si="3422"/>
        <v>273502</v>
      </c>
      <c r="BR22" s="113">
        <f t="shared" si="3423"/>
        <v>273502</v>
      </c>
      <c r="BS22" s="113">
        <f t="shared" si="3424"/>
        <v>273502</v>
      </c>
      <c r="BT22" s="113">
        <f t="shared" si="3425"/>
        <v>273502</v>
      </c>
      <c r="BU22" s="113">
        <f t="shared" si="3426"/>
        <v>273502</v>
      </c>
      <c r="BV22" s="113">
        <f t="shared" si="3427"/>
        <v>273502</v>
      </c>
      <c r="BW22" s="113">
        <f t="shared" si="3428"/>
        <v>273502</v>
      </c>
      <c r="BX22" s="114">
        <f t="shared" si="3429"/>
        <v>273502</v>
      </c>
      <c r="BY22" s="104">
        <f>+BO22</f>
        <v>273502</v>
      </c>
      <c r="BZ22" s="113">
        <f t="shared" si="3430"/>
        <v>273502</v>
      </c>
      <c r="CA22" s="113">
        <f t="shared" si="3431"/>
        <v>273502</v>
      </c>
      <c r="CB22" s="113">
        <f t="shared" si="3432"/>
        <v>273502</v>
      </c>
      <c r="CC22" s="113">
        <f t="shared" si="3433"/>
        <v>273502</v>
      </c>
      <c r="CD22" s="113">
        <f t="shared" si="3434"/>
        <v>273502</v>
      </c>
      <c r="CE22" s="113">
        <f t="shared" si="3435"/>
        <v>273502</v>
      </c>
      <c r="CF22" s="113">
        <f t="shared" si="3436"/>
        <v>273502</v>
      </c>
      <c r="CG22" s="113">
        <f t="shared" si="3437"/>
        <v>273502</v>
      </c>
      <c r="CH22" s="114">
        <f t="shared" si="3438"/>
        <v>273502</v>
      </c>
      <c r="CI22" s="104">
        <f>+BY22</f>
        <v>273502</v>
      </c>
      <c r="CJ22" s="113">
        <f t="shared" si="3439"/>
        <v>273502</v>
      </c>
      <c r="CK22" s="113">
        <f t="shared" si="3440"/>
        <v>273502</v>
      </c>
      <c r="CL22" s="113">
        <f t="shared" si="3441"/>
        <v>273502</v>
      </c>
      <c r="CM22" s="113">
        <f t="shared" si="3442"/>
        <v>273502</v>
      </c>
      <c r="CN22" s="113">
        <f t="shared" si="3443"/>
        <v>273502</v>
      </c>
      <c r="CO22" s="113">
        <f t="shared" si="3444"/>
        <v>273502</v>
      </c>
      <c r="CP22" s="113">
        <f t="shared" si="3445"/>
        <v>273502</v>
      </c>
      <c r="CQ22" s="113">
        <f t="shared" si="3446"/>
        <v>273502</v>
      </c>
      <c r="CR22" s="114">
        <f t="shared" si="3447"/>
        <v>273502</v>
      </c>
      <c r="CS22" s="104">
        <f>+CI22</f>
        <v>273502</v>
      </c>
      <c r="CT22" s="113">
        <f t="shared" si="3448"/>
        <v>273502</v>
      </c>
      <c r="CU22" s="113">
        <f t="shared" si="3449"/>
        <v>273502</v>
      </c>
      <c r="CV22" s="113">
        <f t="shared" si="3450"/>
        <v>273502</v>
      </c>
      <c r="CW22" s="113">
        <f t="shared" si="3451"/>
        <v>273502</v>
      </c>
      <c r="CX22" s="113">
        <f t="shared" si="3452"/>
        <v>273502</v>
      </c>
      <c r="CY22" s="113">
        <f t="shared" si="3453"/>
        <v>273502</v>
      </c>
      <c r="CZ22" s="113">
        <f t="shared" si="3454"/>
        <v>273502</v>
      </c>
      <c r="DA22" s="113">
        <f t="shared" si="3455"/>
        <v>273502</v>
      </c>
      <c r="DB22" s="114">
        <f t="shared" si="3456"/>
        <v>273502</v>
      </c>
      <c r="DC22" s="104">
        <f>+CS22</f>
        <v>273502</v>
      </c>
      <c r="DD22" s="113">
        <f t="shared" si="3457"/>
        <v>273502</v>
      </c>
      <c r="DE22" s="113">
        <f t="shared" si="3458"/>
        <v>273502</v>
      </c>
      <c r="DF22" s="113">
        <f t="shared" si="3459"/>
        <v>273502</v>
      </c>
      <c r="DG22" s="113">
        <f t="shared" si="3460"/>
        <v>273502</v>
      </c>
      <c r="DH22" s="113">
        <f t="shared" si="3461"/>
        <v>273502</v>
      </c>
      <c r="DI22" s="113">
        <f t="shared" si="3462"/>
        <v>273502</v>
      </c>
      <c r="DJ22" s="113">
        <f t="shared" si="3463"/>
        <v>273502</v>
      </c>
      <c r="DK22" s="113">
        <f t="shared" si="3464"/>
        <v>273502</v>
      </c>
      <c r="DL22" s="114">
        <f t="shared" si="3465"/>
        <v>273502</v>
      </c>
      <c r="DM22" s="104">
        <f>+DC22</f>
        <v>273502</v>
      </c>
      <c r="DN22" s="113">
        <f t="shared" si="3466"/>
        <v>273502</v>
      </c>
      <c r="DO22" s="113">
        <f t="shared" si="3467"/>
        <v>273502</v>
      </c>
      <c r="DP22" s="113">
        <f t="shared" si="3468"/>
        <v>273502</v>
      </c>
      <c r="DQ22" s="113">
        <f t="shared" si="3469"/>
        <v>273502</v>
      </c>
      <c r="DR22" s="113">
        <f t="shared" si="3470"/>
        <v>273502</v>
      </c>
      <c r="DS22" s="113">
        <f t="shared" si="3471"/>
        <v>273502</v>
      </c>
      <c r="DT22" s="113">
        <f t="shared" si="3472"/>
        <v>273502</v>
      </c>
      <c r="DU22" s="113">
        <f t="shared" si="3473"/>
        <v>273502</v>
      </c>
      <c r="DV22" s="114">
        <f t="shared" si="3474"/>
        <v>273502</v>
      </c>
      <c r="DW22" s="104">
        <f t="shared" si="3475"/>
        <v>273502</v>
      </c>
      <c r="DX22" s="104">
        <f t="shared" si="3475"/>
        <v>273502</v>
      </c>
      <c r="DY22" s="104">
        <f t="shared" si="3475"/>
        <v>273502</v>
      </c>
      <c r="DZ22" s="104">
        <f t="shared" si="3475"/>
        <v>273502</v>
      </c>
      <c r="EA22" s="104">
        <f t="shared" si="3475"/>
        <v>273502</v>
      </c>
      <c r="EB22" s="104">
        <f t="shared" si="3475"/>
        <v>273502</v>
      </c>
      <c r="EC22" s="104">
        <f t="shared" si="3475"/>
        <v>273502</v>
      </c>
      <c r="ED22" s="104">
        <f t="shared" si="3475"/>
        <v>273502</v>
      </c>
      <c r="EE22" s="104">
        <f t="shared" si="3475"/>
        <v>273502</v>
      </c>
      <c r="EF22" s="183">
        <f t="shared" si="3475"/>
        <v>273502</v>
      </c>
      <c r="EG22" s="104">
        <f>+DW22</f>
        <v>273502</v>
      </c>
      <c r="EH22" s="113">
        <f t="shared" si="3476"/>
        <v>273502</v>
      </c>
      <c r="EI22" s="113">
        <f t="shared" si="3477"/>
        <v>273502</v>
      </c>
      <c r="EJ22" s="113">
        <f t="shared" si="3478"/>
        <v>273502</v>
      </c>
      <c r="EK22" s="113">
        <f t="shared" si="3479"/>
        <v>273502</v>
      </c>
      <c r="EL22" s="113">
        <f t="shared" si="3480"/>
        <v>273502</v>
      </c>
      <c r="EM22" s="113">
        <f t="shared" si="3481"/>
        <v>273502</v>
      </c>
      <c r="EN22" s="113">
        <f t="shared" si="3482"/>
        <v>273502</v>
      </c>
      <c r="EO22" s="113">
        <f t="shared" si="3483"/>
        <v>273502</v>
      </c>
      <c r="EP22" s="114">
        <f t="shared" si="3484"/>
        <v>273502</v>
      </c>
      <c r="EQ22" s="104">
        <f>+EG22</f>
        <v>273502</v>
      </c>
      <c r="ER22" s="113">
        <f t="shared" si="3485"/>
        <v>273502</v>
      </c>
      <c r="ES22" s="113">
        <f t="shared" si="3486"/>
        <v>273502</v>
      </c>
      <c r="ET22" s="113">
        <f t="shared" si="3487"/>
        <v>273502</v>
      </c>
      <c r="EU22" s="113">
        <f t="shared" si="3488"/>
        <v>273502</v>
      </c>
      <c r="EV22" s="113">
        <f t="shared" si="3489"/>
        <v>273502</v>
      </c>
      <c r="EW22" s="113">
        <f t="shared" si="3490"/>
        <v>273502</v>
      </c>
      <c r="EX22" s="113">
        <f t="shared" si="3491"/>
        <v>273502</v>
      </c>
      <c r="EY22" s="113">
        <f t="shared" si="3492"/>
        <v>273502</v>
      </c>
      <c r="EZ22" s="114">
        <f t="shared" si="3493"/>
        <v>273502</v>
      </c>
      <c r="FA22" s="104">
        <f>+EQ22</f>
        <v>273502</v>
      </c>
      <c r="FB22" s="113">
        <f t="shared" si="3494"/>
        <v>273502</v>
      </c>
      <c r="FC22" s="113">
        <f t="shared" si="3495"/>
        <v>273502</v>
      </c>
      <c r="FD22" s="113">
        <f t="shared" si="3496"/>
        <v>273502</v>
      </c>
      <c r="FE22" s="113">
        <f t="shared" si="3497"/>
        <v>273502</v>
      </c>
      <c r="FF22" s="113">
        <f t="shared" si="3498"/>
        <v>273502</v>
      </c>
      <c r="FG22" s="113">
        <f t="shared" si="3499"/>
        <v>273502</v>
      </c>
      <c r="FH22" s="113">
        <f t="shared" si="3500"/>
        <v>273502</v>
      </c>
      <c r="FI22" s="113">
        <f t="shared" si="3501"/>
        <v>273502</v>
      </c>
      <c r="FJ22" s="114">
        <f t="shared" si="3502"/>
        <v>273502</v>
      </c>
      <c r="FK22" s="104">
        <f t="shared" si="3503"/>
        <v>273502</v>
      </c>
      <c r="FL22" s="104">
        <f t="shared" si="3503"/>
        <v>273502</v>
      </c>
      <c r="FM22" s="104">
        <f t="shared" si="3503"/>
        <v>273502</v>
      </c>
      <c r="FN22" s="104">
        <f t="shared" si="3503"/>
        <v>273502</v>
      </c>
      <c r="FO22" s="104">
        <f t="shared" si="3503"/>
        <v>273502</v>
      </c>
      <c r="FP22" s="104">
        <f t="shared" si="3503"/>
        <v>273502</v>
      </c>
      <c r="FQ22" s="104">
        <f t="shared" si="3504"/>
        <v>273502</v>
      </c>
      <c r="FR22" s="104">
        <f t="shared" si="3505"/>
        <v>273502</v>
      </c>
      <c r="FS22" s="104">
        <f>+FG22</f>
        <v>273502</v>
      </c>
      <c r="FT22" s="183">
        <f>+FH22</f>
        <v>273502</v>
      </c>
      <c r="FU22" s="104">
        <f>+FK22</f>
        <v>273502</v>
      </c>
      <c r="FV22" s="113">
        <f t="shared" si="3506"/>
        <v>273502</v>
      </c>
      <c r="FW22" s="113">
        <f t="shared" si="3507"/>
        <v>273502</v>
      </c>
      <c r="FX22" s="113">
        <f t="shared" si="3508"/>
        <v>273502</v>
      </c>
      <c r="FY22" s="113">
        <f t="shared" si="3509"/>
        <v>273502</v>
      </c>
      <c r="FZ22" s="113">
        <f t="shared" si="3510"/>
        <v>273502</v>
      </c>
      <c r="GA22" s="113">
        <f t="shared" si="3511"/>
        <v>273502</v>
      </c>
      <c r="GB22" s="113">
        <f t="shared" si="3512"/>
        <v>273502</v>
      </c>
      <c r="GC22" s="113">
        <f t="shared" si="3513"/>
        <v>273502</v>
      </c>
      <c r="GD22" s="114">
        <f t="shared" si="3514"/>
        <v>273502</v>
      </c>
      <c r="GE22" s="104">
        <f>+FU22</f>
        <v>273502</v>
      </c>
      <c r="GF22" s="113">
        <f t="shared" si="3515"/>
        <v>273502</v>
      </c>
      <c r="GG22" s="113">
        <f t="shared" si="3516"/>
        <v>273502</v>
      </c>
      <c r="GH22" s="113">
        <f t="shared" si="3517"/>
        <v>273502</v>
      </c>
      <c r="GI22" s="113">
        <f t="shared" si="3518"/>
        <v>273502</v>
      </c>
      <c r="GJ22" s="113">
        <f t="shared" si="3519"/>
        <v>273502</v>
      </c>
      <c r="GK22" s="113">
        <f t="shared" si="3520"/>
        <v>273502</v>
      </c>
      <c r="GL22" s="113">
        <f t="shared" si="3521"/>
        <v>273502</v>
      </c>
      <c r="GM22" s="113">
        <f t="shared" si="3522"/>
        <v>273502</v>
      </c>
      <c r="GN22" s="114">
        <f t="shared" si="3523"/>
        <v>273502</v>
      </c>
      <c r="GO22" s="104">
        <f>+GE22</f>
        <v>273502</v>
      </c>
      <c r="GP22" s="113">
        <f t="shared" si="3524"/>
        <v>273502</v>
      </c>
      <c r="GQ22" s="113">
        <f t="shared" si="3525"/>
        <v>273502</v>
      </c>
      <c r="GR22" s="113">
        <f t="shared" si="3526"/>
        <v>273502</v>
      </c>
      <c r="GS22" s="113">
        <f t="shared" si="3527"/>
        <v>273502</v>
      </c>
      <c r="GT22" s="113">
        <f t="shared" si="3528"/>
        <v>273502</v>
      </c>
      <c r="GU22" s="113">
        <f t="shared" si="3529"/>
        <v>273502</v>
      </c>
      <c r="GV22" s="113">
        <f t="shared" si="3530"/>
        <v>273502</v>
      </c>
      <c r="GW22" s="113">
        <f t="shared" si="3531"/>
        <v>273502</v>
      </c>
      <c r="GX22" s="114">
        <f t="shared" si="3532"/>
        <v>273502</v>
      </c>
      <c r="GY22" s="104">
        <f>+GO22</f>
        <v>273502</v>
      </c>
      <c r="GZ22" s="113">
        <f t="shared" si="3533"/>
        <v>273502</v>
      </c>
      <c r="HA22" s="113">
        <f t="shared" si="3534"/>
        <v>273502</v>
      </c>
      <c r="HB22" s="113">
        <f t="shared" si="3535"/>
        <v>273502</v>
      </c>
      <c r="HC22" s="113">
        <f t="shared" si="3536"/>
        <v>273502</v>
      </c>
      <c r="HD22" s="104">
        <f>+GT22</f>
        <v>273502</v>
      </c>
      <c r="HE22" s="113">
        <f t="shared" ref="HE22" si="3775">HD22</f>
        <v>273502</v>
      </c>
      <c r="HF22" s="113">
        <f t="shared" ref="HF22" si="3776">HE22</f>
        <v>273502</v>
      </c>
      <c r="HG22" s="113">
        <f t="shared" ref="HG22" si="3777">HF22</f>
        <v>273502</v>
      </c>
      <c r="HH22" s="113">
        <f t="shared" ref="HH22" si="3778">HG22</f>
        <v>273502</v>
      </c>
      <c r="HI22" s="104">
        <f>+GY22</f>
        <v>273502</v>
      </c>
      <c r="HJ22" s="113">
        <f t="shared" ref="HJ22" si="3779">HI22</f>
        <v>273502</v>
      </c>
      <c r="HK22" s="113">
        <f t="shared" ref="HK22" si="3780">HJ22</f>
        <v>273502</v>
      </c>
      <c r="HL22" s="113">
        <f t="shared" ref="HL22" si="3781">HK22</f>
        <v>273502</v>
      </c>
      <c r="HM22" s="113">
        <f t="shared" ref="HM22" si="3782">HL22</f>
        <v>273502</v>
      </c>
      <c r="HN22" s="104">
        <f>+HD22</f>
        <v>273502</v>
      </c>
      <c r="HO22" s="113">
        <f t="shared" ref="HO22" si="3783">HN22</f>
        <v>273502</v>
      </c>
      <c r="HP22" s="113">
        <f t="shared" ref="HP22" si="3784">HO22</f>
        <v>273502</v>
      </c>
      <c r="HQ22" s="113">
        <f t="shared" ref="HQ22" si="3785">HP22</f>
        <v>273502</v>
      </c>
      <c r="HR22" s="113">
        <f t="shared" ref="HR22" si="3786">HQ22</f>
        <v>273502</v>
      </c>
      <c r="HS22" s="104">
        <f>+HI22</f>
        <v>273502</v>
      </c>
      <c r="HT22" s="113">
        <f t="shared" ref="HT22" si="3787">HS22</f>
        <v>273502</v>
      </c>
      <c r="HU22" s="113">
        <f t="shared" ref="HU22" si="3788">HT22</f>
        <v>273502</v>
      </c>
      <c r="HV22" s="113">
        <f t="shared" ref="HV22" si="3789">HU22</f>
        <v>273502</v>
      </c>
      <c r="HW22" s="113">
        <f t="shared" ref="HW22" si="3790">HV22</f>
        <v>273502</v>
      </c>
      <c r="HX22" s="104">
        <f>+HN22</f>
        <v>273502</v>
      </c>
      <c r="HY22" s="113">
        <f t="shared" ref="HY22" si="3791">HX22</f>
        <v>273502</v>
      </c>
      <c r="HZ22" s="113">
        <f t="shared" ref="HZ22" si="3792">HY22</f>
        <v>273502</v>
      </c>
      <c r="IA22" s="113">
        <f t="shared" ref="IA22" si="3793">HZ22</f>
        <v>273502</v>
      </c>
      <c r="IB22" s="113">
        <f t="shared" ref="IB22" si="3794">IA22</f>
        <v>273502</v>
      </c>
      <c r="IC22" s="104">
        <f>+HS22</f>
        <v>273502</v>
      </c>
      <c r="ID22" s="113">
        <f t="shared" ref="ID22" si="3795">IC22</f>
        <v>273502</v>
      </c>
      <c r="IE22" s="113">
        <f t="shared" ref="IE22" si="3796">ID22</f>
        <v>273502</v>
      </c>
      <c r="IF22" s="113">
        <f t="shared" ref="IF22" si="3797">IE22</f>
        <v>273502</v>
      </c>
      <c r="IG22" s="113">
        <f t="shared" ref="IG22" si="3798">IF22</f>
        <v>273502</v>
      </c>
      <c r="IH22" s="104">
        <f>+HX22</f>
        <v>273502</v>
      </c>
      <c r="II22" s="113">
        <f t="shared" ref="II22" si="3799">IH22</f>
        <v>273502</v>
      </c>
      <c r="IJ22" s="113">
        <f t="shared" ref="IJ22" si="3800">II22</f>
        <v>273502</v>
      </c>
      <c r="IK22" s="113">
        <f t="shared" ref="IK22" si="3801">IJ22</f>
        <v>273502</v>
      </c>
      <c r="IL22" s="113">
        <f t="shared" ref="IL22" si="3802">IK22</f>
        <v>273502</v>
      </c>
      <c r="IM22" s="104">
        <f>+IC22</f>
        <v>273502</v>
      </c>
      <c r="IN22" s="113">
        <f t="shared" ref="IN22" si="3803">IM22</f>
        <v>273502</v>
      </c>
      <c r="IO22" s="113">
        <f t="shared" ref="IO22" si="3804">IN22</f>
        <v>273502</v>
      </c>
      <c r="IP22" s="113">
        <f t="shared" ref="IP22" si="3805">IO22</f>
        <v>273502</v>
      </c>
      <c r="IQ22" s="113">
        <f t="shared" ref="IQ22" si="3806">IP22</f>
        <v>273502</v>
      </c>
      <c r="IR22" s="104">
        <f>+IH22</f>
        <v>273502</v>
      </c>
      <c r="IS22" s="113">
        <f t="shared" ref="IS22" si="3807">IR22</f>
        <v>273502</v>
      </c>
      <c r="IT22" s="113">
        <f t="shared" ref="IT22" si="3808">IS22</f>
        <v>273502</v>
      </c>
      <c r="IU22" s="113">
        <f t="shared" ref="IU22" si="3809">IT22</f>
        <v>273502</v>
      </c>
      <c r="IV22" s="113">
        <f t="shared" ref="IV22" si="3810">IU22</f>
        <v>273502</v>
      </c>
      <c r="IW22" s="104">
        <f>+IM22</f>
        <v>273502</v>
      </c>
      <c r="IX22" s="113">
        <f t="shared" ref="IX22" si="3811">IW22</f>
        <v>273502</v>
      </c>
      <c r="IY22" s="113">
        <f t="shared" ref="IY22" si="3812">IX22</f>
        <v>273502</v>
      </c>
      <c r="IZ22" s="113">
        <f t="shared" ref="IZ22" si="3813">IY22</f>
        <v>273502</v>
      </c>
      <c r="JA22" s="113">
        <f t="shared" ref="JA22" si="3814">IZ22</f>
        <v>273502</v>
      </c>
      <c r="JB22" s="104">
        <f>+IR22</f>
        <v>273502</v>
      </c>
      <c r="JC22" s="113">
        <f t="shared" ref="JC22" si="3815">JB22</f>
        <v>273502</v>
      </c>
      <c r="JD22" s="113">
        <f t="shared" ref="JD22" si="3816">JC22</f>
        <v>273502</v>
      </c>
      <c r="JE22" s="113">
        <f t="shared" ref="JE22" si="3817">JD22</f>
        <v>273502</v>
      </c>
      <c r="JF22" s="113">
        <f t="shared" ref="JF22" si="3818">JE22</f>
        <v>273502</v>
      </c>
      <c r="JG22" s="104">
        <f>+IW22</f>
        <v>273502</v>
      </c>
      <c r="JH22" s="113">
        <f t="shared" ref="JH22" si="3819">JG22</f>
        <v>273502</v>
      </c>
      <c r="JI22" s="113">
        <f t="shared" ref="JI22" si="3820">JH22</f>
        <v>273502</v>
      </c>
      <c r="JJ22" s="113">
        <f t="shared" ref="JJ22" si="3821">JI22</f>
        <v>273502</v>
      </c>
      <c r="JK22" s="113">
        <f t="shared" ref="JK22" si="3822">JJ22</f>
        <v>273502</v>
      </c>
      <c r="JL22" s="104">
        <f>+JB22</f>
        <v>273502</v>
      </c>
      <c r="JM22" s="113">
        <f t="shared" ref="JM22" si="3823">JL22</f>
        <v>273502</v>
      </c>
      <c r="JN22" s="113">
        <f t="shared" ref="JN22" si="3824">JM22</f>
        <v>273502</v>
      </c>
      <c r="JO22" s="113">
        <f t="shared" ref="JO22" si="3825">JN22</f>
        <v>273502</v>
      </c>
      <c r="JP22" s="113">
        <f t="shared" ref="JP22" si="3826">JO22</f>
        <v>273502</v>
      </c>
      <c r="JQ22" s="104">
        <f>+JG22</f>
        <v>273502</v>
      </c>
      <c r="JR22" s="113">
        <f t="shared" ref="JR22" si="3827">JQ22</f>
        <v>273502</v>
      </c>
      <c r="JS22" s="113">
        <f t="shared" ref="JS22" si="3828">JR22</f>
        <v>273502</v>
      </c>
      <c r="JT22" s="113">
        <f t="shared" ref="JT22" si="3829">JS22</f>
        <v>273502</v>
      </c>
      <c r="JU22" s="113">
        <f t="shared" ref="JU22" si="3830">JT22</f>
        <v>273502</v>
      </c>
      <c r="JV22" s="104">
        <f>+JL22</f>
        <v>273502</v>
      </c>
      <c r="JW22" s="113">
        <f t="shared" ref="JW22" si="3831">JV22</f>
        <v>273502</v>
      </c>
      <c r="JX22" s="113">
        <f t="shared" ref="JX22" si="3832">JW22</f>
        <v>273502</v>
      </c>
      <c r="JY22" s="113">
        <f t="shared" ref="JY22" si="3833">JX22</f>
        <v>273502</v>
      </c>
      <c r="JZ22" s="113">
        <f t="shared" ref="JZ22" si="3834">JY22</f>
        <v>273502</v>
      </c>
      <c r="KA22" s="104">
        <f>+JQ22</f>
        <v>273502</v>
      </c>
      <c r="KB22" s="113">
        <f t="shared" ref="KB22" si="3835">KA22</f>
        <v>273502</v>
      </c>
      <c r="KC22" s="113">
        <f t="shared" ref="KC22" si="3836">KB22</f>
        <v>273502</v>
      </c>
      <c r="KD22" s="113">
        <f t="shared" ref="KD22" si="3837">KC22</f>
        <v>273502</v>
      </c>
      <c r="KE22" s="113">
        <f t="shared" ref="KE22" si="3838">KD22</f>
        <v>273502</v>
      </c>
      <c r="KF22" s="104">
        <f>+JV22</f>
        <v>273502</v>
      </c>
      <c r="KG22" s="113">
        <f t="shared" ref="KG22" si="3839">KF22</f>
        <v>273502</v>
      </c>
      <c r="KH22" s="113">
        <f t="shared" ref="KH22" si="3840">KG22</f>
        <v>273502</v>
      </c>
      <c r="KI22" s="113">
        <f t="shared" ref="KI22" si="3841">KH22</f>
        <v>273502</v>
      </c>
      <c r="KJ22" s="113">
        <f t="shared" ref="KJ22" si="3842">KI22</f>
        <v>273502</v>
      </c>
      <c r="KK22" s="104">
        <f>+KA22</f>
        <v>273502</v>
      </c>
      <c r="KL22" s="113">
        <f t="shared" ref="KL22" si="3843">KK22</f>
        <v>273502</v>
      </c>
      <c r="KM22" s="113">
        <f t="shared" ref="KM22" si="3844">KL22</f>
        <v>273502</v>
      </c>
      <c r="KN22" s="113">
        <f t="shared" ref="KN22" si="3845">KM22</f>
        <v>273502</v>
      </c>
      <c r="KO22" s="113">
        <f t="shared" ref="KO22" si="3846">KN22</f>
        <v>273502</v>
      </c>
      <c r="KP22" s="104">
        <f>+KF22</f>
        <v>273502</v>
      </c>
      <c r="KQ22" s="113">
        <f t="shared" ref="KQ22" si="3847">KP22</f>
        <v>273502</v>
      </c>
      <c r="KR22" s="113">
        <f t="shared" ref="KR22" si="3848">KQ22</f>
        <v>273502</v>
      </c>
      <c r="KS22" s="113">
        <f t="shared" ref="KS22" si="3849">KR22</f>
        <v>273502</v>
      </c>
      <c r="KT22" s="113">
        <f t="shared" ref="KT22" si="3850">KS22</f>
        <v>273502</v>
      </c>
      <c r="KU22" s="104">
        <f>+KK22</f>
        <v>273502</v>
      </c>
      <c r="KV22" s="113">
        <f t="shared" ref="KV22" si="3851">KU22</f>
        <v>273502</v>
      </c>
      <c r="KW22" s="113">
        <f t="shared" ref="KW22" si="3852">KV22</f>
        <v>273502</v>
      </c>
      <c r="KX22" s="113">
        <f t="shared" ref="KX22" si="3853">KW22</f>
        <v>273502</v>
      </c>
      <c r="KY22" s="113">
        <f t="shared" ref="KY22" si="3854">KX22</f>
        <v>273502</v>
      </c>
      <c r="KZ22" s="104">
        <f>+KP22</f>
        <v>273502</v>
      </c>
      <c r="LA22" s="113">
        <f t="shared" ref="LA22" si="3855">KZ22</f>
        <v>273502</v>
      </c>
      <c r="LB22" s="113">
        <f t="shared" ref="LB22" si="3856">LA22</f>
        <v>273502</v>
      </c>
      <c r="LC22" s="113">
        <f t="shared" ref="LC22" si="3857">LB22</f>
        <v>273502</v>
      </c>
      <c r="LD22" s="113">
        <f t="shared" ref="LD22" si="3858">LC22</f>
        <v>273502</v>
      </c>
      <c r="LE22" s="104">
        <f>+KU22</f>
        <v>273502</v>
      </c>
      <c r="LF22" s="113">
        <f t="shared" ref="LF22" si="3859">LE22</f>
        <v>273502</v>
      </c>
      <c r="LG22" s="113">
        <f t="shared" ref="LG22" si="3860">LF22</f>
        <v>273502</v>
      </c>
      <c r="LH22" s="113">
        <f t="shared" ref="LH22" si="3861">LG22</f>
        <v>273502</v>
      </c>
      <c r="LI22" s="113">
        <f t="shared" ref="LI22" si="3862">LH22</f>
        <v>273502</v>
      </c>
      <c r="LJ22" s="104">
        <f>+KZ22</f>
        <v>273502</v>
      </c>
      <c r="LK22" s="113">
        <f t="shared" ref="LK22" si="3863">LJ22</f>
        <v>273502</v>
      </c>
      <c r="LL22" s="113">
        <f t="shared" ref="LL22" si="3864">LK22</f>
        <v>273502</v>
      </c>
      <c r="LM22" s="113">
        <f t="shared" ref="LM22" si="3865">LL22</f>
        <v>273502</v>
      </c>
      <c r="LN22" s="113">
        <f t="shared" ref="LN22" si="3866">LM22</f>
        <v>273502</v>
      </c>
      <c r="LO22" s="104">
        <f>+LE22</f>
        <v>273502</v>
      </c>
      <c r="LP22" s="113">
        <f t="shared" si="3539"/>
        <v>273502</v>
      </c>
      <c r="LQ22" s="113">
        <f t="shared" si="3540"/>
        <v>273502</v>
      </c>
      <c r="LR22" s="113">
        <f t="shared" si="3541"/>
        <v>273502</v>
      </c>
      <c r="LS22" s="113">
        <f t="shared" si="3542"/>
        <v>273502</v>
      </c>
      <c r="LT22" s="104">
        <f>+LJ22</f>
        <v>273502</v>
      </c>
      <c r="LU22" s="113">
        <f t="shared" ref="LU22" si="3867">LT22</f>
        <v>273502</v>
      </c>
      <c r="LV22" s="113">
        <f t="shared" ref="LV22" si="3868">LU22</f>
        <v>273502</v>
      </c>
      <c r="LW22" s="113">
        <f t="shared" ref="LW22" si="3869">LV22</f>
        <v>273502</v>
      </c>
      <c r="LX22" s="113">
        <f t="shared" ref="LX22" si="3870">LW22</f>
        <v>273502</v>
      </c>
      <c r="LY22" s="104">
        <f>+LO22</f>
        <v>273502</v>
      </c>
      <c r="LZ22" s="113">
        <f t="shared" ref="LZ22" si="3871">LY22</f>
        <v>273502</v>
      </c>
      <c r="MA22" s="113">
        <f t="shared" ref="MA22" si="3872">LZ22</f>
        <v>273502</v>
      </c>
      <c r="MB22" s="113">
        <f t="shared" ref="MB22" si="3873">MA22</f>
        <v>273502</v>
      </c>
      <c r="MC22" s="113">
        <f t="shared" ref="MC22" si="3874">MB22</f>
        <v>273502</v>
      </c>
      <c r="MD22" s="104">
        <f>+LT22</f>
        <v>273502</v>
      </c>
      <c r="ME22" s="113">
        <f t="shared" ref="ME22" si="3875">MD22</f>
        <v>273502</v>
      </c>
      <c r="MF22" s="113">
        <f t="shared" ref="MF22" si="3876">ME22</f>
        <v>273502</v>
      </c>
      <c r="MG22" s="113">
        <f t="shared" ref="MG22" si="3877">MF22</f>
        <v>273502</v>
      </c>
      <c r="MH22" s="113">
        <f t="shared" ref="MH22" si="3878">MG22</f>
        <v>273502</v>
      </c>
      <c r="MI22" s="104">
        <f>+LY22</f>
        <v>273502</v>
      </c>
      <c r="MJ22" s="113">
        <f t="shared" ref="MJ22" si="3879">MI22</f>
        <v>273502</v>
      </c>
      <c r="MK22" s="113">
        <f t="shared" ref="MK22" si="3880">MJ22</f>
        <v>273502</v>
      </c>
      <c r="ML22" s="113">
        <f t="shared" ref="ML22" si="3881">MK22</f>
        <v>273502</v>
      </c>
      <c r="MM22" s="113">
        <f t="shared" ref="MM22" si="3882">ML22</f>
        <v>273502</v>
      </c>
      <c r="MN22" s="104">
        <f>+MD22</f>
        <v>273502</v>
      </c>
      <c r="MO22" s="113">
        <f t="shared" ref="MO22" si="3883">MN22</f>
        <v>273502</v>
      </c>
      <c r="MP22" s="113">
        <f t="shared" ref="MP22" si="3884">MO22</f>
        <v>273502</v>
      </c>
      <c r="MQ22" s="113">
        <f t="shared" ref="MQ22" si="3885">MP22</f>
        <v>273502</v>
      </c>
      <c r="MR22" s="113">
        <f t="shared" ref="MR22" si="3886">MQ22</f>
        <v>273502</v>
      </c>
      <c r="MS22" s="104">
        <f>+MI22</f>
        <v>273502</v>
      </c>
      <c r="MT22" s="113">
        <f t="shared" ref="MT22" si="3887">MS22</f>
        <v>273502</v>
      </c>
      <c r="MU22" s="113">
        <f t="shared" ref="MU22" si="3888">MT22</f>
        <v>273502</v>
      </c>
      <c r="MV22" s="113">
        <f t="shared" ref="MV22" si="3889">MU22</f>
        <v>273502</v>
      </c>
      <c r="MW22" s="113">
        <f t="shared" ref="MW22" si="3890">MV22</f>
        <v>273502</v>
      </c>
      <c r="MX22" s="104">
        <f>+MN22</f>
        <v>273502</v>
      </c>
      <c r="MY22" s="113">
        <f t="shared" ref="MY22" si="3891">MX22</f>
        <v>273502</v>
      </c>
      <c r="MZ22" s="113">
        <f t="shared" ref="MZ22" si="3892">MY22</f>
        <v>273502</v>
      </c>
      <c r="NA22" s="113">
        <f t="shared" ref="NA22" si="3893">MZ22</f>
        <v>273502</v>
      </c>
      <c r="NB22" s="113">
        <f t="shared" ref="NB22" si="3894">NA22</f>
        <v>273502</v>
      </c>
      <c r="NC22" s="104">
        <f>+MS22</f>
        <v>273502</v>
      </c>
      <c r="ND22" s="113">
        <f t="shared" ref="ND22" si="3895">NC22</f>
        <v>273502</v>
      </c>
      <c r="NE22" s="113">
        <f t="shared" ref="NE22" si="3896">ND22</f>
        <v>273502</v>
      </c>
      <c r="NF22" s="113">
        <f t="shared" ref="NF22" si="3897">NE22</f>
        <v>273502</v>
      </c>
      <c r="NG22" s="113">
        <f t="shared" ref="NG22" si="3898">NF22</f>
        <v>273502</v>
      </c>
      <c r="NH22" s="104">
        <f>+MX22</f>
        <v>273502</v>
      </c>
      <c r="NI22" s="113">
        <f t="shared" ref="NI22" si="3899">NH22</f>
        <v>273502</v>
      </c>
      <c r="NJ22" s="113">
        <f t="shared" ref="NJ22" si="3900">NI22</f>
        <v>273502</v>
      </c>
      <c r="NK22" s="113">
        <f t="shared" ref="NK22" si="3901">NJ22</f>
        <v>273502</v>
      </c>
      <c r="NL22" s="113">
        <f t="shared" ref="NL22" si="3902">NK22</f>
        <v>273502</v>
      </c>
      <c r="NM22" s="104">
        <f>+NC22</f>
        <v>273502</v>
      </c>
      <c r="NN22" s="113">
        <f t="shared" ref="NN22" si="3903">NM22</f>
        <v>273502</v>
      </c>
      <c r="NO22" s="113">
        <f t="shared" ref="NO22" si="3904">NN22</f>
        <v>273502</v>
      </c>
      <c r="NP22" s="113">
        <f t="shared" ref="NP22" si="3905">NO22</f>
        <v>273502</v>
      </c>
      <c r="NQ22" s="113">
        <f t="shared" ref="NQ22" si="3906">NP22</f>
        <v>273502</v>
      </c>
      <c r="NR22" s="104">
        <f>+NH22</f>
        <v>273502</v>
      </c>
      <c r="NS22" s="113">
        <f t="shared" ref="NS22" si="3907">NR22</f>
        <v>273502</v>
      </c>
      <c r="NT22" s="113">
        <f t="shared" ref="NT22" si="3908">NS22</f>
        <v>273502</v>
      </c>
      <c r="NU22" s="113">
        <f t="shared" ref="NU22" si="3909">NT22</f>
        <v>273502</v>
      </c>
      <c r="NV22" s="113">
        <f t="shared" ref="NV22" si="3910">NU22</f>
        <v>273502</v>
      </c>
      <c r="NW22" s="104">
        <f>+NM22</f>
        <v>273502</v>
      </c>
      <c r="NX22" s="113">
        <f t="shared" ref="NX22" si="3911">NW22</f>
        <v>273502</v>
      </c>
      <c r="NY22" s="113">
        <f t="shared" ref="NY22" si="3912">NX22</f>
        <v>273502</v>
      </c>
      <c r="NZ22" s="113">
        <f t="shared" ref="NZ22" si="3913">NY22</f>
        <v>273502</v>
      </c>
      <c r="OA22" s="113">
        <f t="shared" ref="OA22" si="3914">NZ22</f>
        <v>273502</v>
      </c>
      <c r="OB22" s="104">
        <f>+NR22</f>
        <v>273502</v>
      </c>
      <c r="OC22" s="113">
        <f t="shared" ref="OC22" si="3915">OB22</f>
        <v>273502</v>
      </c>
      <c r="OD22" s="113">
        <f t="shared" ref="OD22" si="3916">OC22</f>
        <v>273502</v>
      </c>
      <c r="OE22" s="113">
        <f t="shared" ref="OE22" si="3917">OD22</f>
        <v>273502</v>
      </c>
      <c r="OF22" s="113">
        <f t="shared" ref="OF22" si="3918">OE22</f>
        <v>273502</v>
      </c>
      <c r="OG22" s="104">
        <f>+NW22</f>
        <v>273502</v>
      </c>
      <c r="OH22" s="113">
        <f t="shared" ref="OH22" si="3919">OG22</f>
        <v>273502</v>
      </c>
      <c r="OI22" s="113">
        <f t="shared" ref="OI22" si="3920">OH22</f>
        <v>273502</v>
      </c>
      <c r="OJ22" s="113">
        <f t="shared" ref="OJ22" si="3921">OI22</f>
        <v>273502</v>
      </c>
      <c r="OK22" s="113">
        <f t="shared" ref="OK22" si="3922">OJ22</f>
        <v>273502</v>
      </c>
      <c r="OL22" s="104">
        <f>+OB22</f>
        <v>273502</v>
      </c>
      <c r="OM22" s="113">
        <f t="shared" ref="OM22" si="3923">OL22</f>
        <v>273502</v>
      </c>
      <c r="ON22" s="113">
        <f t="shared" ref="ON22" si="3924">OM22</f>
        <v>273502</v>
      </c>
      <c r="OO22" s="113">
        <f t="shared" ref="OO22" si="3925">ON22</f>
        <v>273502</v>
      </c>
      <c r="OP22" s="113">
        <f t="shared" ref="OP22" si="3926">OO22</f>
        <v>273502</v>
      </c>
      <c r="OQ22" s="104">
        <f>+OG22</f>
        <v>273502</v>
      </c>
      <c r="OR22" s="113">
        <f t="shared" ref="OR22" si="3927">OQ22</f>
        <v>273502</v>
      </c>
      <c r="OS22" s="113">
        <f t="shared" ref="OS22" si="3928">OR22</f>
        <v>273502</v>
      </c>
      <c r="OT22" s="113">
        <f t="shared" ref="OT22" si="3929">OS22</f>
        <v>273502</v>
      </c>
      <c r="OU22" s="113">
        <f t="shared" ref="OU22" si="3930">OT22</f>
        <v>273502</v>
      </c>
      <c r="OV22" s="104">
        <f>+OL22</f>
        <v>273502</v>
      </c>
      <c r="OW22" s="113">
        <f t="shared" ref="OW22" si="3931">OV22</f>
        <v>273502</v>
      </c>
      <c r="OX22" s="113">
        <f t="shared" ref="OX22" si="3932">OW22</f>
        <v>273502</v>
      </c>
      <c r="OY22" s="113">
        <f t="shared" ref="OY22" si="3933">OX22</f>
        <v>273502</v>
      </c>
      <c r="OZ22" s="113">
        <f t="shared" ref="OZ22" si="3934">OY22</f>
        <v>273502</v>
      </c>
      <c r="PA22" s="104">
        <f>+OQ22</f>
        <v>273502</v>
      </c>
      <c r="PB22" s="113">
        <f t="shared" ref="PB22" si="3935">PA22</f>
        <v>273502</v>
      </c>
      <c r="PC22" s="113">
        <f t="shared" ref="PC22" si="3936">PB22</f>
        <v>273502</v>
      </c>
      <c r="PD22" s="113">
        <f t="shared" ref="PD22" si="3937">PC22</f>
        <v>273502</v>
      </c>
      <c r="PE22" s="113">
        <f t="shared" ref="PE22" si="3938">PD22</f>
        <v>273502</v>
      </c>
      <c r="PF22" s="104">
        <f>+OV22</f>
        <v>273502</v>
      </c>
      <c r="PG22" s="113">
        <f t="shared" ref="PG22" si="3939">PF22</f>
        <v>273502</v>
      </c>
      <c r="PH22" s="113">
        <f t="shared" ref="PH22" si="3940">PG22</f>
        <v>273502</v>
      </c>
      <c r="PI22" s="113">
        <f t="shared" ref="PI22" si="3941">PH22</f>
        <v>273502</v>
      </c>
      <c r="PJ22" s="113">
        <f t="shared" ref="PJ22" si="3942">PI22</f>
        <v>273502</v>
      </c>
      <c r="PK22" s="104">
        <f>+PA22</f>
        <v>273502</v>
      </c>
      <c r="PL22" s="113">
        <f t="shared" ref="PL22" si="3943">PK22</f>
        <v>273502</v>
      </c>
      <c r="PM22" s="113">
        <f t="shared" ref="PM22" si="3944">PL22</f>
        <v>273502</v>
      </c>
      <c r="PN22" s="113">
        <f t="shared" ref="PN22" si="3945">PM22</f>
        <v>273502</v>
      </c>
      <c r="PO22" s="113">
        <f t="shared" ref="PO22" si="3946">PN22</f>
        <v>273502</v>
      </c>
      <c r="PP22" s="104">
        <f>+PF22</f>
        <v>273502</v>
      </c>
      <c r="PQ22" s="113">
        <f t="shared" ref="PQ22" si="3947">PP22</f>
        <v>273502</v>
      </c>
      <c r="PR22" s="113">
        <f t="shared" ref="PR22" si="3948">PQ22</f>
        <v>273502</v>
      </c>
      <c r="PS22" s="113">
        <f t="shared" ref="PS22" si="3949">PR22</f>
        <v>273502</v>
      </c>
      <c r="PT22" s="113">
        <f t="shared" ref="PT22" si="3950">PS22</f>
        <v>273502</v>
      </c>
      <c r="PU22" s="104">
        <f>+PK22</f>
        <v>273502</v>
      </c>
      <c r="PV22" s="113">
        <f t="shared" ref="PV22" si="3951">PU22</f>
        <v>273502</v>
      </c>
      <c r="PW22" s="113">
        <f t="shared" ref="PW22" si="3952">PV22</f>
        <v>273502</v>
      </c>
      <c r="PX22" s="113">
        <f t="shared" ref="PX22" si="3953">PW22</f>
        <v>273502</v>
      </c>
      <c r="PY22" s="113">
        <f t="shared" ref="PY22" si="3954">PX22</f>
        <v>273502</v>
      </c>
      <c r="PZ22" s="104">
        <f>+PP22</f>
        <v>273502</v>
      </c>
      <c r="QA22" s="113">
        <f t="shared" ref="QA22" si="3955">PZ22</f>
        <v>273502</v>
      </c>
      <c r="QB22" s="113">
        <f t="shared" ref="QB22" si="3956">QA22</f>
        <v>273502</v>
      </c>
      <c r="QC22" s="113">
        <f t="shared" ref="QC22" si="3957">QB22</f>
        <v>273502</v>
      </c>
      <c r="QD22" s="113">
        <f t="shared" ref="QD22" si="3958">QC22</f>
        <v>273502</v>
      </c>
      <c r="QE22" s="104">
        <f>+PU22</f>
        <v>273502</v>
      </c>
      <c r="QF22" s="113">
        <f t="shared" si="3657"/>
        <v>273502</v>
      </c>
      <c r="QG22" s="113">
        <f t="shared" si="3658"/>
        <v>273502</v>
      </c>
      <c r="QH22" s="113">
        <f t="shared" si="3659"/>
        <v>273502</v>
      </c>
      <c r="QI22" s="113">
        <f t="shared" si="3660"/>
        <v>273502</v>
      </c>
      <c r="QJ22" s="104">
        <f>+PZ22</f>
        <v>273502</v>
      </c>
      <c r="QK22" s="113">
        <f t="shared" ref="QK22" si="3959">QJ22</f>
        <v>273502</v>
      </c>
      <c r="QL22" s="113">
        <f t="shared" ref="QL22" si="3960">QK22</f>
        <v>273502</v>
      </c>
      <c r="QM22" s="113">
        <f t="shared" ref="QM22" si="3961">QL22</f>
        <v>273502</v>
      </c>
      <c r="QN22" s="113">
        <f t="shared" ref="QN22" si="3962">QM22</f>
        <v>273502</v>
      </c>
      <c r="QO22" s="104">
        <f>+QE22</f>
        <v>273502</v>
      </c>
      <c r="QP22" s="113">
        <f t="shared" ref="QP22" si="3963">QO22</f>
        <v>273502</v>
      </c>
      <c r="QQ22" s="113">
        <f t="shared" ref="QQ22" si="3964">QP22</f>
        <v>273502</v>
      </c>
      <c r="QR22" s="113">
        <f t="shared" ref="QR22" si="3965">QQ22</f>
        <v>273502</v>
      </c>
      <c r="QS22" s="113">
        <f t="shared" ref="QS22" si="3966">QR22</f>
        <v>273502</v>
      </c>
      <c r="QT22" s="104">
        <f>+QJ22</f>
        <v>273502</v>
      </c>
      <c r="QU22" s="113">
        <f t="shared" ref="QU22" si="3967">QT22</f>
        <v>273502</v>
      </c>
      <c r="QV22" s="113">
        <f t="shared" ref="QV22" si="3968">QU22</f>
        <v>273502</v>
      </c>
      <c r="QW22" s="113">
        <f t="shared" ref="QW22" si="3969">QV22</f>
        <v>273502</v>
      </c>
      <c r="QX22" s="113">
        <f t="shared" ref="QX22" si="3970">QW22</f>
        <v>273502</v>
      </c>
      <c r="QY22" s="104">
        <f>+QO22</f>
        <v>273502</v>
      </c>
      <c r="QZ22" s="113">
        <f t="shared" ref="QZ22" si="3971">QY22</f>
        <v>273502</v>
      </c>
      <c r="RA22" s="113">
        <f t="shared" ref="RA22" si="3972">QZ22</f>
        <v>273502</v>
      </c>
      <c r="RB22" s="113">
        <f t="shared" ref="RB22" si="3973">RA22</f>
        <v>273502</v>
      </c>
      <c r="RC22" s="113">
        <f t="shared" ref="RC22" si="3974">RB22</f>
        <v>273502</v>
      </c>
      <c r="RD22" s="104">
        <f>+QT22</f>
        <v>273502</v>
      </c>
      <c r="RE22" s="113">
        <f t="shared" ref="RE22" si="3975">RD22</f>
        <v>273502</v>
      </c>
      <c r="RF22" s="113">
        <f t="shared" ref="RF22" si="3976">RE22</f>
        <v>273502</v>
      </c>
      <c r="RG22" s="113">
        <f t="shared" ref="RG22" si="3977">RF22</f>
        <v>273502</v>
      </c>
      <c r="RH22" s="113">
        <f t="shared" ref="RH22" si="3978">RG22</f>
        <v>273502</v>
      </c>
      <c r="RI22" s="104">
        <f>+QY22</f>
        <v>273502</v>
      </c>
      <c r="RJ22" s="113">
        <f t="shared" ref="RJ22" si="3979">RI22</f>
        <v>273502</v>
      </c>
      <c r="RK22" s="113">
        <f t="shared" ref="RK22" si="3980">RJ22</f>
        <v>273502</v>
      </c>
      <c r="RL22" s="113">
        <f t="shared" ref="RL22" si="3981">RK22</f>
        <v>273502</v>
      </c>
      <c r="RM22" s="113">
        <f t="shared" ref="RM22" si="3982">RL22</f>
        <v>273502</v>
      </c>
      <c r="RN22" s="104">
        <f>+RD22</f>
        <v>273502</v>
      </c>
      <c r="RO22" s="113">
        <f t="shared" ref="RO22" si="3983">RN22</f>
        <v>273502</v>
      </c>
      <c r="RP22" s="113">
        <f t="shared" ref="RP22" si="3984">RO22</f>
        <v>273502</v>
      </c>
      <c r="RQ22" s="113">
        <f t="shared" ref="RQ22" si="3985">RP22</f>
        <v>273502</v>
      </c>
      <c r="RR22" s="113">
        <f t="shared" ref="RR22" si="3986">RQ22</f>
        <v>273502</v>
      </c>
      <c r="RS22" s="104">
        <f>+RI22</f>
        <v>273502</v>
      </c>
      <c r="RT22" s="113">
        <f t="shared" ref="RT22" si="3987">RS22</f>
        <v>273502</v>
      </c>
      <c r="RU22" s="113">
        <f t="shared" ref="RU22" si="3988">RT22</f>
        <v>273502</v>
      </c>
      <c r="RV22" s="113">
        <f t="shared" ref="RV22" si="3989">RU22</f>
        <v>273502</v>
      </c>
      <c r="RW22" s="113">
        <f t="shared" ref="RW22" si="3990">RV22</f>
        <v>273502</v>
      </c>
      <c r="RX22" s="104">
        <f>+RN22</f>
        <v>273502</v>
      </c>
      <c r="RY22" s="113">
        <f t="shared" ref="RY22" si="3991">RX22</f>
        <v>273502</v>
      </c>
      <c r="RZ22" s="113">
        <f t="shared" ref="RZ22" si="3992">RY22</f>
        <v>273502</v>
      </c>
      <c r="SA22" s="113">
        <f t="shared" ref="SA22" si="3993">RZ22</f>
        <v>273502</v>
      </c>
      <c r="SB22" s="113">
        <f t="shared" ref="SB22" si="3994">SA22</f>
        <v>273502</v>
      </c>
      <c r="SC22" s="104">
        <f>+RS22</f>
        <v>273502</v>
      </c>
      <c r="SD22" s="113">
        <f t="shared" ref="SD22" si="3995">SC22</f>
        <v>273502</v>
      </c>
      <c r="SE22" s="113">
        <f t="shared" ref="SE22" si="3996">SD22</f>
        <v>273502</v>
      </c>
      <c r="SF22" s="113">
        <f t="shared" ref="SF22" si="3997">SE22</f>
        <v>273502</v>
      </c>
      <c r="SG22" s="113">
        <f t="shared" ref="SG22" si="3998">SF22</f>
        <v>273502</v>
      </c>
      <c r="SH22" s="104">
        <f>+RX22</f>
        <v>273502</v>
      </c>
      <c r="SI22" s="113">
        <f t="shared" ref="SI22" si="3999">SH22</f>
        <v>273502</v>
      </c>
      <c r="SJ22" s="113">
        <f t="shared" ref="SJ22" si="4000">SI22</f>
        <v>273502</v>
      </c>
      <c r="SK22" s="113">
        <f t="shared" ref="SK22" si="4001">SJ22</f>
        <v>273502</v>
      </c>
      <c r="SL22" s="113">
        <f t="shared" ref="SL22" si="4002">SK22</f>
        <v>273502</v>
      </c>
      <c r="SM22" s="104">
        <f>+SC22</f>
        <v>273502</v>
      </c>
      <c r="SN22" s="113">
        <f t="shared" ref="SN22" si="4003">SM22</f>
        <v>273502</v>
      </c>
      <c r="SO22" s="113">
        <f t="shared" ref="SO22" si="4004">SN22</f>
        <v>273502</v>
      </c>
      <c r="SP22" s="113">
        <f t="shared" ref="SP22" si="4005">SO22</f>
        <v>273502</v>
      </c>
      <c r="SQ22" s="113">
        <f t="shared" ref="SQ22" si="4006">SP22</f>
        <v>273502</v>
      </c>
      <c r="SR22" s="104">
        <f>+SH22</f>
        <v>273502</v>
      </c>
      <c r="SS22" s="113">
        <f t="shared" ref="SS22" si="4007">SR22</f>
        <v>273502</v>
      </c>
      <c r="ST22" s="113">
        <f t="shared" ref="ST22" si="4008">SS22</f>
        <v>273502</v>
      </c>
      <c r="SU22" s="113">
        <f t="shared" ref="SU22" si="4009">ST22</f>
        <v>273502</v>
      </c>
      <c r="SV22" s="113">
        <f t="shared" ref="SV22" si="4010">SU22</f>
        <v>273502</v>
      </c>
      <c r="SW22" s="104">
        <f>+SM22</f>
        <v>273502</v>
      </c>
      <c r="SX22" s="113">
        <f t="shared" ref="SX22" si="4011">SW22</f>
        <v>273502</v>
      </c>
      <c r="SY22" s="113">
        <f t="shared" ref="SY22" si="4012">SX22</f>
        <v>273502</v>
      </c>
      <c r="SZ22" s="113">
        <f t="shared" ref="SZ22" si="4013">SY22</f>
        <v>273502</v>
      </c>
      <c r="TA22" s="113">
        <f t="shared" ref="TA22" si="4014">SZ22</f>
        <v>273502</v>
      </c>
      <c r="TB22" s="104">
        <f>+SR22</f>
        <v>273502</v>
      </c>
      <c r="TC22" s="113">
        <f t="shared" ref="TC22" si="4015">TB22</f>
        <v>273502</v>
      </c>
      <c r="TD22" s="113">
        <f t="shared" ref="TD22" si="4016">TC22</f>
        <v>273502</v>
      </c>
      <c r="TE22" s="113">
        <f t="shared" ref="TE22" si="4017">TD22</f>
        <v>273502</v>
      </c>
      <c r="TF22" s="113">
        <f t="shared" ref="TF22" si="4018">TE22</f>
        <v>273502</v>
      </c>
      <c r="TG22" s="104">
        <f>+SW22</f>
        <v>273502</v>
      </c>
      <c r="TH22" s="113">
        <f t="shared" ref="TH22" si="4019">TG22</f>
        <v>273502</v>
      </c>
      <c r="TI22" s="113">
        <f t="shared" ref="TI22" si="4020">TH22</f>
        <v>273502</v>
      </c>
      <c r="TJ22" s="113">
        <f t="shared" ref="TJ22" si="4021">TI22</f>
        <v>273502</v>
      </c>
      <c r="TK22" s="113">
        <f t="shared" ref="TK22" si="4022">TJ22</f>
        <v>273502</v>
      </c>
      <c r="TL22" s="104">
        <f>+TB22</f>
        <v>273502</v>
      </c>
      <c r="TM22" s="113">
        <f t="shared" ref="TM22" si="4023">TL22</f>
        <v>273502</v>
      </c>
      <c r="TN22" s="113">
        <f t="shared" ref="TN22" si="4024">TM22</f>
        <v>273502</v>
      </c>
      <c r="TO22" s="113">
        <f t="shared" ref="TO22" si="4025">TN22</f>
        <v>273502</v>
      </c>
      <c r="TP22" s="113">
        <f t="shared" ref="TP22" si="4026">TO22</f>
        <v>273502</v>
      </c>
      <c r="TQ22" s="104">
        <f>+TG22</f>
        <v>273502</v>
      </c>
      <c r="TR22" s="113">
        <f t="shared" ref="TR22" si="4027">TQ22</f>
        <v>273502</v>
      </c>
      <c r="TS22" s="113">
        <f t="shared" ref="TS22" si="4028">TR22</f>
        <v>273502</v>
      </c>
      <c r="TT22" s="113">
        <f t="shared" ref="TT22" si="4029">TS22</f>
        <v>273502</v>
      </c>
      <c r="TU22" s="113">
        <f t="shared" ref="TU22" si="4030">TT22</f>
        <v>273502</v>
      </c>
      <c r="TV22" s="104">
        <f>+TL22</f>
        <v>273502</v>
      </c>
      <c r="TW22" s="113">
        <f t="shared" ref="TW22" si="4031">TV22</f>
        <v>273502</v>
      </c>
      <c r="TX22" s="113">
        <f t="shared" ref="TX22" si="4032">TW22</f>
        <v>273502</v>
      </c>
      <c r="TY22" s="113">
        <f t="shared" ref="TY22" si="4033">TX22</f>
        <v>273502</v>
      </c>
      <c r="TZ22" s="113">
        <f t="shared" ref="TZ22" si="4034">TY22</f>
        <v>273502</v>
      </c>
      <c r="UA22" s="104">
        <f>+TQ22</f>
        <v>273502</v>
      </c>
      <c r="UB22" s="113">
        <f t="shared" ref="UB22" si="4035">UA22</f>
        <v>273502</v>
      </c>
      <c r="UC22" s="113">
        <f t="shared" ref="UC22" si="4036">UB22</f>
        <v>273502</v>
      </c>
      <c r="UD22" s="113">
        <f t="shared" ref="UD22" si="4037">UC22</f>
        <v>273502</v>
      </c>
      <c r="UE22" s="113">
        <f t="shared" ref="UE22" si="4038">UD22</f>
        <v>273502</v>
      </c>
      <c r="UF22" s="104">
        <f>+TV22</f>
        <v>273502</v>
      </c>
      <c r="UG22" s="113">
        <f t="shared" ref="UG22" si="4039">UF22</f>
        <v>273502</v>
      </c>
      <c r="UH22" s="113">
        <f t="shared" ref="UH22" si="4040">UG22</f>
        <v>273502</v>
      </c>
      <c r="UI22" s="113">
        <f t="shared" ref="UI22" si="4041">UH22</f>
        <v>273502</v>
      </c>
      <c r="UJ22" s="113">
        <f t="shared" ref="UJ22" si="4042">UI22</f>
        <v>273502</v>
      </c>
      <c r="UK22" s="104">
        <f>+UA22</f>
        <v>273502</v>
      </c>
      <c r="UL22" s="113">
        <f t="shared" ref="UL22" si="4043">UK22</f>
        <v>273502</v>
      </c>
      <c r="UM22" s="113">
        <f t="shared" ref="UM22" si="4044">UL22</f>
        <v>273502</v>
      </c>
      <c r="UN22" s="113">
        <f t="shared" ref="UN22" si="4045">UM22</f>
        <v>273502</v>
      </c>
      <c r="UO22" s="113">
        <f t="shared" ref="UO22" si="4046">UN22</f>
        <v>273502</v>
      </c>
      <c r="UP22" s="104">
        <f>+UF22</f>
        <v>273502</v>
      </c>
      <c r="UQ22" s="113">
        <f t="shared" ref="UQ22" si="4047">UP22</f>
        <v>273502</v>
      </c>
      <c r="UR22" s="113">
        <f t="shared" ref="UR22" si="4048">UQ22</f>
        <v>273502</v>
      </c>
      <c r="US22" s="113">
        <f t="shared" ref="US22" si="4049">UR22</f>
        <v>273502</v>
      </c>
      <c r="UT22" s="113">
        <f t="shared" ref="UT22" si="4050">US22</f>
        <v>273502</v>
      </c>
    </row>
    <row r="23" spans="1:566" x14ac:dyDescent="0.25">
      <c r="A23" s="2" t="s">
        <v>668</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672</v>
      </c>
      <c r="B25" s="2" t="s">
        <v>669</v>
      </c>
      <c r="C25" s="2" t="s">
        <v>677</v>
      </c>
      <c r="D25" s="2" t="s">
        <v>678</v>
      </c>
      <c r="E25" s="85"/>
      <c r="F25" s="11" t="s">
        <v>185</v>
      </c>
      <c r="G25" s="36">
        <v>273530</v>
      </c>
      <c r="H25" s="111">
        <f>G25</f>
        <v>273530</v>
      </c>
      <c r="I25" s="111">
        <f t="shared" ref="I25:BT25" si="4051">H25</f>
        <v>273530</v>
      </c>
      <c r="J25" s="111">
        <f t="shared" si="4051"/>
        <v>273530</v>
      </c>
      <c r="K25" s="111">
        <f t="shared" si="4051"/>
        <v>273530</v>
      </c>
      <c r="L25" s="111">
        <f t="shared" si="4051"/>
        <v>273530</v>
      </c>
      <c r="M25" s="111">
        <f t="shared" si="4051"/>
        <v>273530</v>
      </c>
      <c r="N25" s="111">
        <f t="shared" si="4051"/>
        <v>273530</v>
      </c>
      <c r="O25" s="111">
        <f t="shared" si="4051"/>
        <v>273530</v>
      </c>
      <c r="P25" s="111">
        <f t="shared" si="4051"/>
        <v>273530</v>
      </c>
      <c r="Q25" s="111">
        <f t="shared" si="4051"/>
        <v>273530</v>
      </c>
      <c r="R25" s="111">
        <f t="shared" si="4051"/>
        <v>273530</v>
      </c>
      <c r="S25" s="111">
        <f t="shared" si="4051"/>
        <v>273530</v>
      </c>
      <c r="T25" s="111">
        <f t="shared" si="4051"/>
        <v>273530</v>
      </c>
      <c r="U25" s="111">
        <f t="shared" si="4051"/>
        <v>273530</v>
      </c>
      <c r="V25" s="111">
        <f t="shared" si="4051"/>
        <v>273530</v>
      </c>
      <c r="W25" s="111">
        <f t="shared" si="4051"/>
        <v>273530</v>
      </c>
      <c r="X25" s="111">
        <f t="shared" si="4051"/>
        <v>273530</v>
      </c>
      <c r="Y25" s="111">
        <f t="shared" si="4051"/>
        <v>273530</v>
      </c>
      <c r="Z25" s="111">
        <f t="shared" si="4051"/>
        <v>273530</v>
      </c>
      <c r="AA25" s="111">
        <f t="shared" si="4051"/>
        <v>273530</v>
      </c>
      <c r="AB25" s="111">
        <f t="shared" si="4051"/>
        <v>273530</v>
      </c>
      <c r="AC25" s="111">
        <f t="shared" si="4051"/>
        <v>273530</v>
      </c>
      <c r="AD25" s="111">
        <f t="shared" si="4051"/>
        <v>273530</v>
      </c>
      <c r="AE25" s="111">
        <f t="shared" si="4051"/>
        <v>273530</v>
      </c>
      <c r="AF25" s="111">
        <f t="shared" si="4051"/>
        <v>273530</v>
      </c>
      <c r="AG25" s="111">
        <f t="shared" si="4051"/>
        <v>273530</v>
      </c>
      <c r="AH25" s="111">
        <f t="shared" si="4051"/>
        <v>273530</v>
      </c>
      <c r="AI25" s="111">
        <f t="shared" si="4051"/>
        <v>273530</v>
      </c>
      <c r="AJ25" s="111">
        <f t="shared" si="4051"/>
        <v>273530</v>
      </c>
      <c r="AK25" s="111">
        <f t="shared" si="4051"/>
        <v>273530</v>
      </c>
      <c r="AL25" s="111">
        <f t="shared" si="4051"/>
        <v>273530</v>
      </c>
      <c r="AM25" s="111">
        <f t="shared" si="4051"/>
        <v>273530</v>
      </c>
      <c r="AN25" s="111">
        <f t="shared" si="4051"/>
        <v>273530</v>
      </c>
      <c r="AO25" s="111">
        <f t="shared" si="4051"/>
        <v>273530</v>
      </c>
      <c r="AP25" s="111">
        <f t="shared" si="4051"/>
        <v>273530</v>
      </c>
      <c r="AQ25" s="111">
        <f t="shared" si="4051"/>
        <v>273530</v>
      </c>
      <c r="AR25" s="111">
        <f t="shared" si="4051"/>
        <v>273530</v>
      </c>
      <c r="AS25" s="111">
        <f t="shared" si="4051"/>
        <v>273530</v>
      </c>
      <c r="AT25" s="111">
        <f t="shared" si="4051"/>
        <v>273530</v>
      </c>
      <c r="AU25" s="111">
        <f t="shared" si="4051"/>
        <v>273530</v>
      </c>
      <c r="AV25" s="111">
        <f t="shared" si="4051"/>
        <v>273530</v>
      </c>
      <c r="AW25" s="111">
        <f t="shared" si="4051"/>
        <v>273530</v>
      </c>
      <c r="AX25" s="111">
        <f t="shared" si="4051"/>
        <v>273530</v>
      </c>
      <c r="AY25" s="111">
        <f t="shared" si="4051"/>
        <v>273530</v>
      </c>
      <c r="AZ25" s="111">
        <f t="shared" si="4051"/>
        <v>273530</v>
      </c>
      <c r="BA25" s="111">
        <f t="shared" si="4051"/>
        <v>273530</v>
      </c>
      <c r="BB25" s="111">
        <f t="shared" si="4051"/>
        <v>273530</v>
      </c>
      <c r="BC25" s="111">
        <f t="shared" si="4051"/>
        <v>273530</v>
      </c>
      <c r="BD25" s="111">
        <f t="shared" si="4051"/>
        <v>273530</v>
      </c>
      <c r="BE25" s="111">
        <f t="shared" si="4051"/>
        <v>273530</v>
      </c>
      <c r="BF25" s="111">
        <f t="shared" si="4051"/>
        <v>273530</v>
      </c>
      <c r="BG25" s="111">
        <f t="shared" si="4051"/>
        <v>273530</v>
      </c>
      <c r="BH25" s="111">
        <f t="shared" si="4051"/>
        <v>273530</v>
      </c>
      <c r="BI25" s="111">
        <f t="shared" si="4051"/>
        <v>273530</v>
      </c>
      <c r="BJ25" s="111">
        <f t="shared" si="4051"/>
        <v>273530</v>
      </c>
      <c r="BK25" s="111">
        <f t="shared" si="4051"/>
        <v>273530</v>
      </c>
      <c r="BL25" s="111">
        <f t="shared" si="4051"/>
        <v>273530</v>
      </c>
      <c r="BM25" s="111">
        <f t="shared" si="4051"/>
        <v>273530</v>
      </c>
      <c r="BN25" s="111">
        <f t="shared" si="4051"/>
        <v>273530</v>
      </c>
      <c r="BO25" s="111">
        <f t="shared" si="4051"/>
        <v>273530</v>
      </c>
      <c r="BP25" s="111">
        <f t="shared" si="4051"/>
        <v>273530</v>
      </c>
      <c r="BQ25" s="111">
        <f t="shared" si="4051"/>
        <v>273530</v>
      </c>
      <c r="BR25" s="111">
        <f t="shared" si="4051"/>
        <v>273530</v>
      </c>
      <c r="BS25" s="111">
        <f t="shared" si="4051"/>
        <v>273530</v>
      </c>
      <c r="BT25" s="111">
        <f t="shared" si="4051"/>
        <v>273530</v>
      </c>
      <c r="BU25" s="111">
        <f t="shared" ref="BU25:EF25" si="4052">BT25</f>
        <v>273530</v>
      </c>
      <c r="BV25" s="111">
        <f t="shared" si="4052"/>
        <v>273530</v>
      </c>
      <c r="BW25" s="111">
        <f t="shared" si="4052"/>
        <v>273530</v>
      </c>
      <c r="BX25" s="111">
        <f t="shared" si="4052"/>
        <v>273530</v>
      </c>
      <c r="BY25" s="111">
        <f t="shared" si="4052"/>
        <v>273530</v>
      </c>
      <c r="BZ25" s="111">
        <f t="shared" si="4052"/>
        <v>273530</v>
      </c>
      <c r="CA25" s="111">
        <f t="shared" si="4052"/>
        <v>273530</v>
      </c>
      <c r="CB25" s="111">
        <f t="shared" si="4052"/>
        <v>273530</v>
      </c>
      <c r="CC25" s="111">
        <f t="shared" si="4052"/>
        <v>273530</v>
      </c>
      <c r="CD25" s="111">
        <f t="shared" si="4052"/>
        <v>273530</v>
      </c>
      <c r="CE25" s="111">
        <f t="shared" si="4052"/>
        <v>273530</v>
      </c>
      <c r="CF25" s="111">
        <f t="shared" si="4052"/>
        <v>273530</v>
      </c>
      <c r="CG25" s="111">
        <f t="shared" si="4052"/>
        <v>273530</v>
      </c>
      <c r="CH25" s="111">
        <f t="shared" si="4052"/>
        <v>273530</v>
      </c>
      <c r="CI25" s="111">
        <f t="shared" si="4052"/>
        <v>273530</v>
      </c>
      <c r="CJ25" s="111">
        <f t="shared" si="4052"/>
        <v>273530</v>
      </c>
      <c r="CK25" s="111">
        <f t="shared" si="4052"/>
        <v>273530</v>
      </c>
      <c r="CL25" s="111">
        <f t="shared" si="4052"/>
        <v>273530</v>
      </c>
      <c r="CM25" s="111">
        <f t="shared" si="4052"/>
        <v>273530</v>
      </c>
      <c r="CN25" s="111">
        <f t="shared" si="4052"/>
        <v>273530</v>
      </c>
      <c r="CO25" s="111">
        <f t="shared" si="4052"/>
        <v>273530</v>
      </c>
      <c r="CP25" s="111">
        <f t="shared" si="4052"/>
        <v>273530</v>
      </c>
      <c r="CQ25" s="111">
        <f t="shared" si="4052"/>
        <v>273530</v>
      </c>
      <c r="CR25" s="111">
        <f t="shared" si="4052"/>
        <v>273530</v>
      </c>
      <c r="CS25" s="111">
        <f t="shared" si="4052"/>
        <v>273530</v>
      </c>
      <c r="CT25" s="111">
        <f t="shared" si="4052"/>
        <v>273530</v>
      </c>
      <c r="CU25" s="111">
        <f t="shared" si="4052"/>
        <v>273530</v>
      </c>
      <c r="CV25" s="111">
        <f t="shared" si="4052"/>
        <v>273530</v>
      </c>
      <c r="CW25" s="111">
        <f t="shared" si="4052"/>
        <v>273530</v>
      </c>
      <c r="CX25" s="111">
        <f t="shared" si="4052"/>
        <v>273530</v>
      </c>
      <c r="CY25" s="111">
        <f t="shared" si="4052"/>
        <v>273530</v>
      </c>
      <c r="CZ25" s="111">
        <f t="shared" si="4052"/>
        <v>273530</v>
      </c>
      <c r="DA25" s="111">
        <f t="shared" si="4052"/>
        <v>273530</v>
      </c>
      <c r="DB25" s="111">
        <f t="shared" si="4052"/>
        <v>273530</v>
      </c>
      <c r="DC25" s="111">
        <f t="shared" si="4052"/>
        <v>273530</v>
      </c>
      <c r="DD25" s="111">
        <f t="shared" si="4052"/>
        <v>273530</v>
      </c>
      <c r="DE25" s="111">
        <f t="shared" si="4052"/>
        <v>273530</v>
      </c>
      <c r="DF25" s="111">
        <f t="shared" si="4052"/>
        <v>273530</v>
      </c>
      <c r="DG25" s="111">
        <f t="shared" si="4052"/>
        <v>273530</v>
      </c>
      <c r="DH25" s="111">
        <f t="shared" si="4052"/>
        <v>273530</v>
      </c>
      <c r="DI25" s="111">
        <f t="shared" si="4052"/>
        <v>273530</v>
      </c>
      <c r="DJ25" s="111">
        <f t="shared" si="4052"/>
        <v>273530</v>
      </c>
      <c r="DK25" s="111">
        <f t="shared" si="4052"/>
        <v>273530</v>
      </c>
      <c r="DL25" s="111">
        <f t="shared" si="4052"/>
        <v>273530</v>
      </c>
      <c r="DM25" s="111">
        <f t="shared" si="4052"/>
        <v>273530</v>
      </c>
      <c r="DN25" s="111">
        <f t="shared" si="4052"/>
        <v>273530</v>
      </c>
      <c r="DO25" s="111">
        <f t="shared" si="4052"/>
        <v>273530</v>
      </c>
      <c r="DP25" s="111">
        <f t="shared" si="4052"/>
        <v>273530</v>
      </c>
      <c r="DQ25" s="111">
        <f t="shared" si="4052"/>
        <v>273530</v>
      </c>
      <c r="DR25" s="111">
        <f t="shared" si="4052"/>
        <v>273530</v>
      </c>
      <c r="DS25" s="111">
        <f t="shared" si="4052"/>
        <v>273530</v>
      </c>
      <c r="DT25" s="111">
        <f t="shared" si="4052"/>
        <v>273530</v>
      </c>
      <c r="DU25" s="111">
        <f t="shared" si="4052"/>
        <v>273530</v>
      </c>
      <c r="DV25" s="111">
        <f t="shared" si="4052"/>
        <v>273530</v>
      </c>
      <c r="DW25" s="111">
        <f t="shared" si="4052"/>
        <v>273530</v>
      </c>
      <c r="DX25" s="111">
        <f t="shared" si="4052"/>
        <v>273530</v>
      </c>
      <c r="DY25" s="111">
        <f t="shared" si="4052"/>
        <v>273530</v>
      </c>
      <c r="DZ25" s="111">
        <f t="shared" si="4052"/>
        <v>273530</v>
      </c>
      <c r="EA25" s="111">
        <f t="shared" si="4052"/>
        <v>273530</v>
      </c>
      <c r="EB25" s="111">
        <f t="shared" si="4052"/>
        <v>273530</v>
      </c>
      <c r="EC25" s="111">
        <f t="shared" si="4052"/>
        <v>273530</v>
      </c>
      <c r="ED25" s="111">
        <f t="shared" si="4052"/>
        <v>273530</v>
      </c>
      <c r="EE25" s="111">
        <f t="shared" si="4052"/>
        <v>273530</v>
      </c>
      <c r="EF25" s="111">
        <f t="shared" si="4052"/>
        <v>273530</v>
      </c>
      <c r="EG25" s="111">
        <f t="shared" ref="EG25:GR25" si="4053">EF25</f>
        <v>273530</v>
      </c>
      <c r="EH25" s="111">
        <f t="shared" si="4053"/>
        <v>273530</v>
      </c>
      <c r="EI25" s="111">
        <f t="shared" si="4053"/>
        <v>273530</v>
      </c>
      <c r="EJ25" s="111">
        <f t="shared" si="4053"/>
        <v>273530</v>
      </c>
      <c r="EK25" s="111">
        <f t="shared" si="4053"/>
        <v>273530</v>
      </c>
      <c r="EL25" s="111">
        <f t="shared" si="4053"/>
        <v>273530</v>
      </c>
      <c r="EM25" s="111">
        <f t="shared" si="4053"/>
        <v>273530</v>
      </c>
      <c r="EN25" s="111">
        <f t="shared" si="4053"/>
        <v>273530</v>
      </c>
      <c r="EO25" s="111">
        <f t="shared" si="4053"/>
        <v>273530</v>
      </c>
      <c r="EP25" s="111">
        <f t="shared" si="4053"/>
        <v>273530</v>
      </c>
      <c r="EQ25" s="111">
        <f t="shared" si="4053"/>
        <v>273530</v>
      </c>
      <c r="ER25" s="111">
        <f t="shared" si="4053"/>
        <v>273530</v>
      </c>
      <c r="ES25" s="111">
        <f t="shared" si="4053"/>
        <v>273530</v>
      </c>
      <c r="ET25" s="111">
        <f t="shared" si="4053"/>
        <v>273530</v>
      </c>
      <c r="EU25" s="111">
        <f t="shared" si="4053"/>
        <v>273530</v>
      </c>
      <c r="EV25" s="111">
        <f t="shared" si="4053"/>
        <v>273530</v>
      </c>
      <c r="EW25" s="111">
        <f t="shared" si="4053"/>
        <v>273530</v>
      </c>
      <c r="EX25" s="111">
        <f t="shared" si="4053"/>
        <v>273530</v>
      </c>
      <c r="EY25" s="111">
        <f t="shared" si="4053"/>
        <v>273530</v>
      </c>
      <c r="EZ25" s="111">
        <f t="shared" si="4053"/>
        <v>273530</v>
      </c>
      <c r="FA25" s="111">
        <f t="shared" si="4053"/>
        <v>273530</v>
      </c>
      <c r="FB25" s="111">
        <f t="shared" si="4053"/>
        <v>273530</v>
      </c>
      <c r="FC25" s="111">
        <f t="shared" si="4053"/>
        <v>273530</v>
      </c>
      <c r="FD25" s="111">
        <f t="shared" si="4053"/>
        <v>273530</v>
      </c>
      <c r="FE25" s="111">
        <f t="shared" si="4053"/>
        <v>273530</v>
      </c>
      <c r="FF25" s="111">
        <f t="shared" si="4053"/>
        <v>273530</v>
      </c>
      <c r="FG25" s="111">
        <f t="shared" si="4053"/>
        <v>273530</v>
      </c>
      <c r="FH25" s="111">
        <f t="shared" si="4053"/>
        <v>273530</v>
      </c>
      <c r="FI25" s="111">
        <f t="shared" si="4053"/>
        <v>273530</v>
      </c>
      <c r="FJ25" s="111">
        <f t="shared" si="4053"/>
        <v>273530</v>
      </c>
      <c r="FK25" s="111">
        <f t="shared" si="4053"/>
        <v>273530</v>
      </c>
      <c r="FL25" s="111">
        <f t="shared" si="4053"/>
        <v>273530</v>
      </c>
      <c r="FM25" s="111">
        <f t="shared" si="4053"/>
        <v>273530</v>
      </c>
      <c r="FN25" s="111">
        <f t="shared" si="4053"/>
        <v>273530</v>
      </c>
      <c r="FO25" s="111">
        <f t="shared" si="4053"/>
        <v>273530</v>
      </c>
      <c r="FP25" s="111">
        <f t="shared" si="4053"/>
        <v>273530</v>
      </c>
      <c r="FQ25" s="111">
        <f t="shared" si="4053"/>
        <v>273530</v>
      </c>
      <c r="FR25" s="111">
        <f t="shared" si="4053"/>
        <v>273530</v>
      </c>
      <c r="FS25" s="111">
        <f t="shared" si="4053"/>
        <v>273530</v>
      </c>
      <c r="FT25" s="111">
        <f t="shared" si="4053"/>
        <v>273530</v>
      </c>
      <c r="FU25" s="111">
        <f t="shared" si="4053"/>
        <v>273530</v>
      </c>
      <c r="FV25" s="111">
        <f t="shared" si="4053"/>
        <v>273530</v>
      </c>
      <c r="FW25" s="111">
        <f t="shared" si="4053"/>
        <v>273530</v>
      </c>
      <c r="FX25" s="111">
        <f t="shared" si="4053"/>
        <v>273530</v>
      </c>
      <c r="FY25" s="111">
        <f t="shared" si="4053"/>
        <v>273530</v>
      </c>
      <c r="FZ25" s="111">
        <f t="shared" si="4053"/>
        <v>273530</v>
      </c>
      <c r="GA25" s="111">
        <f t="shared" si="4053"/>
        <v>273530</v>
      </c>
      <c r="GB25" s="111">
        <f t="shared" si="4053"/>
        <v>273530</v>
      </c>
      <c r="GC25" s="111">
        <f t="shared" si="4053"/>
        <v>273530</v>
      </c>
      <c r="GD25" s="111">
        <f t="shared" si="4053"/>
        <v>273530</v>
      </c>
      <c r="GE25" s="111">
        <f t="shared" si="4053"/>
        <v>273530</v>
      </c>
      <c r="GF25" s="111">
        <f t="shared" si="4053"/>
        <v>273530</v>
      </c>
      <c r="GG25" s="111">
        <f t="shared" si="4053"/>
        <v>273530</v>
      </c>
      <c r="GH25" s="111">
        <f t="shared" si="4053"/>
        <v>273530</v>
      </c>
      <c r="GI25" s="111">
        <f t="shared" si="4053"/>
        <v>273530</v>
      </c>
      <c r="GJ25" s="111">
        <f t="shared" si="4053"/>
        <v>273530</v>
      </c>
      <c r="GK25" s="111">
        <f t="shared" si="4053"/>
        <v>273530</v>
      </c>
      <c r="GL25" s="111">
        <f t="shared" si="4053"/>
        <v>273530</v>
      </c>
      <c r="GM25" s="111">
        <f t="shared" si="4053"/>
        <v>273530</v>
      </c>
      <c r="GN25" s="111">
        <f t="shared" si="4053"/>
        <v>273530</v>
      </c>
      <c r="GO25" s="111">
        <f t="shared" si="4053"/>
        <v>273530</v>
      </c>
      <c r="GP25" s="111">
        <f t="shared" si="4053"/>
        <v>273530</v>
      </c>
      <c r="GQ25" s="111">
        <f t="shared" si="4053"/>
        <v>273530</v>
      </c>
      <c r="GR25" s="111">
        <f t="shared" si="4053"/>
        <v>273530</v>
      </c>
      <c r="GS25" s="111">
        <f t="shared" ref="GS25:IL25" si="4054">GR25</f>
        <v>273530</v>
      </c>
      <c r="GT25" s="111">
        <f t="shared" si="4054"/>
        <v>273530</v>
      </c>
      <c r="GU25" s="111">
        <f t="shared" si="4054"/>
        <v>273530</v>
      </c>
      <c r="GV25" s="111">
        <f t="shared" si="4054"/>
        <v>273530</v>
      </c>
      <c r="GW25" s="111">
        <f t="shared" si="4054"/>
        <v>273530</v>
      </c>
      <c r="GX25" s="111">
        <f t="shared" si="4054"/>
        <v>273530</v>
      </c>
      <c r="GY25" s="111">
        <f t="shared" si="4054"/>
        <v>273530</v>
      </c>
      <c r="GZ25" s="111">
        <f t="shared" si="4054"/>
        <v>273530</v>
      </c>
      <c r="HA25" s="111">
        <f t="shared" si="4054"/>
        <v>273530</v>
      </c>
      <c r="HB25" s="111">
        <f t="shared" si="4054"/>
        <v>273530</v>
      </c>
      <c r="HC25" s="111">
        <f t="shared" si="4054"/>
        <v>273530</v>
      </c>
      <c r="HD25" s="111">
        <f t="shared" si="4054"/>
        <v>273530</v>
      </c>
      <c r="HE25" s="111">
        <f t="shared" si="4054"/>
        <v>273530</v>
      </c>
      <c r="HF25" s="111">
        <f t="shared" si="4054"/>
        <v>273530</v>
      </c>
      <c r="HG25" s="111">
        <f t="shared" si="4054"/>
        <v>273530</v>
      </c>
      <c r="HH25" s="111">
        <f t="shared" si="4054"/>
        <v>273530</v>
      </c>
      <c r="HI25" s="111">
        <f t="shared" si="4054"/>
        <v>273530</v>
      </c>
      <c r="HJ25" s="111">
        <f t="shared" si="4054"/>
        <v>273530</v>
      </c>
      <c r="HK25" s="111">
        <f t="shared" si="4054"/>
        <v>273530</v>
      </c>
      <c r="HL25" s="111">
        <f t="shared" si="4054"/>
        <v>273530</v>
      </c>
      <c r="HM25" s="111">
        <f t="shared" si="4054"/>
        <v>273530</v>
      </c>
      <c r="HN25" s="111">
        <f t="shared" si="4054"/>
        <v>273530</v>
      </c>
      <c r="HO25" s="111">
        <f t="shared" si="4054"/>
        <v>273530</v>
      </c>
      <c r="HP25" s="111">
        <f t="shared" si="4054"/>
        <v>273530</v>
      </c>
      <c r="HQ25" s="111">
        <f t="shared" si="4054"/>
        <v>273530</v>
      </c>
      <c r="HR25" s="111">
        <f t="shared" si="4054"/>
        <v>273530</v>
      </c>
      <c r="HS25" s="111">
        <f t="shared" si="4054"/>
        <v>273530</v>
      </c>
      <c r="HT25" s="111">
        <f t="shared" si="4054"/>
        <v>273530</v>
      </c>
      <c r="HU25" s="111">
        <f t="shared" si="4054"/>
        <v>273530</v>
      </c>
      <c r="HV25" s="111">
        <f t="shared" si="4054"/>
        <v>273530</v>
      </c>
      <c r="HW25" s="111">
        <f t="shared" si="4054"/>
        <v>273530</v>
      </c>
      <c r="HX25" s="111">
        <f t="shared" si="4054"/>
        <v>273530</v>
      </c>
      <c r="HY25" s="111">
        <f t="shared" si="4054"/>
        <v>273530</v>
      </c>
      <c r="HZ25" s="111">
        <f t="shared" si="4054"/>
        <v>273530</v>
      </c>
      <c r="IA25" s="111">
        <f t="shared" si="4054"/>
        <v>273530</v>
      </c>
      <c r="IB25" s="111">
        <f t="shared" si="4054"/>
        <v>273530</v>
      </c>
      <c r="IC25" s="111">
        <f t="shared" si="4054"/>
        <v>273530</v>
      </c>
      <c r="ID25" s="111">
        <f t="shared" si="4054"/>
        <v>273530</v>
      </c>
      <c r="IE25" s="111">
        <f t="shared" si="4054"/>
        <v>273530</v>
      </c>
      <c r="IF25" s="111">
        <f t="shared" si="4054"/>
        <v>273530</v>
      </c>
      <c r="IG25" s="111">
        <f t="shared" si="4054"/>
        <v>273530</v>
      </c>
      <c r="IH25" s="111">
        <f t="shared" si="4054"/>
        <v>273530</v>
      </c>
      <c r="II25" s="111">
        <f t="shared" si="4054"/>
        <v>273530</v>
      </c>
      <c r="IJ25" s="111">
        <f t="shared" si="4054"/>
        <v>273530</v>
      </c>
      <c r="IK25" s="111">
        <f t="shared" si="4054"/>
        <v>273530</v>
      </c>
      <c r="IL25" s="170">
        <f t="shared" si="4054"/>
        <v>273530</v>
      </c>
      <c r="IM25" s="111">
        <f t="shared" ref="IM25:IM26" si="4055">IL25</f>
        <v>273530</v>
      </c>
      <c r="IN25" s="111">
        <f t="shared" ref="IN25:IN26" si="4056">IM25</f>
        <v>273530</v>
      </c>
      <c r="IO25" s="111">
        <f t="shared" ref="IO25:IO26" si="4057">IN25</f>
        <v>273530</v>
      </c>
      <c r="IP25" s="111">
        <f t="shared" ref="IP25:IP26" si="4058">IO25</f>
        <v>273530</v>
      </c>
      <c r="IQ25" s="111">
        <f t="shared" ref="IQ25:IQ26" si="4059">IP25</f>
        <v>273530</v>
      </c>
      <c r="IR25" s="111">
        <f t="shared" ref="IR25:IR26" si="4060">IQ25</f>
        <v>273530</v>
      </c>
      <c r="IS25" s="111">
        <f t="shared" ref="IS25:IS26" si="4061">IR25</f>
        <v>273530</v>
      </c>
      <c r="IT25" s="111">
        <f t="shared" ref="IT25:IT26" si="4062">IS25</f>
        <v>273530</v>
      </c>
      <c r="IU25" s="111">
        <f t="shared" ref="IU25:IU26" si="4063">IT25</f>
        <v>273530</v>
      </c>
      <c r="IV25" s="111">
        <f t="shared" ref="IV25:IV26" si="4064">IU25</f>
        <v>273530</v>
      </c>
      <c r="IW25" s="111">
        <f t="shared" ref="IW25:IW26" si="4065">IV25</f>
        <v>273530</v>
      </c>
      <c r="IX25" s="111">
        <f t="shared" ref="IX25:IX26" si="4066">IW25</f>
        <v>273530</v>
      </c>
      <c r="IY25" s="111">
        <f t="shared" ref="IY25:IY26" si="4067">IX25</f>
        <v>273530</v>
      </c>
      <c r="IZ25" s="111">
        <f t="shared" ref="IZ25:IZ26" si="4068">IY25</f>
        <v>273530</v>
      </c>
      <c r="JA25" s="111">
        <f t="shared" ref="JA25:JA26" si="4069">IZ25</f>
        <v>273530</v>
      </c>
      <c r="JB25" s="111">
        <f t="shared" ref="JB25:JB26" si="4070">JA25</f>
        <v>273530</v>
      </c>
      <c r="JC25" s="111">
        <f t="shared" ref="JC25:JC26" si="4071">JB25</f>
        <v>273530</v>
      </c>
      <c r="JD25" s="111">
        <f t="shared" ref="JD25:JD26" si="4072">JC25</f>
        <v>273530</v>
      </c>
      <c r="JE25" s="111">
        <f t="shared" ref="JE25:JE26" si="4073">JD25</f>
        <v>273530</v>
      </c>
      <c r="JF25" s="111">
        <f t="shared" ref="JF25:JF26" si="4074">JE25</f>
        <v>273530</v>
      </c>
      <c r="JG25" s="111">
        <f t="shared" ref="JG25:JG26" si="4075">JF25</f>
        <v>273530</v>
      </c>
      <c r="JH25" s="111">
        <f t="shared" ref="JH25:JH26" si="4076">JG25</f>
        <v>273530</v>
      </c>
      <c r="JI25" s="111">
        <f t="shared" ref="JI25:JI26" si="4077">JH25</f>
        <v>273530</v>
      </c>
      <c r="JJ25" s="111">
        <f t="shared" ref="JJ25:JJ26" si="4078">JI25</f>
        <v>273530</v>
      </c>
      <c r="JK25" s="111">
        <f t="shared" ref="JK25:JK26" si="4079">JJ25</f>
        <v>273530</v>
      </c>
      <c r="JL25" s="111">
        <f t="shared" ref="JL25:JL26" si="4080">JK25</f>
        <v>273530</v>
      </c>
      <c r="JM25" s="111">
        <f t="shared" ref="JM25:JM26" si="4081">JL25</f>
        <v>273530</v>
      </c>
      <c r="JN25" s="111">
        <f t="shared" ref="JN25:JN26" si="4082">JM25</f>
        <v>273530</v>
      </c>
      <c r="JO25" s="111">
        <f t="shared" ref="JO25:JO26" si="4083">JN25</f>
        <v>273530</v>
      </c>
      <c r="JP25" s="111">
        <f t="shared" ref="JP25:JP26" si="4084">JO25</f>
        <v>273530</v>
      </c>
      <c r="JQ25" s="111">
        <f t="shared" ref="JQ25:JQ26" si="4085">JP25</f>
        <v>273530</v>
      </c>
      <c r="JR25" s="111">
        <f t="shared" ref="JR25:JR26" si="4086">JQ25</f>
        <v>273530</v>
      </c>
      <c r="JS25" s="111">
        <f t="shared" ref="JS25:JS26" si="4087">JR25</f>
        <v>273530</v>
      </c>
      <c r="JT25" s="111">
        <f t="shared" ref="JT25:JT26" si="4088">JS25</f>
        <v>273530</v>
      </c>
      <c r="JU25" s="111">
        <f t="shared" ref="JU25:JU26" si="4089">JT25</f>
        <v>273530</v>
      </c>
      <c r="JV25" s="111">
        <f t="shared" ref="JV25:JV26" si="4090">JU25</f>
        <v>273530</v>
      </c>
      <c r="JW25" s="111">
        <f t="shared" ref="JW25:JW26" si="4091">JV25</f>
        <v>273530</v>
      </c>
      <c r="JX25" s="111">
        <f t="shared" ref="JX25:JX26" si="4092">JW25</f>
        <v>273530</v>
      </c>
      <c r="JY25" s="111">
        <f t="shared" ref="JY25:JY26" si="4093">JX25</f>
        <v>273530</v>
      </c>
      <c r="JZ25" s="170">
        <f t="shared" ref="JZ25:JZ26" si="4094">JY25</f>
        <v>273530</v>
      </c>
      <c r="KA25" s="111">
        <f t="shared" ref="KA25:KA26" si="4095">JZ25</f>
        <v>273530</v>
      </c>
      <c r="KB25" s="111">
        <f t="shared" ref="KB25:KB26" si="4096">KA25</f>
        <v>273530</v>
      </c>
      <c r="KC25" s="111">
        <f t="shared" ref="KC25:KC26" si="4097">KB25</f>
        <v>273530</v>
      </c>
      <c r="KD25" s="111">
        <f t="shared" ref="KD25:KD26" si="4098">KC25</f>
        <v>273530</v>
      </c>
      <c r="KE25" s="111">
        <f t="shared" ref="KE25:KE26" si="4099">KD25</f>
        <v>273530</v>
      </c>
      <c r="KF25" s="111">
        <f t="shared" ref="KF25:KF26" si="4100">KE25</f>
        <v>273530</v>
      </c>
      <c r="KG25" s="111">
        <f t="shared" ref="KG25:KG26" si="4101">KF25</f>
        <v>273530</v>
      </c>
      <c r="KH25" s="111">
        <f t="shared" ref="KH25:KH26" si="4102">KG25</f>
        <v>273530</v>
      </c>
      <c r="KI25" s="111">
        <f t="shared" ref="KI25:KI26" si="4103">KH25</f>
        <v>273530</v>
      </c>
      <c r="KJ25" s="111">
        <f t="shared" ref="KJ25:KJ26" si="4104">KI25</f>
        <v>273530</v>
      </c>
      <c r="KK25" s="111">
        <f t="shared" ref="KK25:KK26" si="4105">KJ25</f>
        <v>273530</v>
      </c>
      <c r="KL25" s="111">
        <f t="shared" ref="KL25:KL26" si="4106">KK25</f>
        <v>273530</v>
      </c>
      <c r="KM25" s="111">
        <f t="shared" ref="KM25:KM26" si="4107">KL25</f>
        <v>273530</v>
      </c>
      <c r="KN25" s="111">
        <f t="shared" ref="KN25:KN26" si="4108">KM25</f>
        <v>273530</v>
      </c>
      <c r="KO25" s="111">
        <f t="shared" ref="KO25:KO26" si="4109">KN25</f>
        <v>273530</v>
      </c>
      <c r="KP25" s="111">
        <f t="shared" ref="KP25:KP26" si="4110">KO25</f>
        <v>273530</v>
      </c>
      <c r="KQ25" s="111">
        <f t="shared" ref="KQ25:KQ26" si="4111">KP25</f>
        <v>273530</v>
      </c>
      <c r="KR25" s="111">
        <f t="shared" ref="KR25:KR26" si="4112">KQ25</f>
        <v>273530</v>
      </c>
      <c r="KS25" s="111">
        <f t="shared" ref="KS25:KS26" si="4113">KR25</f>
        <v>273530</v>
      </c>
      <c r="KT25" s="111">
        <f t="shared" ref="KT25:KT26" si="4114">KS25</f>
        <v>273530</v>
      </c>
      <c r="KU25" s="111">
        <f t="shared" ref="KU25:KU26" si="4115">KT25</f>
        <v>273530</v>
      </c>
      <c r="KV25" s="111">
        <f t="shared" ref="KV25:KV26" si="4116">KU25</f>
        <v>273530</v>
      </c>
      <c r="KW25" s="111">
        <f t="shared" ref="KW25:KW26" si="4117">KV25</f>
        <v>273530</v>
      </c>
      <c r="KX25" s="111">
        <f t="shared" ref="KX25:KX26" si="4118">KW25</f>
        <v>273530</v>
      </c>
      <c r="KY25" s="111">
        <f t="shared" ref="KY25:KY26" si="4119">KX25</f>
        <v>273530</v>
      </c>
      <c r="KZ25" s="111">
        <f t="shared" ref="KZ25:KZ26" si="4120">KY25</f>
        <v>273530</v>
      </c>
      <c r="LA25" s="111">
        <f t="shared" ref="LA25:LA26" si="4121">KZ25</f>
        <v>273530</v>
      </c>
      <c r="LB25" s="111">
        <f t="shared" ref="LB25:LB26" si="4122">LA25</f>
        <v>273530</v>
      </c>
      <c r="LC25" s="111">
        <f t="shared" ref="LC25:LC26" si="4123">LB25</f>
        <v>273530</v>
      </c>
      <c r="LD25" s="111">
        <f t="shared" ref="LD25:LD26" si="4124">LC25</f>
        <v>273530</v>
      </c>
      <c r="LE25" s="111">
        <f t="shared" ref="LE25:LE26" si="4125">LD25</f>
        <v>273530</v>
      </c>
      <c r="LF25" s="111">
        <f t="shared" ref="LF25:LF26" si="4126">LE25</f>
        <v>273530</v>
      </c>
      <c r="LG25" s="111">
        <f t="shared" ref="LG25:LG26" si="4127">LF25</f>
        <v>273530</v>
      </c>
      <c r="LH25" s="111">
        <f t="shared" ref="LH25:LH26" si="4128">LG25</f>
        <v>273530</v>
      </c>
      <c r="LI25" s="111">
        <f t="shared" ref="LI25:LI26" si="4129">LH25</f>
        <v>273530</v>
      </c>
      <c r="LJ25" s="111">
        <f t="shared" ref="LJ25:LJ26" si="4130">LI25</f>
        <v>273530</v>
      </c>
      <c r="LK25" s="111">
        <f t="shared" ref="LK25:LK26" si="4131">LJ25</f>
        <v>273530</v>
      </c>
      <c r="LL25" s="111">
        <f t="shared" ref="LL25:LL26" si="4132">LK25</f>
        <v>273530</v>
      </c>
      <c r="LM25" s="111">
        <f t="shared" ref="LM25:LM26" si="4133">LL25</f>
        <v>273530</v>
      </c>
      <c r="LN25" s="111">
        <f t="shared" ref="LN25:LN26" si="4134">LM25</f>
        <v>273530</v>
      </c>
      <c r="LO25" s="111">
        <f t="shared" ref="LO25:LO26" si="4135">LN25</f>
        <v>273530</v>
      </c>
      <c r="LP25" s="111">
        <f t="shared" ref="LP25:LP26" si="4136">LO25</f>
        <v>273530</v>
      </c>
      <c r="LQ25" s="111">
        <f t="shared" ref="LQ25:LQ26" si="4137">LP25</f>
        <v>273530</v>
      </c>
      <c r="LR25" s="111">
        <f t="shared" ref="LR25:LR26" si="4138">LQ25</f>
        <v>273530</v>
      </c>
      <c r="LS25" s="111">
        <f t="shared" ref="LS25:LS26" si="4139">LR25</f>
        <v>273530</v>
      </c>
      <c r="LT25" s="111">
        <f t="shared" ref="LT25:LT26" si="4140">LS25</f>
        <v>273530</v>
      </c>
      <c r="LU25" s="111">
        <f t="shared" ref="LU25:LU26" si="4141">LT25</f>
        <v>273530</v>
      </c>
      <c r="LV25" s="111">
        <f t="shared" ref="LV25:LV26" si="4142">LU25</f>
        <v>273530</v>
      </c>
      <c r="LW25" s="111">
        <f t="shared" ref="LW25:LW26" si="4143">LV25</f>
        <v>273530</v>
      </c>
      <c r="LX25" s="111">
        <f t="shared" ref="LX25:LX26" si="4144">LW25</f>
        <v>273530</v>
      </c>
      <c r="LY25" s="111">
        <f t="shared" ref="LY25:LY26" si="4145">LX25</f>
        <v>273530</v>
      </c>
      <c r="LZ25" s="111">
        <f t="shared" ref="LZ25:LZ26" si="4146">LY25</f>
        <v>273530</v>
      </c>
      <c r="MA25" s="111">
        <f t="shared" ref="MA25:MA26" si="4147">LZ25</f>
        <v>273530</v>
      </c>
      <c r="MB25" s="111">
        <f t="shared" ref="MB25:MB26" si="4148">MA25</f>
        <v>273530</v>
      </c>
      <c r="MC25" s="111">
        <f t="shared" ref="MC25:MC26" si="4149">MB25</f>
        <v>273530</v>
      </c>
      <c r="MD25" s="111">
        <f t="shared" ref="MD25:MD26" si="4150">MC25</f>
        <v>273530</v>
      </c>
      <c r="ME25" s="111">
        <f t="shared" ref="ME25:ME26" si="4151">MD25</f>
        <v>273530</v>
      </c>
      <c r="MF25" s="111">
        <f t="shared" ref="MF25:MF26" si="4152">ME25</f>
        <v>273530</v>
      </c>
      <c r="MG25" s="111">
        <f t="shared" ref="MG25:MG26" si="4153">MF25</f>
        <v>273530</v>
      </c>
      <c r="MH25" s="111">
        <f t="shared" ref="MH25:MH26" si="4154">MG25</f>
        <v>273530</v>
      </c>
      <c r="MI25" s="111">
        <f t="shared" ref="MI25:MI26" si="4155">MH25</f>
        <v>273530</v>
      </c>
      <c r="MJ25" s="111">
        <f t="shared" ref="MJ25:MJ26" si="4156">MI25</f>
        <v>273530</v>
      </c>
      <c r="MK25" s="111">
        <f t="shared" ref="MK25:MK26" si="4157">MJ25</f>
        <v>273530</v>
      </c>
      <c r="ML25" s="111">
        <f t="shared" ref="ML25:ML26" si="4158">MK25</f>
        <v>273530</v>
      </c>
      <c r="MM25" s="111">
        <f t="shared" ref="MM25:MM26" si="4159">ML25</f>
        <v>273530</v>
      </c>
      <c r="MN25" s="111">
        <f t="shared" ref="MN25:MN26" si="4160">MM25</f>
        <v>273530</v>
      </c>
      <c r="MO25" s="111">
        <f t="shared" ref="MO25:MO26" si="4161">MN25</f>
        <v>273530</v>
      </c>
      <c r="MP25" s="111">
        <f t="shared" ref="MP25:MP26" si="4162">MO25</f>
        <v>273530</v>
      </c>
      <c r="MQ25" s="111">
        <f t="shared" ref="MQ25:MQ26" si="4163">MP25</f>
        <v>273530</v>
      </c>
      <c r="MR25" s="111">
        <f t="shared" ref="MR25:MR26" si="4164">MQ25</f>
        <v>273530</v>
      </c>
      <c r="MS25" s="111">
        <f t="shared" ref="MS25:MS26" si="4165">MR25</f>
        <v>273530</v>
      </c>
      <c r="MT25" s="111">
        <f t="shared" ref="MT25:MT26" si="4166">MS25</f>
        <v>273530</v>
      </c>
      <c r="MU25" s="111">
        <f t="shared" ref="MU25:MU26" si="4167">MT25</f>
        <v>273530</v>
      </c>
      <c r="MV25" s="111">
        <f t="shared" ref="MV25:MV26" si="4168">MU25</f>
        <v>273530</v>
      </c>
      <c r="MW25" s="111">
        <f t="shared" ref="MW25:MW26" si="4169">MV25</f>
        <v>273530</v>
      </c>
      <c r="MX25" s="111">
        <f t="shared" ref="MX25:MX26" si="4170">MW25</f>
        <v>273530</v>
      </c>
      <c r="MY25" s="111">
        <f t="shared" ref="MY25:MY26" si="4171">MX25</f>
        <v>273530</v>
      </c>
      <c r="MZ25" s="111">
        <f t="shared" ref="MZ25:MZ26" si="4172">MY25</f>
        <v>273530</v>
      </c>
      <c r="NA25" s="111">
        <f t="shared" ref="NA25:NA26" si="4173">MZ25</f>
        <v>273530</v>
      </c>
      <c r="NB25" s="170">
        <f t="shared" ref="NB25:NB26" si="4174">NA25</f>
        <v>273530</v>
      </c>
      <c r="NC25" s="111">
        <f t="shared" ref="NC25:NC26" si="4175">NB25</f>
        <v>273530</v>
      </c>
      <c r="ND25" s="111">
        <f t="shared" ref="ND25:ND26" si="4176">NC25</f>
        <v>273530</v>
      </c>
      <c r="NE25" s="111">
        <f t="shared" ref="NE25:NE26" si="4177">ND25</f>
        <v>273530</v>
      </c>
      <c r="NF25" s="111">
        <f t="shared" ref="NF25:NF26" si="4178">NE25</f>
        <v>273530</v>
      </c>
      <c r="NG25" s="111">
        <f t="shared" ref="NG25:NG26" si="4179">NF25</f>
        <v>273530</v>
      </c>
      <c r="NH25" s="111">
        <f t="shared" ref="NH25:NH26" si="4180">NG25</f>
        <v>273530</v>
      </c>
      <c r="NI25" s="111">
        <f t="shared" ref="NI25:NI26" si="4181">NH25</f>
        <v>273530</v>
      </c>
      <c r="NJ25" s="111">
        <f t="shared" ref="NJ25:NJ26" si="4182">NI25</f>
        <v>273530</v>
      </c>
      <c r="NK25" s="111">
        <f t="shared" ref="NK25:NK26" si="4183">NJ25</f>
        <v>273530</v>
      </c>
      <c r="NL25" s="111">
        <f t="shared" ref="NL25:NL26" si="4184">NK25</f>
        <v>273530</v>
      </c>
      <c r="NM25" s="111">
        <f t="shared" ref="NM25:NM26" si="4185">NL25</f>
        <v>273530</v>
      </c>
      <c r="NN25" s="111">
        <f t="shared" ref="NN25:NN26" si="4186">NM25</f>
        <v>273530</v>
      </c>
      <c r="NO25" s="111">
        <f t="shared" ref="NO25:NO26" si="4187">NN25</f>
        <v>273530</v>
      </c>
      <c r="NP25" s="111">
        <f t="shared" ref="NP25:NP26" si="4188">NO25</f>
        <v>273530</v>
      </c>
      <c r="NQ25" s="111">
        <f t="shared" ref="NQ25:NQ26" si="4189">NP25</f>
        <v>273530</v>
      </c>
      <c r="NR25" s="111">
        <f t="shared" ref="NR25:NR26" si="4190">NQ25</f>
        <v>273530</v>
      </c>
      <c r="NS25" s="111">
        <f t="shared" ref="NS25:NS26" si="4191">NR25</f>
        <v>273530</v>
      </c>
      <c r="NT25" s="111">
        <f t="shared" ref="NT25:NT26" si="4192">NS25</f>
        <v>273530</v>
      </c>
      <c r="NU25" s="111">
        <f t="shared" ref="NU25:NU26" si="4193">NT25</f>
        <v>273530</v>
      </c>
      <c r="NV25" s="111">
        <f t="shared" ref="NV25:NV26" si="4194">NU25</f>
        <v>273530</v>
      </c>
      <c r="NW25" s="111">
        <f t="shared" ref="NW25:NW26" si="4195">NV25</f>
        <v>273530</v>
      </c>
      <c r="NX25" s="111">
        <f t="shared" ref="NX25:NX26" si="4196">NW25</f>
        <v>273530</v>
      </c>
      <c r="NY25" s="111">
        <f t="shared" ref="NY25:NY26" si="4197">NX25</f>
        <v>273530</v>
      </c>
      <c r="NZ25" s="111">
        <f t="shared" ref="NZ25:NZ26" si="4198">NY25</f>
        <v>273530</v>
      </c>
      <c r="OA25" s="111">
        <f t="shared" ref="OA25:OA26" si="4199">NZ25</f>
        <v>273530</v>
      </c>
      <c r="OB25" s="111">
        <f t="shared" ref="OB25:OB26" si="4200">OA25</f>
        <v>273530</v>
      </c>
      <c r="OC25" s="111">
        <f t="shared" ref="OC25:OC26" si="4201">OB25</f>
        <v>273530</v>
      </c>
      <c r="OD25" s="111">
        <f t="shared" ref="OD25:OD26" si="4202">OC25</f>
        <v>273530</v>
      </c>
      <c r="OE25" s="111">
        <f t="shared" ref="OE25:OE26" si="4203">OD25</f>
        <v>273530</v>
      </c>
      <c r="OF25" s="111">
        <f t="shared" ref="OF25:OF26" si="4204">OE25</f>
        <v>273530</v>
      </c>
      <c r="OG25" s="111">
        <f t="shared" ref="OG25:OG26" si="4205">OF25</f>
        <v>273530</v>
      </c>
      <c r="OH25" s="111">
        <f t="shared" ref="OH25:OH26" si="4206">OG25</f>
        <v>273530</v>
      </c>
      <c r="OI25" s="111">
        <f t="shared" ref="OI25:OI26" si="4207">OH25</f>
        <v>273530</v>
      </c>
      <c r="OJ25" s="111">
        <f t="shared" ref="OJ25:OJ26" si="4208">OI25</f>
        <v>273530</v>
      </c>
      <c r="OK25" s="111">
        <f t="shared" ref="OK25:OK26" si="4209">OJ25</f>
        <v>273530</v>
      </c>
      <c r="OL25" s="111">
        <f t="shared" ref="OL25:OL26" si="4210">OK25</f>
        <v>273530</v>
      </c>
      <c r="OM25" s="111">
        <f t="shared" ref="OM25:OM26" si="4211">OL25</f>
        <v>273530</v>
      </c>
      <c r="ON25" s="111">
        <f t="shared" ref="ON25:ON26" si="4212">OM25</f>
        <v>273530</v>
      </c>
      <c r="OO25" s="111">
        <f t="shared" ref="OO25:OO26" si="4213">ON25</f>
        <v>273530</v>
      </c>
      <c r="OP25" s="170">
        <f t="shared" ref="OP25:OP26" si="4214">OO25</f>
        <v>273530</v>
      </c>
      <c r="OQ25" s="111">
        <f t="shared" ref="OQ25:OQ26" si="4215">OP25</f>
        <v>273530</v>
      </c>
      <c r="OR25" s="111">
        <f t="shared" ref="OR25:OR26" si="4216">OQ25</f>
        <v>273530</v>
      </c>
      <c r="OS25" s="111">
        <f t="shared" ref="OS25:OS26" si="4217">OR25</f>
        <v>273530</v>
      </c>
      <c r="OT25" s="111">
        <f t="shared" ref="OT25:OT26" si="4218">OS25</f>
        <v>273530</v>
      </c>
      <c r="OU25" s="111">
        <f t="shared" ref="OU25:OU26" si="4219">OT25</f>
        <v>273530</v>
      </c>
      <c r="OV25" s="111">
        <f t="shared" ref="OV25:OV26" si="4220">OU25</f>
        <v>273530</v>
      </c>
      <c r="OW25" s="111">
        <f t="shared" ref="OW25:OW26" si="4221">OV25</f>
        <v>273530</v>
      </c>
      <c r="OX25" s="111">
        <f t="shared" ref="OX25:OX26" si="4222">OW25</f>
        <v>273530</v>
      </c>
      <c r="OY25" s="111">
        <f t="shared" ref="OY25:OY26" si="4223">OX25</f>
        <v>273530</v>
      </c>
      <c r="OZ25" s="111">
        <f t="shared" ref="OZ25:OZ26" si="4224">OY25</f>
        <v>273530</v>
      </c>
      <c r="PA25" s="111">
        <f t="shared" ref="PA25:PA26" si="4225">OZ25</f>
        <v>273530</v>
      </c>
      <c r="PB25" s="111">
        <f t="shared" ref="PB25:PB26" si="4226">PA25</f>
        <v>273530</v>
      </c>
      <c r="PC25" s="111">
        <f t="shared" ref="PC25:PC26" si="4227">PB25</f>
        <v>273530</v>
      </c>
      <c r="PD25" s="111">
        <f t="shared" ref="PD25:PD26" si="4228">PC25</f>
        <v>273530</v>
      </c>
      <c r="PE25" s="111">
        <f t="shared" ref="PE25:PE26" si="4229">PD25</f>
        <v>273530</v>
      </c>
      <c r="PF25" s="111">
        <f t="shared" ref="PF25:PF26" si="4230">PE25</f>
        <v>273530</v>
      </c>
      <c r="PG25" s="111">
        <f t="shared" ref="PG25:PG26" si="4231">PF25</f>
        <v>273530</v>
      </c>
      <c r="PH25" s="111">
        <f t="shared" ref="PH25:PH26" si="4232">PG25</f>
        <v>273530</v>
      </c>
      <c r="PI25" s="111">
        <f t="shared" ref="PI25:PI26" si="4233">PH25</f>
        <v>273530</v>
      </c>
      <c r="PJ25" s="111">
        <f t="shared" ref="PJ25:PJ26" si="4234">PI25</f>
        <v>273530</v>
      </c>
      <c r="PK25" s="111">
        <f t="shared" ref="PK25:PK26" si="4235">PJ25</f>
        <v>273530</v>
      </c>
      <c r="PL25" s="111">
        <f t="shared" ref="PL25:PL26" si="4236">PK25</f>
        <v>273530</v>
      </c>
      <c r="PM25" s="111">
        <f t="shared" ref="PM25:PM26" si="4237">PL25</f>
        <v>273530</v>
      </c>
      <c r="PN25" s="111">
        <f t="shared" ref="PN25:PN26" si="4238">PM25</f>
        <v>273530</v>
      </c>
      <c r="PO25" s="111">
        <f t="shared" ref="PO25:PO26" si="4239">PN25</f>
        <v>273530</v>
      </c>
      <c r="PP25" s="111">
        <f t="shared" ref="PP25:PP26" si="4240">PO25</f>
        <v>273530</v>
      </c>
      <c r="PQ25" s="111">
        <f t="shared" ref="PQ25:PQ26" si="4241">PP25</f>
        <v>273530</v>
      </c>
      <c r="PR25" s="111">
        <f t="shared" ref="PR25:PR26" si="4242">PQ25</f>
        <v>273530</v>
      </c>
      <c r="PS25" s="111">
        <f t="shared" ref="PS25:PS26" si="4243">PR25</f>
        <v>273530</v>
      </c>
      <c r="PT25" s="111">
        <f t="shared" ref="PT25:PT26" si="4244">PS25</f>
        <v>273530</v>
      </c>
      <c r="PU25" s="111">
        <f t="shared" ref="PU25:PU26" si="4245">PT25</f>
        <v>273530</v>
      </c>
      <c r="PV25" s="111">
        <f t="shared" ref="PV25:PV26" si="4246">PU25</f>
        <v>273530</v>
      </c>
      <c r="PW25" s="111">
        <f t="shared" ref="PW25:PW26" si="4247">PV25</f>
        <v>273530</v>
      </c>
      <c r="PX25" s="111">
        <f t="shared" ref="PX25:PX26" si="4248">PW25</f>
        <v>273530</v>
      </c>
      <c r="PY25" s="111">
        <f t="shared" ref="PY25:PY26" si="4249">PX25</f>
        <v>273530</v>
      </c>
      <c r="PZ25" s="111">
        <f t="shared" ref="PZ25:PZ26" si="4250">PY25</f>
        <v>273530</v>
      </c>
      <c r="QA25" s="111">
        <f t="shared" ref="QA25:QA26" si="4251">PZ25</f>
        <v>273530</v>
      </c>
      <c r="QB25" s="111">
        <f t="shared" ref="QB25:QB26" si="4252">QA25</f>
        <v>273530</v>
      </c>
      <c r="QC25" s="111">
        <f t="shared" ref="QC25:QC26" si="4253">QB25</f>
        <v>273530</v>
      </c>
      <c r="QD25" s="111">
        <f t="shared" ref="QD25:QD26" si="4254">QC25</f>
        <v>273530</v>
      </c>
      <c r="QE25" s="111">
        <f t="shared" ref="QE25:QE26" si="4255">QD25</f>
        <v>273530</v>
      </c>
      <c r="QF25" s="111">
        <f t="shared" ref="QF25:QF26" si="4256">QE25</f>
        <v>273530</v>
      </c>
      <c r="QG25" s="111">
        <f t="shared" ref="QG25:QG26" si="4257">QF25</f>
        <v>273530</v>
      </c>
      <c r="QH25" s="111">
        <f t="shared" ref="QH25:QH26" si="4258">QG25</f>
        <v>273530</v>
      </c>
      <c r="QI25" s="111">
        <f t="shared" ref="QI25:QI26" si="4259">QH25</f>
        <v>273530</v>
      </c>
      <c r="QJ25" s="111">
        <f t="shared" ref="QJ25:QJ26" si="4260">QI25</f>
        <v>273530</v>
      </c>
      <c r="QK25" s="111">
        <f t="shared" ref="QK25:QK26" si="4261">QJ25</f>
        <v>273530</v>
      </c>
      <c r="QL25" s="111">
        <f t="shared" ref="QL25:QL26" si="4262">QK25</f>
        <v>273530</v>
      </c>
      <c r="QM25" s="111">
        <f t="shared" ref="QM25:QM26" si="4263">QL25</f>
        <v>273530</v>
      </c>
      <c r="QN25" s="111">
        <f t="shared" ref="QN25:QN26" si="4264">QM25</f>
        <v>273530</v>
      </c>
      <c r="QO25" s="111">
        <f t="shared" ref="QO25:QO26" si="4265">QN25</f>
        <v>273530</v>
      </c>
      <c r="QP25" s="111">
        <f t="shared" ref="QP25:QP26" si="4266">QO25</f>
        <v>273530</v>
      </c>
      <c r="QQ25" s="111">
        <f t="shared" ref="QQ25:QQ26" si="4267">QP25</f>
        <v>273530</v>
      </c>
      <c r="QR25" s="111">
        <f t="shared" ref="QR25:QR26" si="4268">QQ25</f>
        <v>273530</v>
      </c>
      <c r="QS25" s="111">
        <f t="shared" ref="QS25:QS26" si="4269">QR25</f>
        <v>273530</v>
      </c>
      <c r="QT25" s="111">
        <f t="shared" ref="QT25:QT26" si="4270">QS25</f>
        <v>273530</v>
      </c>
      <c r="QU25" s="111">
        <f t="shared" ref="QU25:QU26" si="4271">QT25</f>
        <v>273530</v>
      </c>
      <c r="QV25" s="111">
        <f t="shared" ref="QV25:QV26" si="4272">QU25</f>
        <v>273530</v>
      </c>
      <c r="QW25" s="111">
        <f t="shared" ref="QW25:QW26" si="4273">QV25</f>
        <v>273530</v>
      </c>
      <c r="QX25" s="111">
        <f t="shared" ref="QX25:QX26" si="4274">QW25</f>
        <v>273530</v>
      </c>
      <c r="QY25" s="111">
        <f t="shared" ref="QY25:QY26" si="4275">QX25</f>
        <v>273530</v>
      </c>
      <c r="QZ25" s="111">
        <f t="shared" ref="QZ25:QZ26" si="4276">QY25</f>
        <v>273530</v>
      </c>
      <c r="RA25" s="111">
        <f t="shared" ref="RA25:RA26" si="4277">QZ25</f>
        <v>273530</v>
      </c>
      <c r="RB25" s="111">
        <f t="shared" ref="RB25:RB26" si="4278">RA25</f>
        <v>273530</v>
      </c>
      <c r="RC25" s="111">
        <f t="shared" ref="RC25:RC26" si="4279">RB25</f>
        <v>273530</v>
      </c>
      <c r="RD25" s="111">
        <f t="shared" ref="RD25:RD26" si="4280">RC25</f>
        <v>273530</v>
      </c>
      <c r="RE25" s="111">
        <f t="shared" ref="RE25:RE26" si="4281">RD25</f>
        <v>273530</v>
      </c>
      <c r="RF25" s="111">
        <f t="shared" ref="RF25:RF26" si="4282">RE25</f>
        <v>273530</v>
      </c>
      <c r="RG25" s="111">
        <f t="shared" ref="RG25:RG26" si="4283">RF25</f>
        <v>273530</v>
      </c>
      <c r="RH25" s="111">
        <f t="shared" ref="RH25:RH26" si="4284">RG25</f>
        <v>273530</v>
      </c>
      <c r="RI25" s="111">
        <f t="shared" ref="RI25:RI26" si="4285">RH25</f>
        <v>273530</v>
      </c>
      <c r="RJ25" s="111">
        <f t="shared" ref="RJ25:RJ26" si="4286">RI25</f>
        <v>273530</v>
      </c>
      <c r="RK25" s="111">
        <f t="shared" ref="RK25:RK26" si="4287">RJ25</f>
        <v>273530</v>
      </c>
      <c r="RL25" s="111">
        <f t="shared" ref="RL25:RL26" si="4288">RK25</f>
        <v>273530</v>
      </c>
      <c r="RM25" s="111">
        <f t="shared" ref="RM25:RM26" si="4289">RL25</f>
        <v>273530</v>
      </c>
      <c r="RN25" s="111">
        <f t="shared" ref="RN25:RN26" si="4290">RM25</f>
        <v>273530</v>
      </c>
      <c r="RO25" s="111">
        <f t="shared" ref="RO25:RO26" si="4291">RN25</f>
        <v>273530</v>
      </c>
      <c r="RP25" s="111">
        <f t="shared" ref="RP25:RP26" si="4292">RO25</f>
        <v>273530</v>
      </c>
      <c r="RQ25" s="111">
        <f t="shared" ref="RQ25:RQ26" si="4293">RP25</f>
        <v>273530</v>
      </c>
      <c r="RR25" s="170">
        <f t="shared" ref="RR25:RR26" si="4294">RQ25</f>
        <v>273530</v>
      </c>
      <c r="RS25" s="111">
        <f t="shared" ref="RS25:RS26" si="4295">RR25</f>
        <v>273530</v>
      </c>
      <c r="RT25" s="111">
        <f t="shared" ref="RT25:RT26" si="4296">RS25</f>
        <v>273530</v>
      </c>
      <c r="RU25" s="111">
        <f t="shared" ref="RU25:RU26" si="4297">RT25</f>
        <v>273530</v>
      </c>
      <c r="RV25" s="111">
        <f t="shared" ref="RV25:RV26" si="4298">RU25</f>
        <v>273530</v>
      </c>
      <c r="RW25" s="111">
        <f t="shared" ref="RW25:RW26" si="4299">RV25</f>
        <v>273530</v>
      </c>
      <c r="RX25" s="111">
        <f t="shared" ref="RX25:RX26" si="4300">RW25</f>
        <v>273530</v>
      </c>
      <c r="RY25" s="111">
        <f t="shared" ref="RY25:RY26" si="4301">RX25</f>
        <v>273530</v>
      </c>
      <c r="RZ25" s="111">
        <f t="shared" ref="RZ25:RZ26" si="4302">RY25</f>
        <v>273530</v>
      </c>
      <c r="SA25" s="111">
        <f t="shared" ref="SA25:SA26" si="4303">RZ25</f>
        <v>273530</v>
      </c>
      <c r="SB25" s="111">
        <f t="shared" ref="SB25:SB26" si="4304">SA25</f>
        <v>273530</v>
      </c>
      <c r="SC25" s="111">
        <f t="shared" ref="SC25:SC26" si="4305">SB25</f>
        <v>273530</v>
      </c>
      <c r="SD25" s="111">
        <f t="shared" ref="SD25:SD26" si="4306">SC25</f>
        <v>273530</v>
      </c>
      <c r="SE25" s="111">
        <f t="shared" ref="SE25:SE26" si="4307">SD25</f>
        <v>273530</v>
      </c>
      <c r="SF25" s="111">
        <f t="shared" ref="SF25:SF26" si="4308">SE25</f>
        <v>273530</v>
      </c>
      <c r="SG25" s="111">
        <f t="shared" ref="SG25:SG26" si="4309">SF25</f>
        <v>273530</v>
      </c>
      <c r="SH25" s="111">
        <f t="shared" ref="SH25:SH26" si="4310">SG25</f>
        <v>273530</v>
      </c>
      <c r="SI25" s="111">
        <f t="shared" ref="SI25:SI26" si="4311">SH25</f>
        <v>273530</v>
      </c>
      <c r="SJ25" s="111">
        <f t="shared" ref="SJ25:SJ26" si="4312">SI25</f>
        <v>273530</v>
      </c>
      <c r="SK25" s="111">
        <f t="shared" ref="SK25:SK26" si="4313">SJ25</f>
        <v>273530</v>
      </c>
      <c r="SL25" s="111">
        <f t="shared" ref="SL25:SL26" si="4314">SK25</f>
        <v>273530</v>
      </c>
      <c r="SM25" s="111">
        <f t="shared" ref="SM25:SM26" si="4315">SL25</f>
        <v>273530</v>
      </c>
      <c r="SN25" s="111">
        <f t="shared" ref="SN25:SN26" si="4316">SM25</f>
        <v>273530</v>
      </c>
      <c r="SO25" s="111">
        <f t="shared" ref="SO25:SO26" si="4317">SN25</f>
        <v>273530</v>
      </c>
      <c r="SP25" s="111">
        <f t="shared" ref="SP25:SP26" si="4318">SO25</f>
        <v>273530</v>
      </c>
      <c r="SQ25" s="111">
        <f t="shared" ref="SQ25:SQ26" si="4319">SP25</f>
        <v>273530</v>
      </c>
      <c r="SR25" s="111">
        <f t="shared" ref="SR25:SR26" si="4320">SQ25</f>
        <v>273530</v>
      </c>
      <c r="SS25" s="111">
        <f t="shared" ref="SS25:SS26" si="4321">SR25</f>
        <v>273530</v>
      </c>
      <c r="ST25" s="111">
        <f t="shared" ref="ST25:ST26" si="4322">SS25</f>
        <v>273530</v>
      </c>
      <c r="SU25" s="111">
        <f t="shared" ref="SU25:SU26" si="4323">ST25</f>
        <v>273530</v>
      </c>
      <c r="SV25" s="111">
        <f t="shared" ref="SV25:SV26" si="4324">SU25</f>
        <v>273530</v>
      </c>
      <c r="SW25" s="111">
        <f t="shared" ref="SW25:SW26" si="4325">SV25</f>
        <v>273530</v>
      </c>
      <c r="SX25" s="111">
        <f t="shared" ref="SX25:SX26" si="4326">SW25</f>
        <v>273530</v>
      </c>
      <c r="SY25" s="111">
        <f t="shared" ref="SY25:SY26" si="4327">SX25</f>
        <v>273530</v>
      </c>
      <c r="SZ25" s="111">
        <f t="shared" ref="SZ25:SZ26" si="4328">SY25</f>
        <v>273530</v>
      </c>
      <c r="TA25" s="111">
        <f t="shared" ref="TA25:TA26" si="4329">SZ25</f>
        <v>273530</v>
      </c>
      <c r="TB25" s="111">
        <f t="shared" ref="TB25:TB26" si="4330">TA25</f>
        <v>273530</v>
      </c>
      <c r="TC25" s="111">
        <f t="shared" ref="TC25:TC26" si="4331">TB25</f>
        <v>273530</v>
      </c>
      <c r="TD25" s="111">
        <f t="shared" ref="TD25:TD26" si="4332">TC25</f>
        <v>273530</v>
      </c>
      <c r="TE25" s="111">
        <f t="shared" ref="TE25:TE26" si="4333">TD25</f>
        <v>273530</v>
      </c>
      <c r="TF25" s="170">
        <f t="shared" ref="TF25:TF26" si="4334">TE25</f>
        <v>273530</v>
      </c>
      <c r="TG25" s="111">
        <f t="shared" ref="TG25:TG26" si="4335">TF25</f>
        <v>273530</v>
      </c>
      <c r="TH25" s="111">
        <f t="shared" ref="TH25:TH26" si="4336">TG25</f>
        <v>273530</v>
      </c>
      <c r="TI25" s="111">
        <f t="shared" ref="TI25:TI26" si="4337">TH25</f>
        <v>273530</v>
      </c>
      <c r="TJ25" s="111">
        <f t="shared" ref="TJ25:TJ26" si="4338">TI25</f>
        <v>273530</v>
      </c>
      <c r="TK25" s="111">
        <f t="shared" ref="TK25:TK26" si="4339">TJ25</f>
        <v>273530</v>
      </c>
      <c r="TL25" s="111">
        <f t="shared" ref="TL25:TL26" si="4340">TK25</f>
        <v>273530</v>
      </c>
      <c r="TM25" s="111">
        <f t="shared" ref="TM25:TM26" si="4341">TL25</f>
        <v>273530</v>
      </c>
      <c r="TN25" s="111">
        <f t="shared" ref="TN25:TN26" si="4342">TM25</f>
        <v>273530</v>
      </c>
      <c r="TO25" s="111">
        <f t="shared" ref="TO25:TO26" si="4343">TN25</f>
        <v>273530</v>
      </c>
      <c r="TP25" s="111">
        <f t="shared" ref="TP25:TP26" si="4344">TO25</f>
        <v>273530</v>
      </c>
      <c r="TQ25" s="111">
        <f t="shared" ref="TQ25:TQ26" si="4345">TP25</f>
        <v>273530</v>
      </c>
      <c r="TR25" s="111">
        <f t="shared" ref="TR25:TR26" si="4346">TQ25</f>
        <v>273530</v>
      </c>
      <c r="TS25" s="111">
        <f t="shared" ref="TS25:TS26" si="4347">TR25</f>
        <v>273530</v>
      </c>
      <c r="TT25" s="111">
        <f t="shared" ref="TT25:TT26" si="4348">TS25</f>
        <v>273530</v>
      </c>
      <c r="TU25" s="111">
        <f t="shared" ref="TU25:TU26" si="4349">TT25</f>
        <v>273530</v>
      </c>
      <c r="TV25" s="111">
        <f t="shared" ref="TV25:TV26" si="4350">TU25</f>
        <v>273530</v>
      </c>
      <c r="TW25" s="111">
        <f t="shared" ref="TW25:TW26" si="4351">TV25</f>
        <v>273530</v>
      </c>
      <c r="TX25" s="111">
        <f t="shared" ref="TX25:TX26" si="4352">TW25</f>
        <v>273530</v>
      </c>
      <c r="TY25" s="111">
        <f t="shared" ref="TY25:TY26" si="4353">TX25</f>
        <v>273530</v>
      </c>
      <c r="TZ25" s="111">
        <f t="shared" ref="TZ25:TZ26" si="4354">TY25</f>
        <v>273530</v>
      </c>
      <c r="UA25" s="111">
        <f t="shared" ref="UA25:UA26" si="4355">TZ25</f>
        <v>273530</v>
      </c>
      <c r="UB25" s="111">
        <f t="shared" ref="UB25:UB26" si="4356">UA25</f>
        <v>273530</v>
      </c>
      <c r="UC25" s="111">
        <f t="shared" ref="UC25:UC26" si="4357">UB25</f>
        <v>273530</v>
      </c>
      <c r="UD25" s="111">
        <f t="shared" ref="UD25:UD26" si="4358">UC25</f>
        <v>273530</v>
      </c>
      <c r="UE25" s="111">
        <f t="shared" ref="UE25:UE26" si="4359">UD25</f>
        <v>273530</v>
      </c>
      <c r="UF25" s="111">
        <f t="shared" ref="UF25:UF26" si="4360">UE25</f>
        <v>273530</v>
      </c>
      <c r="UG25" s="111">
        <f t="shared" ref="UG25:UG26" si="4361">UF25</f>
        <v>273530</v>
      </c>
      <c r="UH25" s="111">
        <f t="shared" ref="UH25:UH26" si="4362">UG25</f>
        <v>273530</v>
      </c>
      <c r="UI25" s="111">
        <f t="shared" ref="UI25:UI26" si="4363">UH25</f>
        <v>273530</v>
      </c>
      <c r="UJ25" s="111">
        <f t="shared" ref="UJ25:UJ26" si="4364">UI25</f>
        <v>273530</v>
      </c>
      <c r="UK25" s="111">
        <f t="shared" ref="UK25:UK26" si="4365">UJ25</f>
        <v>273530</v>
      </c>
      <c r="UL25" s="111">
        <f t="shared" ref="UL25:UL26" si="4366">UK25</f>
        <v>273530</v>
      </c>
      <c r="UM25" s="111">
        <f t="shared" ref="UM25:UM26" si="4367">UL25</f>
        <v>273530</v>
      </c>
      <c r="UN25" s="111">
        <f t="shared" ref="UN25:UN26" si="4368">UM25</f>
        <v>273530</v>
      </c>
      <c r="UO25" s="111">
        <f t="shared" ref="UO25:UO26" si="4369">UN25</f>
        <v>273530</v>
      </c>
      <c r="UP25" s="111">
        <f t="shared" ref="UP25:UP26" si="4370">UO25</f>
        <v>273530</v>
      </c>
      <c r="UQ25" s="111">
        <f t="shared" ref="UQ25:UQ26" si="4371">UP25</f>
        <v>273530</v>
      </c>
      <c r="UR25" s="111">
        <f t="shared" ref="UR25:UR26" si="4372">UQ25</f>
        <v>273530</v>
      </c>
      <c r="US25" s="111">
        <f t="shared" ref="US25:US26" si="4373">UR25</f>
        <v>273530</v>
      </c>
      <c r="UT25" s="111">
        <f t="shared" ref="UT25:UT26" si="4374">US25</f>
        <v>273530</v>
      </c>
    </row>
    <row r="26" spans="1:566" x14ac:dyDescent="0.25">
      <c r="A26" s="2" t="s">
        <v>667</v>
      </c>
      <c r="B26" s="2">
        <v>6.3895879207297917E-6</v>
      </c>
      <c r="C26" s="2">
        <v>6.3895879207297917E-6</v>
      </c>
      <c r="D26" s="2">
        <v>6.3895879207297917E-6</v>
      </c>
      <c r="E26" s="85"/>
      <c r="F26" s="11" t="s">
        <v>186</v>
      </c>
      <c r="G26" s="2">
        <v>273541</v>
      </c>
      <c r="H26" s="111">
        <f>G26</f>
        <v>273541</v>
      </c>
      <c r="I26" s="111">
        <f t="shared" ref="I26:BT26" si="4375">H26</f>
        <v>273541</v>
      </c>
      <c r="J26" s="111">
        <f t="shared" si="4375"/>
        <v>273541</v>
      </c>
      <c r="K26" s="111">
        <f t="shared" si="4375"/>
        <v>273541</v>
      </c>
      <c r="L26" s="111">
        <f t="shared" si="4375"/>
        <v>273541</v>
      </c>
      <c r="M26" s="111">
        <f t="shared" si="4375"/>
        <v>273541</v>
      </c>
      <c r="N26" s="111">
        <f t="shared" si="4375"/>
        <v>273541</v>
      </c>
      <c r="O26" s="111">
        <f t="shared" si="4375"/>
        <v>273541</v>
      </c>
      <c r="P26" s="111">
        <f t="shared" si="4375"/>
        <v>273541</v>
      </c>
      <c r="Q26" s="111">
        <f t="shared" si="4375"/>
        <v>273541</v>
      </c>
      <c r="R26" s="111">
        <f t="shared" si="4375"/>
        <v>273541</v>
      </c>
      <c r="S26" s="111">
        <f t="shared" si="4375"/>
        <v>273541</v>
      </c>
      <c r="T26" s="111">
        <f t="shared" si="4375"/>
        <v>273541</v>
      </c>
      <c r="U26" s="111">
        <f t="shared" si="4375"/>
        <v>273541</v>
      </c>
      <c r="V26" s="111">
        <f t="shared" si="4375"/>
        <v>273541</v>
      </c>
      <c r="W26" s="111">
        <f t="shared" si="4375"/>
        <v>273541</v>
      </c>
      <c r="X26" s="111">
        <f t="shared" si="4375"/>
        <v>273541</v>
      </c>
      <c r="Y26" s="111">
        <f t="shared" si="4375"/>
        <v>273541</v>
      </c>
      <c r="Z26" s="111">
        <f t="shared" si="4375"/>
        <v>273541</v>
      </c>
      <c r="AA26" s="111">
        <f t="shared" si="4375"/>
        <v>273541</v>
      </c>
      <c r="AB26" s="111">
        <f t="shared" si="4375"/>
        <v>273541</v>
      </c>
      <c r="AC26" s="111">
        <f t="shared" si="4375"/>
        <v>273541</v>
      </c>
      <c r="AD26" s="111">
        <f t="shared" si="4375"/>
        <v>273541</v>
      </c>
      <c r="AE26" s="111">
        <f t="shared" si="4375"/>
        <v>273541</v>
      </c>
      <c r="AF26" s="111">
        <f t="shared" si="4375"/>
        <v>273541</v>
      </c>
      <c r="AG26" s="111">
        <f t="shared" si="4375"/>
        <v>273541</v>
      </c>
      <c r="AH26" s="111">
        <f t="shared" si="4375"/>
        <v>273541</v>
      </c>
      <c r="AI26" s="111">
        <f t="shared" si="4375"/>
        <v>273541</v>
      </c>
      <c r="AJ26" s="111">
        <f t="shared" si="4375"/>
        <v>273541</v>
      </c>
      <c r="AK26" s="111">
        <f t="shared" si="4375"/>
        <v>273541</v>
      </c>
      <c r="AL26" s="111">
        <f t="shared" si="4375"/>
        <v>273541</v>
      </c>
      <c r="AM26" s="111">
        <f t="shared" si="4375"/>
        <v>273541</v>
      </c>
      <c r="AN26" s="111">
        <f t="shared" si="4375"/>
        <v>273541</v>
      </c>
      <c r="AO26" s="111">
        <f t="shared" si="4375"/>
        <v>273541</v>
      </c>
      <c r="AP26" s="111">
        <f t="shared" si="4375"/>
        <v>273541</v>
      </c>
      <c r="AQ26" s="111">
        <f t="shared" si="4375"/>
        <v>273541</v>
      </c>
      <c r="AR26" s="111">
        <f t="shared" si="4375"/>
        <v>273541</v>
      </c>
      <c r="AS26" s="111">
        <f t="shared" si="4375"/>
        <v>273541</v>
      </c>
      <c r="AT26" s="111">
        <f t="shared" si="4375"/>
        <v>273541</v>
      </c>
      <c r="AU26" s="111">
        <f t="shared" si="4375"/>
        <v>273541</v>
      </c>
      <c r="AV26" s="111">
        <f t="shared" si="4375"/>
        <v>273541</v>
      </c>
      <c r="AW26" s="111">
        <f t="shared" si="4375"/>
        <v>273541</v>
      </c>
      <c r="AX26" s="111">
        <f t="shared" si="4375"/>
        <v>273541</v>
      </c>
      <c r="AY26" s="111">
        <f t="shared" si="4375"/>
        <v>273541</v>
      </c>
      <c r="AZ26" s="111">
        <f t="shared" si="4375"/>
        <v>273541</v>
      </c>
      <c r="BA26" s="111">
        <f t="shared" si="4375"/>
        <v>273541</v>
      </c>
      <c r="BB26" s="111">
        <f t="shared" si="4375"/>
        <v>273541</v>
      </c>
      <c r="BC26" s="111">
        <f t="shared" si="4375"/>
        <v>273541</v>
      </c>
      <c r="BD26" s="111">
        <f t="shared" si="4375"/>
        <v>273541</v>
      </c>
      <c r="BE26" s="111">
        <f t="shared" si="4375"/>
        <v>273541</v>
      </c>
      <c r="BF26" s="111">
        <f t="shared" si="4375"/>
        <v>273541</v>
      </c>
      <c r="BG26" s="111">
        <f t="shared" si="4375"/>
        <v>273541</v>
      </c>
      <c r="BH26" s="111">
        <f t="shared" si="4375"/>
        <v>273541</v>
      </c>
      <c r="BI26" s="111">
        <f t="shared" si="4375"/>
        <v>273541</v>
      </c>
      <c r="BJ26" s="111">
        <f t="shared" si="4375"/>
        <v>273541</v>
      </c>
      <c r="BK26" s="111">
        <f t="shared" si="4375"/>
        <v>273541</v>
      </c>
      <c r="BL26" s="111">
        <f t="shared" si="4375"/>
        <v>273541</v>
      </c>
      <c r="BM26" s="111">
        <f t="shared" si="4375"/>
        <v>273541</v>
      </c>
      <c r="BN26" s="111">
        <f t="shared" si="4375"/>
        <v>273541</v>
      </c>
      <c r="BO26" s="111">
        <f t="shared" si="4375"/>
        <v>273541</v>
      </c>
      <c r="BP26" s="111">
        <f t="shared" si="4375"/>
        <v>273541</v>
      </c>
      <c r="BQ26" s="111">
        <f t="shared" si="4375"/>
        <v>273541</v>
      </c>
      <c r="BR26" s="111">
        <f t="shared" si="4375"/>
        <v>273541</v>
      </c>
      <c r="BS26" s="111">
        <f t="shared" si="4375"/>
        <v>273541</v>
      </c>
      <c r="BT26" s="111">
        <f t="shared" si="4375"/>
        <v>273541</v>
      </c>
      <c r="BU26" s="111">
        <f t="shared" ref="BU26:EF26" si="4376">BT26</f>
        <v>273541</v>
      </c>
      <c r="BV26" s="111">
        <f t="shared" si="4376"/>
        <v>273541</v>
      </c>
      <c r="BW26" s="111">
        <f t="shared" si="4376"/>
        <v>273541</v>
      </c>
      <c r="BX26" s="111">
        <f t="shared" si="4376"/>
        <v>273541</v>
      </c>
      <c r="BY26" s="111">
        <f t="shared" si="4376"/>
        <v>273541</v>
      </c>
      <c r="BZ26" s="111">
        <f t="shared" si="4376"/>
        <v>273541</v>
      </c>
      <c r="CA26" s="111">
        <f t="shared" si="4376"/>
        <v>273541</v>
      </c>
      <c r="CB26" s="111">
        <f t="shared" si="4376"/>
        <v>273541</v>
      </c>
      <c r="CC26" s="111">
        <f t="shared" si="4376"/>
        <v>273541</v>
      </c>
      <c r="CD26" s="111">
        <f t="shared" si="4376"/>
        <v>273541</v>
      </c>
      <c r="CE26" s="111">
        <f t="shared" si="4376"/>
        <v>273541</v>
      </c>
      <c r="CF26" s="111">
        <f t="shared" si="4376"/>
        <v>273541</v>
      </c>
      <c r="CG26" s="111">
        <f t="shared" si="4376"/>
        <v>273541</v>
      </c>
      <c r="CH26" s="111">
        <f t="shared" si="4376"/>
        <v>273541</v>
      </c>
      <c r="CI26" s="111">
        <f t="shared" si="4376"/>
        <v>273541</v>
      </c>
      <c r="CJ26" s="111">
        <f t="shared" si="4376"/>
        <v>273541</v>
      </c>
      <c r="CK26" s="111">
        <f t="shared" si="4376"/>
        <v>273541</v>
      </c>
      <c r="CL26" s="111">
        <f t="shared" si="4376"/>
        <v>273541</v>
      </c>
      <c r="CM26" s="111">
        <f t="shared" si="4376"/>
        <v>273541</v>
      </c>
      <c r="CN26" s="111">
        <f t="shared" si="4376"/>
        <v>273541</v>
      </c>
      <c r="CO26" s="111">
        <f t="shared" si="4376"/>
        <v>273541</v>
      </c>
      <c r="CP26" s="111">
        <f t="shared" si="4376"/>
        <v>273541</v>
      </c>
      <c r="CQ26" s="111">
        <f t="shared" si="4376"/>
        <v>273541</v>
      </c>
      <c r="CR26" s="111">
        <f t="shared" si="4376"/>
        <v>273541</v>
      </c>
      <c r="CS26" s="111">
        <f t="shared" si="4376"/>
        <v>273541</v>
      </c>
      <c r="CT26" s="111">
        <f t="shared" si="4376"/>
        <v>273541</v>
      </c>
      <c r="CU26" s="111">
        <f t="shared" si="4376"/>
        <v>273541</v>
      </c>
      <c r="CV26" s="111">
        <f t="shared" si="4376"/>
        <v>273541</v>
      </c>
      <c r="CW26" s="111">
        <f t="shared" si="4376"/>
        <v>273541</v>
      </c>
      <c r="CX26" s="111">
        <f t="shared" si="4376"/>
        <v>273541</v>
      </c>
      <c r="CY26" s="111">
        <f t="shared" si="4376"/>
        <v>273541</v>
      </c>
      <c r="CZ26" s="111">
        <f t="shared" si="4376"/>
        <v>273541</v>
      </c>
      <c r="DA26" s="111">
        <f t="shared" si="4376"/>
        <v>273541</v>
      </c>
      <c r="DB26" s="111">
        <f t="shared" si="4376"/>
        <v>273541</v>
      </c>
      <c r="DC26" s="111">
        <f t="shared" si="4376"/>
        <v>273541</v>
      </c>
      <c r="DD26" s="111">
        <f t="shared" si="4376"/>
        <v>273541</v>
      </c>
      <c r="DE26" s="111">
        <f t="shared" si="4376"/>
        <v>273541</v>
      </c>
      <c r="DF26" s="111">
        <f t="shared" si="4376"/>
        <v>273541</v>
      </c>
      <c r="DG26" s="111">
        <f t="shared" si="4376"/>
        <v>273541</v>
      </c>
      <c r="DH26" s="111">
        <f t="shared" si="4376"/>
        <v>273541</v>
      </c>
      <c r="DI26" s="111">
        <f t="shared" si="4376"/>
        <v>273541</v>
      </c>
      <c r="DJ26" s="111">
        <f t="shared" si="4376"/>
        <v>273541</v>
      </c>
      <c r="DK26" s="111">
        <f t="shared" si="4376"/>
        <v>273541</v>
      </c>
      <c r="DL26" s="111">
        <f t="shared" si="4376"/>
        <v>273541</v>
      </c>
      <c r="DM26" s="111">
        <f t="shared" si="4376"/>
        <v>273541</v>
      </c>
      <c r="DN26" s="111">
        <f t="shared" si="4376"/>
        <v>273541</v>
      </c>
      <c r="DO26" s="111">
        <f t="shared" si="4376"/>
        <v>273541</v>
      </c>
      <c r="DP26" s="111">
        <f t="shared" si="4376"/>
        <v>273541</v>
      </c>
      <c r="DQ26" s="111">
        <f t="shared" si="4376"/>
        <v>273541</v>
      </c>
      <c r="DR26" s="111">
        <f t="shared" si="4376"/>
        <v>273541</v>
      </c>
      <c r="DS26" s="111">
        <f t="shared" si="4376"/>
        <v>273541</v>
      </c>
      <c r="DT26" s="111">
        <f t="shared" si="4376"/>
        <v>273541</v>
      </c>
      <c r="DU26" s="111">
        <f t="shared" si="4376"/>
        <v>273541</v>
      </c>
      <c r="DV26" s="111">
        <f t="shared" si="4376"/>
        <v>273541</v>
      </c>
      <c r="DW26" s="111">
        <f t="shared" si="4376"/>
        <v>273541</v>
      </c>
      <c r="DX26" s="111">
        <f t="shared" si="4376"/>
        <v>273541</v>
      </c>
      <c r="DY26" s="111">
        <f t="shared" si="4376"/>
        <v>273541</v>
      </c>
      <c r="DZ26" s="111">
        <f t="shared" si="4376"/>
        <v>273541</v>
      </c>
      <c r="EA26" s="111">
        <f t="shared" si="4376"/>
        <v>273541</v>
      </c>
      <c r="EB26" s="111">
        <f t="shared" si="4376"/>
        <v>273541</v>
      </c>
      <c r="EC26" s="111">
        <f t="shared" si="4376"/>
        <v>273541</v>
      </c>
      <c r="ED26" s="111">
        <f t="shared" si="4376"/>
        <v>273541</v>
      </c>
      <c r="EE26" s="111">
        <f t="shared" si="4376"/>
        <v>273541</v>
      </c>
      <c r="EF26" s="111">
        <f t="shared" si="4376"/>
        <v>273541</v>
      </c>
      <c r="EG26" s="111">
        <f t="shared" ref="EG26:GR26" si="4377">EF26</f>
        <v>273541</v>
      </c>
      <c r="EH26" s="111">
        <f t="shared" si="4377"/>
        <v>273541</v>
      </c>
      <c r="EI26" s="111">
        <f t="shared" si="4377"/>
        <v>273541</v>
      </c>
      <c r="EJ26" s="111">
        <f t="shared" si="4377"/>
        <v>273541</v>
      </c>
      <c r="EK26" s="111">
        <f t="shared" si="4377"/>
        <v>273541</v>
      </c>
      <c r="EL26" s="111">
        <f t="shared" si="4377"/>
        <v>273541</v>
      </c>
      <c r="EM26" s="111">
        <f t="shared" si="4377"/>
        <v>273541</v>
      </c>
      <c r="EN26" s="111">
        <f t="shared" si="4377"/>
        <v>273541</v>
      </c>
      <c r="EO26" s="111">
        <f t="shared" si="4377"/>
        <v>273541</v>
      </c>
      <c r="EP26" s="111">
        <f t="shared" si="4377"/>
        <v>273541</v>
      </c>
      <c r="EQ26" s="111">
        <f t="shared" si="4377"/>
        <v>273541</v>
      </c>
      <c r="ER26" s="111">
        <f t="shared" si="4377"/>
        <v>273541</v>
      </c>
      <c r="ES26" s="111">
        <f t="shared" si="4377"/>
        <v>273541</v>
      </c>
      <c r="ET26" s="111">
        <f t="shared" si="4377"/>
        <v>273541</v>
      </c>
      <c r="EU26" s="111">
        <f t="shared" si="4377"/>
        <v>273541</v>
      </c>
      <c r="EV26" s="111">
        <f t="shared" si="4377"/>
        <v>273541</v>
      </c>
      <c r="EW26" s="111">
        <f t="shared" si="4377"/>
        <v>273541</v>
      </c>
      <c r="EX26" s="111">
        <f t="shared" si="4377"/>
        <v>273541</v>
      </c>
      <c r="EY26" s="111">
        <f t="shared" si="4377"/>
        <v>273541</v>
      </c>
      <c r="EZ26" s="111">
        <f t="shared" si="4377"/>
        <v>273541</v>
      </c>
      <c r="FA26" s="111">
        <f t="shared" si="4377"/>
        <v>273541</v>
      </c>
      <c r="FB26" s="111">
        <f t="shared" si="4377"/>
        <v>273541</v>
      </c>
      <c r="FC26" s="111">
        <f t="shared" si="4377"/>
        <v>273541</v>
      </c>
      <c r="FD26" s="111">
        <f t="shared" si="4377"/>
        <v>273541</v>
      </c>
      <c r="FE26" s="111">
        <f t="shared" si="4377"/>
        <v>273541</v>
      </c>
      <c r="FF26" s="111">
        <f t="shared" si="4377"/>
        <v>273541</v>
      </c>
      <c r="FG26" s="111">
        <f t="shared" si="4377"/>
        <v>273541</v>
      </c>
      <c r="FH26" s="111">
        <f t="shared" si="4377"/>
        <v>273541</v>
      </c>
      <c r="FI26" s="111">
        <f t="shared" si="4377"/>
        <v>273541</v>
      </c>
      <c r="FJ26" s="111">
        <f t="shared" si="4377"/>
        <v>273541</v>
      </c>
      <c r="FK26" s="111">
        <f t="shared" si="4377"/>
        <v>273541</v>
      </c>
      <c r="FL26" s="111">
        <f t="shared" si="4377"/>
        <v>273541</v>
      </c>
      <c r="FM26" s="111">
        <f t="shared" si="4377"/>
        <v>273541</v>
      </c>
      <c r="FN26" s="111">
        <f t="shared" si="4377"/>
        <v>273541</v>
      </c>
      <c r="FO26" s="111">
        <f t="shared" si="4377"/>
        <v>273541</v>
      </c>
      <c r="FP26" s="111">
        <f t="shared" si="4377"/>
        <v>273541</v>
      </c>
      <c r="FQ26" s="111">
        <f t="shared" si="4377"/>
        <v>273541</v>
      </c>
      <c r="FR26" s="111">
        <f t="shared" si="4377"/>
        <v>273541</v>
      </c>
      <c r="FS26" s="111">
        <f t="shared" si="4377"/>
        <v>273541</v>
      </c>
      <c r="FT26" s="111">
        <f t="shared" si="4377"/>
        <v>273541</v>
      </c>
      <c r="FU26" s="111">
        <f t="shared" si="4377"/>
        <v>273541</v>
      </c>
      <c r="FV26" s="111">
        <f t="shared" si="4377"/>
        <v>273541</v>
      </c>
      <c r="FW26" s="111">
        <f t="shared" si="4377"/>
        <v>273541</v>
      </c>
      <c r="FX26" s="111">
        <f t="shared" si="4377"/>
        <v>273541</v>
      </c>
      <c r="FY26" s="111">
        <f t="shared" si="4377"/>
        <v>273541</v>
      </c>
      <c r="FZ26" s="111">
        <f t="shared" si="4377"/>
        <v>273541</v>
      </c>
      <c r="GA26" s="111">
        <f t="shared" si="4377"/>
        <v>273541</v>
      </c>
      <c r="GB26" s="111">
        <f t="shared" si="4377"/>
        <v>273541</v>
      </c>
      <c r="GC26" s="111">
        <f t="shared" si="4377"/>
        <v>273541</v>
      </c>
      <c r="GD26" s="111">
        <f t="shared" si="4377"/>
        <v>273541</v>
      </c>
      <c r="GE26" s="111">
        <f t="shared" si="4377"/>
        <v>273541</v>
      </c>
      <c r="GF26" s="111">
        <f t="shared" si="4377"/>
        <v>273541</v>
      </c>
      <c r="GG26" s="111">
        <f t="shared" si="4377"/>
        <v>273541</v>
      </c>
      <c r="GH26" s="111">
        <f t="shared" si="4377"/>
        <v>273541</v>
      </c>
      <c r="GI26" s="111">
        <f t="shared" si="4377"/>
        <v>273541</v>
      </c>
      <c r="GJ26" s="111">
        <f t="shared" si="4377"/>
        <v>273541</v>
      </c>
      <c r="GK26" s="111">
        <f t="shared" si="4377"/>
        <v>273541</v>
      </c>
      <c r="GL26" s="111">
        <f t="shared" si="4377"/>
        <v>273541</v>
      </c>
      <c r="GM26" s="111">
        <f t="shared" si="4377"/>
        <v>273541</v>
      </c>
      <c r="GN26" s="111">
        <f t="shared" si="4377"/>
        <v>273541</v>
      </c>
      <c r="GO26" s="111">
        <f t="shared" si="4377"/>
        <v>273541</v>
      </c>
      <c r="GP26" s="111">
        <f t="shared" si="4377"/>
        <v>273541</v>
      </c>
      <c r="GQ26" s="111">
        <f t="shared" si="4377"/>
        <v>273541</v>
      </c>
      <c r="GR26" s="111">
        <f t="shared" si="4377"/>
        <v>273541</v>
      </c>
      <c r="GS26" s="111">
        <f t="shared" ref="GS26:IL26" si="4378">GR26</f>
        <v>273541</v>
      </c>
      <c r="GT26" s="111">
        <f t="shared" si="4378"/>
        <v>273541</v>
      </c>
      <c r="GU26" s="111">
        <f t="shared" si="4378"/>
        <v>273541</v>
      </c>
      <c r="GV26" s="111">
        <f t="shared" si="4378"/>
        <v>273541</v>
      </c>
      <c r="GW26" s="111">
        <f t="shared" si="4378"/>
        <v>273541</v>
      </c>
      <c r="GX26" s="111">
        <f t="shared" si="4378"/>
        <v>273541</v>
      </c>
      <c r="GY26" s="111">
        <f t="shared" si="4378"/>
        <v>273541</v>
      </c>
      <c r="GZ26" s="111">
        <f t="shared" si="4378"/>
        <v>273541</v>
      </c>
      <c r="HA26" s="111">
        <f t="shared" si="4378"/>
        <v>273541</v>
      </c>
      <c r="HB26" s="111">
        <f t="shared" si="4378"/>
        <v>273541</v>
      </c>
      <c r="HC26" s="111">
        <f t="shared" si="4378"/>
        <v>273541</v>
      </c>
      <c r="HD26" s="111">
        <f t="shared" si="4378"/>
        <v>273541</v>
      </c>
      <c r="HE26" s="111">
        <f t="shared" si="4378"/>
        <v>273541</v>
      </c>
      <c r="HF26" s="111">
        <f t="shared" si="4378"/>
        <v>273541</v>
      </c>
      <c r="HG26" s="111">
        <f t="shared" si="4378"/>
        <v>273541</v>
      </c>
      <c r="HH26" s="111">
        <f t="shared" si="4378"/>
        <v>273541</v>
      </c>
      <c r="HI26" s="111">
        <f t="shared" si="4378"/>
        <v>273541</v>
      </c>
      <c r="HJ26" s="111">
        <f t="shared" si="4378"/>
        <v>273541</v>
      </c>
      <c r="HK26" s="111">
        <f t="shared" si="4378"/>
        <v>273541</v>
      </c>
      <c r="HL26" s="111">
        <f t="shared" si="4378"/>
        <v>273541</v>
      </c>
      <c r="HM26" s="111">
        <f t="shared" si="4378"/>
        <v>273541</v>
      </c>
      <c r="HN26" s="111">
        <f t="shared" si="4378"/>
        <v>273541</v>
      </c>
      <c r="HO26" s="111">
        <f t="shared" si="4378"/>
        <v>273541</v>
      </c>
      <c r="HP26" s="111">
        <f t="shared" si="4378"/>
        <v>273541</v>
      </c>
      <c r="HQ26" s="111">
        <f t="shared" si="4378"/>
        <v>273541</v>
      </c>
      <c r="HR26" s="111">
        <f t="shared" si="4378"/>
        <v>273541</v>
      </c>
      <c r="HS26" s="111">
        <f t="shared" si="4378"/>
        <v>273541</v>
      </c>
      <c r="HT26" s="111">
        <f t="shared" si="4378"/>
        <v>273541</v>
      </c>
      <c r="HU26" s="111">
        <f t="shared" si="4378"/>
        <v>273541</v>
      </c>
      <c r="HV26" s="111">
        <f t="shared" si="4378"/>
        <v>273541</v>
      </c>
      <c r="HW26" s="111">
        <f t="shared" si="4378"/>
        <v>273541</v>
      </c>
      <c r="HX26" s="111">
        <f t="shared" si="4378"/>
        <v>273541</v>
      </c>
      <c r="HY26" s="111">
        <f t="shared" si="4378"/>
        <v>273541</v>
      </c>
      <c r="HZ26" s="111">
        <f t="shared" si="4378"/>
        <v>273541</v>
      </c>
      <c r="IA26" s="111">
        <f t="shared" si="4378"/>
        <v>273541</v>
      </c>
      <c r="IB26" s="111">
        <f t="shared" si="4378"/>
        <v>273541</v>
      </c>
      <c r="IC26" s="111">
        <f t="shared" si="4378"/>
        <v>273541</v>
      </c>
      <c r="ID26" s="111">
        <f t="shared" si="4378"/>
        <v>273541</v>
      </c>
      <c r="IE26" s="111">
        <f t="shared" si="4378"/>
        <v>273541</v>
      </c>
      <c r="IF26" s="111">
        <f t="shared" si="4378"/>
        <v>273541</v>
      </c>
      <c r="IG26" s="111">
        <f t="shared" si="4378"/>
        <v>273541</v>
      </c>
      <c r="IH26" s="111">
        <f t="shared" si="4378"/>
        <v>273541</v>
      </c>
      <c r="II26" s="111">
        <f t="shared" si="4378"/>
        <v>273541</v>
      </c>
      <c r="IJ26" s="111">
        <f t="shared" si="4378"/>
        <v>273541</v>
      </c>
      <c r="IK26" s="111">
        <f t="shared" si="4378"/>
        <v>273541</v>
      </c>
      <c r="IL26" s="170">
        <f t="shared" si="4378"/>
        <v>273541</v>
      </c>
      <c r="IM26" s="111">
        <f t="shared" si="4055"/>
        <v>273541</v>
      </c>
      <c r="IN26" s="111">
        <f t="shared" si="4056"/>
        <v>273541</v>
      </c>
      <c r="IO26" s="111">
        <f t="shared" si="4057"/>
        <v>273541</v>
      </c>
      <c r="IP26" s="111">
        <f t="shared" si="4058"/>
        <v>273541</v>
      </c>
      <c r="IQ26" s="111">
        <f t="shared" si="4059"/>
        <v>273541</v>
      </c>
      <c r="IR26" s="111">
        <f t="shared" si="4060"/>
        <v>273541</v>
      </c>
      <c r="IS26" s="111">
        <f t="shared" si="4061"/>
        <v>273541</v>
      </c>
      <c r="IT26" s="111">
        <f t="shared" si="4062"/>
        <v>273541</v>
      </c>
      <c r="IU26" s="111">
        <f t="shared" si="4063"/>
        <v>273541</v>
      </c>
      <c r="IV26" s="111">
        <f t="shared" si="4064"/>
        <v>273541</v>
      </c>
      <c r="IW26" s="111">
        <f t="shared" si="4065"/>
        <v>273541</v>
      </c>
      <c r="IX26" s="111">
        <f t="shared" si="4066"/>
        <v>273541</v>
      </c>
      <c r="IY26" s="111">
        <f t="shared" si="4067"/>
        <v>273541</v>
      </c>
      <c r="IZ26" s="111">
        <f t="shared" si="4068"/>
        <v>273541</v>
      </c>
      <c r="JA26" s="111">
        <f t="shared" si="4069"/>
        <v>273541</v>
      </c>
      <c r="JB26" s="111">
        <f t="shared" si="4070"/>
        <v>273541</v>
      </c>
      <c r="JC26" s="111">
        <f t="shared" si="4071"/>
        <v>273541</v>
      </c>
      <c r="JD26" s="111">
        <f t="shared" si="4072"/>
        <v>273541</v>
      </c>
      <c r="JE26" s="111">
        <f t="shared" si="4073"/>
        <v>273541</v>
      </c>
      <c r="JF26" s="111">
        <f t="shared" si="4074"/>
        <v>273541</v>
      </c>
      <c r="JG26" s="111">
        <f t="shared" si="4075"/>
        <v>273541</v>
      </c>
      <c r="JH26" s="111">
        <f t="shared" si="4076"/>
        <v>273541</v>
      </c>
      <c r="JI26" s="111">
        <f t="shared" si="4077"/>
        <v>273541</v>
      </c>
      <c r="JJ26" s="111">
        <f t="shared" si="4078"/>
        <v>273541</v>
      </c>
      <c r="JK26" s="111">
        <f t="shared" si="4079"/>
        <v>273541</v>
      </c>
      <c r="JL26" s="111">
        <f t="shared" si="4080"/>
        <v>273541</v>
      </c>
      <c r="JM26" s="111">
        <f t="shared" si="4081"/>
        <v>273541</v>
      </c>
      <c r="JN26" s="111">
        <f t="shared" si="4082"/>
        <v>273541</v>
      </c>
      <c r="JO26" s="111">
        <f t="shared" si="4083"/>
        <v>273541</v>
      </c>
      <c r="JP26" s="111">
        <f t="shared" si="4084"/>
        <v>273541</v>
      </c>
      <c r="JQ26" s="111">
        <f t="shared" si="4085"/>
        <v>273541</v>
      </c>
      <c r="JR26" s="111">
        <f t="shared" si="4086"/>
        <v>273541</v>
      </c>
      <c r="JS26" s="111">
        <f t="shared" si="4087"/>
        <v>273541</v>
      </c>
      <c r="JT26" s="111">
        <f t="shared" si="4088"/>
        <v>273541</v>
      </c>
      <c r="JU26" s="111">
        <f t="shared" si="4089"/>
        <v>273541</v>
      </c>
      <c r="JV26" s="111">
        <f t="shared" si="4090"/>
        <v>273541</v>
      </c>
      <c r="JW26" s="111">
        <f t="shared" si="4091"/>
        <v>273541</v>
      </c>
      <c r="JX26" s="111">
        <f t="shared" si="4092"/>
        <v>273541</v>
      </c>
      <c r="JY26" s="111">
        <f t="shared" si="4093"/>
        <v>273541</v>
      </c>
      <c r="JZ26" s="170">
        <f t="shared" si="4094"/>
        <v>273541</v>
      </c>
      <c r="KA26" s="111">
        <f t="shared" si="4095"/>
        <v>273541</v>
      </c>
      <c r="KB26" s="111">
        <f t="shared" si="4096"/>
        <v>273541</v>
      </c>
      <c r="KC26" s="111">
        <f t="shared" si="4097"/>
        <v>273541</v>
      </c>
      <c r="KD26" s="111">
        <f t="shared" si="4098"/>
        <v>273541</v>
      </c>
      <c r="KE26" s="111">
        <f t="shared" si="4099"/>
        <v>273541</v>
      </c>
      <c r="KF26" s="111">
        <f t="shared" si="4100"/>
        <v>273541</v>
      </c>
      <c r="KG26" s="111">
        <f t="shared" si="4101"/>
        <v>273541</v>
      </c>
      <c r="KH26" s="111">
        <f t="shared" si="4102"/>
        <v>273541</v>
      </c>
      <c r="KI26" s="111">
        <f t="shared" si="4103"/>
        <v>273541</v>
      </c>
      <c r="KJ26" s="111">
        <f t="shared" si="4104"/>
        <v>273541</v>
      </c>
      <c r="KK26" s="111">
        <f t="shared" si="4105"/>
        <v>273541</v>
      </c>
      <c r="KL26" s="111">
        <f t="shared" si="4106"/>
        <v>273541</v>
      </c>
      <c r="KM26" s="111">
        <f t="shared" si="4107"/>
        <v>273541</v>
      </c>
      <c r="KN26" s="111">
        <f t="shared" si="4108"/>
        <v>273541</v>
      </c>
      <c r="KO26" s="111">
        <f t="shared" si="4109"/>
        <v>273541</v>
      </c>
      <c r="KP26" s="111">
        <f t="shared" si="4110"/>
        <v>273541</v>
      </c>
      <c r="KQ26" s="111">
        <f t="shared" si="4111"/>
        <v>273541</v>
      </c>
      <c r="KR26" s="111">
        <f t="shared" si="4112"/>
        <v>273541</v>
      </c>
      <c r="KS26" s="111">
        <f t="shared" si="4113"/>
        <v>273541</v>
      </c>
      <c r="KT26" s="111">
        <f t="shared" si="4114"/>
        <v>273541</v>
      </c>
      <c r="KU26" s="111">
        <f t="shared" si="4115"/>
        <v>273541</v>
      </c>
      <c r="KV26" s="111">
        <f t="shared" si="4116"/>
        <v>273541</v>
      </c>
      <c r="KW26" s="111">
        <f t="shared" si="4117"/>
        <v>273541</v>
      </c>
      <c r="KX26" s="111">
        <f t="shared" si="4118"/>
        <v>273541</v>
      </c>
      <c r="KY26" s="111">
        <f t="shared" si="4119"/>
        <v>273541</v>
      </c>
      <c r="KZ26" s="111">
        <f t="shared" si="4120"/>
        <v>273541</v>
      </c>
      <c r="LA26" s="111">
        <f t="shared" si="4121"/>
        <v>273541</v>
      </c>
      <c r="LB26" s="111">
        <f t="shared" si="4122"/>
        <v>273541</v>
      </c>
      <c r="LC26" s="111">
        <f t="shared" si="4123"/>
        <v>273541</v>
      </c>
      <c r="LD26" s="111">
        <f t="shared" si="4124"/>
        <v>273541</v>
      </c>
      <c r="LE26" s="111">
        <f t="shared" si="4125"/>
        <v>273541</v>
      </c>
      <c r="LF26" s="111">
        <f t="shared" si="4126"/>
        <v>273541</v>
      </c>
      <c r="LG26" s="111">
        <f t="shared" si="4127"/>
        <v>273541</v>
      </c>
      <c r="LH26" s="111">
        <f t="shared" si="4128"/>
        <v>273541</v>
      </c>
      <c r="LI26" s="111">
        <f t="shared" si="4129"/>
        <v>273541</v>
      </c>
      <c r="LJ26" s="111">
        <f t="shared" si="4130"/>
        <v>273541</v>
      </c>
      <c r="LK26" s="111">
        <f t="shared" si="4131"/>
        <v>273541</v>
      </c>
      <c r="LL26" s="111">
        <f t="shared" si="4132"/>
        <v>273541</v>
      </c>
      <c r="LM26" s="111">
        <f t="shared" si="4133"/>
        <v>273541</v>
      </c>
      <c r="LN26" s="111">
        <f t="shared" si="4134"/>
        <v>273541</v>
      </c>
      <c r="LO26" s="111">
        <f t="shared" si="4135"/>
        <v>273541</v>
      </c>
      <c r="LP26" s="111">
        <f t="shared" si="4136"/>
        <v>273541</v>
      </c>
      <c r="LQ26" s="111">
        <f t="shared" si="4137"/>
        <v>273541</v>
      </c>
      <c r="LR26" s="111">
        <f t="shared" si="4138"/>
        <v>273541</v>
      </c>
      <c r="LS26" s="111">
        <f t="shared" si="4139"/>
        <v>273541</v>
      </c>
      <c r="LT26" s="111">
        <f t="shared" si="4140"/>
        <v>273541</v>
      </c>
      <c r="LU26" s="111">
        <f t="shared" si="4141"/>
        <v>273541</v>
      </c>
      <c r="LV26" s="111">
        <f t="shared" si="4142"/>
        <v>273541</v>
      </c>
      <c r="LW26" s="111">
        <f t="shared" si="4143"/>
        <v>273541</v>
      </c>
      <c r="LX26" s="111">
        <f t="shared" si="4144"/>
        <v>273541</v>
      </c>
      <c r="LY26" s="111">
        <f t="shared" si="4145"/>
        <v>273541</v>
      </c>
      <c r="LZ26" s="111">
        <f t="shared" si="4146"/>
        <v>273541</v>
      </c>
      <c r="MA26" s="111">
        <f t="shared" si="4147"/>
        <v>273541</v>
      </c>
      <c r="MB26" s="111">
        <f t="shared" si="4148"/>
        <v>273541</v>
      </c>
      <c r="MC26" s="111">
        <f t="shared" si="4149"/>
        <v>273541</v>
      </c>
      <c r="MD26" s="111">
        <f t="shared" si="4150"/>
        <v>273541</v>
      </c>
      <c r="ME26" s="111">
        <f t="shared" si="4151"/>
        <v>273541</v>
      </c>
      <c r="MF26" s="111">
        <f t="shared" si="4152"/>
        <v>273541</v>
      </c>
      <c r="MG26" s="111">
        <f t="shared" si="4153"/>
        <v>273541</v>
      </c>
      <c r="MH26" s="111">
        <f t="shared" si="4154"/>
        <v>273541</v>
      </c>
      <c r="MI26" s="111">
        <f t="shared" si="4155"/>
        <v>273541</v>
      </c>
      <c r="MJ26" s="111">
        <f t="shared" si="4156"/>
        <v>273541</v>
      </c>
      <c r="MK26" s="111">
        <f t="shared" si="4157"/>
        <v>273541</v>
      </c>
      <c r="ML26" s="111">
        <f t="shared" si="4158"/>
        <v>273541</v>
      </c>
      <c r="MM26" s="111">
        <f t="shared" si="4159"/>
        <v>273541</v>
      </c>
      <c r="MN26" s="111">
        <f t="shared" si="4160"/>
        <v>273541</v>
      </c>
      <c r="MO26" s="111">
        <f t="shared" si="4161"/>
        <v>273541</v>
      </c>
      <c r="MP26" s="111">
        <f t="shared" si="4162"/>
        <v>273541</v>
      </c>
      <c r="MQ26" s="111">
        <f t="shared" si="4163"/>
        <v>273541</v>
      </c>
      <c r="MR26" s="111">
        <f t="shared" si="4164"/>
        <v>273541</v>
      </c>
      <c r="MS26" s="111">
        <f t="shared" si="4165"/>
        <v>273541</v>
      </c>
      <c r="MT26" s="111">
        <f t="shared" si="4166"/>
        <v>273541</v>
      </c>
      <c r="MU26" s="111">
        <f t="shared" si="4167"/>
        <v>273541</v>
      </c>
      <c r="MV26" s="111">
        <f t="shared" si="4168"/>
        <v>273541</v>
      </c>
      <c r="MW26" s="111">
        <f t="shared" si="4169"/>
        <v>273541</v>
      </c>
      <c r="MX26" s="111">
        <f t="shared" si="4170"/>
        <v>273541</v>
      </c>
      <c r="MY26" s="111">
        <f t="shared" si="4171"/>
        <v>273541</v>
      </c>
      <c r="MZ26" s="111">
        <f t="shared" si="4172"/>
        <v>273541</v>
      </c>
      <c r="NA26" s="111">
        <f t="shared" si="4173"/>
        <v>273541</v>
      </c>
      <c r="NB26" s="170">
        <f t="shared" si="4174"/>
        <v>273541</v>
      </c>
      <c r="NC26" s="111">
        <f t="shared" si="4175"/>
        <v>273541</v>
      </c>
      <c r="ND26" s="111">
        <f t="shared" si="4176"/>
        <v>273541</v>
      </c>
      <c r="NE26" s="111">
        <f t="shared" si="4177"/>
        <v>273541</v>
      </c>
      <c r="NF26" s="111">
        <f t="shared" si="4178"/>
        <v>273541</v>
      </c>
      <c r="NG26" s="111">
        <f t="shared" si="4179"/>
        <v>273541</v>
      </c>
      <c r="NH26" s="111">
        <f t="shared" si="4180"/>
        <v>273541</v>
      </c>
      <c r="NI26" s="111">
        <f t="shared" si="4181"/>
        <v>273541</v>
      </c>
      <c r="NJ26" s="111">
        <f t="shared" si="4182"/>
        <v>273541</v>
      </c>
      <c r="NK26" s="111">
        <f t="shared" si="4183"/>
        <v>273541</v>
      </c>
      <c r="NL26" s="111">
        <f t="shared" si="4184"/>
        <v>273541</v>
      </c>
      <c r="NM26" s="111">
        <f t="shared" si="4185"/>
        <v>273541</v>
      </c>
      <c r="NN26" s="111">
        <f t="shared" si="4186"/>
        <v>273541</v>
      </c>
      <c r="NO26" s="111">
        <f t="shared" si="4187"/>
        <v>273541</v>
      </c>
      <c r="NP26" s="111">
        <f t="shared" si="4188"/>
        <v>273541</v>
      </c>
      <c r="NQ26" s="111">
        <f t="shared" si="4189"/>
        <v>273541</v>
      </c>
      <c r="NR26" s="111">
        <f t="shared" si="4190"/>
        <v>273541</v>
      </c>
      <c r="NS26" s="111">
        <f t="shared" si="4191"/>
        <v>273541</v>
      </c>
      <c r="NT26" s="111">
        <f t="shared" si="4192"/>
        <v>273541</v>
      </c>
      <c r="NU26" s="111">
        <f t="shared" si="4193"/>
        <v>273541</v>
      </c>
      <c r="NV26" s="111">
        <f t="shared" si="4194"/>
        <v>273541</v>
      </c>
      <c r="NW26" s="111">
        <f t="shared" si="4195"/>
        <v>273541</v>
      </c>
      <c r="NX26" s="111">
        <f t="shared" si="4196"/>
        <v>273541</v>
      </c>
      <c r="NY26" s="111">
        <f t="shared" si="4197"/>
        <v>273541</v>
      </c>
      <c r="NZ26" s="111">
        <f t="shared" si="4198"/>
        <v>273541</v>
      </c>
      <c r="OA26" s="111">
        <f t="shared" si="4199"/>
        <v>273541</v>
      </c>
      <c r="OB26" s="111">
        <f t="shared" si="4200"/>
        <v>273541</v>
      </c>
      <c r="OC26" s="111">
        <f t="shared" si="4201"/>
        <v>273541</v>
      </c>
      <c r="OD26" s="111">
        <f t="shared" si="4202"/>
        <v>273541</v>
      </c>
      <c r="OE26" s="111">
        <f t="shared" si="4203"/>
        <v>273541</v>
      </c>
      <c r="OF26" s="111">
        <f t="shared" si="4204"/>
        <v>273541</v>
      </c>
      <c r="OG26" s="111">
        <f t="shared" si="4205"/>
        <v>273541</v>
      </c>
      <c r="OH26" s="111">
        <f t="shared" si="4206"/>
        <v>273541</v>
      </c>
      <c r="OI26" s="111">
        <f t="shared" si="4207"/>
        <v>273541</v>
      </c>
      <c r="OJ26" s="111">
        <f t="shared" si="4208"/>
        <v>273541</v>
      </c>
      <c r="OK26" s="111">
        <f t="shared" si="4209"/>
        <v>273541</v>
      </c>
      <c r="OL26" s="111">
        <f t="shared" si="4210"/>
        <v>273541</v>
      </c>
      <c r="OM26" s="111">
        <f t="shared" si="4211"/>
        <v>273541</v>
      </c>
      <c r="ON26" s="111">
        <f t="shared" si="4212"/>
        <v>273541</v>
      </c>
      <c r="OO26" s="111">
        <f t="shared" si="4213"/>
        <v>273541</v>
      </c>
      <c r="OP26" s="170">
        <f t="shared" si="4214"/>
        <v>273541</v>
      </c>
      <c r="OQ26" s="111">
        <f t="shared" si="4215"/>
        <v>273541</v>
      </c>
      <c r="OR26" s="111">
        <f t="shared" si="4216"/>
        <v>273541</v>
      </c>
      <c r="OS26" s="111">
        <f t="shared" si="4217"/>
        <v>273541</v>
      </c>
      <c r="OT26" s="111">
        <f t="shared" si="4218"/>
        <v>273541</v>
      </c>
      <c r="OU26" s="111">
        <f t="shared" si="4219"/>
        <v>273541</v>
      </c>
      <c r="OV26" s="111">
        <f t="shared" si="4220"/>
        <v>273541</v>
      </c>
      <c r="OW26" s="111">
        <f t="shared" si="4221"/>
        <v>273541</v>
      </c>
      <c r="OX26" s="111">
        <f t="shared" si="4222"/>
        <v>273541</v>
      </c>
      <c r="OY26" s="111">
        <f t="shared" si="4223"/>
        <v>273541</v>
      </c>
      <c r="OZ26" s="111">
        <f t="shared" si="4224"/>
        <v>273541</v>
      </c>
      <c r="PA26" s="111">
        <f t="shared" si="4225"/>
        <v>273541</v>
      </c>
      <c r="PB26" s="111">
        <f t="shared" si="4226"/>
        <v>273541</v>
      </c>
      <c r="PC26" s="111">
        <f t="shared" si="4227"/>
        <v>273541</v>
      </c>
      <c r="PD26" s="111">
        <f t="shared" si="4228"/>
        <v>273541</v>
      </c>
      <c r="PE26" s="111">
        <f t="shared" si="4229"/>
        <v>273541</v>
      </c>
      <c r="PF26" s="111">
        <f t="shared" si="4230"/>
        <v>273541</v>
      </c>
      <c r="PG26" s="111">
        <f t="shared" si="4231"/>
        <v>273541</v>
      </c>
      <c r="PH26" s="111">
        <f t="shared" si="4232"/>
        <v>273541</v>
      </c>
      <c r="PI26" s="111">
        <f t="shared" si="4233"/>
        <v>273541</v>
      </c>
      <c r="PJ26" s="111">
        <f t="shared" si="4234"/>
        <v>273541</v>
      </c>
      <c r="PK26" s="111">
        <f t="shared" si="4235"/>
        <v>273541</v>
      </c>
      <c r="PL26" s="111">
        <f t="shared" si="4236"/>
        <v>273541</v>
      </c>
      <c r="PM26" s="111">
        <f t="shared" si="4237"/>
        <v>273541</v>
      </c>
      <c r="PN26" s="111">
        <f t="shared" si="4238"/>
        <v>273541</v>
      </c>
      <c r="PO26" s="111">
        <f t="shared" si="4239"/>
        <v>273541</v>
      </c>
      <c r="PP26" s="111">
        <f t="shared" si="4240"/>
        <v>273541</v>
      </c>
      <c r="PQ26" s="111">
        <f t="shared" si="4241"/>
        <v>273541</v>
      </c>
      <c r="PR26" s="111">
        <f t="shared" si="4242"/>
        <v>273541</v>
      </c>
      <c r="PS26" s="111">
        <f t="shared" si="4243"/>
        <v>273541</v>
      </c>
      <c r="PT26" s="111">
        <f t="shared" si="4244"/>
        <v>273541</v>
      </c>
      <c r="PU26" s="111">
        <f t="shared" si="4245"/>
        <v>273541</v>
      </c>
      <c r="PV26" s="111">
        <f t="shared" si="4246"/>
        <v>273541</v>
      </c>
      <c r="PW26" s="111">
        <f t="shared" si="4247"/>
        <v>273541</v>
      </c>
      <c r="PX26" s="111">
        <f t="shared" si="4248"/>
        <v>273541</v>
      </c>
      <c r="PY26" s="111">
        <f t="shared" si="4249"/>
        <v>273541</v>
      </c>
      <c r="PZ26" s="111">
        <f t="shared" si="4250"/>
        <v>273541</v>
      </c>
      <c r="QA26" s="111">
        <f t="shared" si="4251"/>
        <v>273541</v>
      </c>
      <c r="QB26" s="111">
        <f t="shared" si="4252"/>
        <v>273541</v>
      </c>
      <c r="QC26" s="111">
        <f t="shared" si="4253"/>
        <v>273541</v>
      </c>
      <c r="QD26" s="111">
        <f t="shared" si="4254"/>
        <v>273541</v>
      </c>
      <c r="QE26" s="111">
        <f t="shared" si="4255"/>
        <v>273541</v>
      </c>
      <c r="QF26" s="111">
        <f t="shared" si="4256"/>
        <v>273541</v>
      </c>
      <c r="QG26" s="111">
        <f t="shared" si="4257"/>
        <v>273541</v>
      </c>
      <c r="QH26" s="111">
        <f t="shared" si="4258"/>
        <v>273541</v>
      </c>
      <c r="QI26" s="111">
        <f t="shared" si="4259"/>
        <v>273541</v>
      </c>
      <c r="QJ26" s="111">
        <f t="shared" si="4260"/>
        <v>273541</v>
      </c>
      <c r="QK26" s="111">
        <f t="shared" si="4261"/>
        <v>273541</v>
      </c>
      <c r="QL26" s="111">
        <f t="shared" si="4262"/>
        <v>273541</v>
      </c>
      <c r="QM26" s="111">
        <f t="shared" si="4263"/>
        <v>273541</v>
      </c>
      <c r="QN26" s="111">
        <f t="shared" si="4264"/>
        <v>273541</v>
      </c>
      <c r="QO26" s="111">
        <f t="shared" si="4265"/>
        <v>273541</v>
      </c>
      <c r="QP26" s="111">
        <f t="shared" si="4266"/>
        <v>273541</v>
      </c>
      <c r="QQ26" s="111">
        <f t="shared" si="4267"/>
        <v>273541</v>
      </c>
      <c r="QR26" s="111">
        <f t="shared" si="4268"/>
        <v>273541</v>
      </c>
      <c r="QS26" s="111">
        <f t="shared" si="4269"/>
        <v>273541</v>
      </c>
      <c r="QT26" s="111">
        <f t="shared" si="4270"/>
        <v>273541</v>
      </c>
      <c r="QU26" s="111">
        <f t="shared" si="4271"/>
        <v>273541</v>
      </c>
      <c r="QV26" s="111">
        <f t="shared" si="4272"/>
        <v>273541</v>
      </c>
      <c r="QW26" s="111">
        <f t="shared" si="4273"/>
        <v>273541</v>
      </c>
      <c r="QX26" s="111">
        <f t="shared" si="4274"/>
        <v>273541</v>
      </c>
      <c r="QY26" s="111">
        <f t="shared" si="4275"/>
        <v>273541</v>
      </c>
      <c r="QZ26" s="111">
        <f t="shared" si="4276"/>
        <v>273541</v>
      </c>
      <c r="RA26" s="111">
        <f t="shared" si="4277"/>
        <v>273541</v>
      </c>
      <c r="RB26" s="111">
        <f t="shared" si="4278"/>
        <v>273541</v>
      </c>
      <c r="RC26" s="111">
        <f t="shared" si="4279"/>
        <v>273541</v>
      </c>
      <c r="RD26" s="111">
        <f t="shared" si="4280"/>
        <v>273541</v>
      </c>
      <c r="RE26" s="111">
        <f t="shared" si="4281"/>
        <v>273541</v>
      </c>
      <c r="RF26" s="111">
        <f t="shared" si="4282"/>
        <v>273541</v>
      </c>
      <c r="RG26" s="111">
        <f t="shared" si="4283"/>
        <v>273541</v>
      </c>
      <c r="RH26" s="111">
        <f t="shared" si="4284"/>
        <v>273541</v>
      </c>
      <c r="RI26" s="111">
        <f t="shared" si="4285"/>
        <v>273541</v>
      </c>
      <c r="RJ26" s="111">
        <f t="shared" si="4286"/>
        <v>273541</v>
      </c>
      <c r="RK26" s="111">
        <f t="shared" si="4287"/>
        <v>273541</v>
      </c>
      <c r="RL26" s="111">
        <f t="shared" si="4288"/>
        <v>273541</v>
      </c>
      <c r="RM26" s="111">
        <f t="shared" si="4289"/>
        <v>273541</v>
      </c>
      <c r="RN26" s="111">
        <f t="shared" si="4290"/>
        <v>273541</v>
      </c>
      <c r="RO26" s="111">
        <f t="shared" si="4291"/>
        <v>273541</v>
      </c>
      <c r="RP26" s="111">
        <f t="shared" si="4292"/>
        <v>273541</v>
      </c>
      <c r="RQ26" s="111">
        <f t="shared" si="4293"/>
        <v>273541</v>
      </c>
      <c r="RR26" s="170">
        <f t="shared" si="4294"/>
        <v>273541</v>
      </c>
      <c r="RS26" s="111">
        <f t="shared" si="4295"/>
        <v>273541</v>
      </c>
      <c r="RT26" s="111">
        <f t="shared" si="4296"/>
        <v>273541</v>
      </c>
      <c r="RU26" s="111">
        <f t="shared" si="4297"/>
        <v>273541</v>
      </c>
      <c r="RV26" s="111">
        <f t="shared" si="4298"/>
        <v>273541</v>
      </c>
      <c r="RW26" s="111">
        <f t="shared" si="4299"/>
        <v>273541</v>
      </c>
      <c r="RX26" s="111">
        <f t="shared" si="4300"/>
        <v>273541</v>
      </c>
      <c r="RY26" s="111">
        <f t="shared" si="4301"/>
        <v>273541</v>
      </c>
      <c r="RZ26" s="111">
        <f t="shared" si="4302"/>
        <v>273541</v>
      </c>
      <c r="SA26" s="111">
        <f t="shared" si="4303"/>
        <v>273541</v>
      </c>
      <c r="SB26" s="111">
        <f t="shared" si="4304"/>
        <v>273541</v>
      </c>
      <c r="SC26" s="111">
        <f t="shared" si="4305"/>
        <v>273541</v>
      </c>
      <c r="SD26" s="111">
        <f t="shared" si="4306"/>
        <v>273541</v>
      </c>
      <c r="SE26" s="111">
        <f t="shared" si="4307"/>
        <v>273541</v>
      </c>
      <c r="SF26" s="111">
        <f t="shared" si="4308"/>
        <v>273541</v>
      </c>
      <c r="SG26" s="111">
        <f t="shared" si="4309"/>
        <v>273541</v>
      </c>
      <c r="SH26" s="111">
        <f t="shared" si="4310"/>
        <v>273541</v>
      </c>
      <c r="SI26" s="111">
        <f t="shared" si="4311"/>
        <v>273541</v>
      </c>
      <c r="SJ26" s="111">
        <f t="shared" si="4312"/>
        <v>273541</v>
      </c>
      <c r="SK26" s="111">
        <f t="shared" si="4313"/>
        <v>273541</v>
      </c>
      <c r="SL26" s="111">
        <f t="shared" si="4314"/>
        <v>273541</v>
      </c>
      <c r="SM26" s="111">
        <f t="shared" si="4315"/>
        <v>273541</v>
      </c>
      <c r="SN26" s="111">
        <f t="shared" si="4316"/>
        <v>273541</v>
      </c>
      <c r="SO26" s="111">
        <f t="shared" si="4317"/>
        <v>273541</v>
      </c>
      <c r="SP26" s="111">
        <f t="shared" si="4318"/>
        <v>273541</v>
      </c>
      <c r="SQ26" s="111">
        <f t="shared" si="4319"/>
        <v>273541</v>
      </c>
      <c r="SR26" s="111">
        <f t="shared" si="4320"/>
        <v>273541</v>
      </c>
      <c r="SS26" s="111">
        <f t="shared" si="4321"/>
        <v>273541</v>
      </c>
      <c r="ST26" s="111">
        <f t="shared" si="4322"/>
        <v>273541</v>
      </c>
      <c r="SU26" s="111">
        <f t="shared" si="4323"/>
        <v>273541</v>
      </c>
      <c r="SV26" s="111">
        <f t="shared" si="4324"/>
        <v>273541</v>
      </c>
      <c r="SW26" s="111">
        <f t="shared" si="4325"/>
        <v>273541</v>
      </c>
      <c r="SX26" s="111">
        <f t="shared" si="4326"/>
        <v>273541</v>
      </c>
      <c r="SY26" s="111">
        <f t="shared" si="4327"/>
        <v>273541</v>
      </c>
      <c r="SZ26" s="111">
        <f t="shared" si="4328"/>
        <v>273541</v>
      </c>
      <c r="TA26" s="111">
        <f t="shared" si="4329"/>
        <v>273541</v>
      </c>
      <c r="TB26" s="111">
        <f t="shared" si="4330"/>
        <v>273541</v>
      </c>
      <c r="TC26" s="111">
        <f t="shared" si="4331"/>
        <v>273541</v>
      </c>
      <c r="TD26" s="111">
        <f t="shared" si="4332"/>
        <v>273541</v>
      </c>
      <c r="TE26" s="111">
        <f t="shared" si="4333"/>
        <v>273541</v>
      </c>
      <c r="TF26" s="170">
        <f t="shared" si="4334"/>
        <v>273541</v>
      </c>
      <c r="TG26" s="111">
        <f t="shared" si="4335"/>
        <v>273541</v>
      </c>
      <c r="TH26" s="111">
        <f t="shared" si="4336"/>
        <v>273541</v>
      </c>
      <c r="TI26" s="111">
        <f t="shared" si="4337"/>
        <v>273541</v>
      </c>
      <c r="TJ26" s="111">
        <f t="shared" si="4338"/>
        <v>273541</v>
      </c>
      <c r="TK26" s="111">
        <f t="shared" si="4339"/>
        <v>273541</v>
      </c>
      <c r="TL26" s="111">
        <f t="shared" si="4340"/>
        <v>273541</v>
      </c>
      <c r="TM26" s="111">
        <f t="shared" si="4341"/>
        <v>273541</v>
      </c>
      <c r="TN26" s="111">
        <f t="shared" si="4342"/>
        <v>273541</v>
      </c>
      <c r="TO26" s="111">
        <f t="shared" si="4343"/>
        <v>273541</v>
      </c>
      <c r="TP26" s="111">
        <f t="shared" si="4344"/>
        <v>273541</v>
      </c>
      <c r="TQ26" s="111">
        <f t="shared" si="4345"/>
        <v>273541</v>
      </c>
      <c r="TR26" s="111">
        <f t="shared" si="4346"/>
        <v>273541</v>
      </c>
      <c r="TS26" s="111">
        <f t="shared" si="4347"/>
        <v>273541</v>
      </c>
      <c r="TT26" s="111">
        <f t="shared" si="4348"/>
        <v>273541</v>
      </c>
      <c r="TU26" s="111">
        <f t="shared" si="4349"/>
        <v>273541</v>
      </c>
      <c r="TV26" s="111">
        <f t="shared" si="4350"/>
        <v>273541</v>
      </c>
      <c r="TW26" s="111">
        <f t="shared" si="4351"/>
        <v>273541</v>
      </c>
      <c r="TX26" s="111">
        <f t="shared" si="4352"/>
        <v>273541</v>
      </c>
      <c r="TY26" s="111">
        <f t="shared" si="4353"/>
        <v>273541</v>
      </c>
      <c r="TZ26" s="111">
        <f t="shared" si="4354"/>
        <v>273541</v>
      </c>
      <c r="UA26" s="111">
        <f t="shared" si="4355"/>
        <v>273541</v>
      </c>
      <c r="UB26" s="111">
        <f t="shared" si="4356"/>
        <v>273541</v>
      </c>
      <c r="UC26" s="111">
        <f t="shared" si="4357"/>
        <v>273541</v>
      </c>
      <c r="UD26" s="111">
        <f t="shared" si="4358"/>
        <v>273541</v>
      </c>
      <c r="UE26" s="111">
        <f t="shared" si="4359"/>
        <v>273541</v>
      </c>
      <c r="UF26" s="111">
        <f t="shared" si="4360"/>
        <v>273541</v>
      </c>
      <c r="UG26" s="111">
        <f t="shared" si="4361"/>
        <v>273541</v>
      </c>
      <c r="UH26" s="111">
        <f t="shared" si="4362"/>
        <v>273541</v>
      </c>
      <c r="UI26" s="111">
        <f t="shared" si="4363"/>
        <v>273541</v>
      </c>
      <c r="UJ26" s="111">
        <f t="shared" si="4364"/>
        <v>273541</v>
      </c>
      <c r="UK26" s="111">
        <f t="shared" si="4365"/>
        <v>273541</v>
      </c>
      <c r="UL26" s="111">
        <f t="shared" si="4366"/>
        <v>273541</v>
      </c>
      <c r="UM26" s="111">
        <f t="shared" si="4367"/>
        <v>273541</v>
      </c>
      <c r="UN26" s="111">
        <f t="shared" si="4368"/>
        <v>273541</v>
      </c>
      <c r="UO26" s="111">
        <f t="shared" si="4369"/>
        <v>273541</v>
      </c>
      <c r="UP26" s="111">
        <f t="shared" si="4370"/>
        <v>273541</v>
      </c>
      <c r="UQ26" s="111">
        <f t="shared" si="4371"/>
        <v>273541</v>
      </c>
      <c r="UR26" s="111">
        <f t="shared" si="4372"/>
        <v>273541</v>
      </c>
      <c r="US26" s="111">
        <f t="shared" si="4373"/>
        <v>273541</v>
      </c>
      <c r="UT26" s="111">
        <f t="shared" si="4374"/>
        <v>273541</v>
      </c>
    </row>
    <row r="27" spans="1:566" x14ac:dyDescent="0.25">
      <c r="A27" s="2" t="s">
        <v>668</v>
      </c>
      <c r="B27" s="2">
        <f>-8.667/90-0.5/90</f>
        <v>-0.10185555555555555</v>
      </c>
      <c r="C27" s="2">
        <v>-0.11085552759428192</v>
      </c>
      <c r="D27" s="2">
        <v>-0.11085552759428192</v>
      </c>
      <c r="E27" s="85"/>
      <c r="F27" s="11" t="s">
        <v>187</v>
      </c>
      <c r="G27">
        <f t="shared" ref="G27:BR27" si="4379">(G42-9)*0.0125+1</f>
        <v>1.0249999999999999</v>
      </c>
      <c r="H27">
        <f t="shared" si="4379"/>
        <v>1.0625</v>
      </c>
      <c r="I27">
        <f t="shared" si="4379"/>
        <v>0.98750000000000004</v>
      </c>
      <c r="J27">
        <f t="shared" si="4379"/>
        <v>1.075</v>
      </c>
      <c r="K27">
        <f t="shared" si="4379"/>
        <v>0.98750000000000004</v>
      </c>
      <c r="L27">
        <f t="shared" si="4379"/>
        <v>1.0249999999999999</v>
      </c>
      <c r="M27">
        <f t="shared" si="4379"/>
        <v>1.0625</v>
      </c>
      <c r="N27">
        <f t="shared" si="4379"/>
        <v>0.98750000000000004</v>
      </c>
      <c r="O27">
        <f t="shared" si="4379"/>
        <v>1.075</v>
      </c>
      <c r="P27" s="7">
        <f t="shared" si="4379"/>
        <v>0.98750000000000004</v>
      </c>
      <c r="Q27">
        <f t="shared" si="4379"/>
        <v>1.0249999999999999</v>
      </c>
      <c r="R27">
        <f t="shared" si="4379"/>
        <v>1.0625</v>
      </c>
      <c r="S27">
        <f t="shared" si="4379"/>
        <v>0.98750000000000004</v>
      </c>
      <c r="T27">
        <f t="shared" si="4379"/>
        <v>1.075</v>
      </c>
      <c r="U27">
        <f t="shared" si="4379"/>
        <v>0.98750000000000004</v>
      </c>
      <c r="V27">
        <f t="shared" si="4379"/>
        <v>1.0249999999999999</v>
      </c>
      <c r="W27">
        <f t="shared" si="4379"/>
        <v>1.0625</v>
      </c>
      <c r="X27">
        <f t="shared" si="4379"/>
        <v>0.98750000000000004</v>
      </c>
      <c r="Y27">
        <f t="shared" si="4379"/>
        <v>1.075</v>
      </c>
      <c r="Z27" s="7">
        <f t="shared" si="4379"/>
        <v>0.98750000000000004</v>
      </c>
      <c r="AA27">
        <f t="shared" si="4379"/>
        <v>1.0249999999999999</v>
      </c>
      <c r="AB27">
        <f t="shared" si="4379"/>
        <v>1.0625</v>
      </c>
      <c r="AC27">
        <f t="shared" si="4379"/>
        <v>0.98750000000000004</v>
      </c>
      <c r="AD27">
        <f t="shared" si="4379"/>
        <v>1.075</v>
      </c>
      <c r="AE27">
        <f t="shared" si="4379"/>
        <v>0.98750000000000004</v>
      </c>
      <c r="AF27">
        <f t="shared" si="4379"/>
        <v>1.0249999999999999</v>
      </c>
      <c r="AG27">
        <f t="shared" si="4379"/>
        <v>1.0625</v>
      </c>
      <c r="AH27">
        <f t="shared" si="4379"/>
        <v>0.98750000000000004</v>
      </c>
      <c r="AI27">
        <f t="shared" si="4379"/>
        <v>1.075</v>
      </c>
      <c r="AJ27" s="7">
        <f t="shared" si="4379"/>
        <v>0.98750000000000004</v>
      </c>
      <c r="AK27">
        <f t="shared" si="4379"/>
        <v>1.0249999999999999</v>
      </c>
      <c r="AL27">
        <f t="shared" si="4379"/>
        <v>1.0625</v>
      </c>
      <c r="AM27">
        <f t="shared" si="4379"/>
        <v>0.98750000000000004</v>
      </c>
      <c r="AN27">
        <f t="shared" si="4379"/>
        <v>1.075</v>
      </c>
      <c r="AO27">
        <f t="shared" si="4379"/>
        <v>0.98750000000000004</v>
      </c>
      <c r="AP27">
        <f t="shared" si="4379"/>
        <v>1.0249999999999999</v>
      </c>
      <c r="AQ27">
        <f t="shared" si="4379"/>
        <v>1.0625</v>
      </c>
      <c r="AR27">
        <f t="shared" si="4379"/>
        <v>0.98750000000000004</v>
      </c>
      <c r="AS27">
        <f t="shared" si="4379"/>
        <v>1.075</v>
      </c>
      <c r="AT27" s="7">
        <f t="shared" si="4379"/>
        <v>0.98750000000000004</v>
      </c>
      <c r="AU27">
        <f t="shared" si="4379"/>
        <v>1.0249999999999999</v>
      </c>
      <c r="AV27">
        <f t="shared" si="4379"/>
        <v>1.0625</v>
      </c>
      <c r="AW27">
        <f t="shared" si="4379"/>
        <v>0.98750000000000004</v>
      </c>
      <c r="AX27">
        <f t="shared" si="4379"/>
        <v>1.075</v>
      </c>
      <c r="AY27">
        <f t="shared" si="4379"/>
        <v>0.98750000000000004</v>
      </c>
      <c r="AZ27">
        <f t="shared" si="4379"/>
        <v>1.0249999999999999</v>
      </c>
      <c r="BA27">
        <f t="shared" si="4379"/>
        <v>1.0625</v>
      </c>
      <c r="BB27">
        <f t="shared" si="4379"/>
        <v>0.98750000000000004</v>
      </c>
      <c r="BC27">
        <f t="shared" si="4379"/>
        <v>1.075</v>
      </c>
      <c r="BD27" s="7">
        <f t="shared" si="4379"/>
        <v>0.98750000000000004</v>
      </c>
      <c r="BE27">
        <f t="shared" si="4379"/>
        <v>1.0249999999999999</v>
      </c>
      <c r="BF27">
        <f t="shared" si="4379"/>
        <v>1.0625</v>
      </c>
      <c r="BG27">
        <f t="shared" si="4379"/>
        <v>0.98750000000000004</v>
      </c>
      <c r="BH27">
        <f t="shared" si="4379"/>
        <v>1.075</v>
      </c>
      <c r="BI27">
        <f t="shared" si="4379"/>
        <v>0.98750000000000004</v>
      </c>
      <c r="BJ27">
        <f t="shared" si="4379"/>
        <v>1.0249999999999999</v>
      </c>
      <c r="BK27">
        <f t="shared" si="4379"/>
        <v>1.0625</v>
      </c>
      <c r="BL27">
        <f t="shared" si="4379"/>
        <v>0.98750000000000004</v>
      </c>
      <c r="BM27">
        <f t="shared" si="4379"/>
        <v>1.075</v>
      </c>
      <c r="BN27" s="7">
        <f t="shared" si="4379"/>
        <v>0.98750000000000004</v>
      </c>
      <c r="BO27">
        <f t="shared" si="4379"/>
        <v>1.0249999999999999</v>
      </c>
      <c r="BP27">
        <f t="shared" si="4379"/>
        <v>1.0625</v>
      </c>
      <c r="BQ27">
        <f t="shared" si="4379"/>
        <v>0.98750000000000004</v>
      </c>
      <c r="BR27">
        <f t="shared" si="4379"/>
        <v>1.075</v>
      </c>
      <c r="BS27">
        <f t="shared" ref="BS27:ED27" si="4380">(BS42-9)*0.0125+1</f>
        <v>0.98750000000000004</v>
      </c>
      <c r="BT27">
        <f t="shared" si="4380"/>
        <v>1.0249999999999999</v>
      </c>
      <c r="BU27">
        <f t="shared" si="4380"/>
        <v>1.0625</v>
      </c>
      <c r="BV27">
        <f t="shared" si="4380"/>
        <v>0.98750000000000004</v>
      </c>
      <c r="BW27">
        <f t="shared" si="4380"/>
        <v>1.075</v>
      </c>
      <c r="BX27" s="7">
        <f t="shared" si="4380"/>
        <v>0.98750000000000004</v>
      </c>
      <c r="BY27">
        <f t="shared" si="4380"/>
        <v>1.0249999999999999</v>
      </c>
      <c r="BZ27">
        <f t="shared" si="4380"/>
        <v>1.0625</v>
      </c>
      <c r="CA27">
        <f t="shared" si="4380"/>
        <v>0.98750000000000004</v>
      </c>
      <c r="CB27">
        <f t="shared" si="4380"/>
        <v>1.075</v>
      </c>
      <c r="CC27">
        <f t="shared" si="4380"/>
        <v>0.98750000000000004</v>
      </c>
      <c r="CD27">
        <f t="shared" si="4380"/>
        <v>1.0249999999999999</v>
      </c>
      <c r="CE27">
        <f t="shared" si="4380"/>
        <v>1.0625</v>
      </c>
      <c r="CF27">
        <f t="shared" si="4380"/>
        <v>0.98750000000000004</v>
      </c>
      <c r="CG27">
        <f t="shared" si="4380"/>
        <v>1.075</v>
      </c>
      <c r="CH27" s="7">
        <f t="shared" si="4380"/>
        <v>0.98750000000000004</v>
      </c>
      <c r="CI27">
        <f t="shared" si="4380"/>
        <v>1.0249999999999999</v>
      </c>
      <c r="CJ27">
        <f t="shared" si="4380"/>
        <v>1.0625</v>
      </c>
      <c r="CK27">
        <f t="shared" si="4380"/>
        <v>0.98750000000000004</v>
      </c>
      <c r="CL27">
        <f t="shared" si="4380"/>
        <v>1.075</v>
      </c>
      <c r="CM27">
        <f t="shared" si="4380"/>
        <v>0.98750000000000004</v>
      </c>
      <c r="CN27">
        <f t="shared" si="4380"/>
        <v>1.0249999999999999</v>
      </c>
      <c r="CO27">
        <f t="shared" si="4380"/>
        <v>1.0625</v>
      </c>
      <c r="CP27">
        <f t="shared" si="4380"/>
        <v>0.98750000000000004</v>
      </c>
      <c r="CQ27">
        <f t="shared" si="4380"/>
        <v>1.075</v>
      </c>
      <c r="CR27" s="7">
        <f t="shared" si="4380"/>
        <v>0.98750000000000004</v>
      </c>
      <c r="CS27">
        <f t="shared" si="4380"/>
        <v>1.0249999999999999</v>
      </c>
      <c r="CT27">
        <f t="shared" si="4380"/>
        <v>1.0625</v>
      </c>
      <c r="CU27">
        <f t="shared" si="4380"/>
        <v>0.98750000000000004</v>
      </c>
      <c r="CV27">
        <f t="shared" si="4380"/>
        <v>1.075</v>
      </c>
      <c r="CW27">
        <f t="shared" si="4380"/>
        <v>0.98750000000000004</v>
      </c>
      <c r="CX27">
        <f t="shared" si="4380"/>
        <v>1.0249999999999999</v>
      </c>
      <c r="CY27">
        <f t="shared" si="4380"/>
        <v>1.0625</v>
      </c>
      <c r="CZ27">
        <f t="shared" si="4380"/>
        <v>0.98750000000000004</v>
      </c>
      <c r="DA27">
        <f t="shared" si="4380"/>
        <v>1.075</v>
      </c>
      <c r="DB27" s="7">
        <f t="shared" si="4380"/>
        <v>0.98750000000000004</v>
      </c>
      <c r="DC27">
        <f t="shared" si="4380"/>
        <v>1.0249999999999999</v>
      </c>
      <c r="DD27">
        <f t="shared" si="4380"/>
        <v>1.0625</v>
      </c>
      <c r="DE27">
        <f t="shared" si="4380"/>
        <v>0.98750000000000004</v>
      </c>
      <c r="DF27">
        <f t="shared" si="4380"/>
        <v>1.075</v>
      </c>
      <c r="DG27">
        <f t="shared" si="4380"/>
        <v>0.98750000000000004</v>
      </c>
      <c r="DH27">
        <f t="shared" si="4380"/>
        <v>1.0249999999999999</v>
      </c>
      <c r="DI27">
        <f t="shared" si="4380"/>
        <v>1.0625</v>
      </c>
      <c r="DJ27">
        <f t="shared" si="4380"/>
        <v>0.98750000000000004</v>
      </c>
      <c r="DK27">
        <f t="shared" si="4380"/>
        <v>1.075</v>
      </c>
      <c r="DL27" s="7">
        <f t="shared" si="4380"/>
        <v>0.98750000000000004</v>
      </c>
      <c r="DM27">
        <f t="shared" si="4380"/>
        <v>1.0249999999999999</v>
      </c>
      <c r="DN27">
        <f t="shared" si="4380"/>
        <v>1.0625</v>
      </c>
      <c r="DO27">
        <f t="shared" si="4380"/>
        <v>0.98750000000000004</v>
      </c>
      <c r="DP27">
        <f t="shared" si="4380"/>
        <v>1.075</v>
      </c>
      <c r="DQ27">
        <f t="shared" si="4380"/>
        <v>0.98750000000000004</v>
      </c>
      <c r="DR27">
        <f t="shared" si="4380"/>
        <v>1.0249999999999999</v>
      </c>
      <c r="DS27">
        <f t="shared" si="4380"/>
        <v>1.0625</v>
      </c>
      <c r="DT27">
        <f t="shared" si="4380"/>
        <v>0.98750000000000004</v>
      </c>
      <c r="DU27">
        <f t="shared" si="4380"/>
        <v>1.075</v>
      </c>
      <c r="DV27" s="7">
        <f t="shared" si="4380"/>
        <v>0.98750000000000004</v>
      </c>
      <c r="DW27">
        <f t="shared" si="4380"/>
        <v>1.0249999999999999</v>
      </c>
      <c r="DX27">
        <f t="shared" si="4380"/>
        <v>1.0249999999999999</v>
      </c>
      <c r="DY27">
        <f t="shared" si="4380"/>
        <v>1.0249999999999999</v>
      </c>
      <c r="DZ27">
        <f t="shared" si="4380"/>
        <v>1.0249999999999999</v>
      </c>
      <c r="EA27">
        <f t="shared" si="4380"/>
        <v>1.0249999999999999</v>
      </c>
      <c r="EB27">
        <f t="shared" si="4380"/>
        <v>1.0249999999999999</v>
      </c>
      <c r="EC27">
        <f t="shared" si="4380"/>
        <v>1.0249999999999999</v>
      </c>
      <c r="ED27">
        <f t="shared" si="4380"/>
        <v>1.0249999999999999</v>
      </c>
      <c r="EE27">
        <f t="shared" ref="EE27:GP27" si="4381">(EE42-9)*0.0125+1</f>
        <v>1.0249999999999999</v>
      </c>
      <c r="EF27" s="7">
        <f t="shared" si="4381"/>
        <v>1.0249999999999999</v>
      </c>
      <c r="EG27">
        <f t="shared" si="4381"/>
        <v>1.0249999999999999</v>
      </c>
      <c r="EH27">
        <f t="shared" si="4381"/>
        <v>1.0625</v>
      </c>
      <c r="EI27">
        <f t="shared" si="4381"/>
        <v>0.98750000000000004</v>
      </c>
      <c r="EJ27">
        <f t="shared" si="4381"/>
        <v>1.075</v>
      </c>
      <c r="EK27">
        <f t="shared" si="4381"/>
        <v>0.98750000000000004</v>
      </c>
      <c r="EL27">
        <f t="shared" si="4381"/>
        <v>1.0249999999999999</v>
      </c>
      <c r="EM27">
        <f t="shared" si="4381"/>
        <v>1.0625</v>
      </c>
      <c r="EN27">
        <f t="shared" si="4381"/>
        <v>0.98750000000000004</v>
      </c>
      <c r="EO27">
        <f t="shared" si="4381"/>
        <v>1.075</v>
      </c>
      <c r="EP27" s="7">
        <f t="shared" si="4381"/>
        <v>0.98750000000000004</v>
      </c>
      <c r="EQ27">
        <f t="shared" si="4381"/>
        <v>1.0249999999999999</v>
      </c>
      <c r="ER27">
        <f t="shared" si="4381"/>
        <v>1.0625</v>
      </c>
      <c r="ES27">
        <f t="shared" si="4381"/>
        <v>0.98750000000000004</v>
      </c>
      <c r="ET27">
        <f t="shared" si="4381"/>
        <v>1.075</v>
      </c>
      <c r="EU27">
        <f t="shared" si="4381"/>
        <v>0.98750000000000004</v>
      </c>
      <c r="EV27">
        <f t="shared" si="4381"/>
        <v>1.0249999999999999</v>
      </c>
      <c r="EW27">
        <f t="shared" si="4381"/>
        <v>1.0625</v>
      </c>
      <c r="EX27">
        <f t="shared" si="4381"/>
        <v>0.98750000000000004</v>
      </c>
      <c r="EY27">
        <f t="shared" si="4381"/>
        <v>1.075</v>
      </c>
      <c r="EZ27" s="7">
        <f t="shared" si="4381"/>
        <v>0.98750000000000004</v>
      </c>
      <c r="FA27">
        <f t="shared" si="4381"/>
        <v>1.0249999999999999</v>
      </c>
      <c r="FB27">
        <f t="shared" si="4381"/>
        <v>1.0625</v>
      </c>
      <c r="FC27">
        <f t="shared" si="4381"/>
        <v>0.98750000000000004</v>
      </c>
      <c r="FD27">
        <f t="shared" si="4381"/>
        <v>1.075</v>
      </c>
      <c r="FE27">
        <f t="shared" si="4381"/>
        <v>0.98750000000000004</v>
      </c>
      <c r="FF27">
        <f t="shared" si="4381"/>
        <v>1.0249999999999999</v>
      </c>
      <c r="FG27">
        <f t="shared" si="4381"/>
        <v>1.0625</v>
      </c>
      <c r="FH27">
        <f t="shared" si="4381"/>
        <v>0.98750000000000004</v>
      </c>
      <c r="FI27">
        <f t="shared" si="4381"/>
        <v>1.075</v>
      </c>
      <c r="FJ27" s="7">
        <f t="shared" si="4381"/>
        <v>0.98750000000000004</v>
      </c>
      <c r="FK27">
        <f t="shared" si="4381"/>
        <v>1.0249999999999999</v>
      </c>
      <c r="FL27">
        <f t="shared" si="4381"/>
        <v>1.0249999999999999</v>
      </c>
      <c r="FM27">
        <f t="shared" si="4381"/>
        <v>1.0249999999999999</v>
      </c>
      <c r="FN27">
        <f t="shared" si="4381"/>
        <v>1.0249999999999999</v>
      </c>
      <c r="FO27">
        <f t="shared" si="4381"/>
        <v>1.0249999999999999</v>
      </c>
      <c r="FP27">
        <f t="shared" si="4381"/>
        <v>1.0249999999999999</v>
      </c>
      <c r="FQ27">
        <f t="shared" si="4381"/>
        <v>1.0249999999999999</v>
      </c>
      <c r="FR27">
        <f t="shared" si="4381"/>
        <v>1.0249999999999999</v>
      </c>
      <c r="FS27">
        <f t="shared" si="4381"/>
        <v>1.0249999999999999</v>
      </c>
      <c r="FT27" s="7">
        <f t="shared" si="4381"/>
        <v>1.0249999999999999</v>
      </c>
      <c r="FU27">
        <f t="shared" si="4381"/>
        <v>1.0249999999999999</v>
      </c>
      <c r="FV27">
        <f t="shared" si="4381"/>
        <v>1.0625</v>
      </c>
      <c r="FW27">
        <f t="shared" si="4381"/>
        <v>0.98750000000000004</v>
      </c>
      <c r="FX27">
        <f t="shared" si="4381"/>
        <v>1.075</v>
      </c>
      <c r="FY27">
        <f t="shared" si="4381"/>
        <v>0.98750000000000004</v>
      </c>
      <c r="FZ27">
        <f t="shared" si="4381"/>
        <v>1.0249999999999999</v>
      </c>
      <c r="GA27">
        <f t="shared" si="4381"/>
        <v>1.0625</v>
      </c>
      <c r="GB27">
        <f t="shared" si="4381"/>
        <v>0.98750000000000004</v>
      </c>
      <c r="GC27">
        <f t="shared" si="4381"/>
        <v>1.075</v>
      </c>
      <c r="GD27" s="7">
        <f t="shared" si="4381"/>
        <v>0.98750000000000004</v>
      </c>
      <c r="GE27">
        <f t="shared" si="4381"/>
        <v>1.0249999999999999</v>
      </c>
      <c r="GF27">
        <f t="shared" si="4381"/>
        <v>1.0625</v>
      </c>
      <c r="GG27">
        <f t="shared" si="4381"/>
        <v>0.98750000000000004</v>
      </c>
      <c r="GH27">
        <f t="shared" si="4381"/>
        <v>1.075</v>
      </c>
      <c r="GI27">
        <f t="shared" si="4381"/>
        <v>0.98750000000000004</v>
      </c>
      <c r="GJ27">
        <f t="shared" si="4381"/>
        <v>1.0249999999999999</v>
      </c>
      <c r="GK27">
        <f t="shared" si="4381"/>
        <v>1.0625</v>
      </c>
      <c r="GL27">
        <f t="shared" si="4381"/>
        <v>0.98750000000000004</v>
      </c>
      <c r="GM27">
        <f t="shared" si="4381"/>
        <v>1.075</v>
      </c>
      <c r="GN27" s="7">
        <f t="shared" si="4381"/>
        <v>0.98750000000000004</v>
      </c>
      <c r="GO27">
        <f t="shared" si="4381"/>
        <v>1.0249999999999999</v>
      </c>
      <c r="GP27">
        <f t="shared" si="4381"/>
        <v>1.0625</v>
      </c>
      <c r="GQ27">
        <f t="shared" ref="GQ27:IB27" si="4382">(GQ42-9)*0.0125+1</f>
        <v>0.98750000000000004</v>
      </c>
      <c r="GR27">
        <f t="shared" si="4382"/>
        <v>1.075</v>
      </c>
      <c r="GS27">
        <f t="shared" si="4382"/>
        <v>0.98750000000000004</v>
      </c>
      <c r="GT27">
        <f t="shared" si="4382"/>
        <v>1.0249999999999999</v>
      </c>
      <c r="GU27">
        <f t="shared" si="4382"/>
        <v>1.0625</v>
      </c>
      <c r="GV27">
        <f t="shared" si="4382"/>
        <v>0.98750000000000004</v>
      </c>
      <c r="GW27">
        <f t="shared" si="4382"/>
        <v>1.075</v>
      </c>
      <c r="GX27" s="7">
        <f t="shared" si="4382"/>
        <v>0.98750000000000004</v>
      </c>
      <c r="GY27">
        <f t="shared" si="4382"/>
        <v>1.0375000000000001</v>
      </c>
      <c r="GZ27">
        <f t="shared" si="4382"/>
        <v>1.05</v>
      </c>
      <c r="HA27">
        <f t="shared" si="4382"/>
        <v>1.0375000000000001</v>
      </c>
      <c r="HB27">
        <f t="shared" si="4382"/>
        <v>1.0625</v>
      </c>
      <c r="HC27">
        <f t="shared" si="4382"/>
        <v>1.0249999999999999</v>
      </c>
      <c r="HD27">
        <f t="shared" si="4382"/>
        <v>1.0375000000000001</v>
      </c>
      <c r="HE27">
        <f t="shared" si="4382"/>
        <v>1.05</v>
      </c>
      <c r="HF27">
        <f t="shared" si="4382"/>
        <v>1.0375000000000001</v>
      </c>
      <c r="HG27">
        <f t="shared" si="4382"/>
        <v>1.0625</v>
      </c>
      <c r="HH27" s="7">
        <f t="shared" si="4382"/>
        <v>1.0249999999999999</v>
      </c>
      <c r="HI27">
        <f t="shared" si="4382"/>
        <v>1.0375000000000001</v>
      </c>
      <c r="HJ27">
        <f t="shared" si="4382"/>
        <v>1.05</v>
      </c>
      <c r="HK27">
        <f t="shared" si="4382"/>
        <v>1.0375000000000001</v>
      </c>
      <c r="HL27">
        <f t="shared" si="4382"/>
        <v>1.0625</v>
      </c>
      <c r="HM27">
        <f t="shared" si="4382"/>
        <v>1.0249999999999999</v>
      </c>
      <c r="HN27">
        <f t="shared" si="4382"/>
        <v>1.0375000000000001</v>
      </c>
      <c r="HO27">
        <f t="shared" si="4382"/>
        <v>1.05</v>
      </c>
      <c r="HP27">
        <f t="shared" si="4382"/>
        <v>1.0375000000000001</v>
      </c>
      <c r="HQ27">
        <f t="shared" si="4382"/>
        <v>1.0625</v>
      </c>
      <c r="HR27" s="7">
        <f t="shared" si="4382"/>
        <v>1.0249999999999999</v>
      </c>
      <c r="HS27">
        <f t="shared" si="4382"/>
        <v>1.0375000000000001</v>
      </c>
      <c r="HT27">
        <f t="shared" si="4382"/>
        <v>1.05</v>
      </c>
      <c r="HU27">
        <f t="shared" si="4382"/>
        <v>1.0375000000000001</v>
      </c>
      <c r="HV27">
        <f t="shared" si="4382"/>
        <v>1.0625</v>
      </c>
      <c r="HW27">
        <f t="shared" si="4382"/>
        <v>1.0249999999999999</v>
      </c>
      <c r="HX27">
        <f t="shared" si="4382"/>
        <v>1.0375000000000001</v>
      </c>
      <c r="HY27">
        <f t="shared" si="4382"/>
        <v>1.05</v>
      </c>
      <c r="HZ27">
        <f t="shared" si="4382"/>
        <v>1.0375000000000001</v>
      </c>
      <c r="IA27">
        <f t="shared" si="4382"/>
        <v>1.0625</v>
      </c>
      <c r="IB27" s="7">
        <f t="shared" si="4382"/>
        <v>1.0249999999999999</v>
      </c>
      <c r="IC27">
        <f t="shared" ref="IC27:JP27" si="4383">(IC42-9)*0.0125+1</f>
        <v>1.0375000000000001</v>
      </c>
      <c r="ID27">
        <f t="shared" si="4383"/>
        <v>1.05</v>
      </c>
      <c r="IE27">
        <f t="shared" si="4383"/>
        <v>1.0375000000000001</v>
      </c>
      <c r="IF27">
        <f t="shared" si="4383"/>
        <v>1.0625</v>
      </c>
      <c r="IG27">
        <f t="shared" si="4383"/>
        <v>1.0249999999999999</v>
      </c>
      <c r="IH27">
        <f t="shared" si="4383"/>
        <v>1.0375000000000001</v>
      </c>
      <c r="II27">
        <f t="shared" si="4383"/>
        <v>1.05</v>
      </c>
      <c r="IJ27">
        <f t="shared" si="4383"/>
        <v>1.0375000000000001</v>
      </c>
      <c r="IK27">
        <f t="shared" si="4383"/>
        <v>1.0625</v>
      </c>
      <c r="IL27" s="171">
        <f t="shared" si="4383"/>
        <v>1.0249999999999999</v>
      </c>
      <c r="IM27">
        <f t="shared" si="4383"/>
        <v>1.0375000000000001</v>
      </c>
      <c r="IN27">
        <f t="shared" si="4383"/>
        <v>1.05</v>
      </c>
      <c r="IO27">
        <f t="shared" si="4383"/>
        <v>1.0375000000000001</v>
      </c>
      <c r="IP27">
        <f t="shared" si="4383"/>
        <v>1.0625</v>
      </c>
      <c r="IQ27">
        <f t="shared" si="4383"/>
        <v>1.0249999999999999</v>
      </c>
      <c r="IR27">
        <f t="shared" si="4383"/>
        <v>1.0375000000000001</v>
      </c>
      <c r="IS27">
        <f t="shared" si="4383"/>
        <v>1.05</v>
      </c>
      <c r="IT27">
        <f t="shared" si="4383"/>
        <v>1.0375000000000001</v>
      </c>
      <c r="IU27">
        <f t="shared" si="4383"/>
        <v>1.0625</v>
      </c>
      <c r="IV27" s="7">
        <f t="shared" si="4383"/>
        <v>1.0249999999999999</v>
      </c>
      <c r="IW27">
        <f t="shared" si="4383"/>
        <v>1.0375000000000001</v>
      </c>
      <c r="IX27">
        <f t="shared" si="4383"/>
        <v>1.05</v>
      </c>
      <c r="IY27">
        <f t="shared" si="4383"/>
        <v>1.0375000000000001</v>
      </c>
      <c r="IZ27">
        <f t="shared" si="4383"/>
        <v>1.0625</v>
      </c>
      <c r="JA27">
        <f t="shared" si="4383"/>
        <v>1.0249999999999999</v>
      </c>
      <c r="JB27">
        <f t="shared" si="4383"/>
        <v>1.0375000000000001</v>
      </c>
      <c r="JC27">
        <f t="shared" si="4383"/>
        <v>1.05</v>
      </c>
      <c r="JD27">
        <f t="shared" si="4383"/>
        <v>1.0375000000000001</v>
      </c>
      <c r="JE27">
        <f t="shared" si="4383"/>
        <v>1.0625</v>
      </c>
      <c r="JF27" s="7">
        <f t="shared" si="4383"/>
        <v>1.0249999999999999</v>
      </c>
      <c r="JG27">
        <f t="shared" si="4383"/>
        <v>1.0375000000000001</v>
      </c>
      <c r="JH27">
        <f t="shared" si="4383"/>
        <v>1.05</v>
      </c>
      <c r="JI27">
        <f t="shared" si="4383"/>
        <v>1.0375000000000001</v>
      </c>
      <c r="JJ27">
        <f t="shared" si="4383"/>
        <v>1.0625</v>
      </c>
      <c r="JK27">
        <f t="shared" si="4383"/>
        <v>1.0249999999999999</v>
      </c>
      <c r="JL27">
        <f t="shared" si="4383"/>
        <v>1.0375000000000001</v>
      </c>
      <c r="JM27">
        <f t="shared" si="4383"/>
        <v>1.05</v>
      </c>
      <c r="JN27">
        <f t="shared" si="4383"/>
        <v>1.0375000000000001</v>
      </c>
      <c r="JO27">
        <f t="shared" si="4383"/>
        <v>1.0625</v>
      </c>
      <c r="JP27" s="7">
        <f t="shared" si="4383"/>
        <v>1.0249999999999999</v>
      </c>
      <c r="JQ27">
        <f t="shared" ref="JQ27:LD27" si="4384">(JQ42-9)*0.0125+1</f>
        <v>1.0375000000000001</v>
      </c>
      <c r="JR27">
        <f t="shared" si="4384"/>
        <v>1.05</v>
      </c>
      <c r="JS27">
        <f t="shared" si="4384"/>
        <v>1.0375000000000001</v>
      </c>
      <c r="JT27">
        <f t="shared" si="4384"/>
        <v>1.0625</v>
      </c>
      <c r="JU27">
        <f t="shared" si="4384"/>
        <v>1.0249999999999999</v>
      </c>
      <c r="JV27">
        <f t="shared" si="4384"/>
        <v>1.0375000000000001</v>
      </c>
      <c r="JW27">
        <f t="shared" si="4384"/>
        <v>1.05</v>
      </c>
      <c r="JX27">
        <f t="shared" si="4384"/>
        <v>1.0375000000000001</v>
      </c>
      <c r="JY27">
        <f t="shared" si="4384"/>
        <v>1.0625</v>
      </c>
      <c r="JZ27" s="171">
        <f t="shared" si="4384"/>
        <v>1.0249999999999999</v>
      </c>
      <c r="KA27">
        <f t="shared" si="4384"/>
        <v>1.0375000000000001</v>
      </c>
      <c r="KB27">
        <f t="shared" si="4384"/>
        <v>1.05</v>
      </c>
      <c r="KC27">
        <f t="shared" si="4384"/>
        <v>1.0375000000000001</v>
      </c>
      <c r="KD27">
        <f t="shared" si="4384"/>
        <v>1.0625</v>
      </c>
      <c r="KE27">
        <f t="shared" si="4384"/>
        <v>1.0249999999999999</v>
      </c>
      <c r="KF27">
        <f t="shared" si="4384"/>
        <v>1.0375000000000001</v>
      </c>
      <c r="KG27">
        <f t="shared" si="4384"/>
        <v>1.05</v>
      </c>
      <c r="KH27">
        <f t="shared" si="4384"/>
        <v>1.0375000000000001</v>
      </c>
      <c r="KI27">
        <f t="shared" si="4384"/>
        <v>1.0625</v>
      </c>
      <c r="KJ27" s="7">
        <f t="shared" si="4384"/>
        <v>1.0249999999999999</v>
      </c>
      <c r="KK27">
        <f t="shared" si="4384"/>
        <v>1.0375000000000001</v>
      </c>
      <c r="KL27">
        <f t="shared" si="4384"/>
        <v>1.05</v>
      </c>
      <c r="KM27">
        <f t="shared" si="4384"/>
        <v>1.0375000000000001</v>
      </c>
      <c r="KN27">
        <f t="shared" si="4384"/>
        <v>1.0625</v>
      </c>
      <c r="KO27">
        <f t="shared" si="4384"/>
        <v>1.0249999999999999</v>
      </c>
      <c r="KP27">
        <f t="shared" si="4384"/>
        <v>1.0375000000000001</v>
      </c>
      <c r="KQ27">
        <f t="shared" si="4384"/>
        <v>1.05</v>
      </c>
      <c r="KR27">
        <f t="shared" si="4384"/>
        <v>1.0375000000000001</v>
      </c>
      <c r="KS27">
        <f t="shared" si="4384"/>
        <v>1.0625</v>
      </c>
      <c r="KT27" s="7">
        <f t="shared" si="4384"/>
        <v>1.0249999999999999</v>
      </c>
      <c r="KU27">
        <f t="shared" si="4384"/>
        <v>1.0375000000000001</v>
      </c>
      <c r="KV27">
        <f t="shared" si="4384"/>
        <v>1.05</v>
      </c>
      <c r="KW27">
        <f t="shared" si="4384"/>
        <v>1.0375000000000001</v>
      </c>
      <c r="KX27">
        <f t="shared" si="4384"/>
        <v>1.0625</v>
      </c>
      <c r="KY27">
        <f t="shared" si="4384"/>
        <v>1.0249999999999999</v>
      </c>
      <c r="KZ27">
        <f t="shared" si="4384"/>
        <v>1.0375000000000001</v>
      </c>
      <c r="LA27">
        <f t="shared" si="4384"/>
        <v>1.05</v>
      </c>
      <c r="LB27">
        <f t="shared" si="4384"/>
        <v>1.0375000000000001</v>
      </c>
      <c r="LC27">
        <f t="shared" si="4384"/>
        <v>1.0625</v>
      </c>
      <c r="LD27" s="7">
        <f t="shared" si="4384"/>
        <v>1.0249999999999999</v>
      </c>
      <c r="LE27">
        <f t="shared" ref="LE27:NP27" si="4385">(LE42-9)*0.0125+1</f>
        <v>1.0375000000000001</v>
      </c>
      <c r="LF27">
        <f t="shared" si="4385"/>
        <v>1.05</v>
      </c>
      <c r="LG27">
        <f t="shared" si="4385"/>
        <v>1.0375000000000001</v>
      </c>
      <c r="LH27">
        <f t="shared" si="4385"/>
        <v>1.0625</v>
      </c>
      <c r="LI27">
        <f t="shared" si="4385"/>
        <v>1.0249999999999999</v>
      </c>
      <c r="LJ27">
        <f t="shared" si="4385"/>
        <v>1.0375000000000001</v>
      </c>
      <c r="LK27">
        <f t="shared" si="4385"/>
        <v>1.05</v>
      </c>
      <c r="LL27">
        <f t="shared" si="4385"/>
        <v>1.0375000000000001</v>
      </c>
      <c r="LM27">
        <f t="shared" si="4385"/>
        <v>1.0625</v>
      </c>
      <c r="LN27" s="7">
        <f t="shared" si="4385"/>
        <v>1.0249999999999999</v>
      </c>
      <c r="LO27">
        <f t="shared" si="4385"/>
        <v>1.0375000000000001</v>
      </c>
      <c r="LP27">
        <f t="shared" si="4385"/>
        <v>1.05</v>
      </c>
      <c r="LQ27">
        <f t="shared" si="4385"/>
        <v>1.0375000000000001</v>
      </c>
      <c r="LR27">
        <f t="shared" si="4385"/>
        <v>1.0625</v>
      </c>
      <c r="LS27">
        <f t="shared" si="4385"/>
        <v>1.0249999999999999</v>
      </c>
      <c r="LT27">
        <f t="shared" si="4385"/>
        <v>1.0375000000000001</v>
      </c>
      <c r="LU27">
        <f t="shared" si="4385"/>
        <v>1.05</v>
      </c>
      <c r="LV27">
        <f t="shared" si="4385"/>
        <v>1.0375000000000001</v>
      </c>
      <c r="LW27">
        <f t="shared" si="4385"/>
        <v>1.0625</v>
      </c>
      <c r="LX27" s="7">
        <f t="shared" si="4385"/>
        <v>1.0249999999999999</v>
      </c>
      <c r="LY27">
        <f t="shared" si="4385"/>
        <v>1.0375000000000001</v>
      </c>
      <c r="LZ27">
        <f t="shared" si="4385"/>
        <v>1.05</v>
      </c>
      <c r="MA27">
        <f t="shared" si="4385"/>
        <v>1.0375000000000001</v>
      </c>
      <c r="MB27">
        <f t="shared" si="4385"/>
        <v>1.0625</v>
      </c>
      <c r="MC27">
        <f t="shared" si="4385"/>
        <v>1.0249999999999999</v>
      </c>
      <c r="MD27">
        <f t="shared" si="4385"/>
        <v>1.0375000000000001</v>
      </c>
      <c r="ME27">
        <f t="shared" si="4385"/>
        <v>1.05</v>
      </c>
      <c r="MF27">
        <f t="shared" si="4385"/>
        <v>1.0375000000000001</v>
      </c>
      <c r="MG27">
        <f t="shared" si="4385"/>
        <v>1.0625</v>
      </c>
      <c r="MH27" s="7">
        <f t="shared" si="4385"/>
        <v>1.0249999999999999</v>
      </c>
      <c r="MI27">
        <f t="shared" si="4385"/>
        <v>1.0375000000000001</v>
      </c>
      <c r="MJ27">
        <f t="shared" si="4385"/>
        <v>1.05</v>
      </c>
      <c r="MK27">
        <f t="shared" si="4385"/>
        <v>1.0375000000000001</v>
      </c>
      <c r="ML27">
        <f t="shared" si="4385"/>
        <v>1.0625</v>
      </c>
      <c r="MM27">
        <f t="shared" si="4385"/>
        <v>1.0249999999999999</v>
      </c>
      <c r="MN27">
        <f t="shared" si="4385"/>
        <v>1.0375000000000001</v>
      </c>
      <c r="MO27">
        <f t="shared" si="4385"/>
        <v>1.05</v>
      </c>
      <c r="MP27">
        <f t="shared" si="4385"/>
        <v>1.0375000000000001</v>
      </c>
      <c r="MQ27">
        <f t="shared" si="4385"/>
        <v>1.0625</v>
      </c>
      <c r="MR27" s="7">
        <f t="shared" si="4385"/>
        <v>1.0249999999999999</v>
      </c>
      <c r="MS27">
        <f t="shared" si="4385"/>
        <v>1.0375000000000001</v>
      </c>
      <c r="MT27">
        <f t="shared" si="4385"/>
        <v>1.05</v>
      </c>
      <c r="MU27">
        <f t="shared" si="4385"/>
        <v>1.0375000000000001</v>
      </c>
      <c r="MV27">
        <f t="shared" si="4385"/>
        <v>1.0625</v>
      </c>
      <c r="MW27">
        <f t="shared" si="4385"/>
        <v>1.0249999999999999</v>
      </c>
      <c r="MX27">
        <f t="shared" si="4385"/>
        <v>1.0375000000000001</v>
      </c>
      <c r="MY27">
        <f t="shared" si="4385"/>
        <v>1.05</v>
      </c>
      <c r="MZ27">
        <f t="shared" si="4385"/>
        <v>1.0375000000000001</v>
      </c>
      <c r="NA27">
        <f t="shared" si="4385"/>
        <v>1.0625</v>
      </c>
      <c r="NB27" s="171">
        <f t="shared" si="4385"/>
        <v>1.0249999999999999</v>
      </c>
      <c r="NC27">
        <f t="shared" si="4385"/>
        <v>1.0375000000000001</v>
      </c>
      <c r="ND27">
        <f t="shared" si="4385"/>
        <v>1.05</v>
      </c>
      <c r="NE27">
        <f t="shared" si="4385"/>
        <v>1.0375000000000001</v>
      </c>
      <c r="NF27">
        <f t="shared" si="4385"/>
        <v>1.0625</v>
      </c>
      <c r="NG27">
        <f t="shared" si="4385"/>
        <v>1.0249999999999999</v>
      </c>
      <c r="NH27">
        <f t="shared" si="4385"/>
        <v>1.0375000000000001</v>
      </c>
      <c r="NI27">
        <f t="shared" si="4385"/>
        <v>1.05</v>
      </c>
      <c r="NJ27">
        <f t="shared" si="4385"/>
        <v>1.0375000000000001</v>
      </c>
      <c r="NK27">
        <f t="shared" si="4385"/>
        <v>1.0625</v>
      </c>
      <c r="NL27" s="7">
        <f t="shared" si="4385"/>
        <v>1.0249999999999999</v>
      </c>
      <c r="NM27">
        <f t="shared" si="4385"/>
        <v>1.0375000000000001</v>
      </c>
      <c r="NN27">
        <f t="shared" si="4385"/>
        <v>1.05</v>
      </c>
      <c r="NO27">
        <f t="shared" si="4385"/>
        <v>1.0375000000000001</v>
      </c>
      <c r="NP27">
        <f t="shared" si="4385"/>
        <v>1.0625</v>
      </c>
      <c r="NQ27">
        <f t="shared" ref="NQ27:QB27" si="4386">(NQ42-9)*0.0125+1</f>
        <v>1.0249999999999999</v>
      </c>
      <c r="NR27">
        <f t="shared" si="4386"/>
        <v>1.0375000000000001</v>
      </c>
      <c r="NS27">
        <f t="shared" si="4386"/>
        <v>1.05</v>
      </c>
      <c r="NT27">
        <f t="shared" si="4386"/>
        <v>1.0375000000000001</v>
      </c>
      <c r="NU27">
        <f t="shared" si="4386"/>
        <v>1.0625</v>
      </c>
      <c r="NV27" s="7">
        <f t="shared" si="4386"/>
        <v>1.0249999999999999</v>
      </c>
      <c r="NW27">
        <f t="shared" si="4386"/>
        <v>1.0375000000000001</v>
      </c>
      <c r="NX27">
        <f t="shared" si="4386"/>
        <v>1.05</v>
      </c>
      <c r="NY27">
        <f t="shared" si="4386"/>
        <v>1.0375000000000001</v>
      </c>
      <c r="NZ27">
        <f t="shared" si="4386"/>
        <v>1.0625</v>
      </c>
      <c r="OA27">
        <f t="shared" si="4386"/>
        <v>1.0249999999999999</v>
      </c>
      <c r="OB27">
        <f t="shared" si="4386"/>
        <v>1.0375000000000001</v>
      </c>
      <c r="OC27">
        <f t="shared" si="4386"/>
        <v>1.05</v>
      </c>
      <c r="OD27">
        <f t="shared" si="4386"/>
        <v>1.0375000000000001</v>
      </c>
      <c r="OE27">
        <f t="shared" si="4386"/>
        <v>1.0625</v>
      </c>
      <c r="OF27" s="7">
        <f t="shared" si="4386"/>
        <v>1.0249999999999999</v>
      </c>
      <c r="OG27">
        <f t="shared" si="4386"/>
        <v>1.0375000000000001</v>
      </c>
      <c r="OH27">
        <f t="shared" si="4386"/>
        <v>1.05</v>
      </c>
      <c r="OI27">
        <f t="shared" si="4386"/>
        <v>1.0375000000000001</v>
      </c>
      <c r="OJ27">
        <f t="shared" si="4386"/>
        <v>1.0625</v>
      </c>
      <c r="OK27">
        <f t="shared" si="4386"/>
        <v>1.0249999999999999</v>
      </c>
      <c r="OL27">
        <f t="shared" si="4386"/>
        <v>1.0375000000000001</v>
      </c>
      <c r="OM27">
        <f t="shared" si="4386"/>
        <v>1.05</v>
      </c>
      <c r="ON27">
        <f t="shared" si="4386"/>
        <v>1.0375000000000001</v>
      </c>
      <c r="OO27">
        <f t="shared" si="4386"/>
        <v>1.0625</v>
      </c>
      <c r="OP27" s="171">
        <f t="shared" si="4386"/>
        <v>1.0249999999999999</v>
      </c>
      <c r="OQ27">
        <f t="shared" si="4386"/>
        <v>1.0375000000000001</v>
      </c>
      <c r="OR27">
        <f t="shared" si="4386"/>
        <v>1.05</v>
      </c>
      <c r="OS27">
        <f t="shared" si="4386"/>
        <v>1.0375000000000001</v>
      </c>
      <c r="OT27">
        <f t="shared" si="4386"/>
        <v>1.0625</v>
      </c>
      <c r="OU27">
        <f t="shared" si="4386"/>
        <v>1.0249999999999999</v>
      </c>
      <c r="OV27">
        <f t="shared" si="4386"/>
        <v>1.0375000000000001</v>
      </c>
      <c r="OW27">
        <f t="shared" si="4386"/>
        <v>1.05</v>
      </c>
      <c r="OX27">
        <f t="shared" si="4386"/>
        <v>1.0375000000000001</v>
      </c>
      <c r="OY27">
        <f t="shared" si="4386"/>
        <v>1.0625</v>
      </c>
      <c r="OZ27" s="7">
        <f t="shared" si="4386"/>
        <v>1.0249999999999999</v>
      </c>
      <c r="PA27">
        <f t="shared" si="4386"/>
        <v>1.0375000000000001</v>
      </c>
      <c r="PB27">
        <f t="shared" si="4386"/>
        <v>1.05</v>
      </c>
      <c r="PC27">
        <f t="shared" si="4386"/>
        <v>1.0375000000000001</v>
      </c>
      <c r="PD27">
        <f t="shared" si="4386"/>
        <v>1.0625</v>
      </c>
      <c r="PE27">
        <f t="shared" si="4386"/>
        <v>1.0249999999999999</v>
      </c>
      <c r="PF27">
        <f t="shared" si="4386"/>
        <v>1.0375000000000001</v>
      </c>
      <c r="PG27">
        <f t="shared" si="4386"/>
        <v>1.05</v>
      </c>
      <c r="PH27">
        <f t="shared" si="4386"/>
        <v>1.0375000000000001</v>
      </c>
      <c r="PI27">
        <f t="shared" si="4386"/>
        <v>1.0625</v>
      </c>
      <c r="PJ27" s="7">
        <f t="shared" si="4386"/>
        <v>1.0249999999999999</v>
      </c>
      <c r="PK27">
        <f t="shared" si="4386"/>
        <v>1.0375000000000001</v>
      </c>
      <c r="PL27">
        <f t="shared" si="4386"/>
        <v>1.05</v>
      </c>
      <c r="PM27">
        <f t="shared" si="4386"/>
        <v>1.0375000000000001</v>
      </c>
      <c r="PN27">
        <f t="shared" si="4386"/>
        <v>1.0625</v>
      </c>
      <c r="PO27">
        <f t="shared" si="4386"/>
        <v>1.0249999999999999</v>
      </c>
      <c r="PP27">
        <f t="shared" si="4386"/>
        <v>1.0375000000000001</v>
      </c>
      <c r="PQ27">
        <f t="shared" si="4386"/>
        <v>1.05</v>
      </c>
      <c r="PR27">
        <f t="shared" si="4386"/>
        <v>1.0375000000000001</v>
      </c>
      <c r="PS27">
        <f t="shared" si="4386"/>
        <v>1.0625</v>
      </c>
      <c r="PT27" s="7">
        <f t="shared" si="4386"/>
        <v>1.0249999999999999</v>
      </c>
      <c r="PU27">
        <f t="shared" si="4386"/>
        <v>1.0375000000000001</v>
      </c>
      <c r="PV27">
        <f t="shared" si="4386"/>
        <v>1.05</v>
      </c>
      <c r="PW27">
        <f t="shared" si="4386"/>
        <v>1.0375000000000001</v>
      </c>
      <c r="PX27">
        <f t="shared" si="4386"/>
        <v>1.0625</v>
      </c>
      <c r="PY27">
        <f t="shared" si="4386"/>
        <v>1.0249999999999999</v>
      </c>
      <c r="PZ27">
        <f t="shared" si="4386"/>
        <v>1.0375000000000001</v>
      </c>
      <c r="QA27">
        <f t="shared" si="4386"/>
        <v>1.05</v>
      </c>
      <c r="QB27">
        <f t="shared" si="4386"/>
        <v>1.0375000000000001</v>
      </c>
      <c r="QC27">
        <f t="shared" ref="QC27:SN27" si="4387">(QC42-9)*0.0125+1</f>
        <v>1.0625</v>
      </c>
      <c r="QD27" s="7">
        <f t="shared" si="4387"/>
        <v>1.0249999999999999</v>
      </c>
      <c r="QE27">
        <f t="shared" si="4387"/>
        <v>1.0375000000000001</v>
      </c>
      <c r="QF27">
        <f t="shared" si="4387"/>
        <v>1.05</v>
      </c>
      <c r="QG27">
        <f t="shared" si="4387"/>
        <v>1.0375000000000001</v>
      </c>
      <c r="QH27">
        <f t="shared" si="4387"/>
        <v>1.0625</v>
      </c>
      <c r="QI27">
        <f t="shared" si="4387"/>
        <v>1.0249999999999999</v>
      </c>
      <c r="QJ27">
        <f t="shared" si="4387"/>
        <v>1.0375000000000001</v>
      </c>
      <c r="QK27">
        <f t="shared" si="4387"/>
        <v>1.05</v>
      </c>
      <c r="QL27">
        <f t="shared" si="4387"/>
        <v>1.0375000000000001</v>
      </c>
      <c r="QM27">
        <f t="shared" si="4387"/>
        <v>1.0625</v>
      </c>
      <c r="QN27" s="7">
        <f t="shared" si="4387"/>
        <v>1.0249999999999999</v>
      </c>
      <c r="QO27">
        <f t="shared" si="4387"/>
        <v>1.0375000000000001</v>
      </c>
      <c r="QP27">
        <f t="shared" si="4387"/>
        <v>1.05</v>
      </c>
      <c r="QQ27">
        <f t="shared" si="4387"/>
        <v>1.0375000000000001</v>
      </c>
      <c r="QR27">
        <f t="shared" si="4387"/>
        <v>1.0625</v>
      </c>
      <c r="QS27">
        <f t="shared" si="4387"/>
        <v>1.0249999999999999</v>
      </c>
      <c r="QT27">
        <f t="shared" si="4387"/>
        <v>1.0375000000000001</v>
      </c>
      <c r="QU27">
        <f t="shared" si="4387"/>
        <v>1.05</v>
      </c>
      <c r="QV27">
        <f t="shared" si="4387"/>
        <v>1.0375000000000001</v>
      </c>
      <c r="QW27">
        <f t="shared" si="4387"/>
        <v>1.0625</v>
      </c>
      <c r="QX27" s="7">
        <f t="shared" si="4387"/>
        <v>1.0249999999999999</v>
      </c>
      <c r="QY27">
        <f t="shared" si="4387"/>
        <v>1.0375000000000001</v>
      </c>
      <c r="QZ27">
        <f t="shared" si="4387"/>
        <v>1.05</v>
      </c>
      <c r="RA27">
        <f t="shared" si="4387"/>
        <v>1.0375000000000001</v>
      </c>
      <c r="RB27">
        <f t="shared" si="4387"/>
        <v>1.0625</v>
      </c>
      <c r="RC27">
        <f t="shared" si="4387"/>
        <v>1.0249999999999999</v>
      </c>
      <c r="RD27">
        <f t="shared" si="4387"/>
        <v>1.0375000000000001</v>
      </c>
      <c r="RE27">
        <f t="shared" si="4387"/>
        <v>1.05</v>
      </c>
      <c r="RF27">
        <f t="shared" si="4387"/>
        <v>1.0375000000000001</v>
      </c>
      <c r="RG27">
        <f t="shared" si="4387"/>
        <v>1.0625</v>
      </c>
      <c r="RH27" s="7">
        <f t="shared" si="4387"/>
        <v>1.0249999999999999</v>
      </c>
      <c r="RI27">
        <f t="shared" si="4387"/>
        <v>1.0375000000000001</v>
      </c>
      <c r="RJ27">
        <f t="shared" si="4387"/>
        <v>1.05</v>
      </c>
      <c r="RK27">
        <f t="shared" si="4387"/>
        <v>1.0375000000000001</v>
      </c>
      <c r="RL27">
        <f t="shared" si="4387"/>
        <v>1.0625</v>
      </c>
      <c r="RM27">
        <f t="shared" si="4387"/>
        <v>1.0249999999999999</v>
      </c>
      <c r="RN27">
        <f t="shared" si="4387"/>
        <v>1.0375000000000001</v>
      </c>
      <c r="RO27">
        <f t="shared" si="4387"/>
        <v>1.05</v>
      </c>
      <c r="RP27">
        <f t="shared" si="4387"/>
        <v>1.0375000000000001</v>
      </c>
      <c r="RQ27">
        <f t="shared" si="4387"/>
        <v>1.0625</v>
      </c>
      <c r="RR27" s="171">
        <f t="shared" si="4387"/>
        <v>1.0249999999999999</v>
      </c>
      <c r="RS27">
        <f t="shared" si="4387"/>
        <v>1.0375000000000001</v>
      </c>
      <c r="RT27">
        <f t="shared" si="4387"/>
        <v>1.05</v>
      </c>
      <c r="RU27">
        <f t="shared" si="4387"/>
        <v>1.0375000000000001</v>
      </c>
      <c r="RV27">
        <f t="shared" si="4387"/>
        <v>1.0625</v>
      </c>
      <c r="RW27">
        <f t="shared" si="4387"/>
        <v>1.0249999999999999</v>
      </c>
      <c r="RX27">
        <f t="shared" si="4387"/>
        <v>1.0375000000000001</v>
      </c>
      <c r="RY27">
        <f t="shared" si="4387"/>
        <v>1.05</v>
      </c>
      <c r="RZ27">
        <f t="shared" si="4387"/>
        <v>1.0375000000000001</v>
      </c>
      <c r="SA27">
        <f t="shared" si="4387"/>
        <v>1.0625</v>
      </c>
      <c r="SB27" s="7">
        <f t="shared" si="4387"/>
        <v>1.0249999999999999</v>
      </c>
      <c r="SC27">
        <f t="shared" si="4387"/>
        <v>1.0375000000000001</v>
      </c>
      <c r="SD27">
        <f t="shared" si="4387"/>
        <v>1.05</v>
      </c>
      <c r="SE27">
        <f t="shared" si="4387"/>
        <v>1.0375000000000001</v>
      </c>
      <c r="SF27">
        <f t="shared" si="4387"/>
        <v>1.0625</v>
      </c>
      <c r="SG27">
        <f t="shared" si="4387"/>
        <v>1.0249999999999999</v>
      </c>
      <c r="SH27">
        <f t="shared" si="4387"/>
        <v>1.0375000000000001</v>
      </c>
      <c r="SI27">
        <f t="shared" si="4387"/>
        <v>1.05</v>
      </c>
      <c r="SJ27">
        <f t="shared" si="4387"/>
        <v>1.0375000000000001</v>
      </c>
      <c r="SK27">
        <f t="shared" si="4387"/>
        <v>1.0625</v>
      </c>
      <c r="SL27" s="7">
        <f t="shared" si="4387"/>
        <v>1.0249999999999999</v>
      </c>
      <c r="SM27">
        <f t="shared" si="4387"/>
        <v>1.0375000000000001</v>
      </c>
      <c r="SN27">
        <f t="shared" si="4387"/>
        <v>1.05</v>
      </c>
      <c r="SO27">
        <f t="shared" ref="SO27:UT27" si="4388">(SO42-9)*0.0125+1</f>
        <v>1.0375000000000001</v>
      </c>
      <c r="SP27">
        <f t="shared" si="4388"/>
        <v>1.0625</v>
      </c>
      <c r="SQ27">
        <f t="shared" si="4388"/>
        <v>1.0249999999999999</v>
      </c>
      <c r="SR27">
        <f t="shared" si="4388"/>
        <v>1.0375000000000001</v>
      </c>
      <c r="SS27">
        <f t="shared" si="4388"/>
        <v>1.05</v>
      </c>
      <c r="ST27">
        <f t="shared" si="4388"/>
        <v>1.0375000000000001</v>
      </c>
      <c r="SU27">
        <f t="shared" si="4388"/>
        <v>1.0625</v>
      </c>
      <c r="SV27" s="7">
        <f t="shared" si="4388"/>
        <v>1.0249999999999999</v>
      </c>
      <c r="SW27">
        <f t="shared" si="4388"/>
        <v>1.0375000000000001</v>
      </c>
      <c r="SX27">
        <f t="shared" si="4388"/>
        <v>1.05</v>
      </c>
      <c r="SY27">
        <f t="shared" si="4388"/>
        <v>1.0375000000000001</v>
      </c>
      <c r="SZ27">
        <f t="shared" si="4388"/>
        <v>1.0625</v>
      </c>
      <c r="TA27">
        <f t="shared" si="4388"/>
        <v>1.0249999999999999</v>
      </c>
      <c r="TB27">
        <f t="shared" si="4388"/>
        <v>1.0375000000000001</v>
      </c>
      <c r="TC27">
        <f t="shared" si="4388"/>
        <v>1.05</v>
      </c>
      <c r="TD27">
        <f t="shared" si="4388"/>
        <v>1.0375000000000001</v>
      </c>
      <c r="TE27">
        <f t="shared" si="4388"/>
        <v>1.0625</v>
      </c>
      <c r="TF27" s="171">
        <f t="shared" si="4388"/>
        <v>1.0249999999999999</v>
      </c>
      <c r="TG27">
        <f t="shared" si="4388"/>
        <v>1.0375000000000001</v>
      </c>
      <c r="TH27">
        <f t="shared" si="4388"/>
        <v>1.05</v>
      </c>
      <c r="TI27">
        <f t="shared" si="4388"/>
        <v>1.0375000000000001</v>
      </c>
      <c r="TJ27">
        <f t="shared" si="4388"/>
        <v>1.0625</v>
      </c>
      <c r="TK27">
        <f t="shared" si="4388"/>
        <v>1.0249999999999999</v>
      </c>
      <c r="TL27">
        <f t="shared" si="4388"/>
        <v>1.0375000000000001</v>
      </c>
      <c r="TM27">
        <f t="shared" si="4388"/>
        <v>1.05</v>
      </c>
      <c r="TN27">
        <f t="shared" si="4388"/>
        <v>1.0375000000000001</v>
      </c>
      <c r="TO27">
        <f t="shared" si="4388"/>
        <v>1.0625</v>
      </c>
      <c r="TP27" s="7">
        <f t="shared" si="4388"/>
        <v>1.0249999999999999</v>
      </c>
      <c r="TQ27">
        <f t="shared" si="4388"/>
        <v>1.0375000000000001</v>
      </c>
      <c r="TR27">
        <f t="shared" si="4388"/>
        <v>1.05</v>
      </c>
      <c r="TS27">
        <f t="shared" si="4388"/>
        <v>1.0375000000000001</v>
      </c>
      <c r="TT27">
        <f t="shared" si="4388"/>
        <v>1.0625</v>
      </c>
      <c r="TU27">
        <f t="shared" si="4388"/>
        <v>1.0249999999999999</v>
      </c>
      <c r="TV27">
        <f t="shared" si="4388"/>
        <v>1.0375000000000001</v>
      </c>
      <c r="TW27">
        <f t="shared" si="4388"/>
        <v>1.05</v>
      </c>
      <c r="TX27">
        <f t="shared" si="4388"/>
        <v>1.0375000000000001</v>
      </c>
      <c r="TY27">
        <f t="shared" si="4388"/>
        <v>1.0625</v>
      </c>
      <c r="TZ27" s="7">
        <f t="shared" si="4388"/>
        <v>1.0249999999999999</v>
      </c>
      <c r="UA27">
        <f t="shared" si="4388"/>
        <v>1.0375000000000001</v>
      </c>
      <c r="UB27">
        <f t="shared" si="4388"/>
        <v>1.05</v>
      </c>
      <c r="UC27">
        <f t="shared" si="4388"/>
        <v>1.0375000000000001</v>
      </c>
      <c r="UD27">
        <f t="shared" si="4388"/>
        <v>1.0625</v>
      </c>
      <c r="UE27">
        <f t="shared" si="4388"/>
        <v>1.0249999999999999</v>
      </c>
      <c r="UF27">
        <f t="shared" si="4388"/>
        <v>1.0375000000000001</v>
      </c>
      <c r="UG27">
        <f t="shared" si="4388"/>
        <v>1.05</v>
      </c>
      <c r="UH27">
        <f t="shared" si="4388"/>
        <v>1.0375000000000001</v>
      </c>
      <c r="UI27">
        <f t="shared" si="4388"/>
        <v>1.0625</v>
      </c>
      <c r="UJ27" s="7">
        <f t="shared" si="4388"/>
        <v>1.0249999999999999</v>
      </c>
      <c r="UK27">
        <f t="shared" si="4388"/>
        <v>1.0375000000000001</v>
      </c>
      <c r="UL27">
        <f t="shared" si="4388"/>
        <v>1.05</v>
      </c>
      <c r="UM27">
        <f t="shared" si="4388"/>
        <v>1.0375000000000001</v>
      </c>
      <c r="UN27">
        <f t="shared" si="4388"/>
        <v>1.0625</v>
      </c>
      <c r="UO27">
        <f t="shared" si="4388"/>
        <v>1.0249999999999999</v>
      </c>
      <c r="UP27">
        <f t="shared" si="4388"/>
        <v>1.0375000000000001</v>
      </c>
      <c r="UQ27">
        <f t="shared" si="4388"/>
        <v>1.05</v>
      </c>
      <c r="UR27">
        <f t="shared" si="4388"/>
        <v>1.0375000000000001</v>
      </c>
      <c r="US27">
        <f t="shared" si="4388"/>
        <v>1.0625</v>
      </c>
      <c r="UT27" s="7">
        <f t="shared" si="4388"/>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883</v>
      </c>
      <c r="EH28" s="113" t="str">
        <f t="shared" ref="EH28" si="4389">EG28</f>
        <v>SUMSF_SMIB_V1_Qctrl.dyr</v>
      </c>
      <c r="EI28" s="113" t="str">
        <f t="shared" ref="EI28" si="4390">EH28</f>
        <v>SUMSF_SMIB_V1_Qctrl.dyr</v>
      </c>
      <c r="EJ28" s="113" t="str">
        <f t="shared" ref="EJ28" si="4391">EI28</f>
        <v>SUMSF_SMIB_V1_Qctrl.dyr</v>
      </c>
      <c r="EK28" s="113" t="str">
        <f t="shared" ref="EK28" si="4392">EJ28</f>
        <v>SUMSF_SMIB_V1_Qctrl.dyr</v>
      </c>
      <c r="EL28" s="113" t="str">
        <f t="shared" ref="EL28" si="4393">EK28</f>
        <v>SUMSF_SMIB_V1_Qctrl.dyr</v>
      </c>
      <c r="EM28" s="113" t="str">
        <f t="shared" ref="EM28" si="4394">EL28</f>
        <v>SUMSF_SMIB_V1_Qctrl.dyr</v>
      </c>
      <c r="EN28" s="113" t="str">
        <f t="shared" ref="EN28" si="4395">EM28</f>
        <v>SUMSF_SMIB_V1_Qctrl.dyr</v>
      </c>
      <c r="EO28" s="113" t="str">
        <f t="shared" ref="EO28" si="4396">EN28</f>
        <v>SUMSF_SMIB_V1_Qctrl.dyr</v>
      </c>
      <c r="EP28" s="114" t="str">
        <f t="shared" ref="EP28" si="4397">EO28</f>
        <v>SUMSF_SMIB_V1_Qctrl.dyr</v>
      </c>
      <c r="EQ28" s="104" t="str">
        <f>+EG28</f>
        <v>SUMSF_SMIB_V1_Qctrl.dyr</v>
      </c>
      <c r="ER28" s="113" t="str">
        <f t="shared" ref="ER28" si="4398">EQ28</f>
        <v>SUMSF_SMIB_V1_Qctrl.dyr</v>
      </c>
      <c r="ES28" s="113" t="str">
        <f t="shared" ref="ES28" si="4399">ER28</f>
        <v>SUMSF_SMIB_V1_Qctrl.dyr</v>
      </c>
      <c r="ET28" s="113" t="str">
        <f t="shared" ref="ET28" si="4400">ES28</f>
        <v>SUMSF_SMIB_V1_Qctrl.dyr</v>
      </c>
      <c r="EU28" s="113" t="str">
        <f t="shared" ref="EU28" si="4401">ET28</f>
        <v>SUMSF_SMIB_V1_Qctrl.dyr</v>
      </c>
      <c r="EV28" s="113" t="str">
        <f t="shared" ref="EV28" si="4402">EU28</f>
        <v>SUMSF_SMIB_V1_Qctrl.dyr</v>
      </c>
      <c r="EW28" s="113" t="str">
        <f t="shared" ref="EW28" si="4403">EV28</f>
        <v>SUMSF_SMIB_V1_Qctrl.dyr</v>
      </c>
      <c r="EX28" s="113" t="str">
        <f t="shared" ref="EX28" si="4404">EW28</f>
        <v>SUMSF_SMIB_V1_Qctrl.dyr</v>
      </c>
      <c r="EY28" s="113" t="str">
        <f t="shared" ref="EY28" si="4405">EX28</f>
        <v>SUMSF_SMIB_V1_Qctrl.dyr</v>
      </c>
      <c r="EZ28" s="114" t="str">
        <f t="shared" ref="EZ28" si="4406">EY28</f>
        <v>SUMSF_SMIB_V1_Qctrl.dyr</v>
      </c>
      <c r="FA28" s="104" t="str">
        <f t="shared" ref="FA28" si="4407">EZ28</f>
        <v>SUMSF_SMIB_V1_Qctrl.dyr</v>
      </c>
      <c r="FB28" s="113" t="str">
        <f t="shared" ref="FB28" si="4408">FA28</f>
        <v>SUMSF_SMIB_V1_Qctrl.dyr</v>
      </c>
      <c r="FC28" s="113" t="str">
        <f t="shared" ref="FC28" si="4409">FB28</f>
        <v>SUMSF_SMIB_V1_Qctrl.dyr</v>
      </c>
      <c r="FD28" s="113" t="str">
        <f t="shared" ref="FD28" si="4410">FC28</f>
        <v>SUMSF_SMIB_V1_Qctrl.dyr</v>
      </c>
      <c r="FE28" s="113" t="str">
        <f t="shared" ref="FE28" si="4411">FD28</f>
        <v>SUMSF_SMIB_V1_Qctrl.dyr</v>
      </c>
      <c r="FF28" s="113" t="str">
        <f t="shared" ref="FF28" si="4412">FE28</f>
        <v>SUMSF_SMIB_V1_Qctrl.dyr</v>
      </c>
      <c r="FG28" s="113" t="str">
        <f t="shared" ref="FG28" si="4413">FF28</f>
        <v>SUMSF_SMIB_V1_Qctrl.dyr</v>
      </c>
      <c r="FH28" s="113" t="str">
        <f t="shared" ref="FH28" si="4414">FG28</f>
        <v>SUMSF_SMIB_V1_Qctrl.dyr</v>
      </c>
      <c r="FI28" s="113" t="str">
        <f t="shared" ref="FI28" si="4415">FH28</f>
        <v>SUMSF_SMIB_V1_Qctrl.dyr</v>
      </c>
      <c r="FJ28" s="114" t="str">
        <f t="shared" ref="FJ28" si="4416">FI28</f>
        <v>SUMSF_SMIB_V1_Qctrl.dyr</v>
      </c>
      <c r="FK28" s="104" t="str">
        <f t="shared" ref="FK28" si="4417">FJ28</f>
        <v>SUMSF_SMIB_V1_Qctrl.dyr</v>
      </c>
      <c r="FL28" s="113" t="str">
        <f t="shared" ref="FL28" si="4418">FK28</f>
        <v>SUMSF_SMIB_V1_Qctrl.dyr</v>
      </c>
      <c r="FM28" s="113" t="str">
        <f t="shared" ref="FM28" si="4419">FL28</f>
        <v>SUMSF_SMIB_V1_Qctrl.dyr</v>
      </c>
      <c r="FN28" s="113" t="str">
        <f t="shared" ref="FN28" si="4420">FM28</f>
        <v>SUMSF_SMIB_V1_Qctrl.dyr</v>
      </c>
      <c r="FO28" s="113" t="str">
        <f t="shared" ref="FO28" si="4421">FN28</f>
        <v>SUMSF_SMIB_V1_Qctrl.dyr</v>
      </c>
      <c r="FP28" s="113" t="str">
        <f t="shared" ref="FP28" si="4422">FO28</f>
        <v>SUMSF_SMIB_V1_Qctrl.dyr</v>
      </c>
      <c r="FQ28" s="113" t="str">
        <f t="shared" ref="FQ28" si="4423">FP28</f>
        <v>SUMSF_SMIB_V1_Qctrl.dyr</v>
      </c>
      <c r="FR28" s="113" t="str">
        <f t="shared" ref="FR28" si="4424">FQ28</f>
        <v>SUMSF_SMIB_V1_Qctrl.dyr</v>
      </c>
      <c r="FS28" s="113" t="str">
        <f t="shared" ref="FS28" si="4425">FP28</f>
        <v>SUMSF_SMIB_V1_Qctrl.dyr</v>
      </c>
      <c r="FT28" s="174" t="str">
        <f t="shared" ref="FT28" si="4426">FS28</f>
        <v>SUMSF_SMIB_V1_Qctrl.dyr</v>
      </c>
      <c r="FU28" s="8" t="s">
        <v>882</v>
      </c>
      <c r="FV28" s="113" t="str">
        <f t="shared" ref="FV28" si="4427">FU28</f>
        <v>SUMSF_SMIB_V1_PFctrl.dyr</v>
      </c>
      <c r="FW28" s="113" t="str">
        <f t="shared" ref="FW28" si="4428">FV28</f>
        <v>SUMSF_SMIB_V1_PFctrl.dyr</v>
      </c>
      <c r="FX28" s="113" t="str">
        <f t="shared" ref="FX28" si="4429">FW28</f>
        <v>SUMSF_SMIB_V1_PFctrl.dyr</v>
      </c>
      <c r="FY28" s="113" t="str">
        <f t="shared" ref="FY28" si="4430">FX28</f>
        <v>SUMSF_SMIB_V1_PFctrl.dyr</v>
      </c>
      <c r="FZ28" s="113" t="str">
        <f t="shared" ref="FZ28" si="4431">FY28</f>
        <v>SUMSF_SMIB_V1_PFctrl.dyr</v>
      </c>
      <c r="GA28" s="113" t="str">
        <f t="shared" ref="GA28" si="4432">FZ28</f>
        <v>SUMSF_SMIB_V1_PFctrl.dyr</v>
      </c>
      <c r="GB28" s="113" t="str">
        <f t="shared" ref="GB28" si="4433">GA28</f>
        <v>SUMSF_SMIB_V1_PFctrl.dyr</v>
      </c>
      <c r="GC28" s="113" t="str">
        <f t="shared" ref="GC28" si="4434">GB28</f>
        <v>SUMSF_SMIB_V1_PFctrl.dyr</v>
      </c>
      <c r="GD28" s="114" t="str">
        <f t="shared" ref="GD28" si="4435">GC28</f>
        <v>SUMSF_SMIB_V1_PFctrl.dyr</v>
      </c>
      <c r="GE28" s="104" t="str">
        <f>+FU28</f>
        <v>SUMSF_SMIB_V1_PFctrl.dyr</v>
      </c>
      <c r="GF28" s="113" t="str">
        <f t="shared" ref="GF28" si="4436">GE28</f>
        <v>SUMSF_SMIB_V1_PFctrl.dyr</v>
      </c>
      <c r="GG28" s="113" t="str">
        <f t="shared" ref="GG28" si="4437">GF28</f>
        <v>SUMSF_SMIB_V1_PFctrl.dyr</v>
      </c>
      <c r="GH28" s="113" t="str">
        <f t="shared" ref="GH28" si="4438">GG28</f>
        <v>SUMSF_SMIB_V1_PFctrl.dyr</v>
      </c>
      <c r="GI28" s="113" t="str">
        <f t="shared" ref="GI28" si="4439">GH28</f>
        <v>SUMSF_SMIB_V1_PFctrl.dyr</v>
      </c>
      <c r="GJ28" s="113" t="str">
        <f t="shared" ref="GJ28" si="4440">GI28</f>
        <v>SUMSF_SMIB_V1_PFctrl.dyr</v>
      </c>
      <c r="GK28" s="113" t="str">
        <f t="shared" ref="GK28" si="4441">GJ28</f>
        <v>SUMSF_SMIB_V1_PFctrl.dyr</v>
      </c>
      <c r="GL28" s="113" t="str">
        <f t="shared" ref="GL28" si="4442">GK28</f>
        <v>SUMSF_SMIB_V1_PFctrl.dyr</v>
      </c>
      <c r="GM28" s="113" t="str">
        <f t="shared" ref="GM28" si="4443">GL28</f>
        <v>SUMSF_SMIB_V1_PFctrl.dyr</v>
      </c>
      <c r="GN28" s="114" t="str">
        <f t="shared" ref="GN28" si="4444">GM28</f>
        <v>SUMSF_SMIB_V1_PFctrl.dyr</v>
      </c>
      <c r="GO28" s="104" t="str">
        <f t="shared" ref="GO28" si="4445">GN28</f>
        <v>SUMSF_SMIB_V1_PFctrl.dyr</v>
      </c>
      <c r="GP28" s="113" t="str">
        <f t="shared" ref="GP28" si="4446">GO28</f>
        <v>SUMSF_SMIB_V1_PFctrl.dyr</v>
      </c>
      <c r="GQ28" s="113" t="str">
        <f t="shared" ref="GQ28" si="4447">GP28</f>
        <v>SUMSF_SMIB_V1_PFctrl.dyr</v>
      </c>
      <c r="GR28" s="113" t="str">
        <f t="shared" ref="GR28" si="4448">GQ28</f>
        <v>SUMSF_SMIB_V1_PFctrl.dyr</v>
      </c>
      <c r="GS28" s="113" t="str">
        <f t="shared" ref="GS28" si="4449">GR28</f>
        <v>SUMSF_SMIB_V1_PFctrl.dyr</v>
      </c>
      <c r="GT28" s="113" t="str">
        <f t="shared" ref="GT28" si="4450">GS28</f>
        <v>SUMSF_SMIB_V1_PFctrl.dyr</v>
      </c>
      <c r="GU28" s="113" t="str">
        <f t="shared" ref="GU28" si="4451">GT28</f>
        <v>SUMSF_SMIB_V1_PFctrl.dyr</v>
      </c>
      <c r="GV28" s="113" t="str">
        <f t="shared" ref="GV28" si="4452">GU28</f>
        <v>SUMSF_SMIB_V1_PFctrl.dyr</v>
      </c>
      <c r="GW28" s="113" t="str">
        <f t="shared" ref="GW28" si="4453">GV28</f>
        <v>SUMSF_SMIB_V1_PFctrl.dyr</v>
      </c>
      <c r="GX28" s="114" t="str">
        <f t="shared" ref="GX28" si="4454">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6"/>
      <c r="IM28" s="8" t="s">
        <v>883</v>
      </c>
      <c r="IN28" s="113" t="str">
        <f>+IM28</f>
        <v>SUMSF_SMIB_V1_Qctrl.dyr</v>
      </c>
      <c r="IO28" s="113" t="str">
        <f t="shared" ref="IO28:JZ28" si="4455">+IN28</f>
        <v>SUMSF_SMIB_V1_Qctrl.dyr</v>
      </c>
      <c r="IP28" s="113" t="str">
        <f t="shared" si="4455"/>
        <v>SUMSF_SMIB_V1_Qctrl.dyr</v>
      </c>
      <c r="IQ28" s="113" t="str">
        <f t="shared" si="4455"/>
        <v>SUMSF_SMIB_V1_Qctrl.dyr</v>
      </c>
      <c r="IR28" s="113" t="str">
        <f t="shared" si="4455"/>
        <v>SUMSF_SMIB_V1_Qctrl.dyr</v>
      </c>
      <c r="IS28" s="113" t="str">
        <f t="shared" si="4455"/>
        <v>SUMSF_SMIB_V1_Qctrl.dyr</v>
      </c>
      <c r="IT28" s="113" t="str">
        <f t="shared" si="4455"/>
        <v>SUMSF_SMIB_V1_Qctrl.dyr</v>
      </c>
      <c r="IU28" s="113" t="str">
        <f t="shared" si="4455"/>
        <v>SUMSF_SMIB_V1_Qctrl.dyr</v>
      </c>
      <c r="IV28" s="113" t="str">
        <f t="shared" si="4455"/>
        <v>SUMSF_SMIB_V1_Qctrl.dyr</v>
      </c>
      <c r="IW28" s="113" t="str">
        <f t="shared" si="4455"/>
        <v>SUMSF_SMIB_V1_Qctrl.dyr</v>
      </c>
      <c r="IX28" s="113" t="str">
        <f t="shared" si="4455"/>
        <v>SUMSF_SMIB_V1_Qctrl.dyr</v>
      </c>
      <c r="IY28" s="113" t="str">
        <f t="shared" si="4455"/>
        <v>SUMSF_SMIB_V1_Qctrl.dyr</v>
      </c>
      <c r="IZ28" s="113" t="str">
        <f t="shared" si="4455"/>
        <v>SUMSF_SMIB_V1_Qctrl.dyr</v>
      </c>
      <c r="JA28" s="113" t="str">
        <f t="shared" si="4455"/>
        <v>SUMSF_SMIB_V1_Qctrl.dyr</v>
      </c>
      <c r="JB28" s="113" t="str">
        <f t="shared" si="4455"/>
        <v>SUMSF_SMIB_V1_Qctrl.dyr</v>
      </c>
      <c r="JC28" s="113" t="str">
        <f t="shared" si="4455"/>
        <v>SUMSF_SMIB_V1_Qctrl.dyr</v>
      </c>
      <c r="JD28" s="113" t="str">
        <f t="shared" si="4455"/>
        <v>SUMSF_SMIB_V1_Qctrl.dyr</v>
      </c>
      <c r="JE28" s="113" t="str">
        <f t="shared" si="4455"/>
        <v>SUMSF_SMIB_V1_Qctrl.dyr</v>
      </c>
      <c r="JF28" s="113" t="str">
        <f t="shared" si="4455"/>
        <v>SUMSF_SMIB_V1_Qctrl.dyr</v>
      </c>
      <c r="JG28" s="113" t="str">
        <f t="shared" si="4455"/>
        <v>SUMSF_SMIB_V1_Qctrl.dyr</v>
      </c>
      <c r="JH28" s="113" t="str">
        <f t="shared" si="4455"/>
        <v>SUMSF_SMIB_V1_Qctrl.dyr</v>
      </c>
      <c r="JI28" s="113" t="str">
        <f t="shared" si="4455"/>
        <v>SUMSF_SMIB_V1_Qctrl.dyr</v>
      </c>
      <c r="JJ28" s="113" t="str">
        <f t="shared" si="4455"/>
        <v>SUMSF_SMIB_V1_Qctrl.dyr</v>
      </c>
      <c r="JK28" s="113" t="str">
        <f t="shared" si="4455"/>
        <v>SUMSF_SMIB_V1_Qctrl.dyr</v>
      </c>
      <c r="JL28" s="113" t="str">
        <f t="shared" si="4455"/>
        <v>SUMSF_SMIB_V1_Qctrl.dyr</v>
      </c>
      <c r="JM28" s="113" t="str">
        <f t="shared" si="4455"/>
        <v>SUMSF_SMIB_V1_Qctrl.dyr</v>
      </c>
      <c r="JN28" s="113" t="str">
        <f t="shared" si="4455"/>
        <v>SUMSF_SMIB_V1_Qctrl.dyr</v>
      </c>
      <c r="JO28" s="113" t="str">
        <f t="shared" si="4455"/>
        <v>SUMSF_SMIB_V1_Qctrl.dyr</v>
      </c>
      <c r="JP28" s="113" t="str">
        <f t="shared" si="4455"/>
        <v>SUMSF_SMIB_V1_Qctrl.dyr</v>
      </c>
      <c r="JQ28" s="113" t="str">
        <f t="shared" si="4455"/>
        <v>SUMSF_SMIB_V1_Qctrl.dyr</v>
      </c>
      <c r="JR28" s="113" t="str">
        <f t="shared" si="4455"/>
        <v>SUMSF_SMIB_V1_Qctrl.dyr</v>
      </c>
      <c r="JS28" s="113" t="str">
        <f t="shared" si="4455"/>
        <v>SUMSF_SMIB_V1_Qctrl.dyr</v>
      </c>
      <c r="JT28" s="113" t="str">
        <f t="shared" si="4455"/>
        <v>SUMSF_SMIB_V1_Qctrl.dyr</v>
      </c>
      <c r="JU28" s="113" t="str">
        <f t="shared" si="4455"/>
        <v>SUMSF_SMIB_V1_Qctrl.dyr</v>
      </c>
      <c r="JV28" s="113" t="str">
        <f t="shared" si="4455"/>
        <v>SUMSF_SMIB_V1_Qctrl.dyr</v>
      </c>
      <c r="JW28" s="113" t="str">
        <f t="shared" si="4455"/>
        <v>SUMSF_SMIB_V1_Qctrl.dyr</v>
      </c>
      <c r="JX28" s="113" t="str">
        <f t="shared" si="4455"/>
        <v>SUMSF_SMIB_V1_Qctrl.dyr</v>
      </c>
      <c r="JY28" s="113" t="str">
        <f t="shared" si="4455"/>
        <v>SUMSF_SMIB_V1_Qctrl.dyr</v>
      </c>
      <c r="JZ28" s="174" t="str">
        <f t="shared" si="4455"/>
        <v>SUMSF_SMIB_V1_Qctrl.dyr</v>
      </c>
      <c r="KA28" s="8" t="s">
        <v>882</v>
      </c>
      <c r="KB28" s="113" t="str">
        <f>+KA28</f>
        <v>SUMSF_SMIB_V1_PFctrl.dyr</v>
      </c>
      <c r="KC28" s="113" t="str">
        <f t="shared" ref="KC28:LN28" si="4456">+KB28</f>
        <v>SUMSF_SMIB_V1_PFctrl.dyr</v>
      </c>
      <c r="KD28" s="113" t="str">
        <f t="shared" si="4456"/>
        <v>SUMSF_SMIB_V1_PFctrl.dyr</v>
      </c>
      <c r="KE28" s="113" t="str">
        <f t="shared" si="4456"/>
        <v>SUMSF_SMIB_V1_PFctrl.dyr</v>
      </c>
      <c r="KF28" s="113" t="str">
        <f t="shared" si="4456"/>
        <v>SUMSF_SMIB_V1_PFctrl.dyr</v>
      </c>
      <c r="KG28" s="113" t="str">
        <f t="shared" si="4456"/>
        <v>SUMSF_SMIB_V1_PFctrl.dyr</v>
      </c>
      <c r="KH28" s="113" t="str">
        <f t="shared" si="4456"/>
        <v>SUMSF_SMIB_V1_PFctrl.dyr</v>
      </c>
      <c r="KI28" s="113" t="str">
        <f t="shared" si="4456"/>
        <v>SUMSF_SMIB_V1_PFctrl.dyr</v>
      </c>
      <c r="KJ28" s="113" t="str">
        <f t="shared" si="4456"/>
        <v>SUMSF_SMIB_V1_PFctrl.dyr</v>
      </c>
      <c r="KK28" s="113" t="str">
        <f t="shared" si="4456"/>
        <v>SUMSF_SMIB_V1_PFctrl.dyr</v>
      </c>
      <c r="KL28" s="113" t="str">
        <f t="shared" si="4456"/>
        <v>SUMSF_SMIB_V1_PFctrl.dyr</v>
      </c>
      <c r="KM28" s="113" t="str">
        <f t="shared" si="4456"/>
        <v>SUMSF_SMIB_V1_PFctrl.dyr</v>
      </c>
      <c r="KN28" s="113" t="str">
        <f t="shared" si="4456"/>
        <v>SUMSF_SMIB_V1_PFctrl.dyr</v>
      </c>
      <c r="KO28" s="113" t="str">
        <f t="shared" si="4456"/>
        <v>SUMSF_SMIB_V1_PFctrl.dyr</v>
      </c>
      <c r="KP28" s="113" t="str">
        <f t="shared" si="4456"/>
        <v>SUMSF_SMIB_V1_PFctrl.dyr</v>
      </c>
      <c r="KQ28" s="113" t="str">
        <f t="shared" si="4456"/>
        <v>SUMSF_SMIB_V1_PFctrl.dyr</v>
      </c>
      <c r="KR28" s="113" t="str">
        <f t="shared" si="4456"/>
        <v>SUMSF_SMIB_V1_PFctrl.dyr</v>
      </c>
      <c r="KS28" s="113" t="str">
        <f t="shared" si="4456"/>
        <v>SUMSF_SMIB_V1_PFctrl.dyr</v>
      </c>
      <c r="KT28" s="113" t="str">
        <f t="shared" si="4456"/>
        <v>SUMSF_SMIB_V1_PFctrl.dyr</v>
      </c>
      <c r="KU28" s="113" t="str">
        <f t="shared" si="4456"/>
        <v>SUMSF_SMIB_V1_PFctrl.dyr</v>
      </c>
      <c r="KV28" s="113" t="str">
        <f t="shared" si="4456"/>
        <v>SUMSF_SMIB_V1_PFctrl.dyr</v>
      </c>
      <c r="KW28" s="113" t="str">
        <f t="shared" si="4456"/>
        <v>SUMSF_SMIB_V1_PFctrl.dyr</v>
      </c>
      <c r="KX28" s="113" t="str">
        <f t="shared" si="4456"/>
        <v>SUMSF_SMIB_V1_PFctrl.dyr</v>
      </c>
      <c r="KY28" s="113" t="str">
        <f t="shared" si="4456"/>
        <v>SUMSF_SMIB_V1_PFctrl.dyr</v>
      </c>
      <c r="KZ28" s="113" t="str">
        <f t="shared" si="4456"/>
        <v>SUMSF_SMIB_V1_PFctrl.dyr</v>
      </c>
      <c r="LA28" s="113" t="str">
        <f t="shared" si="4456"/>
        <v>SUMSF_SMIB_V1_PFctrl.dyr</v>
      </c>
      <c r="LB28" s="113" t="str">
        <f t="shared" si="4456"/>
        <v>SUMSF_SMIB_V1_PFctrl.dyr</v>
      </c>
      <c r="LC28" s="113" t="str">
        <f t="shared" si="4456"/>
        <v>SUMSF_SMIB_V1_PFctrl.dyr</v>
      </c>
      <c r="LD28" s="113" t="str">
        <f t="shared" si="4456"/>
        <v>SUMSF_SMIB_V1_PFctrl.dyr</v>
      </c>
      <c r="LE28" s="113" t="str">
        <f t="shared" si="4456"/>
        <v>SUMSF_SMIB_V1_PFctrl.dyr</v>
      </c>
      <c r="LF28" s="113" t="str">
        <f t="shared" si="4456"/>
        <v>SUMSF_SMIB_V1_PFctrl.dyr</v>
      </c>
      <c r="LG28" s="113" t="str">
        <f t="shared" si="4456"/>
        <v>SUMSF_SMIB_V1_PFctrl.dyr</v>
      </c>
      <c r="LH28" s="113" t="str">
        <f t="shared" si="4456"/>
        <v>SUMSF_SMIB_V1_PFctrl.dyr</v>
      </c>
      <c r="LI28" s="113" t="str">
        <f t="shared" si="4456"/>
        <v>SUMSF_SMIB_V1_PFctrl.dyr</v>
      </c>
      <c r="LJ28" s="113" t="str">
        <f t="shared" si="4456"/>
        <v>SUMSF_SMIB_V1_PFctrl.dyr</v>
      </c>
      <c r="LK28" s="113" t="str">
        <f t="shared" si="4456"/>
        <v>SUMSF_SMIB_V1_PFctrl.dyr</v>
      </c>
      <c r="LL28" s="113" t="str">
        <f t="shared" si="4456"/>
        <v>SUMSF_SMIB_V1_PFctrl.dyr</v>
      </c>
      <c r="LM28" s="113" t="str">
        <f t="shared" si="4456"/>
        <v>SUMSF_SMIB_V1_PFctrl.dyr</v>
      </c>
      <c r="LN28" s="113" t="str">
        <f t="shared" si="4456"/>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6"/>
      <c r="NC28" s="8" t="s">
        <v>883</v>
      </c>
      <c r="ND28" s="113" t="str">
        <f>+NC28</f>
        <v>SUMSF_SMIB_V1_Qctrl.dyr</v>
      </c>
      <c r="NE28" s="113" t="str">
        <f t="shared" ref="NE28" si="4457">+ND28</f>
        <v>SUMSF_SMIB_V1_Qctrl.dyr</v>
      </c>
      <c r="NF28" s="113" t="str">
        <f t="shared" ref="NF28" si="4458">+NE28</f>
        <v>SUMSF_SMIB_V1_Qctrl.dyr</v>
      </c>
      <c r="NG28" s="113" t="str">
        <f t="shared" ref="NG28" si="4459">+NF28</f>
        <v>SUMSF_SMIB_V1_Qctrl.dyr</v>
      </c>
      <c r="NH28" s="113" t="str">
        <f t="shared" ref="NH28" si="4460">+NG28</f>
        <v>SUMSF_SMIB_V1_Qctrl.dyr</v>
      </c>
      <c r="NI28" s="113" t="str">
        <f t="shared" ref="NI28" si="4461">+NH28</f>
        <v>SUMSF_SMIB_V1_Qctrl.dyr</v>
      </c>
      <c r="NJ28" s="113" t="str">
        <f t="shared" ref="NJ28" si="4462">+NI28</f>
        <v>SUMSF_SMIB_V1_Qctrl.dyr</v>
      </c>
      <c r="NK28" s="113" t="str">
        <f t="shared" ref="NK28" si="4463">+NJ28</f>
        <v>SUMSF_SMIB_V1_Qctrl.dyr</v>
      </c>
      <c r="NL28" s="113" t="str">
        <f t="shared" ref="NL28" si="4464">+NK28</f>
        <v>SUMSF_SMIB_V1_Qctrl.dyr</v>
      </c>
      <c r="NM28" s="113" t="str">
        <f t="shared" ref="NM28" si="4465">+NL28</f>
        <v>SUMSF_SMIB_V1_Qctrl.dyr</v>
      </c>
      <c r="NN28" s="113" t="str">
        <f t="shared" ref="NN28" si="4466">+NM28</f>
        <v>SUMSF_SMIB_V1_Qctrl.dyr</v>
      </c>
      <c r="NO28" s="113" t="str">
        <f t="shared" ref="NO28" si="4467">+NN28</f>
        <v>SUMSF_SMIB_V1_Qctrl.dyr</v>
      </c>
      <c r="NP28" s="113" t="str">
        <f t="shared" ref="NP28" si="4468">+NO28</f>
        <v>SUMSF_SMIB_V1_Qctrl.dyr</v>
      </c>
      <c r="NQ28" s="113" t="str">
        <f t="shared" ref="NQ28" si="4469">+NP28</f>
        <v>SUMSF_SMIB_V1_Qctrl.dyr</v>
      </c>
      <c r="NR28" s="113" t="str">
        <f t="shared" ref="NR28" si="4470">+NQ28</f>
        <v>SUMSF_SMIB_V1_Qctrl.dyr</v>
      </c>
      <c r="NS28" s="113" t="str">
        <f t="shared" ref="NS28" si="4471">+NR28</f>
        <v>SUMSF_SMIB_V1_Qctrl.dyr</v>
      </c>
      <c r="NT28" s="113" t="str">
        <f t="shared" ref="NT28" si="4472">+NS28</f>
        <v>SUMSF_SMIB_V1_Qctrl.dyr</v>
      </c>
      <c r="NU28" s="113" t="str">
        <f t="shared" ref="NU28" si="4473">+NT28</f>
        <v>SUMSF_SMIB_V1_Qctrl.dyr</v>
      </c>
      <c r="NV28" s="113" t="str">
        <f t="shared" ref="NV28" si="4474">+NU28</f>
        <v>SUMSF_SMIB_V1_Qctrl.dyr</v>
      </c>
      <c r="NW28" s="113" t="str">
        <f t="shared" ref="NW28" si="4475">+NV28</f>
        <v>SUMSF_SMIB_V1_Qctrl.dyr</v>
      </c>
      <c r="NX28" s="113" t="str">
        <f t="shared" ref="NX28" si="4476">+NW28</f>
        <v>SUMSF_SMIB_V1_Qctrl.dyr</v>
      </c>
      <c r="NY28" s="113" t="str">
        <f t="shared" ref="NY28" si="4477">+NX28</f>
        <v>SUMSF_SMIB_V1_Qctrl.dyr</v>
      </c>
      <c r="NZ28" s="113" t="str">
        <f t="shared" ref="NZ28" si="4478">+NY28</f>
        <v>SUMSF_SMIB_V1_Qctrl.dyr</v>
      </c>
      <c r="OA28" s="113" t="str">
        <f t="shared" ref="OA28" si="4479">+NZ28</f>
        <v>SUMSF_SMIB_V1_Qctrl.dyr</v>
      </c>
      <c r="OB28" s="113" t="str">
        <f t="shared" ref="OB28" si="4480">+OA28</f>
        <v>SUMSF_SMIB_V1_Qctrl.dyr</v>
      </c>
      <c r="OC28" s="113" t="str">
        <f t="shared" ref="OC28" si="4481">+OB28</f>
        <v>SUMSF_SMIB_V1_Qctrl.dyr</v>
      </c>
      <c r="OD28" s="113" t="str">
        <f t="shared" ref="OD28" si="4482">+OC28</f>
        <v>SUMSF_SMIB_V1_Qctrl.dyr</v>
      </c>
      <c r="OE28" s="113" t="str">
        <f t="shared" ref="OE28" si="4483">+OD28</f>
        <v>SUMSF_SMIB_V1_Qctrl.dyr</v>
      </c>
      <c r="OF28" s="113" t="str">
        <f t="shared" ref="OF28" si="4484">+OE28</f>
        <v>SUMSF_SMIB_V1_Qctrl.dyr</v>
      </c>
      <c r="OG28" s="113" t="str">
        <f t="shared" ref="OG28" si="4485">+OF28</f>
        <v>SUMSF_SMIB_V1_Qctrl.dyr</v>
      </c>
      <c r="OH28" s="113" t="str">
        <f t="shared" ref="OH28" si="4486">+OG28</f>
        <v>SUMSF_SMIB_V1_Qctrl.dyr</v>
      </c>
      <c r="OI28" s="113" t="str">
        <f t="shared" ref="OI28" si="4487">+OH28</f>
        <v>SUMSF_SMIB_V1_Qctrl.dyr</v>
      </c>
      <c r="OJ28" s="113" t="str">
        <f t="shared" ref="OJ28" si="4488">+OI28</f>
        <v>SUMSF_SMIB_V1_Qctrl.dyr</v>
      </c>
      <c r="OK28" s="113" t="str">
        <f t="shared" ref="OK28" si="4489">+OJ28</f>
        <v>SUMSF_SMIB_V1_Qctrl.dyr</v>
      </c>
      <c r="OL28" s="113" t="str">
        <f t="shared" ref="OL28" si="4490">+OK28</f>
        <v>SUMSF_SMIB_V1_Qctrl.dyr</v>
      </c>
      <c r="OM28" s="113" t="str">
        <f t="shared" ref="OM28" si="4491">+OL28</f>
        <v>SUMSF_SMIB_V1_Qctrl.dyr</v>
      </c>
      <c r="ON28" s="113" t="str">
        <f t="shared" ref="ON28" si="4492">+OM28</f>
        <v>SUMSF_SMIB_V1_Qctrl.dyr</v>
      </c>
      <c r="OO28" s="113" t="str">
        <f t="shared" ref="OO28" si="4493">+ON28</f>
        <v>SUMSF_SMIB_V1_Qctrl.dyr</v>
      </c>
      <c r="OP28" s="174" t="str">
        <f t="shared" ref="OP28" si="4494">+OO28</f>
        <v>SUMSF_SMIB_V1_Qctrl.dyr</v>
      </c>
      <c r="OQ28" s="8" t="s">
        <v>882</v>
      </c>
      <c r="OR28" s="113" t="str">
        <f>+OQ28</f>
        <v>SUMSF_SMIB_V1_PFctrl.dyr</v>
      </c>
      <c r="OS28" s="113" t="str">
        <f t="shared" ref="OS28" si="4495">+OR28</f>
        <v>SUMSF_SMIB_V1_PFctrl.dyr</v>
      </c>
      <c r="OT28" s="113" t="str">
        <f t="shared" ref="OT28" si="4496">+OS28</f>
        <v>SUMSF_SMIB_V1_PFctrl.dyr</v>
      </c>
      <c r="OU28" s="113" t="str">
        <f t="shared" ref="OU28" si="4497">+OT28</f>
        <v>SUMSF_SMIB_V1_PFctrl.dyr</v>
      </c>
      <c r="OV28" s="113" t="str">
        <f t="shared" ref="OV28" si="4498">+OU28</f>
        <v>SUMSF_SMIB_V1_PFctrl.dyr</v>
      </c>
      <c r="OW28" s="113" t="str">
        <f t="shared" ref="OW28" si="4499">+OV28</f>
        <v>SUMSF_SMIB_V1_PFctrl.dyr</v>
      </c>
      <c r="OX28" s="113" t="str">
        <f t="shared" ref="OX28" si="4500">+OW28</f>
        <v>SUMSF_SMIB_V1_PFctrl.dyr</v>
      </c>
      <c r="OY28" s="113" t="str">
        <f t="shared" ref="OY28" si="4501">+OX28</f>
        <v>SUMSF_SMIB_V1_PFctrl.dyr</v>
      </c>
      <c r="OZ28" s="113" t="str">
        <f t="shared" ref="OZ28" si="4502">+OY28</f>
        <v>SUMSF_SMIB_V1_PFctrl.dyr</v>
      </c>
      <c r="PA28" s="113" t="str">
        <f t="shared" ref="PA28" si="4503">+OZ28</f>
        <v>SUMSF_SMIB_V1_PFctrl.dyr</v>
      </c>
      <c r="PB28" s="113" t="str">
        <f t="shared" ref="PB28" si="4504">+PA28</f>
        <v>SUMSF_SMIB_V1_PFctrl.dyr</v>
      </c>
      <c r="PC28" s="113" t="str">
        <f t="shared" ref="PC28" si="4505">+PB28</f>
        <v>SUMSF_SMIB_V1_PFctrl.dyr</v>
      </c>
      <c r="PD28" s="113" t="str">
        <f t="shared" ref="PD28" si="4506">+PC28</f>
        <v>SUMSF_SMIB_V1_PFctrl.dyr</v>
      </c>
      <c r="PE28" s="113" t="str">
        <f t="shared" ref="PE28" si="4507">+PD28</f>
        <v>SUMSF_SMIB_V1_PFctrl.dyr</v>
      </c>
      <c r="PF28" s="113" t="str">
        <f t="shared" ref="PF28" si="4508">+PE28</f>
        <v>SUMSF_SMIB_V1_PFctrl.dyr</v>
      </c>
      <c r="PG28" s="113" t="str">
        <f t="shared" ref="PG28" si="4509">+PF28</f>
        <v>SUMSF_SMIB_V1_PFctrl.dyr</v>
      </c>
      <c r="PH28" s="113" t="str">
        <f t="shared" ref="PH28" si="4510">+PG28</f>
        <v>SUMSF_SMIB_V1_PFctrl.dyr</v>
      </c>
      <c r="PI28" s="113" t="str">
        <f t="shared" ref="PI28" si="4511">+PH28</f>
        <v>SUMSF_SMIB_V1_PFctrl.dyr</v>
      </c>
      <c r="PJ28" s="113" t="str">
        <f t="shared" ref="PJ28" si="4512">+PI28</f>
        <v>SUMSF_SMIB_V1_PFctrl.dyr</v>
      </c>
      <c r="PK28" s="113" t="str">
        <f t="shared" ref="PK28" si="4513">+PJ28</f>
        <v>SUMSF_SMIB_V1_PFctrl.dyr</v>
      </c>
      <c r="PL28" s="113" t="str">
        <f t="shared" ref="PL28" si="4514">+PK28</f>
        <v>SUMSF_SMIB_V1_PFctrl.dyr</v>
      </c>
      <c r="PM28" s="113" t="str">
        <f t="shared" ref="PM28" si="4515">+PL28</f>
        <v>SUMSF_SMIB_V1_PFctrl.dyr</v>
      </c>
      <c r="PN28" s="113" t="str">
        <f t="shared" ref="PN28" si="4516">+PM28</f>
        <v>SUMSF_SMIB_V1_PFctrl.dyr</v>
      </c>
      <c r="PO28" s="113" t="str">
        <f t="shared" ref="PO28" si="4517">+PN28</f>
        <v>SUMSF_SMIB_V1_PFctrl.dyr</v>
      </c>
      <c r="PP28" s="113" t="str">
        <f t="shared" ref="PP28" si="4518">+PO28</f>
        <v>SUMSF_SMIB_V1_PFctrl.dyr</v>
      </c>
      <c r="PQ28" s="113" t="str">
        <f t="shared" ref="PQ28" si="4519">+PP28</f>
        <v>SUMSF_SMIB_V1_PFctrl.dyr</v>
      </c>
      <c r="PR28" s="113" t="str">
        <f t="shared" ref="PR28" si="4520">+PQ28</f>
        <v>SUMSF_SMIB_V1_PFctrl.dyr</v>
      </c>
      <c r="PS28" s="113" t="str">
        <f t="shared" ref="PS28" si="4521">+PR28</f>
        <v>SUMSF_SMIB_V1_PFctrl.dyr</v>
      </c>
      <c r="PT28" s="113" t="str">
        <f t="shared" ref="PT28" si="4522">+PS28</f>
        <v>SUMSF_SMIB_V1_PFctrl.dyr</v>
      </c>
      <c r="PU28" s="113" t="str">
        <f t="shared" ref="PU28" si="4523">+PT28</f>
        <v>SUMSF_SMIB_V1_PFctrl.dyr</v>
      </c>
      <c r="PV28" s="113" t="str">
        <f t="shared" ref="PV28" si="4524">+PU28</f>
        <v>SUMSF_SMIB_V1_PFctrl.dyr</v>
      </c>
      <c r="PW28" s="113" t="str">
        <f t="shared" ref="PW28" si="4525">+PV28</f>
        <v>SUMSF_SMIB_V1_PFctrl.dyr</v>
      </c>
      <c r="PX28" s="113" t="str">
        <f t="shared" ref="PX28" si="4526">+PW28</f>
        <v>SUMSF_SMIB_V1_PFctrl.dyr</v>
      </c>
      <c r="PY28" s="113" t="str">
        <f t="shared" ref="PY28" si="4527">+PX28</f>
        <v>SUMSF_SMIB_V1_PFctrl.dyr</v>
      </c>
      <c r="PZ28" s="113" t="str">
        <f t="shared" ref="PZ28" si="4528">+PY28</f>
        <v>SUMSF_SMIB_V1_PFctrl.dyr</v>
      </c>
      <c r="QA28" s="113" t="str">
        <f t="shared" ref="QA28" si="4529">+PZ28</f>
        <v>SUMSF_SMIB_V1_PFctrl.dyr</v>
      </c>
      <c r="QB28" s="113" t="str">
        <f t="shared" ref="QB28" si="4530">+QA28</f>
        <v>SUMSF_SMIB_V1_PFctrl.dyr</v>
      </c>
      <c r="QC28" s="113" t="str">
        <f t="shared" ref="QC28" si="4531">+QB28</f>
        <v>SUMSF_SMIB_V1_PFctrl.dyr</v>
      </c>
      <c r="QD28" s="113" t="str">
        <f t="shared" ref="QD28" si="4532">+QC28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6"/>
      <c r="RS28" s="8" t="s">
        <v>883</v>
      </c>
      <c r="RT28" s="113" t="str">
        <f>+RS28</f>
        <v>SUMSF_SMIB_V1_Qctrl.dyr</v>
      </c>
      <c r="RU28" s="113" t="str">
        <f t="shared" ref="RU28" si="4533">+RT28</f>
        <v>SUMSF_SMIB_V1_Qctrl.dyr</v>
      </c>
      <c r="RV28" s="113" t="str">
        <f t="shared" ref="RV28" si="4534">+RU28</f>
        <v>SUMSF_SMIB_V1_Qctrl.dyr</v>
      </c>
      <c r="RW28" s="113" t="str">
        <f t="shared" ref="RW28" si="4535">+RV28</f>
        <v>SUMSF_SMIB_V1_Qctrl.dyr</v>
      </c>
      <c r="RX28" s="113" t="str">
        <f t="shared" ref="RX28" si="4536">+RW28</f>
        <v>SUMSF_SMIB_V1_Qctrl.dyr</v>
      </c>
      <c r="RY28" s="113" t="str">
        <f t="shared" ref="RY28" si="4537">+RX28</f>
        <v>SUMSF_SMIB_V1_Qctrl.dyr</v>
      </c>
      <c r="RZ28" s="113" t="str">
        <f t="shared" ref="RZ28" si="4538">+RY28</f>
        <v>SUMSF_SMIB_V1_Qctrl.dyr</v>
      </c>
      <c r="SA28" s="113" t="str">
        <f t="shared" ref="SA28" si="4539">+RZ28</f>
        <v>SUMSF_SMIB_V1_Qctrl.dyr</v>
      </c>
      <c r="SB28" s="113" t="str">
        <f t="shared" ref="SB28" si="4540">+SA28</f>
        <v>SUMSF_SMIB_V1_Qctrl.dyr</v>
      </c>
      <c r="SC28" s="113" t="str">
        <f t="shared" ref="SC28" si="4541">+SB28</f>
        <v>SUMSF_SMIB_V1_Qctrl.dyr</v>
      </c>
      <c r="SD28" s="113" t="str">
        <f t="shared" ref="SD28" si="4542">+SC28</f>
        <v>SUMSF_SMIB_V1_Qctrl.dyr</v>
      </c>
      <c r="SE28" s="113" t="str">
        <f t="shared" ref="SE28" si="4543">+SD28</f>
        <v>SUMSF_SMIB_V1_Qctrl.dyr</v>
      </c>
      <c r="SF28" s="113" t="str">
        <f t="shared" ref="SF28" si="4544">+SE28</f>
        <v>SUMSF_SMIB_V1_Qctrl.dyr</v>
      </c>
      <c r="SG28" s="113" t="str">
        <f t="shared" ref="SG28" si="4545">+SF28</f>
        <v>SUMSF_SMIB_V1_Qctrl.dyr</v>
      </c>
      <c r="SH28" s="113" t="str">
        <f t="shared" ref="SH28" si="4546">+SG28</f>
        <v>SUMSF_SMIB_V1_Qctrl.dyr</v>
      </c>
      <c r="SI28" s="113" t="str">
        <f t="shared" ref="SI28" si="4547">+SH28</f>
        <v>SUMSF_SMIB_V1_Qctrl.dyr</v>
      </c>
      <c r="SJ28" s="113" t="str">
        <f t="shared" ref="SJ28" si="4548">+SI28</f>
        <v>SUMSF_SMIB_V1_Qctrl.dyr</v>
      </c>
      <c r="SK28" s="113" t="str">
        <f t="shared" ref="SK28" si="4549">+SJ28</f>
        <v>SUMSF_SMIB_V1_Qctrl.dyr</v>
      </c>
      <c r="SL28" s="113" t="str">
        <f t="shared" ref="SL28" si="4550">+SK28</f>
        <v>SUMSF_SMIB_V1_Qctrl.dyr</v>
      </c>
      <c r="SM28" s="113" t="str">
        <f t="shared" ref="SM28" si="4551">+SL28</f>
        <v>SUMSF_SMIB_V1_Qctrl.dyr</v>
      </c>
      <c r="SN28" s="113" t="str">
        <f t="shared" ref="SN28" si="4552">+SM28</f>
        <v>SUMSF_SMIB_V1_Qctrl.dyr</v>
      </c>
      <c r="SO28" s="113" t="str">
        <f t="shared" ref="SO28" si="4553">+SN28</f>
        <v>SUMSF_SMIB_V1_Qctrl.dyr</v>
      </c>
      <c r="SP28" s="113" t="str">
        <f t="shared" ref="SP28" si="4554">+SO28</f>
        <v>SUMSF_SMIB_V1_Qctrl.dyr</v>
      </c>
      <c r="SQ28" s="113" t="str">
        <f t="shared" ref="SQ28" si="4555">+SP28</f>
        <v>SUMSF_SMIB_V1_Qctrl.dyr</v>
      </c>
      <c r="SR28" s="113" t="str">
        <f t="shared" ref="SR28" si="4556">+SQ28</f>
        <v>SUMSF_SMIB_V1_Qctrl.dyr</v>
      </c>
      <c r="SS28" s="113" t="str">
        <f t="shared" ref="SS28" si="4557">+SR28</f>
        <v>SUMSF_SMIB_V1_Qctrl.dyr</v>
      </c>
      <c r="ST28" s="113" t="str">
        <f t="shared" ref="ST28" si="4558">+SS28</f>
        <v>SUMSF_SMIB_V1_Qctrl.dyr</v>
      </c>
      <c r="SU28" s="113" t="str">
        <f t="shared" ref="SU28" si="4559">+ST28</f>
        <v>SUMSF_SMIB_V1_Qctrl.dyr</v>
      </c>
      <c r="SV28" s="113" t="str">
        <f t="shared" ref="SV28" si="4560">+SU28</f>
        <v>SUMSF_SMIB_V1_Qctrl.dyr</v>
      </c>
      <c r="SW28" s="113" t="str">
        <f t="shared" ref="SW28" si="4561">+SV28</f>
        <v>SUMSF_SMIB_V1_Qctrl.dyr</v>
      </c>
      <c r="SX28" s="113" t="str">
        <f t="shared" ref="SX28" si="4562">+SW28</f>
        <v>SUMSF_SMIB_V1_Qctrl.dyr</v>
      </c>
      <c r="SY28" s="113" t="str">
        <f t="shared" ref="SY28" si="4563">+SX28</f>
        <v>SUMSF_SMIB_V1_Qctrl.dyr</v>
      </c>
      <c r="SZ28" s="113" t="str">
        <f t="shared" ref="SZ28" si="4564">+SY28</f>
        <v>SUMSF_SMIB_V1_Qctrl.dyr</v>
      </c>
      <c r="TA28" s="113" t="str">
        <f t="shared" ref="TA28" si="4565">+SZ28</f>
        <v>SUMSF_SMIB_V1_Qctrl.dyr</v>
      </c>
      <c r="TB28" s="113" t="str">
        <f t="shared" ref="TB28" si="4566">+TA28</f>
        <v>SUMSF_SMIB_V1_Qctrl.dyr</v>
      </c>
      <c r="TC28" s="113" t="str">
        <f t="shared" ref="TC28" si="4567">+TB28</f>
        <v>SUMSF_SMIB_V1_Qctrl.dyr</v>
      </c>
      <c r="TD28" s="113" t="str">
        <f t="shared" ref="TD28" si="4568">+TC28</f>
        <v>SUMSF_SMIB_V1_Qctrl.dyr</v>
      </c>
      <c r="TE28" s="113" t="str">
        <f t="shared" ref="TE28" si="4569">+TD28</f>
        <v>SUMSF_SMIB_V1_Qctrl.dyr</v>
      </c>
      <c r="TF28" s="174" t="str">
        <f t="shared" ref="TF28" si="4570">+TE28</f>
        <v>SUMSF_SMIB_V1_Qctrl.dyr</v>
      </c>
      <c r="TG28" s="8" t="s">
        <v>882</v>
      </c>
      <c r="TH28" s="113" t="str">
        <f>+TG28</f>
        <v>SUMSF_SMIB_V1_PFctrl.dyr</v>
      </c>
      <c r="TI28" s="113" t="str">
        <f t="shared" ref="TI28" si="4571">+TH28</f>
        <v>SUMSF_SMIB_V1_PFctrl.dyr</v>
      </c>
      <c r="TJ28" s="113" t="str">
        <f t="shared" ref="TJ28" si="4572">+TI28</f>
        <v>SUMSF_SMIB_V1_PFctrl.dyr</v>
      </c>
      <c r="TK28" s="113" t="str">
        <f t="shared" ref="TK28" si="4573">+TJ28</f>
        <v>SUMSF_SMIB_V1_PFctrl.dyr</v>
      </c>
      <c r="TL28" s="113" t="str">
        <f t="shared" ref="TL28" si="4574">+TK28</f>
        <v>SUMSF_SMIB_V1_PFctrl.dyr</v>
      </c>
      <c r="TM28" s="113" t="str">
        <f t="shared" ref="TM28" si="4575">+TL28</f>
        <v>SUMSF_SMIB_V1_PFctrl.dyr</v>
      </c>
      <c r="TN28" s="113" t="str">
        <f t="shared" ref="TN28" si="4576">+TM28</f>
        <v>SUMSF_SMIB_V1_PFctrl.dyr</v>
      </c>
      <c r="TO28" s="113" t="str">
        <f t="shared" ref="TO28" si="4577">+TN28</f>
        <v>SUMSF_SMIB_V1_PFctrl.dyr</v>
      </c>
      <c r="TP28" s="113" t="str">
        <f t="shared" ref="TP28" si="4578">+TO28</f>
        <v>SUMSF_SMIB_V1_PFctrl.dyr</v>
      </c>
      <c r="TQ28" s="113" t="str">
        <f t="shared" ref="TQ28" si="4579">+TP28</f>
        <v>SUMSF_SMIB_V1_PFctrl.dyr</v>
      </c>
      <c r="TR28" s="113" t="str">
        <f t="shared" ref="TR28" si="4580">+TQ28</f>
        <v>SUMSF_SMIB_V1_PFctrl.dyr</v>
      </c>
      <c r="TS28" s="113" t="str">
        <f t="shared" ref="TS28" si="4581">+TR28</f>
        <v>SUMSF_SMIB_V1_PFctrl.dyr</v>
      </c>
      <c r="TT28" s="113" t="str">
        <f t="shared" ref="TT28" si="4582">+TS28</f>
        <v>SUMSF_SMIB_V1_PFctrl.dyr</v>
      </c>
      <c r="TU28" s="113" t="str">
        <f t="shared" ref="TU28" si="4583">+TT28</f>
        <v>SUMSF_SMIB_V1_PFctrl.dyr</v>
      </c>
      <c r="TV28" s="113" t="str">
        <f t="shared" ref="TV28" si="4584">+TU28</f>
        <v>SUMSF_SMIB_V1_PFctrl.dyr</v>
      </c>
      <c r="TW28" s="113" t="str">
        <f t="shared" ref="TW28" si="4585">+TV28</f>
        <v>SUMSF_SMIB_V1_PFctrl.dyr</v>
      </c>
      <c r="TX28" s="113" t="str">
        <f t="shared" ref="TX28" si="4586">+TW28</f>
        <v>SUMSF_SMIB_V1_PFctrl.dyr</v>
      </c>
      <c r="TY28" s="113" t="str">
        <f t="shared" ref="TY28" si="4587">+TX28</f>
        <v>SUMSF_SMIB_V1_PFctrl.dyr</v>
      </c>
      <c r="TZ28" s="113" t="str">
        <f t="shared" ref="TZ28" si="4588">+TY28</f>
        <v>SUMSF_SMIB_V1_PFctrl.dyr</v>
      </c>
      <c r="UA28" s="113" t="str">
        <f t="shared" ref="UA28" si="4589">+TZ28</f>
        <v>SUMSF_SMIB_V1_PFctrl.dyr</v>
      </c>
      <c r="UB28" s="113" t="str">
        <f t="shared" ref="UB28" si="4590">+UA28</f>
        <v>SUMSF_SMIB_V1_PFctrl.dyr</v>
      </c>
      <c r="UC28" s="113" t="str">
        <f t="shared" ref="UC28" si="4591">+UB28</f>
        <v>SUMSF_SMIB_V1_PFctrl.dyr</v>
      </c>
      <c r="UD28" s="113" t="str">
        <f t="shared" ref="UD28" si="4592">+UC28</f>
        <v>SUMSF_SMIB_V1_PFctrl.dyr</v>
      </c>
      <c r="UE28" s="113" t="str">
        <f t="shared" ref="UE28" si="4593">+UD28</f>
        <v>SUMSF_SMIB_V1_PFctrl.dyr</v>
      </c>
      <c r="UF28" s="113" t="str">
        <f t="shared" ref="UF28" si="4594">+UE28</f>
        <v>SUMSF_SMIB_V1_PFctrl.dyr</v>
      </c>
      <c r="UG28" s="113" t="str">
        <f t="shared" ref="UG28" si="4595">+UF28</f>
        <v>SUMSF_SMIB_V1_PFctrl.dyr</v>
      </c>
      <c r="UH28" s="113" t="str">
        <f t="shared" ref="UH28" si="4596">+UG28</f>
        <v>SUMSF_SMIB_V1_PFctrl.dyr</v>
      </c>
      <c r="UI28" s="113" t="str">
        <f t="shared" ref="UI28" si="4597">+UH28</f>
        <v>SUMSF_SMIB_V1_PFctrl.dyr</v>
      </c>
      <c r="UJ28" s="113" t="str">
        <f t="shared" ref="UJ28" si="4598">+UI28</f>
        <v>SUMSF_SMIB_V1_PFctrl.dyr</v>
      </c>
      <c r="UK28" s="113" t="str">
        <f t="shared" ref="UK28" si="4599">+UJ28</f>
        <v>SUMSF_SMIB_V1_PFctrl.dyr</v>
      </c>
      <c r="UL28" s="113" t="str">
        <f t="shared" ref="UL28" si="4600">+UK28</f>
        <v>SUMSF_SMIB_V1_PFctrl.dyr</v>
      </c>
      <c r="UM28" s="113" t="str">
        <f t="shared" ref="UM28" si="4601">+UL28</f>
        <v>SUMSF_SMIB_V1_PFctrl.dyr</v>
      </c>
      <c r="UN28" s="113" t="str">
        <f t="shared" ref="UN28" si="4602">+UM28</f>
        <v>SUMSF_SMIB_V1_PFctrl.dyr</v>
      </c>
      <c r="UO28" s="113" t="str">
        <f t="shared" ref="UO28" si="4603">+UN28</f>
        <v>SUMSF_SMIB_V1_PFctrl.dyr</v>
      </c>
      <c r="UP28" s="113" t="str">
        <f t="shared" ref="UP28" si="4604">+UO28</f>
        <v>SUMSF_SMIB_V1_PFctrl.dyr</v>
      </c>
      <c r="UQ28" s="113" t="str">
        <f t="shared" ref="UQ28" si="4605">+UP28</f>
        <v>SUMSF_SMIB_V1_PFctrl.dyr</v>
      </c>
      <c r="UR28" s="113" t="str">
        <f t="shared" ref="UR28" si="4606">+UQ28</f>
        <v>SUMSF_SMIB_V1_PFctrl.dyr</v>
      </c>
      <c r="US28" s="113" t="str">
        <f t="shared" ref="US28" si="4607">+UR28</f>
        <v>SUMSF_SMIB_V1_PFctrl.dyr</v>
      </c>
      <c r="UT28" s="113" t="str">
        <f t="shared" ref="UT28" si="4608">+US28</f>
        <v>SUMSF_SMIB_V1_PFctrl.dyr</v>
      </c>
    </row>
    <row r="29" spans="1:566" ht="16.149999999999999" customHeight="1" x14ac:dyDescent="0.25">
      <c r="A29" s="338" t="s">
        <v>371</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38"/>
      <c r="B30" s="17" t="s">
        <v>104</v>
      </c>
      <c r="C30" t="s">
        <v>45</v>
      </c>
      <c r="D30" t="s">
        <v>71</v>
      </c>
      <c r="E30">
        <f>+ModelDetailsPSCAD!B21</f>
        <v>1927070795</v>
      </c>
      <c r="F30" t="s">
        <v>120</v>
      </c>
      <c r="G30" s="111">
        <f t="shared" ref="G30:AL30" si="4609">G4</f>
        <v>251.5</v>
      </c>
      <c r="H30" s="111">
        <f t="shared" si="4609"/>
        <v>251.5</v>
      </c>
      <c r="I30" s="111">
        <f t="shared" si="4609"/>
        <v>251.5</v>
      </c>
      <c r="J30" s="111">
        <f t="shared" si="4609"/>
        <v>251.5</v>
      </c>
      <c r="K30" s="111">
        <f t="shared" si="4609"/>
        <v>251.5</v>
      </c>
      <c r="L30" s="111">
        <f t="shared" si="4609"/>
        <v>251.5</v>
      </c>
      <c r="M30" s="111">
        <f t="shared" si="4609"/>
        <v>251.5</v>
      </c>
      <c r="N30" s="111">
        <f t="shared" si="4609"/>
        <v>251.5</v>
      </c>
      <c r="O30" s="111">
        <f t="shared" si="4609"/>
        <v>251.5</v>
      </c>
      <c r="P30" s="112">
        <f t="shared" si="4609"/>
        <v>251.5</v>
      </c>
      <c r="Q30" s="111">
        <f t="shared" si="4609"/>
        <v>839.1</v>
      </c>
      <c r="R30" s="111">
        <f t="shared" si="4609"/>
        <v>839.1</v>
      </c>
      <c r="S30" s="111">
        <f t="shared" si="4609"/>
        <v>839.1</v>
      </c>
      <c r="T30" s="111">
        <f t="shared" si="4609"/>
        <v>839.1</v>
      </c>
      <c r="U30" s="111">
        <f t="shared" si="4609"/>
        <v>839.1</v>
      </c>
      <c r="V30" s="111">
        <f t="shared" si="4609"/>
        <v>839.1</v>
      </c>
      <c r="W30" s="111">
        <f t="shared" si="4609"/>
        <v>839.1</v>
      </c>
      <c r="X30" s="111">
        <f t="shared" si="4609"/>
        <v>839.1</v>
      </c>
      <c r="Y30" s="111">
        <f t="shared" si="4609"/>
        <v>839.1</v>
      </c>
      <c r="Z30" s="112">
        <f t="shared" si="4609"/>
        <v>839.1</v>
      </c>
      <c r="AA30" s="111">
        <f t="shared" si="4609"/>
        <v>99998.999999999985</v>
      </c>
      <c r="AB30" s="111">
        <f t="shared" si="4609"/>
        <v>99998.999999999985</v>
      </c>
      <c r="AC30" s="111">
        <f t="shared" si="4609"/>
        <v>99998.999999999985</v>
      </c>
      <c r="AD30" s="111">
        <f t="shared" si="4609"/>
        <v>99998.999999999985</v>
      </c>
      <c r="AE30" s="111">
        <f t="shared" si="4609"/>
        <v>99998.999999999985</v>
      </c>
      <c r="AF30" s="111">
        <f t="shared" si="4609"/>
        <v>99998.999999999985</v>
      </c>
      <c r="AG30" s="111">
        <f t="shared" si="4609"/>
        <v>99998.999999999985</v>
      </c>
      <c r="AH30" s="111">
        <f t="shared" si="4609"/>
        <v>99998.999999999985</v>
      </c>
      <c r="AI30" s="111">
        <f t="shared" si="4609"/>
        <v>99998.999999999985</v>
      </c>
      <c r="AJ30" s="112">
        <f t="shared" si="4609"/>
        <v>99998.999999999985</v>
      </c>
      <c r="AK30" s="111">
        <f t="shared" si="4609"/>
        <v>270</v>
      </c>
      <c r="AL30" s="111">
        <f t="shared" si="4609"/>
        <v>270</v>
      </c>
      <c r="AM30" s="111">
        <f t="shared" ref="AM30:BR30" si="4610">AM4</f>
        <v>270</v>
      </c>
      <c r="AN30" s="111">
        <f t="shared" si="4610"/>
        <v>270</v>
      </c>
      <c r="AO30" s="111">
        <f t="shared" si="4610"/>
        <v>270</v>
      </c>
      <c r="AP30" s="111">
        <f t="shared" si="4610"/>
        <v>270</v>
      </c>
      <c r="AQ30" s="111">
        <f t="shared" si="4610"/>
        <v>270</v>
      </c>
      <c r="AR30" s="111">
        <f t="shared" si="4610"/>
        <v>270</v>
      </c>
      <c r="AS30" s="111">
        <f t="shared" si="4610"/>
        <v>270</v>
      </c>
      <c r="AT30" s="112">
        <f t="shared" si="4610"/>
        <v>270</v>
      </c>
      <c r="AU30" s="111">
        <f t="shared" si="4610"/>
        <v>270</v>
      </c>
      <c r="AV30" s="111">
        <f t="shared" si="4610"/>
        <v>270</v>
      </c>
      <c r="AW30" s="111">
        <f t="shared" si="4610"/>
        <v>270</v>
      </c>
      <c r="AX30" s="111">
        <f t="shared" si="4610"/>
        <v>270</v>
      </c>
      <c r="AY30" s="111">
        <f t="shared" si="4610"/>
        <v>270</v>
      </c>
      <c r="AZ30" s="111">
        <f t="shared" si="4610"/>
        <v>270</v>
      </c>
      <c r="BA30" s="111">
        <f t="shared" si="4610"/>
        <v>270</v>
      </c>
      <c r="BB30" s="111">
        <f t="shared" si="4610"/>
        <v>270</v>
      </c>
      <c r="BC30" s="111">
        <f t="shared" si="4610"/>
        <v>270</v>
      </c>
      <c r="BD30" s="112">
        <f t="shared" si="4610"/>
        <v>270</v>
      </c>
      <c r="BE30" s="111">
        <f t="shared" si="4610"/>
        <v>900</v>
      </c>
      <c r="BF30" s="111">
        <f t="shared" si="4610"/>
        <v>900</v>
      </c>
      <c r="BG30" s="111">
        <f t="shared" si="4610"/>
        <v>900</v>
      </c>
      <c r="BH30" s="111">
        <f t="shared" si="4610"/>
        <v>900</v>
      </c>
      <c r="BI30" s="111">
        <f t="shared" si="4610"/>
        <v>900</v>
      </c>
      <c r="BJ30" s="111">
        <f t="shared" si="4610"/>
        <v>900</v>
      </c>
      <c r="BK30" s="111">
        <f t="shared" si="4610"/>
        <v>900</v>
      </c>
      <c r="BL30" s="111">
        <f t="shared" si="4610"/>
        <v>900</v>
      </c>
      <c r="BM30" s="111">
        <f t="shared" si="4610"/>
        <v>900</v>
      </c>
      <c r="BN30" s="112">
        <f t="shared" si="4610"/>
        <v>900</v>
      </c>
      <c r="BO30" s="111">
        <f t="shared" si="4610"/>
        <v>900</v>
      </c>
      <c r="BP30" s="111">
        <f t="shared" si="4610"/>
        <v>900</v>
      </c>
      <c r="BQ30" s="111">
        <f t="shared" si="4610"/>
        <v>900</v>
      </c>
      <c r="BR30" s="111">
        <f t="shared" si="4610"/>
        <v>900</v>
      </c>
      <c r="BS30" s="111">
        <f t="shared" ref="BS30:CX30" si="4611">BS4</f>
        <v>900</v>
      </c>
      <c r="BT30" s="111">
        <f t="shared" si="4611"/>
        <v>900</v>
      </c>
      <c r="BU30" s="111">
        <f t="shared" si="4611"/>
        <v>900</v>
      </c>
      <c r="BV30" s="111">
        <f t="shared" si="4611"/>
        <v>900</v>
      </c>
      <c r="BW30" s="111">
        <f t="shared" si="4611"/>
        <v>900</v>
      </c>
      <c r="BX30" s="112">
        <f t="shared" si="4611"/>
        <v>900</v>
      </c>
      <c r="BY30" s="111">
        <f t="shared" si="4611"/>
        <v>270</v>
      </c>
      <c r="BZ30" s="111">
        <f t="shared" si="4611"/>
        <v>270</v>
      </c>
      <c r="CA30" s="111">
        <f t="shared" si="4611"/>
        <v>270</v>
      </c>
      <c r="CB30" s="111">
        <f t="shared" si="4611"/>
        <v>270</v>
      </c>
      <c r="CC30" s="111">
        <f t="shared" si="4611"/>
        <v>270</v>
      </c>
      <c r="CD30" s="111">
        <f t="shared" si="4611"/>
        <v>270</v>
      </c>
      <c r="CE30" s="111">
        <f t="shared" si="4611"/>
        <v>270</v>
      </c>
      <c r="CF30" s="111">
        <f t="shared" si="4611"/>
        <v>270</v>
      </c>
      <c r="CG30" s="111">
        <f t="shared" si="4611"/>
        <v>270</v>
      </c>
      <c r="CH30" s="112">
        <f t="shared" si="4611"/>
        <v>270</v>
      </c>
      <c r="CI30" s="111">
        <f t="shared" si="4611"/>
        <v>450</v>
      </c>
      <c r="CJ30" s="111">
        <f t="shared" si="4611"/>
        <v>450</v>
      </c>
      <c r="CK30" s="111">
        <f t="shared" si="4611"/>
        <v>450</v>
      </c>
      <c r="CL30" s="111">
        <f t="shared" si="4611"/>
        <v>450</v>
      </c>
      <c r="CM30" s="111">
        <f t="shared" si="4611"/>
        <v>450</v>
      </c>
      <c r="CN30" s="111">
        <f t="shared" si="4611"/>
        <v>450</v>
      </c>
      <c r="CO30" s="111">
        <f t="shared" si="4611"/>
        <v>450</v>
      </c>
      <c r="CP30" s="111">
        <f t="shared" si="4611"/>
        <v>450</v>
      </c>
      <c r="CQ30" s="111">
        <f t="shared" si="4611"/>
        <v>450</v>
      </c>
      <c r="CR30" s="112">
        <f t="shared" si="4611"/>
        <v>450</v>
      </c>
      <c r="CS30" s="111">
        <f t="shared" si="4611"/>
        <v>900</v>
      </c>
      <c r="CT30" s="111">
        <f t="shared" si="4611"/>
        <v>900</v>
      </c>
      <c r="CU30" s="111">
        <f t="shared" si="4611"/>
        <v>900</v>
      </c>
      <c r="CV30" s="111">
        <f t="shared" si="4611"/>
        <v>900</v>
      </c>
      <c r="CW30" s="111">
        <f t="shared" si="4611"/>
        <v>900</v>
      </c>
      <c r="CX30" s="111">
        <f t="shared" si="4611"/>
        <v>900</v>
      </c>
      <c r="CY30" s="111">
        <f t="shared" ref="CY30:ED30" si="4612">CY4</f>
        <v>900</v>
      </c>
      <c r="CZ30" s="111">
        <f t="shared" si="4612"/>
        <v>900</v>
      </c>
      <c r="DA30" s="111">
        <f t="shared" si="4612"/>
        <v>900</v>
      </c>
      <c r="DB30" s="112">
        <f t="shared" si="4612"/>
        <v>900</v>
      </c>
      <c r="DC30" s="111">
        <f t="shared" si="4612"/>
        <v>90</v>
      </c>
      <c r="DD30" s="111">
        <f t="shared" si="4612"/>
        <v>90</v>
      </c>
      <c r="DE30" s="111">
        <f t="shared" si="4612"/>
        <v>90</v>
      </c>
      <c r="DF30" s="111">
        <f t="shared" si="4612"/>
        <v>90</v>
      </c>
      <c r="DG30" s="111">
        <f t="shared" si="4612"/>
        <v>90</v>
      </c>
      <c r="DH30" s="111">
        <f t="shared" si="4612"/>
        <v>90</v>
      </c>
      <c r="DI30" s="111">
        <f t="shared" si="4612"/>
        <v>90</v>
      </c>
      <c r="DJ30" s="111">
        <f t="shared" si="4612"/>
        <v>90</v>
      </c>
      <c r="DK30" s="111">
        <f t="shared" si="4612"/>
        <v>90</v>
      </c>
      <c r="DL30" s="112">
        <f t="shared" si="4612"/>
        <v>90</v>
      </c>
      <c r="DM30" s="111">
        <f t="shared" si="4612"/>
        <v>90</v>
      </c>
      <c r="DN30" s="111">
        <f t="shared" si="4612"/>
        <v>90</v>
      </c>
      <c r="DO30" s="111">
        <f t="shared" si="4612"/>
        <v>90</v>
      </c>
      <c r="DP30" s="111">
        <f t="shared" si="4612"/>
        <v>90</v>
      </c>
      <c r="DQ30" s="111">
        <f t="shared" si="4612"/>
        <v>90</v>
      </c>
      <c r="DR30" s="111">
        <f t="shared" si="4612"/>
        <v>90</v>
      </c>
      <c r="DS30" s="111">
        <f t="shared" si="4612"/>
        <v>90</v>
      </c>
      <c r="DT30" s="111">
        <f t="shared" si="4612"/>
        <v>90</v>
      </c>
      <c r="DU30" s="111">
        <f t="shared" si="4612"/>
        <v>90</v>
      </c>
      <c r="DV30" s="112">
        <f t="shared" si="4612"/>
        <v>90</v>
      </c>
      <c r="DW30" s="111">
        <f t="shared" si="4612"/>
        <v>251.5</v>
      </c>
      <c r="DX30" s="111">
        <f t="shared" si="4612"/>
        <v>839.1</v>
      </c>
      <c r="DY30" s="111">
        <f t="shared" si="4612"/>
        <v>251.5</v>
      </c>
      <c r="DZ30" s="111">
        <f t="shared" si="4612"/>
        <v>839.1</v>
      </c>
      <c r="EA30" s="111">
        <f t="shared" si="4612"/>
        <v>251.5</v>
      </c>
      <c r="EB30" s="111">
        <f t="shared" si="4612"/>
        <v>839.1</v>
      </c>
      <c r="EC30" s="111">
        <f t="shared" si="4612"/>
        <v>251.5</v>
      </c>
      <c r="ED30" s="111">
        <f t="shared" si="4612"/>
        <v>839.1</v>
      </c>
      <c r="EE30" s="111">
        <f t="shared" ref="EE30:EF30" si="4613">EE4</f>
        <v>270</v>
      </c>
      <c r="EF30" s="170">
        <f t="shared" si="4613"/>
        <v>270</v>
      </c>
      <c r="EG30" s="111">
        <f t="shared" ref="EG30:FJ30" si="4614">EG4</f>
        <v>251.5</v>
      </c>
      <c r="EH30" s="111">
        <f t="shared" si="4614"/>
        <v>251.5</v>
      </c>
      <c r="EI30" s="111">
        <f t="shared" si="4614"/>
        <v>251.5</v>
      </c>
      <c r="EJ30" s="111">
        <f t="shared" si="4614"/>
        <v>251.5</v>
      </c>
      <c r="EK30" s="111">
        <f t="shared" si="4614"/>
        <v>251.5</v>
      </c>
      <c r="EL30" s="111">
        <f t="shared" si="4614"/>
        <v>251.5</v>
      </c>
      <c r="EM30" s="111">
        <f t="shared" si="4614"/>
        <v>251.5</v>
      </c>
      <c r="EN30" s="111">
        <f t="shared" si="4614"/>
        <v>251.5</v>
      </c>
      <c r="EO30" s="111">
        <f t="shared" si="4614"/>
        <v>251.5</v>
      </c>
      <c r="EP30" s="112">
        <f t="shared" si="4614"/>
        <v>251.5</v>
      </c>
      <c r="EQ30" s="111">
        <f t="shared" si="4614"/>
        <v>839.1</v>
      </c>
      <c r="ER30" s="111">
        <f t="shared" si="4614"/>
        <v>839.1</v>
      </c>
      <c r="ES30" s="111">
        <f t="shared" si="4614"/>
        <v>839.1</v>
      </c>
      <c r="ET30" s="111">
        <f t="shared" si="4614"/>
        <v>839.1</v>
      </c>
      <c r="EU30" s="111">
        <f t="shared" si="4614"/>
        <v>839.1</v>
      </c>
      <c r="EV30" s="111">
        <f t="shared" si="4614"/>
        <v>839.1</v>
      </c>
      <c r="EW30" s="111">
        <f t="shared" si="4614"/>
        <v>839.1</v>
      </c>
      <c r="EX30" s="111">
        <f t="shared" si="4614"/>
        <v>839.1</v>
      </c>
      <c r="EY30" s="111">
        <f t="shared" si="4614"/>
        <v>839.1</v>
      </c>
      <c r="EZ30" s="112">
        <f t="shared" si="4614"/>
        <v>839.1</v>
      </c>
      <c r="FA30" s="111">
        <f t="shared" si="4614"/>
        <v>99998.999999999985</v>
      </c>
      <c r="FB30" s="111">
        <f t="shared" si="4614"/>
        <v>99998.999999999985</v>
      </c>
      <c r="FC30" s="111">
        <f t="shared" si="4614"/>
        <v>99998.999999999985</v>
      </c>
      <c r="FD30" s="111">
        <f t="shared" si="4614"/>
        <v>99998.999999999985</v>
      </c>
      <c r="FE30" s="111">
        <f t="shared" si="4614"/>
        <v>99998.999999999985</v>
      </c>
      <c r="FF30" s="111">
        <f t="shared" si="4614"/>
        <v>99998.999999999985</v>
      </c>
      <c r="FG30" s="111">
        <f t="shared" si="4614"/>
        <v>99998.999999999985</v>
      </c>
      <c r="FH30" s="111">
        <f t="shared" si="4614"/>
        <v>99998.999999999985</v>
      </c>
      <c r="FI30" s="111">
        <f t="shared" si="4614"/>
        <v>99998.999999999985</v>
      </c>
      <c r="FJ30" s="112">
        <f t="shared" si="4614"/>
        <v>99998.999999999985</v>
      </c>
      <c r="FK30" s="111">
        <f t="shared" ref="FK30:GR30" si="4615">FK4</f>
        <v>270</v>
      </c>
      <c r="FL30" s="111">
        <f t="shared" si="4615"/>
        <v>900</v>
      </c>
      <c r="FM30" s="111">
        <f t="shared" si="4615"/>
        <v>270</v>
      </c>
      <c r="FN30" s="111">
        <f t="shared" si="4615"/>
        <v>900</v>
      </c>
      <c r="FO30" s="111">
        <f t="shared" si="4615"/>
        <v>270</v>
      </c>
      <c r="FP30" s="111">
        <f t="shared" si="4615"/>
        <v>900</v>
      </c>
      <c r="FQ30" s="111">
        <f t="shared" ref="FQ30:FR30" si="4616">FQ4</f>
        <v>270</v>
      </c>
      <c r="FR30" s="111">
        <f t="shared" si="4616"/>
        <v>900</v>
      </c>
      <c r="FS30" s="111">
        <f t="shared" si="4615"/>
        <v>899910</v>
      </c>
      <c r="FT30" s="170">
        <f t="shared" si="4615"/>
        <v>899910</v>
      </c>
      <c r="FU30" s="111">
        <f t="shared" si="4615"/>
        <v>251.5</v>
      </c>
      <c r="FV30" s="111">
        <f t="shared" si="4615"/>
        <v>251.5</v>
      </c>
      <c r="FW30" s="111">
        <f t="shared" si="4615"/>
        <v>251.5</v>
      </c>
      <c r="FX30" s="111">
        <f t="shared" si="4615"/>
        <v>251.5</v>
      </c>
      <c r="FY30" s="111">
        <f t="shared" si="4615"/>
        <v>251.5</v>
      </c>
      <c r="FZ30" s="111">
        <f t="shared" si="4615"/>
        <v>251.5</v>
      </c>
      <c r="GA30" s="111">
        <f t="shared" si="4615"/>
        <v>251.5</v>
      </c>
      <c r="GB30" s="111">
        <f t="shared" si="4615"/>
        <v>251.5</v>
      </c>
      <c r="GC30" s="111">
        <f t="shared" si="4615"/>
        <v>251.5</v>
      </c>
      <c r="GD30" s="112">
        <f t="shared" si="4615"/>
        <v>251.5</v>
      </c>
      <c r="GE30" s="111">
        <f t="shared" si="4615"/>
        <v>839.1</v>
      </c>
      <c r="GF30" s="111">
        <f t="shared" si="4615"/>
        <v>839.1</v>
      </c>
      <c r="GG30" s="111">
        <f t="shared" si="4615"/>
        <v>839.1</v>
      </c>
      <c r="GH30" s="111">
        <f t="shared" si="4615"/>
        <v>839.1</v>
      </c>
      <c r="GI30" s="111">
        <f t="shared" si="4615"/>
        <v>839.1</v>
      </c>
      <c r="GJ30" s="111">
        <f t="shared" si="4615"/>
        <v>839.1</v>
      </c>
      <c r="GK30" s="111">
        <f t="shared" si="4615"/>
        <v>839.1</v>
      </c>
      <c r="GL30" s="111">
        <f t="shared" si="4615"/>
        <v>839.1</v>
      </c>
      <c r="GM30" s="111">
        <f t="shared" si="4615"/>
        <v>839.1</v>
      </c>
      <c r="GN30" s="112">
        <f t="shared" si="4615"/>
        <v>839.1</v>
      </c>
      <c r="GO30" s="111">
        <f t="shared" si="4615"/>
        <v>99998.999999999985</v>
      </c>
      <c r="GP30" s="111">
        <f t="shared" si="4615"/>
        <v>99998.999999999985</v>
      </c>
      <c r="GQ30" s="111">
        <f t="shared" si="4615"/>
        <v>99998.999999999985</v>
      </c>
      <c r="GR30" s="111">
        <f t="shared" si="4615"/>
        <v>99998.999999999985</v>
      </c>
      <c r="GS30" s="111">
        <f t="shared" ref="GS30:HH30" si="4617">GS4</f>
        <v>99998.999999999985</v>
      </c>
      <c r="GT30" s="111">
        <f t="shared" si="4617"/>
        <v>99998.999999999985</v>
      </c>
      <c r="GU30" s="111">
        <f t="shared" si="4617"/>
        <v>99998.999999999985</v>
      </c>
      <c r="GV30" s="111">
        <f t="shared" si="4617"/>
        <v>99998.999999999985</v>
      </c>
      <c r="GW30" s="111">
        <f t="shared" si="4617"/>
        <v>99998.999999999985</v>
      </c>
      <c r="GX30" s="112">
        <f t="shared" si="4617"/>
        <v>99998.999999999985</v>
      </c>
      <c r="GY30" s="111">
        <f t="shared" si="4617"/>
        <v>251.5</v>
      </c>
      <c r="GZ30" s="111">
        <f t="shared" si="4617"/>
        <v>251.5</v>
      </c>
      <c r="HA30" s="111">
        <f t="shared" si="4617"/>
        <v>251.5</v>
      </c>
      <c r="HB30" s="111">
        <f t="shared" si="4617"/>
        <v>251.5</v>
      </c>
      <c r="HC30" s="111">
        <f t="shared" si="4617"/>
        <v>251.5</v>
      </c>
      <c r="HD30" s="111">
        <f t="shared" si="4617"/>
        <v>251.5</v>
      </c>
      <c r="HE30" s="111">
        <f t="shared" si="4617"/>
        <v>251.5</v>
      </c>
      <c r="HF30" s="111">
        <f t="shared" si="4617"/>
        <v>251.5</v>
      </c>
      <c r="HG30" s="111">
        <f t="shared" si="4617"/>
        <v>251.5</v>
      </c>
      <c r="HH30" s="112">
        <f t="shared" si="4617"/>
        <v>251.5</v>
      </c>
      <c r="HI30" s="111">
        <f t="shared" ref="HI30:IV30" si="4618">HI4</f>
        <v>251.5</v>
      </c>
      <c r="HJ30" s="111">
        <f t="shared" si="4618"/>
        <v>251.5</v>
      </c>
      <c r="HK30" s="111">
        <f t="shared" si="4618"/>
        <v>251.5</v>
      </c>
      <c r="HL30" s="111">
        <f t="shared" si="4618"/>
        <v>251.5</v>
      </c>
      <c r="HM30" s="112">
        <f t="shared" si="4618"/>
        <v>251.5</v>
      </c>
      <c r="HN30" s="111">
        <f t="shared" si="4618"/>
        <v>251.5</v>
      </c>
      <c r="HO30" s="111">
        <f t="shared" si="4618"/>
        <v>251.5</v>
      </c>
      <c r="HP30" s="111">
        <f t="shared" si="4618"/>
        <v>251.5</v>
      </c>
      <c r="HQ30" s="111">
        <f t="shared" si="4618"/>
        <v>251.5</v>
      </c>
      <c r="HR30" s="112">
        <f t="shared" si="4618"/>
        <v>251.5</v>
      </c>
      <c r="HS30" s="111">
        <f t="shared" si="4618"/>
        <v>251.5</v>
      </c>
      <c r="HT30" s="111">
        <f t="shared" si="4618"/>
        <v>251.5</v>
      </c>
      <c r="HU30" s="111">
        <f t="shared" si="4618"/>
        <v>251.5</v>
      </c>
      <c r="HV30" s="111">
        <f t="shared" si="4618"/>
        <v>251.5</v>
      </c>
      <c r="HW30" s="112">
        <f t="shared" si="4618"/>
        <v>251.5</v>
      </c>
      <c r="HX30" s="111">
        <f t="shared" si="4618"/>
        <v>251.5</v>
      </c>
      <c r="HY30" s="111">
        <f t="shared" si="4618"/>
        <v>251.5</v>
      </c>
      <c r="HZ30" s="111">
        <f t="shared" si="4618"/>
        <v>251.5</v>
      </c>
      <c r="IA30" s="111">
        <f t="shared" si="4618"/>
        <v>251.5</v>
      </c>
      <c r="IB30" s="112">
        <f t="shared" si="4618"/>
        <v>251.5</v>
      </c>
      <c r="IC30" s="111">
        <f t="shared" si="4618"/>
        <v>251.5</v>
      </c>
      <c r="ID30" s="111">
        <f t="shared" si="4618"/>
        <v>251.5</v>
      </c>
      <c r="IE30" s="111">
        <f t="shared" si="4618"/>
        <v>251.5</v>
      </c>
      <c r="IF30" s="111">
        <f t="shared" si="4618"/>
        <v>251.5</v>
      </c>
      <c r="IG30" s="112">
        <f t="shared" si="4618"/>
        <v>251.5</v>
      </c>
      <c r="IH30" s="111">
        <f t="shared" si="4618"/>
        <v>251.5</v>
      </c>
      <c r="II30" s="111">
        <f t="shared" si="4618"/>
        <v>251.5</v>
      </c>
      <c r="IJ30" s="111">
        <f t="shared" si="4618"/>
        <v>251.5</v>
      </c>
      <c r="IK30" s="111">
        <f t="shared" si="4618"/>
        <v>251.5</v>
      </c>
      <c r="IL30" s="170">
        <f t="shared" si="4618"/>
        <v>251.5</v>
      </c>
      <c r="IM30" s="111">
        <f t="shared" si="4618"/>
        <v>270</v>
      </c>
      <c r="IN30" s="111">
        <f t="shared" si="4618"/>
        <v>270</v>
      </c>
      <c r="IO30" s="111">
        <f t="shared" si="4618"/>
        <v>270</v>
      </c>
      <c r="IP30" s="111">
        <f t="shared" si="4618"/>
        <v>270</v>
      </c>
      <c r="IQ30" s="111">
        <f t="shared" si="4618"/>
        <v>270</v>
      </c>
      <c r="IR30" s="111">
        <f t="shared" si="4618"/>
        <v>270</v>
      </c>
      <c r="IS30" s="111">
        <f t="shared" si="4618"/>
        <v>270</v>
      </c>
      <c r="IT30" s="111">
        <f t="shared" si="4618"/>
        <v>270</v>
      </c>
      <c r="IU30" s="111">
        <f t="shared" si="4618"/>
        <v>270</v>
      </c>
      <c r="IV30" s="112">
        <f t="shared" si="4618"/>
        <v>270</v>
      </c>
      <c r="IW30" s="111">
        <f t="shared" ref="IW30:KJ30" si="4619">IW4</f>
        <v>270</v>
      </c>
      <c r="IX30" s="111">
        <f t="shared" si="4619"/>
        <v>270</v>
      </c>
      <c r="IY30" s="111">
        <f t="shared" si="4619"/>
        <v>270</v>
      </c>
      <c r="IZ30" s="111">
        <f t="shared" si="4619"/>
        <v>270</v>
      </c>
      <c r="JA30" s="112">
        <f t="shared" si="4619"/>
        <v>270</v>
      </c>
      <c r="JB30" s="111">
        <f t="shared" si="4619"/>
        <v>270</v>
      </c>
      <c r="JC30" s="111">
        <f t="shared" si="4619"/>
        <v>270</v>
      </c>
      <c r="JD30" s="111">
        <f t="shared" si="4619"/>
        <v>270</v>
      </c>
      <c r="JE30" s="111">
        <f t="shared" si="4619"/>
        <v>270</v>
      </c>
      <c r="JF30" s="112">
        <f t="shared" si="4619"/>
        <v>270</v>
      </c>
      <c r="JG30" s="111">
        <f t="shared" si="4619"/>
        <v>270</v>
      </c>
      <c r="JH30" s="111">
        <f t="shared" si="4619"/>
        <v>270</v>
      </c>
      <c r="JI30" s="111">
        <f t="shared" si="4619"/>
        <v>270</v>
      </c>
      <c r="JJ30" s="111">
        <f t="shared" si="4619"/>
        <v>270</v>
      </c>
      <c r="JK30" s="112">
        <f t="shared" si="4619"/>
        <v>270</v>
      </c>
      <c r="JL30" s="111">
        <f t="shared" si="4619"/>
        <v>270</v>
      </c>
      <c r="JM30" s="111">
        <f t="shared" si="4619"/>
        <v>270</v>
      </c>
      <c r="JN30" s="111">
        <f t="shared" si="4619"/>
        <v>270</v>
      </c>
      <c r="JO30" s="111">
        <f t="shared" si="4619"/>
        <v>270</v>
      </c>
      <c r="JP30" s="112">
        <f t="shared" si="4619"/>
        <v>270</v>
      </c>
      <c r="JQ30" s="111">
        <f t="shared" si="4619"/>
        <v>270</v>
      </c>
      <c r="JR30" s="111">
        <f t="shared" si="4619"/>
        <v>270</v>
      </c>
      <c r="JS30" s="111">
        <f t="shared" si="4619"/>
        <v>270</v>
      </c>
      <c r="JT30" s="111">
        <f t="shared" si="4619"/>
        <v>270</v>
      </c>
      <c r="JU30" s="112">
        <f t="shared" si="4619"/>
        <v>270</v>
      </c>
      <c r="JV30" s="111">
        <f t="shared" si="4619"/>
        <v>270</v>
      </c>
      <c r="JW30" s="111">
        <f t="shared" si="4619"/>
        <v>270</v>
      </c>
      <c r="JX30" s="111">
        <f t="shared" si="4619"/>
        <v>270</v>
      </c>
      <c r="JY30" s="111">
        <f t="shared" si="4619"/>
        <v>270</v>
      </c>
      <c r="JZ30" s="170">
        <f t="shared" si="4619"/>
        <v>270</v>
      </c>
      <c r="KA30" s="111">
        <f t="shared" si="4619"/>
        <v>450</v>
      </c>
      <c r="KB30" s="111">
        <f t="shared" si="4619"/>
        <v>450</v>
      </c>
      <c r="KC30" s="111">
        <f t="shared" si="4619"/>
        <v>450</v>
      </c>
      <c r="KD30" s="111">
        <f t="shared" si="4619"/>
        <v>450</v>
      </c>
      <c r="KE30" s="111">
        <f t="shared" si="4619"/>
        <v>450</v>
      </c>
      <c r="KF30" s="111">
        <f t="shared" si="4619"/>
        <v>450</v>
      </c>
      <c r="KG30" s="111">
        <f t="shared" si="4619"/>
        <v>450</v>
      </c>
      <c r="KH30" s="111">
        <f t="shared" si="4619"/>
        <v>450</v>
      </c>
      <c r="KI30" s="111">
        <f t="shared" si="4619"/>
        <v>450</v>
      </c>
      <c r="KJ30" s="112">
        <f t="shared" si="4619"/>
        <v>450</v>
      </c>
      <c r="KK30" s="111">
        <f t="shared" ref="KK30:MV30" si="4620">KK4</f>
        <v>450</v>
      </c>
      <c r="KL30" s="111">
        <f t="shared" si="4620"/>
        <v>450</v>
      </c>
      <c r="KM30" s="111">
        <f t="shared" si="4620"/>
        <v>450</v>
      </c>
      <c r="KN30" s="111">
        <f t="shared" si="4620"/>
        <v>450</v>
      </c>
      <c r="KO30" s="112">
        <f t="shared" si="4620"/>
        <v>450</v>
      </c>
      <c r="KP30" s="111">
        <f t="shared" si="4620"/>
        <v>450</v>
      </c>
      <c r="KQ30" s="111">
        <f t="shared" si="4620"/>
        <v>450</v>
      </c>
      <c r="KR30" s="111">
        <f t="shared" si="4620"/>
        <v>450</v>
      </c>
      <c r="KS30" s="111">
        <f t="shared" si="4620"/>
        <v>450</v>
      </c>
      <c r="KT30" s="112">
        <f t="shared" si="4620"/>
        <v>450</v>
      </c>
      <c r="KU30" s="111">
        <f t="shared" si="4620"/>
        <v>450</v>
      </c>
      <c r="KV30" s="111">
        <f t="shared" si="4620"/>
        <v>450</v>
      </c>
      <c r="KW30" s="111">
        <f t="shared" si="4620"/>
        <v>450</v>
      </c>
      <c r="KX30" s="111">
        <f t="shared" si="4620"/>
        <v>450</v>
      </c>
      <c r="KY30" s="112">
        <f t="shared" si="4620"/>
        <v>450</v>
      </c>
      <c r="KZ30" s="111">
        <f t="shared" si="4620"/>
        <v>450</v>
      </c>
      <c r="LA30" s="111">
        <f t="shared" si="4620"/>
        <v>450</v>
      </c>
      <c r="LB30" s="111">
        <f t="shared" si="4620"/>
        <v>450</v>
      </c>
      <c r="LC30" s="111">
        <f t="shared" si="4620"/>
        <v>450</v>
      </c>
      <c r="LD30" s="112">
        <f t="shared" si="4620"/>
        <v>450</v>
      </c>
      <c r="LE30" s="111">
        <f t="shared" si="4620"/>
        <v>450</v>
      </c>
      <c r="LF30" s="111">
        <f t="shared" si="4620"/>
        <v>450</v>
      </c>
      <c r="LG30" s="111">
        <f t="shared" si="4620"/>
        <v>450</v>
      </c>
      <c r="LH30" s="111">
        <f t="shared" si="4620"/>
        <v>450</v>
      </c>
      <c r="LI30" s="112">
        <f t="shared" si="4620"/>
        <v>450</v>
      </c>
      <c r="LJ30" s="111">
        <f t="shared" si="4620"/>
        <v>450</v>
      </c>
      <c r="LK30" s="111">
        <f t="shared" si="4620"/>
        <v>450</v>
      </c>
      <c r="LL30" s="111">
        <f t="shared" si="4620"/>
        <v>450</v>
      </c>
      <c r="LM30" s="111">
        <f t="shared" si="4620"/>
        <v>450</v>
      </c>
      <c r="LN30" s="112">
        <f t="shared" si="4620"/>
        <v>450</v>
      </c>
      <c r="LO30" s="111">
        <f t="shared" si="4620"/>
        <v>839.1</v>
      </c>
      <c r="LP30" s="111">
        <f t="shared" si="4620"/>
        <v>839.1</v>
      </c>
      <c r="LQ30" s="111">
        <f t="shared" si="4620"/>
        <v>839.1</v>
      </c>
      <c r="LR30" s="111">
        <f t="shared" si="4620"/>
        <v>839.1</v>
      </c>
      <c r="LS30" s="111">
        <f t="shared" si="4620"/>
        <v>839.1</v>
      </c>
      <c r="LT30" s="111">
        <f t="shared" si="4620"/>
        <v>839.1</v>
      </c>
      <c r="LU30" s="111">
        <f t="shared" si="4620"/>
        <v>839.1</v>
      </c>
      <c r="LV30" s="111">
        <f t="shared" si="4620"/>
        <v>839.1</v>
      </c>
      <c r="LW30" s="111">
        <f t="shared" si="4620"/>
        <v>839.1</v>
      </c>
      <c r="LX30" s="112">
        <f t="shared" si="4620"/>
        <v>839.1</v>
      </c>
      <c r="LY30" s="111">
        <f t="shared" si="4620"/>
        <v>839.1</v>
      </c>
      <c r="LZ30" s="111">
        <f t="shared" si="4620"/>
        <v>839.1</v>
      </c>
      <c r="MA30" s="111">
        <f t="shared" si="4620"/>
        <v>839.1</v>
      </c>
      <c r="MB30" s="111">
        <f t="shared" si="4620"/>
        <v>839.1</v>
      </c>
      <c r="MC30" s="112">
        <f t="shared" si="4620"/>
        <v>839.1</v>
      </c>
      <c r="MD30" s="111">
        <f t="shared" si="4620"/>
        <v>839.1</v>
      </c>
      <c r="ME30" s="111">
        <f t="shared" si="4620"/>
        <v>839.1</v>
      </c>
      <c r="MF30" s="111">
        <f t="shared" si="4620"/>
        <v>839.1</v>
      </c>
      <c r="MG30" s="111">
        <f t="shared" si="4620"/>
        <v>839.1</v>
      </c>
      <c r="MH30" s="112">
        <f t="shared" si="4620"/>
        <v>839.1</v>
      </c>
      <c r="MI30" s="111">
        <f t="shared" si="4620"/>
        <v>839.1</v>
      </c>
      <c r="MJ30" s="111">
        <f t="shared" si="4620"/>
        <v>839.1</v>
      </c>
      <c r="MK30" s="111">
        <f t="shared" si="4620"/>
        <v>839.1</v>
      </c>
      <c r="ML30" s="111">
        <f t="shared" si="4620"/>
        <v>839.1</v>
      </c>
      <c r="MM30" s="112">
        <f t="shared" si="4620"/>
        <v>839.1</v>
      </c>
      <c r="MN30" s="111">
        <f t="shared" si="4620"/>
        <v>839.1</v>
      </c>
      <c r="MO30" s="111">
        <f t="shared" si="4620"/>
        <v>839.1</v>
      </c>
      <c r="MP30" s="111">
        <f t="shared" si="4620"/>
        <v>839.1</v>
      </c>
      <c r="MQ30" s="111">
        <f t="shared" si="4620"/>
        <v>839.1</v>
      </c>
      <c r="MR30" s="112">
        <f t="shared" si="4620"/>
        <v>839.1</v>
      </c>
      <c r="MS30" s="111">
        <f t="shared" si="4620"/>
        <v>839.1</v>
      </c>
      <c r="MT30" s="111">
        <f t="shared" si="4620"/>
        <v>839.1</v>
      </c>
      <c r="MU30" s="111">
        <f t="shared" si="4620"/>
        <v>839.1</v>
      </c>
      <c r="MV30" s="111">
        <f t="shared" si="4620"/>
        <v>839.1</v>
      </c>
      <c r="MW30" s="112">
        <f t="shared" ref="MW30:PH30" si="4621">MW4</f>
        <v>839.1</v>
      </c>
      <c r="MX30" s="111">
        <f t="shared" si="4621"/>
        <v>839.1</v>
      </c>
      <c r="MY30" s="111">
        <f t="shared" si="4621"/>
        <v>839.1</v>
      </c>
      <c r="MZ30" s="111">
        <f t="shared" si="4621"/>
        <v>839.1</v>
      </c>
      <c r="NA30" s="111">
        <f t="shared" si="4621"/>
        <v>839.1</v>
      </c>
      <c r="NB30" s="170">
        <f t="shared" si="4621"/>
        <v>839.1</v>
      </c>
      <c r="NC30" s="111">
        <f t="shared" si="4621"/>
        <v>839.1</v>
      </c>
      <c r="ND30" s="111">
        <f t="shared" si="4621"/>
        <v>839.1</v>
      </c>
      <c r="NE30" s="111">
        <f t="shared" si="4621"/>
        <v>839.1</v>
      </c>
      <c r="NF30" s="111">
        <f t="shared" si="4621"/>
        <v>839.1</v>
      </c>
      <c r="NG30" s="111">
        <f t="shared" si="4621"/>
        <v>839.1</v>
      </c>
      <c r="NH30" s="111">
        <f t="shared" si="4621"/>
        <v>839.1</v>
      </c>
      <c r="NI30" s="111">
        <f t="shared" si="4621"/>
        <v>839.1</v>
      </c>
      <c r="NJ30" s="111">
        <f t="shared" si="4621"/>
        <v>839.1</v>
      </c>
      <c r="NK30" s="111">
        <f t="shared" si="4621"/>
        <v>839.1</v>
      </c>
      <c r="NL30" s="112">
        <f t="shared" si="4621"/>
        <v>839.1</v>
      </c>
      <c r="NM30" s="111">
        <f t="shared" si="4621"/>
        <v>839.1</v>
      </c>
      <c r="NN30" s="111">
        <f t="shared" si="4621"/>
        <v>839.1</v>
      </c>
      <c r="NO30" s="111">
        <f t="shared" si="4621"/>
        <v>839.1</v>
      </c>
      <c r="NP30" s="111">
        <f t="shared" si="4621"/>
        <v>839.1</v>
      </c>
      <c r="NQ30" s="112">
        <f t="shared" si="4621"/>
        <v>839.1</v>
      </c>
      <c r="NR30" s="111">
        <f t="shared" si="4621"/>
        <v>839.1</v>
      </c>
      <c r="NS30" s="111">
        <f t="shared" si="4621"/>
        <v>839.1</v>
      </c>
      <c r="NT30" s="111">
        <f t="shared" si="4621"/>
        <v>839.1</v>
      </c>
      <c r="NU30" s="111">
        <f t="shared" si="4621"/>
        <v>839.1</v>
      </c>
      <c r="NV30" s="112">
        <f t="shared" si="4621"/>
        <v>839.1</v>
      </c>
      <c r="NW30" s="111">
        <f t="shared" si="4621"/>
        <v>839.1</v>
      </c>
      <c r="NX30" s="111">
        <f t="shared" si="4621"/>
        <v>839.1</v>
      </c>
      <c r="NY30" s="111">
        <f t="shared" si="4621"/>
        <v>839.1</v>
      </c>
      <c r="NZ30" s="111">
        <f t="shared" si="4621"/>
        <v>839.1</v>
      </c>
      <c r="OA30" s="112">
        <f t="shared" si="4621"/>
        <v>839.1</v>
      </c>
      <c r="OB30" s="111">
        <f t="shared" si="4621"/>
        <v>839.1</v>
      </c>
      <c r="OC30" s="111">
        <f t="shared" si="4621"/>
        <v>839.1</v>
      </c>
      <c r="OD30" s="111">
        <f t="shared" si="4621"/>
        <v>839.1</v>
      </c>
      <c r="OE30" s="111">
        <f t="shared" si="4621"/>
        <v>839.1</v>
      </c>
      <c r="OF30" s="112">
        <f t="shared" si="4621"/>
        <v>839.1</v>
      </c>
      <c r="OG30" s="111">
        <f t="shared" si="4621"/>
        <v>839.1</v>
      </c>
      <c r="OH30" s="111">
        <f t="shared" si="4621"/>
        <v>839.1</v>
      </c>
      <c r="OI30" s="111">
        <f t="shared" si="4621"/>
        <v>839.1</v>
      </c>
      <c r="OJ30" s="111">
        <f t="shared" si="4621"/>
        <v>839.1</v>
      </c>
      <c r="OK30" s="112">
        <f t="shared" si="4621"/>
        <v>839.1</v>
      </c>
      <c r="OL30" s="111">
        <f t="shared" si="4621"/>
        <v>839.1</v>
      </c>
      <c r="OM30" s="111">
        <f t="shared" si="4621"/>
        <v>839.1</v>
      </c>
      <c r="ON30" s="111">
        <f t="shared" si="4621"/>
        <v>839.1</v>
      </c>
      <c r="OO30" s="111">
        <f t="shared" si="4621"/>
        <v>839.1</v>
      </c>
      <c r="OP30" s="170">
        <f t="shared" si="4621"/>
        <v>839.1</v>
      </c>
      <c r="OQ30" s="111">
        <f t="shared" si="4621"/>
        <v>839.1</v>
      </c>
      <c r="OR30" s="111">
        <f t="shared" si="4621"/>
        <v>839.1</v>
      </c>
      <c r="OS30" s="111">
        <f t="shared" si="4621"/>
        <v>839.1</v>
      </c>
      <c r="OT30" s="111">
        <f t="shared" si="4621"/>
        <v>839.1</v>
      </c>
      <c r="OU30" s="111">
        <f t="shared" si="4621"/>
        <v>839.1</v>
      </c>
      <c r="OV30" s="111">
        <f t="shared" si="4621"/>
        <v>839.1</v>
      </c>
      <c r="OW30" s="111">
        <f t="shared" si="4621"/>
        <v>839.1</v>
      </c>
      <c r="OX30" s="111">
        <f t="shared" si="4621"/>
        <v>839.1</v>
      </c>
      <c r="OY30" s="111">
        <f t="shared" si="4621"/>
        <v>839.1</v>
      </c>
      <c r="OZ30" s="112">
        <f t="shared" si="4621"/>
        <v>839.1</v>
      </c>
      <c r="PA30" s="111">
        <f t="shared" si="4621"/>
        <v>839.1</v>
      </c>
      <c r="PB30" s="111">
        <f t="shared" si="4621"/>
        <v>839.1</v>
      </c>
      <c r="PC30" s="111">
        <f t="shared" si="4621"/>
        <v>839.1</v>
      </c>
      <c r="PD30" s="111">
        <f t="shared" si="4621"/>
        <v>839.1</v>
      </c>
      <c r="PE30" s="112">
        <f t="shared" si="4621"/>
        <v>839.1</v>
      </c>
      <c r="PF30" s="111">
        <f t="shared" si="4621"/>
        <v>839.1</v>
      </c>
      <c r="PG30" s="111">
        <f t="shared" si="4621"/>
        <v>839.1</v>
      </c>
      <c r="PH30" s="111">
        <f t="shared" si="4621"/>
        <v>839.1</v>
      </c>
      <c r="PI30" s="111">
        <f t="shared" ref="PI30:RT30" si="4622">PI4</f>
        <v>839.1</v>
      </c>
      <c r="PJ30" s="112">
        <f t="shared" si="4622"/>
        <v>839.1</v>
      </c>
      <c r="PK30" s="111">
        <f t="shared" si="4622"/>
        <v>839.1</v>
      </c>
      <c r="PL30" s="111">
        <f t="shared" si="4622"/>
        <v>839.1</v>
      </c>
      <c r="PM30" s="111">
        <f t="shared" si="4622"/>
        <v>839.1</v>
      </c>
      <c r="PN30" s="111">
        <f t="shared" si="4622"/>
        <v>839.1</v>
      </c>
      <c r="PO30" s="112">
        <f t="shared" si="4622"/>
        <v>839.1</v>
      </c>
      <c r="PP30" s="111">
        <f t="shared" si="4622"/>
        <v>839.1</v>
      </c>
      <c r="PQ30" s="111">
        <f t="shared" si="4622"/>
        <v>839.1</v>
      </c>
      <c r="PR30" s="111">
        <f t="shared" si="4622"/>
        <v>839.1</v>
      </c>
      <c r="PS30" s="111">
        <f t="shared" si="4622"/>
        <v>839.1</v>
      </c>
      <c r="PT30" s="112">
        <f t="shared" si="4622"/>
        <v>839.1</v>
      </c>
      <c r="PU30" s="111">
        <f t="shared" si="4622"/>
        <v>839.1</v>
      </c>
      <c r="PV30" s="111">
        <f t="shared" si="4622"/>
        <v>839.1</v>
      </c>
      <c r="PW30" s="111">
        <f t="shared" si="4622"/>
        <v>839.1</v>
      </c>
      <c r="PX30" s="111">
        <f t="shared" si="4622"/>
        <v>839.1</v>
      </c>
      <c r="PY30" s="112">
        <f t="shared" si="4622"/>
        <v>839.1</v>
      </c>
      <c r="PZ30" s="111">
        <f t="shared" si="4622"/>
        <v>839.1</v>
      </c>
      <c r="QA30" s="111">
        <f t="shared" si="4622"/>
        <v>839.1</v>
      </c>
      <c r="QB30" s="111">
        <f t="shared" si="4622"/>
        <v>839.1</v>
      </c>
      <c r="QC30" s="111">
        <f t="shared" si="4622"/>
        <v>839.1</v>
      </c>
      <c r="QD30" s="112">
        <f t="shared" si="4622"/>
        <v>839.1</v>
      </c>
      <c r="QE30" s="111">
        <f t="shared" si="4622"/>
        <v>99999</v>
      </c>
      <c r="QF30" s="111">
        <f t="shared" si="4622"/>
        <v>99999</v>
      </c>
      <c r="QG30" s="111">
        <f t="shared" si="4622"/>
        <v>99999</v>
      </c>
      <c r="QH30" s="111">
        <f t="shared" si="4622"/>
        <v>99999</v>
      </c>
      <c r="QI30" s="111">
        <f t="shared" si="4622"/>
        <v>99999</v>
      </c>
      <c r="QJ30" s="111">
        <f t="shared" si="4622"/>
        <v>99999</v>
      </c>
      <c r="QK30" s="111">
        <f t="shared" si="4622"/>
        <v>99999</v>
      </c>
      <c r="QL30" s="111">
        <f t="shared" si="4622"/>
        <v>99999</v>
      </c>
      <c r="QM30" s="111">
        <f t="shared" si="4622"/>
        <v>99999</v>
      </c>
      <c r="QN30" s="112">
        <f t="shared" si="4622"/>
        <v>99999</v>
      </c>
      <c r="QO30" s="111">
        <f t="shared" si="4622"/>
        <v>99999</v>
      </c>
      <c r="QP30" s="111">
        <f t="shared" si="4622"/>
        <v>99999</v>
      </c>
      <c r="QQ30" s="111">
        <f t="shared" si="4622"/>
        <v>99999</v>
      </c>
      <c r="QR30" s="111">
        <f t="shared" si="4622"/>
        <v>99999</v>
      </c>
      <c r="QS30" s="112">
        <f t="shared" si="4622"/>
        <v>99999</v>
      </c>
      <c r="QT30" s="111">
        <f t="shared" si="4622"/>
        <v>99999</v>
      </c>
      <c r="QU30" s="111">
        <f t="shared" si="4622"/>
        <v>99999</v>
      </c>
      <c r="QV30" s="111">
        <f t="shared" si="4622"/>
        <v>99999</v>
      </c>
      <c r="QW30" s="111">
        <f t="shared" si="4622"/>
        <v>99999</v>
      </c>
      <c r="QX30" s="112">
        <f t="shared" si="4622"/>
        <v>99999</v>
      </c>
      <c r="QY30" s="111">
        <f t="shared" si="4622"/>
        <v>99999</v>
      </c>
      <c r="QZ30" s="111">
        <f t="shared" si="4622"/>
        <v>99999</v>
      </c>
      <c r="RA30" s="111">
        <f t="shared" si="4622"/>
        <v>99999</v>
      </c>
      <c r="RB30" s="111">
        <f t="shared" si="4622"/>
        <v>99999</v>
      </c>
      <c r="RC30" s="112">
        <f t="shared" si="4622"/>
        <v>99999</v>
      </c>
      <c r="RD30" s="111">
        <f t="shared" si="4622"/>
        <v>99999</v>
      </c>
      <c r="RE30" s="111">
        <f t="shared" si="4622"/>
        <v>99999</v>
      </c>
      <c r="RF30" s="111">
        <f t="shared" si="4622"/>
        <v>99999</v>
      </c>
      <c r="RG30" s="111">
        <f t="shared" si="4622"/>
        <v>99999</v>
      </c>
      <c r="RH30" s="112">
        <f t="shared" si="4622"/>
        <v>99999</v>
      </c>
      <c r="RI30" s="111">
        <f t="shared" si="4622"/>
        <v>99999</v>
      </c>
      <c r="RJ30" s="111">
        <f t="shared" si="4622"/>
        <v>99999</v>
      </c>
      <c r="RK30" s="111">
        <f t="shared" si="4622"/>
        <v>99999</v>
      </c>
      <c r="RL30" s="111">
        <f t="shared" si="4622"/>
        <v>99999</v>
      </c>
      <c r="RM30" s="112">
        <f t="shared" si="4622"/>
        <v>99999</v>
      </c>
      <c r="RN30" s="111">
        <f t="shared" si="4622"/>
        <v>99999</v>
      </c>
      <c r="RO30" s="111">
        <f t="shared" si="4622"/>
        <v>99999</v>
      </c>
      <c r="RP30" s="111">
        <f t="shared" si="4622"/>
        <v>99999</v>
      </c>
      <c r="RQ30" s="111">
        <f t="shared" si="4622"/>
        <v>99999</v>
      </c>
      <c r="RR30" s="170">
        <f t="shared" si="4622"/>
        <v>99999</v>
      </c>
      <c r="RS30" s="111">
        <f t="shared" si="4622"/>
        <v>99999</v>
      </c>
      <c r="RT30" s="111">
        <f t="shared" si="4622"/>
        <v>99999</v>
      </c>
      <c r="RU30" s="111">
        <f t="shared" ref="RU30:UF30" si="4623">RU4</f>
        <v>99999</v>
      </c>
      <c r="RV30" s="111">
        <f t="shared" si="4623"/>
        <v>99999</v>
      </c>
      <c r="RW30" s="111">
        <f t="shared" si="4623"/>
        <v>99999</v>
      </c>
      <c r="RX30" s="111">
        <f t="shared" si="4623"/>
        <v>99999</v>
      </c>
      <c r="RY30" s="111">
        <f t="shared" si="4623"/>
        <v>99999</v>
      </c>
      <c r="RZ30" s="111">
        <f t="shared" si="4623"/>
        <v>99999</v>
      </c>
      <c r="SA30" s="111">
        <f t="shared" si="4623"/>
        <v>99999</v>
      </c>
      <c r="SB30" s="112">
        <f t="shared" si="4623"/>
        <v>99999</v>
      </c>
      <c r="SC30" s="111">
        <f t="shared" si="4623"/>
        <v>99999</v>
      </c>
      <c r="SD30" s="111">
        <f t="shared" si="4623"/>
        <v>99999</v>
      </c>
      <c r="SE30" s="111">
        <f t="shared" si="4623"/>
        <v>99999</v>
      </c>
      <c r="SF30" s="111">
        <f t="shared" si="4623"/>
        <v>99999</v>
      </c>
      <c r="SG30" s="112">
        <f t="shared" si="4623"/>
        <v>99999</v>
      </c>
      <c r="SH30" s="111">
        <f t="shared" si="4623"/>
        <v>99999</v>
      </c>
      <c r="SI30" s="111">
        <f t="shared" si="4623"/>
        <v>99999</v>
      </c>
      <c r="SJ30" s="111">
        <f t="shared" si="4623"/>
        <v>99999</v>
      </c>
      <c r="SK30" s="111">
        <f t="shared" si="4623"/>
        <v>99999</v>
      </c>
      <c r="SL30" s="112">
        <f t="shared" si="4623"/>
        <v>99999</v>
      </c>
      <c r="SM30" s="111">
        <f t="shared" si="4623"/>
        <v>99999</v>
      </c>
      <c r="SN30" s="111">
        <f t="shared" si="4623"/>
        <v>99999</v>
      </c>
      <c r="SO30" s="111">
        <f t="shared" si="4623"/>
        <v>99999</v>
      </c>
      <c r="SP30" s="111">
        <f t="shared" si="4623"/>
        <v>99999</v>
      </c>
      <c r="SQ30" s="112">
        <f t="shared" si="4623"/>
        <v>99999</v>
      </c>
      <c r="SR30" s="111">
        <f t="shared" si="4623"/>
        <v>99999</v>
      </c>
      <c r="SS30" s="111">
        <f t="shared" si="4623"/>
        <v>99999</v>
      </c>
      <c r="ST30" s="111">
        <f t="shared" si="4623"/>
        <v>99999</v>
      </c>
      <c r="SU30" s="111">
        <f t="shared" si="4623"/>
        <v>99999</v>
      </c>
      <c r="SV30" s="112">
        <f t="shared" si="4623"/>
        <v>99999</v>
      </c>
      <c r="SW30" s="111">
        <f t="shared" si="4623"/>
        <v>99999</v>
      </c>
      <c r="SX30" s="111">
        <f t="shared" si="4623"/>
        <v>99999</v>
      </c>
      <c r="SY30" s="111">
        <f t="shared" si="4623"/>
        <v>99999</v>
      </c>
      <c r="SZ30" s="111">
        <f t="shared" si="4623"/>
        <v>99999</v>
      </c>
      <c r="TA30" s="112">
        <f t="shared" si="4623"/>
        <v>99999</v>
      </c>
      <c r="TB30" s="111">
        <f t="shared" si="4623"/>
        <v>99999</v>
      </c>
      <c r="TC30" s="111">
        <f t="shared" si="4623"/>
        <v>99999</v>
      </c>
      <c r="TD30" s="111">
        <f t="shared" si="4623"/>
        <v>99999</v>
      </c>
      <c r="TE30" s="111">
        <f t="shared" si="4623"/>
        <v>99999</v>
      </c>
      <c r="TF30" s="170">
        <f t="shared" si="4623"/>
        <v>99999</v>
      </c>
      <c r="TG30" s="111">
        <f t="shared" si="4623"/>
        <v>99999</v>
      </c>
      <c r="TH30" s="111">
        <f t="shared" si="4623"/>
        <v>99999</v>
      </c>
      <c r="TI30" s="111">
        <f t="shared" si="4623"/>
        <v>99999</v>
      </c>
      <c r="TJ30" s="111">
        <f t="shared" si="4623"/>
        <v>99999</v>
      </c>
      <c r="TK30" s="111">
        <f t="shared" si="4623"/>
        <v>99999</v>
      </c>
      <c r="TL30" s="111">
        <f t="shared" si="4623"/>
        <v>99999</v>
      </c>
      <c r="TM30" s="111">
        <f t="shared" si="4623"/>
        <v>99999</v>
      </c>
      <c r="TN30" s="111">
        <f t="shared" si="4623"/>
        <v>99999</v>
      </c>
      <c r="TO30" s="111">
        <f t="shared" si="4623"/>
        <v>99999</v>
      </c>
      <c r="TP30" s="112">
        <f t="shared" si="4623"/>
        <v>99999</v>
      </c>
      <c r="TQ30" s="111">
        <f t="shared" si="4623"/>
        <v>99999</v>
      </c>
      <c r="TR30" s="111">
        <f t="shared" si="4623"/>
        <v>99999</v>
      </c>
      <c r="TS30" s="111">
        <f t="shared" si="4623"/>
        <v>99999</v>
      </c>
      <c r="TT30" s="111">
        <f t="shared" si="4623"/>
        <v>99999</v>
      </c>
      <c r="TU30" s="112">
        <f t="shared" si="4623"/>
        <v>99999</v>
      </c>
      <c r="TV30" s="111">
        <f t="shared" si="4623"/>
        <v>99999</v>
      </c>
      <c r="TW30" s="111">
        <f t="shared" si="4623"/>
        <v>99999</v>
      </c>
      <c r="TX30" s="111">
        <f t="shared" si="4623"/>
        <v>99999</v>
      </c>
      <c r="TY30" s="111">
        <f t="shared" si="4623"/>
        <v>99999</v>
      </c>
      <c r="TZ30" s="112">
        <f t="shared" si="4623"/>
        <v>99999</v>
      </c>
      <c r="UA30" s="111">
        <f t="shared" si="4623"/>
        <v>99999</v>
      </c>
      <c r="UB30" s="111">
        <f t="shared" si="4623"/>
        <v>99999</v>
      </c>
      <c r="UC30" s="111">
        <f t="shared" si="4623"/>
        <v>99999</v>
      </c>
      <c r="UD30" s="111">
        <f t="shared" si="4623"/>
        <v>99999</v>
      </c>
      <c r="UE30" s="112">
        <f t="shared" si="4623"/>
        <v>99999</v>
      </c>
      <c r="UF30" s="111">
        <f t="shared" si="4623"/>
        <v>99999</v>
      </c>
      <c r="UG30" s="111">
        <f t="shared" ref="UG30:UT30" si="4624">UG4</f>
        <v>99999</v>
      </c>
      <c r="UH30" s="111">
        <f t="shared" si="4624"/>
        <v>99999</v>
      </c>
      <c r="UI30" s="111">
        <f t="shared" si="4624"/>
        <v>99999</v>
      </c>
      <c r="UJ30" s="112">
        <f t="shared" si="4624"/>
        <v>99999</v>
      </c>
      <c r="UK30" s="111">
        <f t="shared" si="4624"/>
        <v>99999</v>
      </c>
      <c r="UL30" s="111">
        <f t="shared" si="4624"/>
        <v>99999</v>
      </c>
      <c r="UM30" s="111">
        <f t="shared" si="4624"/>
        <v>99999</v>
      </c>
      <c r="UN30" s="111">
        <f t="shared" si="4624"/>
        <v>99999</v>
      </c>
      <c r="UO30" s="112">
        <f t="shared" si="4624"/>
        <v>99999</v>
      </c>
      <c r="UP30" s="111">
        <f t="shared" si="4624"/>
        <v>99999</v>
      </c>
      <c r="UQ30" s="111">
        <f t="shared" si="4624"/>
        <v>99999</v>
      </c>
      <c r="UR30" s="111">
        <f t="shared" si="4624"/>
        <v>99999</v>
      </c>
      <c r="US30" s="111">
        <f t="shared" si="4624"/>
        <v>99999</v>
      </c>
      <c r="UT30" s="112">
        <f t="shared" si="4624"/>
        <v>99999</v>
      </c>
    </row>
    <row r="31" spans="1:566" x14ac:dyDescent="0.25">
      <c r="A31" s="338"/>
      <c r="B31" s="17" t="s">
        <v>104</v>
      </c>
      <c r="C31" t="s">
        <v>45</v>
      </c>
      <c r="D31" t="s">
        <v>71</v>
      </c>
      <c r="E31">
        <f>E30</f>
        <v>1927070795</v>
      </c>
      <c r="F31" t="s">
        <v>93</v>
      </c>
      <c r="G31" s="111">
        <f t="shared" ref="G31:AL31" si="4625">G6</f>
        <v>3</v>
      </c>
      <c r="H31" s="111">
        <f t="shared" si="4625"/>
        <v>3</v>
      </c>
      <c r="I31" s="111">
        <f t="shared" si="4625"/>
        <v>3</v>
      </c>
      <c r="J31" s="111">
        <f t="shared" si="4625"/>
        <v>3</v>
      </c>
      <c r="K31" s="111">
        <f t="shared" si="4625"/>
        <v>3</v>
      </c>
      <c r="L31" s="111">
        <f t="shared" si="4625"/>
        <v>3</v>
      </c>
      <c r="M31" s="111">
        <f t="shared" si="4625"/>
        <v>3</v>
      </c>
      <c r="N31" s="111">
        <f t="shared" si="4625"/>
        <v>3</v>
      </c>
      <c r="O31" s="111">
        <f t="shared" si="4625"/>
        <v>3</v>
      </c>
      <c r="P31" s="112">
        <f t="shared" si="4625"/>
        <v>3</v>
      </c>
      <c r="Q31" s="111">
        <f t="shared" si="4625"/>
        <v>3.77</v>
      </c>
      <c r="R31" s="111">
        <f t="shared" si="4625"/>
        <v>3.77</v>
      </c>
      <c r="S31" s="111">
        <f t="shared" si="4625"/>
        <v>3.77</v>
      </c>
      <c r="T31" s="111">
        <f t="shared" si="4625"/>
        <v>3.77</v>
      </c>
      <c r="U31" s="111">
        <f t="shared" si="4625"/>
        <v>3.77</v>
      </c>
      <c r="V31" s="111">
        <f t="shared" si="4625"/>
        <v>3.77</v>
      </c>
      <c r="W31" s="111">
        <f t="shared" si="4625"/>
        <v>3.77</v>
      </c>
      <c r="X31" s="111">
        <f t="shared" si="4625"/>
        <v>3.77</v>
      </c>
      <c r="Y31" s="111">
        <f t="shared" si="4625"/>
        <v>3.77</v>
      </c>
      <c r="Z31" s="112">
        <f t="shared" si="4625"/>
        <v>3.77</v>
      </c>
      <c r="AA31" s="111">
        <f t="shared" si="4625"/>
        <v>3</v>
      </c>
      <c r="AB31" s="111">
        <f t="shared" si="4625"/>
        <v>3</v>
      </c>
      <c r="AC31" s="111">
        <f t="shared" si="4625"/>
        <v>3</v>
      </c>
      <c r="AD31" s="111">
        <f t="shared" si="4625"/>
        <v>3</v>
      </c>
      <c r="AE31" s="111">
        <f t="shared" si="4625"/>
        <v>3</v>
      </c>
      <c r="AF31" s="111">
        <f t="shared" si="4625"/>
        <v>3</v>
      </c>
      <c r="AG31" s="111">
        <f t="shared" si="4625"/>
        <v>3</v>
      </c>
      <c r="AH31" s="111">
        <f t="shared" si="4625"/>
        <v>3</v>
      </c>
      <c r="AI31" s="111">
        <f t="shared" si="4625"/>
        <v>3</v>
      </c>
      <c r="AJ31" s="112">
        <f t="shared" si="4625"/>
        <v>3</v>
      </c>
      <c r="AK31" s="111">
        <f t="shared" si="4625"/>
        <v>14</v>
      </c>
      <c r="AL31" s="111">
        <f t="shared" si="4625"/>
        <v>14</v>
      </c>
      <c r="AM31" s="111">
        <f t="shared" ref="AM31:BR31" si="4626">AM6</f>
        <v>14</v>
      </c>
      <c r="AN31" s="111">
        <f t="shared" si="4626"/>
        <v>14</v>
      </c>
      <c r="AO31" s="111">
        <f t="shared" si="4626"/>
        <v>14</v>
      </c>
      <c r="AP31" s="111">
        <f t="shared" si="4626"/>
        <v>14</v>
      </c>
      <c r="AQ31" s="111">
        <f t="shared" si="4626"/>
        <v>14</v>
      </c>
      <c r="AR31" s="111">
        <f t="shared" si="4626"/>
        <v>14</v>
      </c>
      <c r="AS31" s="111">
        <f t="shared" si="4626"/>
        <v>14</v>
      </c>
      <c r="AT31" s="112">
        <f t="shared" si="4626"/>
        <v>14</v>
      </c>
      <c r="AU31" s="111">
        <f t="shared" si="4626"/>
        <v>3</v>
      </c>
      <c r="AV31" s="111">
        <f t="shared" si="4626"/>
        <v>3</v>
      </c>
      <c r="AW31" s="111">
        <f t="shared" si="4626"/>
        <v>3</v>
      </c>
      <c r="AX31" s="111">
        <f t="shared" si="4626"/>
        <v>3</v>
      </c>
      <c r="AY31" s="111">
        <f t="shared" si="4626"/>
        <v>3</v>
      </c>
      <c r="AZ31" s="111">
        <f t="shared" si="4626"/>
        <v>3</v>
      </c>
      <c r="BA31" s="111">
        <f t="shared" si="4626"/>
        <v>3</v>
      </c>
      <c r="BB31" s="111">
        <f t="shared" si="4626"/>
        <v>3</v>
      </c>
      <c r="BC31" s="111">
        <f t="shared" si="4626"/>
        <v>3</v>
      </c>
      <c r="BD31" s="112">
        <f t="shared" si="4626"/>
        <v>3</v>
      </c>
      <c r="BE31" s="111">
        <f t="shared" si="4626"/>
        <v>14</v>
      </c>
      <c r="BF31" s="111">
        <f t="shared" si="4626"/>
        <v>14</v>
      </c>
      <c r="BG31" s="111">
        <f t="shared" si="4626"/>
        <v>14</v>
      </c>
      <c r="BH31" s="111">
        <f t="shared" si="4626"/>
        <v>14</v>
      </c>
      <c r="BI31" s="111">
        <f t="shared" si="4626"/>
        <v>14</v>
      </c>
      <c r="BJ31" s="111">
        <f t="shared" si="4626"/>
        <v>14</v>
      </c>
      <c r="BK31" s="111">
        <f t="shared" si="4626"/>
        <v>14</v>
      </c>
      <c r="BL31" s="111">
        <f t="shared" si="4626"/>
        <v>14</v>
      </c>
      <c r="BM31" s="111">
        <f t="shared" si="4626"/>
        <v>14</v>
      </c>
      <c r="BN31" s="112">
        <f t="shared" si="4626"/>
        <v>14</v>
      </c>
      <c r="BO31" s="111">
        <f t="shared" si="4626"/>
        <v>3</v>
      </c>
      <c r="BP31" s="111">
        <f t="shared" si="4626"/>
        <v>3</v>
      </c>
      <c r="BQ31" s="111">
        <f t="shared" si="4626"/>
        <v>3</v>
      </c>
      <c r="BR31" s="111">
        <f t="shared" si="4626"/>
        <v>3</v>
      </c>
      <c r="BS31" s="111">
        <f t="shared" ref="BS31:CX31" si="4627">BS6</f>
        <v>3</v>
      </c>
      <c r="BT31" s="111">
        <f t="shared" si="4627"/>
        <v>3</v>
      </c>
      <c r="BU31" s="111">
        <f t="shared" si="4627"/>
        <v>3</v>
      </c>
      <c r="BV31" s="111">
        <f t="shared" si="4627"/>
        <v>3</v>
      </c>
      <c r="BW31" s="111">
        <f t="shared" si="4627"/>
        <v>3</v>
      </c>
      <c r="BX31" s="112">
        <f t="shared" si="4627"/>
        <v>3</v>
      </c>
      <c r="BY31" s="111">
        <f t="shared" si="4627"/>
        <v>6</v>
      </c>
      <c r="BZ31" s="111">
        <f t="shared" si="4627"/>
        <v>6</v>
      </c>
      <c r="CA31" s="111">
        <f t="shared" si="4627"/>
        <v>6</v>
      </c>
      <c r="CB31" s="111">
        <f t="shared" si="4627"/>
        <v>6</v>
      </c>
      <c r="CC31" s="111">
        <f t="shared" si="4627"/>
        <v>6</v>
      </c>
      <c r="CD31" s="111">
        <f t="shared" si="4627"/>
        <v>6</v>
      </c>
      <c r="CE31" s="111">
        <f t="shared" si="4627"/>
        <v>6</v>
      </c>
      <c r="CF31" s="111">
        <f t="shared" si="4627"/>
        <v>6</v>
      </c>
      <c r="CG31" s="111">
        <f t="shared" si="4627"/>
        <v>6</v>
      </c>
      <c r="CH31" s="112">
        <f t="shared" si="4627"/>
        <v>6</v>
      </c>
      <c r="CI31" s="111">
        <f t="shared" si="4627"/>
        <v>6</v>
      </c>
      <c r="CJ31" s="111">
        <f t="shared" si="4627"/>
        <v>6</v>
      </c>
      <c r="CK31" s="111">
        <f t="shared" si="4627"/>
        <v>6</v>
      </c>
      <c r="CL31" s="111">
        <f t="shared" si="4627"/>
        <v>6</v>
      </c>
      <c r="CM31" s="111">
        <f t="shared" si="4627"/>
        <v>6</v>
      </c>
      <c r="CN31" s="111">
        <f t="shared" si="4627"/>
        <v>6</v>
      </c>
      <c r="CO31" s="111">
        <f t="shared" si="4627"/>
        <v>6</v>
      </c>
      <c r="CP31" s="111">
        <f t="shared" si="4627"/>
        <v>6</v>
      </c>
      <c r="CQ31" s="111">
        <f t="shared" si="4627"/>
        <v>6</v>
      </c>
      <c r="CR31" s="112">
        <f t="shared" si="4627"/>
        <v>6</v>
      </c>
      <c r="CS31" s="111">
        <f t="shared" si="4627"/>
        <v>6</v>
      </c>
      <c r="CT31" s="111">
        <f t="shared" si="4627"/>
        <v>6</v>
      </c>
      <c r="CU31" s="111">
        <f t="shared" si="4627"/>
        <v>6</v>
      </c>
      <c r="CV31" s="111">
        <f t="shared" si="4627"/>
        <v>6</v>
      </c>
      <c r="CW31" s="111">
        <f t="shared" si="4627"/>
        <v>6</v>
      </c>
      <c r="CX31" s="111">
        <f t="shared" si="4627"/>
        <v>6</v>
      </c>
      <c r="CY31" s="111">
        <f t="shared" ref="CY31:ED31" si="4628">CY6</f>
        <v>6</v>
      </c>
      <c r="CZ31" s="111">
        <f t="shared" si="4628"/>
        <v>6</v>
      </c>
      <c r="DA31" s="111">
        <f t="shared" si="4628"/>
        <v>6</v>
      </c>
      <c r="DB31" s="112">
        <f t="shared" si="4628"/>
        <v>6</v>
      </c>
      <c r="DC31" s="111">
        <f t="shared" si="4628"/>
        <v>14</v>
      </c>
      <c r="DD31" s="111">
        <f t="shared" si="4628"/>
        <v>14</v>
      </c>
      <c r="DE31" s="111">
        <f t="shared" si="4628"/>
        <v>14</v>
      </c>
      <c r="DF31" s="111">
        <f t="shared" si="4628"/>
        <v>14</v>
      </c>
      <c r="DG31" s="111">
        <f t="shared" si="4628"/>
        <v>14</v>
      </c>
      <c r="DH31" s="111">
        <f t="shared" si="4628"/>
        <v>14</v>
      </c>
      <c r="DI31" s="111">
        <f t="shared" si="4628"/>
        <v>14</v>
      </c>
      <c r="DJ31" s="111">
        <f t="shared" si="4628"/>
        <v>14</v>
      </c>
      <c r="DK31" s="111">
        <f t="shared" si="4628"/>
        <v>14</v>
      </c>
      <c r="DL31" s="112">
        <f t="shared" si="4628"/>
        <v>14</v>
      </c>
      <c r="DM31" s="111">
        <f t="shared" si="4628"/>
        <v>3</v>
      </c>
      <c r="DN31" s="111">
        <f t="shared" si="4628"/>
        <v>3</v>
      </c>
      <c r="DO31" s="111">
        <f t="shared" si="4628"/>
        <v>3</v>
      </c>
      <c r="DP31" s="111">
        <f t="shared" si="4628"/>
        <v>3</v>
      </c>
      <c r="DQ31" s="111">
        <f t="shared" si="4628"/>
        <v>3</v>
      </c>
      <c r="DR31" s="111">
        <f t="shared" si="4628"/>
        <v>3</v>
      </c>
      <c r="DS31" s="111">
        <f t="shared" si="4628"/>
        <v>3</v>
      </c>
      <c r="DT31" s="111">
        <f t="shared" si="4628"/>
        <v>3</v>
      </c>
      <c r="DU31" s="111">
        <f t="shared" si="4628"/>
        <v>3</v>
      </c>
      <c r="DV31" s="112">
        <f t="shared" si="4628"/>
        <v>3</v>
      </c>
      <c r="DW31" s="111">
        <f t="shared" si="4628"/>
        <v>3</v>
      </c>
      <c r="DX31" s="111">
        <f t="shared" si="4628"/>
        <v>3.77</v>
      </c>
      <c r="DY31" s="111">
        <f t="shared" si="4628"/>
        <v>3</v>
      </c>
      <c r="DZ31" s="111">
        <f t="shared" si="4628"/>
        <v>3.77</v>
      </c>
      <c r="EA31" s="111">
        <f t="shared" si="4628"/>
        <v>3</v>
      </c>
      <c r="EB31" s="111">
        <f t="shared" si="4628"/>
        <v>3.77</v>
      </c>
      <c r="EC31" s="111">
        <f t="shared" si="4628"/>
        <v>3</v>
      </c>
      <c r="ED31" s="111">
        <f t="shared" si="4628"/>
        <v>3.77</v>
      </c>
      <c r="EE31" s="111">
        <f t="shared" ref="EE31:EF31" si="4629">EE6</f>
        <v>14</v>
      </c>
      <c r="EF31" s="170">
        <f t="shared" si="4629"/>
        <v>3</v>
      </c>
      <c r="EG31" s="111">
        <f t="shared" ref="EG31:FJ31" si="4630">EG6</f>
        <v>3</v>
      </c>
      <c r="EH31" s="111">
        <f t="shared" si="4630"/>
        <v>3</v>
      </c>
      <c r="EI31" s="111">
        <f t="shared" si="4630"/>
        <v>3</v>
      </c>
      <c r="EJ31" s="111">
        <f t="shared" si="4630"/>
        <v>3</v>
      </c>
      <c r="EK31" s="111">
        <f t="shared" si="4630"/>
        <v>3</v>
      </c>
      <c r="EL31" s="111">
        <f t="shared" si="4630"/>
        <v>3</v>
      </c>
      <c r="EM31" s="111">
        <f t="shared" si="4630"/>
        <v>3</v>
      </c>
      <c r="EN31" s="111">
        <f t="shared" si="4630"/>
        <v>3</v>
      </c>
      <c r="EO31" s="111">
        <f t="shared" si="4630"/>
        <v>3</v>
      </c>
      <c r="EP31" s="112">
        <f t="shared" si="4630"/>
        <v>3</v>
      </c>
      <c r="EQ31" s="111">
        <f t="shared" si="4630"/>
        <v>3.77</v>
      </c>
      <c r="ER31" s="111">
        <f t="shared" si="4630"/>
        <v>3.77</v>
      </c>
      <c r="ES31" s="111">
        <f t="shared" si="4630"/>
        <v>3.77</v>
      </c>
      <c r="ET31" s="111">
        <f t="shared" si="4630"/>
        <v>3.77</v>
      </c>
      <c r="EU31" s="111">
        <f t="shared" si="4630"/>
        <v>3.77</v>
      </c>
      <c r="EV31" s="111">
        <f t="shared" si="4630"/>
        <v>3.77</v>
      </c>
      <c r="EW31" s="111">
        <f t="shared" si="4630"/>
        <v>3.77</v>
      </c>
      <c r="EX31" s="111">
        <f t="shared" si="4630"/>
        <v>3.77</v>
      </c>
      <c r="EY31" s="111">
        <f t="shared" si="4630"/>
        <v>3.77</v>
      </c>
      <c r="EZ31" s="112">
        <f t="shared" si="4630"/>
        <v>3.77</v>
      </c>
      <c r="FA31" s="111">
        <f t="shared" si="4630"/>
        <v>3</v>
      </c>
      <c r="FB31" s="111">
        <f t="shared" si="4630"/>
        <v>3</v>
      </c>
      <c r="FC31" s="111">
        <f t="shared" si="4630"/>
        <v>3</v>
      </c>
      <c r="FD31" s="111">
        <f t="shared" si="4630"/>
        <v>3</v>
      </c>
      <c r="FE31" s="111">
        <f t="shared" si="4630"/>
        <v>3</v>
      </c>
      <c r="FF31" s="111">
        <f t="shared" si="4630"/>
        <v>3</v>
      </c>
      <c r="FG31" s="111">
        <f t="shared" si="4630"/>
        <v>3</v>
      </c>
      <c r="FH31" s="111">
        <f t="shared" si="4630"/>
        <v>3</v>
      </c>
      <c r="FI31" s="111">
        <f t="shared" si="4630"/>
        <v>3</v>
      </c>
      <c r="FJ31" s="112">
        <f t="shared" si="4630"/>
        <v>3</v>
      </c>
      <c r="FK31" s="111">
        <f t="shared" ref="FK31:GR31" si="4631">FK6</f>
        <v>14</v>
      </c>
      <c r="FL31" s="111">
        <f t="shared" si="4631"/>
        <v>14</v>
      </c>
      <c r="FM31" s="111">
        <f t="shared" si="4631"/>
        <v>14</v>
      </c>
      <c r="FN31" s="111">
        <f t="shared" si="4631"/>
        <v>14</v>
      </c>
      <c r="FO31" s="111">
        <f t="shared" si="4631"/>
        <v>3</v>
      </c>
      <c r="FP31" s="111">
        <f t="shared" si="4631"/>
        <v>3</v>
      </c>
      <c r="FQ31" s="111">
        <f t="shared" ref="FQ31:FR31" si="4632">FQ6</f>
        <v>3</v>
      </c>
      <c r="FR31" s="111">
        <f t="shared" si="4632"/>
        <v>3</v>
      </c>
      <c r="FS31" s="111">
        <f t="shared" si="4631"/>
        <v>3</v>
      </c>
      <c r="FT31" s="170">
        <f t="shared" si="4631"/>
        <v>14</v>
      </c>
      <c r="FU31" s="111">
        <f t="shared" si="4631"/>
        <v>3</v>
      </c>
      <c r="FV31" s="111">
        <f t="shared" si="4631"/>
        <v>3</v>
      </c>
      <c r="FW31" s="111">
        <f t="shared" si="4631"/>
        <v>3</v>
      </c>
      <c r="FX31" s="111">
        <f t="shared" si="4631"/>
        <v>3</v>
      </c>
      <c r="FY31" s="111">
        <f t="shared" si="4631"/>
        <v>3</v>
      </c>
      <c r="FZ31" s="111">
        <f t="shared" si="4631"/>
        <v>3</v>
      </c>
      <c r="GA31" s="111">
        <f t="shared" si="4631"/>
        <v>3</v>
      </c>
      <c r="GB31" s="111">
        <f t="shared" si="4631"/>
        <v>3</v>
      </c>
      <c r="GC31" s="111">
        <f t="shared" si="4631"/>
        <v>3</v>
      </c>
      <c r="GD31" s="112">
        <f t="shared" si="4631"/>
        <v>3</v>
      </c>
      <c r="GE31" s="111">
        <f t="shared" si="4631"/>
        <v>3.77</v>
      </c>
      <c r="GF31" s="111">
        <f t="shared" si="4631"/>
        <v>3.77</v>
      </c>
      <c r="GG31" s="111">
        <f t="shared" si="4631"/>
        <v>3.77</v>
      </c>
      <c r="GH31" s="111">
        <f t="shared" si="4631"/>
        <v>3.77</v>
      </c>
      <c r="GI31" s="111">
        <f t="shared" si="4631"/>
        <v>3.77</v>
      </c>
      <c r="GJ31" s="111">
        <f t="shared" si="4631"/>
        <v>3.77</v>
      </c>
      <c r="GK31" s="111">
        <f t="shared" si="4631"/>
        <v>3.77</v>
      </c>
      <c r="GL31" s="111">
        <f t="shared" si="4631"/>
        <v>3.77</v>
      </c>
      <c r="GM31" s="111">
        <f t="shared" si="4631"/>
        <v>3.77</v>
      </c>
      <c r="GN31" s="112">
        <f t="shared" si="4631"/>
        <v>3.77</v>
      </c>
      <c r="GO31" s="111">
        <f t="shared" si="4631"/>
        <v>3</v>
      </c>
      <c r="GP31" s="111">
        <f t="shared" si="4631"/>
        <v>3</v>
      </c>
      <c r="GQ31" s="111">
        <f t="shared" si="4631"/>
        <v>3</v>
      </c>
      <c r="GR31" s="111">
        <f t="shared" si="4631"/>
        <v>3</v>
      </c>
      <c r="GS31" s="111">
        <f t="shared" ref="GS31:HH31" si="4633">GS6</f>
        <v>3</v>
      </c>
      <c r="GT31" s="111">
        <f t="shared" si="4633"/>
        <v>3</v>
      </c>
      <c r="GU31" s="111">
        <f t="shared" si="4633"/>
        <v>3</v>
      </c>
      <c r="GV31" s="111">
        <f t="shared" si="4633"/>
        <v>3</v>
      </c>
      <c r="GW31" s="111">
        <f t="shared" si="4633"/>
        <v>3</v>
      </c>
      <c r="GX31" s="112">
        <f t="shared" si="4633"/>
        <v>3</v>
      </c>
      <c r="GY31" s="111">
        <f t="shared" si="4633"/>
        <v>3</v>
      </c>
      <c r="GZ31" s="111">
        <f t="shared" si="4633"/>
        <v>3</v>
      </c>
      <c r="HA31" s="111">
        <f t="shared" si="4633"/>
        <v>3</v>
      </c>
      <c r="HB31" s="111">
        <f t="shared" si="4633"/>
        <v>3</v>
      </c>
      <c r="HC31" s="111">
        <f t="shared" si="4633"/>
        <v>3</v>
      </c>
      <c r="HD31" s="111">
        <f t="shared" si="4633"/>
        <v>3</v>
      </c>
      <c r="HE31" s="111">
        <f t="shared" si="4633"/>
        <v>3</v>
      </c>
      <c r="HF31" s="111">
        <f t="shared" si="4633"/>
        <v>3</v>
      </c>
      <c r="HG31" s="111">
        <f t="shared" si="4633"/>
        <v>3</v>
      </c>
      <c r="HH31" s="112">
        <f t="shared" si="4633"/>
        <v>3</v>
      </c>
      <c r="HI31" s="111">
        <f t="shared" ref="HI31:IV31" si="4634">HI6</f>
        <v>3</v>
      </c>
      <c r="HJ31" s="111">
        <f t="shared" si="4634"/>
        <v>3</v>
      </c>
      <c r="HK31" s="111">
        <f t="shared" si="4634"/>
        <v>3</v>
      </c>
      <c r="HL31" s="111">
        <f t="shared" si="4634"/>
        <v>3</v>
      </c>
      <c r="HM31" s="112">
        <f t="shared" si="4634"/>
        <v>3</v>
      </c>
      <c r="HN31" s="111">
        <f t="shared" si="4634"/>
        <v>3</v>
      </c>
      <c r="HO31" s="111">
        <f t="shared" si="4634"/>
        <v>3</v>
      </c>
      <c r="HP31" s="111">
        <f t="shared" si="4634"/>
        <v>3</v>
      </c>
      <c r="HQ31" s="111">
        <f t="shared" si="4634"/>
        <v>3</v>
      </c>
      <c r="HR31" s="112">
        <f t="shared" si="4634"/>
        <v>3</v>
      </c>
      <c r="HS31" s="111">
        <f t="shared" si="4634"/>
        <v>3</v>
      </c>
      <c r="HT31" s="111">
        <f t="shared" si="4634"/>
        <v>3</v>
      </c>
      <c r="HU31" s="111">
        <f t="shared" si="4634"/>
        <v>3</v>
      </c>
      <c r="HV31" s="111">
        <f t="shared" si="4634"/>
        <v>3</v>
      </c>
      <c r="HW31" s="112">
        <f t="shared" si="4634"/>
        <v>3</v>
      </c>
      <c r="HX31" s="111">
        <f t="shared" si="4634"/>
        <v>3</v>
      </c>
      <c r="HY31" s="111">
        <f t="shared" si="4634"/>
        <v>3</v>
      </c>
      <c r="HZ31" s="111">
        <f t="shared" si="4634"/>
        <v>3</v>
      </c>
      <c r="IA31" s="111">
        <f t="shared" si="4634"/>
        <v>3</v>
      </c>
      <c r="IB31" s="112">
        <f t="shared" si="4634"/>
        <v>3</v>
      </c>
      <c r="IC31" s="111">
        <f t="shared" si="4634"/>
        <v>3</v>
      </c>
      <c r="ID31" s="111">
        <f t="shared" si="4634"/>
        <v>3</v>
      </c>
      <c r="IE31" s="111">
        <f t="shared" si="4634"/>
        <v>3</v>
      </c>
      <c r="IF31" s="111">
        <f t="shared" si="4634"/>
        <v>3</v>
      </c>
      <c r="IG31" s="112">
        <f t="shared" si="4634"/>
        <v>3</v>
      </c>
      <c r="IH31" s="111">
        <f t="shared" si="4634"/>
        <v>3</v>
      </c>
      <c r="II31" s="111">
        <f t="shared" si="4634"/>
        <v>3</v>
      </c>
      <c r="IJ31" s="111">
        <f t="shared" si="4634"/>
        <v>3</v>
      </c>
      <c r="IK31" s="111">
        <f t="shared" si="4634"/>
        <v>3</v>
      </c>
      <c r="IL31" s="170">
        <f t="shared" si="4634"/>
        <v>3</v>
      </c>
      <c r="IM31" s="111">
        <f t="shared" si="4634"/>
        <v>3</v>
      </c>
      <c r="IN31" s="111">
        <f t="shared" si="4634"/>
        <v>3</v>
      </c>
      <c r="IO31" s="111">
        <f t="shared" si="4634"/>
        <v>3</v>
      </c>
      <c r="IP31" s="111">
        <f t="shared" si="4634"/>
        <v>3</v>
      </c>
      <c r="IQ31" s="111">
        <f t="shared" si="4634"/>
        <v>3</v>
      </c>
      <c r="IR31" s="111">
        <f t="shared" si="4634"/>
        <v>3</v>
      </c>
      <c r="IS31" s="111">
        <f t="shared" si="4634"/>
        <v>3</v>
      </c>
      <c r="IT31" s="111">
        <f t="shared" si="4634"/>
        <v>3</v>
      </c>
      <c r="IU31" s="111">
        <f t="shared" si="4634"/>
        <v>3</v>
      </c>
      <c r="IV31" s="112">
        <f t="shared" si="4634"/>
        <v>3</v>
      </c>
      <c r="IW31" s="111">
        <f t="shared" ref="IW31:KJ31" si="4635">IW6</f>
        <v>3</v>
      </c>
      <c r="IX31" s="111">
        <f t="shared" si="4635"/>
        <v>3</v>
      </c>
      <c r="IY31" s="111">
        <f t="shared" si="4635"/>
        <v>3</v>
      </c>
      <c r="IZ31" s="111">
        <f t="shared" si="4635"/>
        <v>3</v>
      </c>
      <c r="JA31" s="112">
        <f t="shared" si="4635"/>
        <v>3</v>
      </c>
      <c r="JB31" s="111">
        <f t="shared" si="4635"/>
        <v>3</v>
      </c>
      <c r="JC31" s="111">
        <f t="shared" si="4635"/>
        <v>3</v>
      </c>
      <c r="JD31" s="111">
        <f t="shared" si="4635"/>
        <v>3</v>
      </c>
      <c r="JE31" s="111">
        <f t="shared" si="4635"/>
        <v>3</v>
      </c>
      <c r="JF31" s="112">
        <f t="shared" si="4635"/>
        <v>3</v>
      </c>
      <c r="JG31" s="111">
        <f t="shared" si="4635"/>
        <v>3</v>
      </c>
      <c r="JH31" s="111">
        <f t="shared" si="4635"/>
        <v>3</v>
      </c>
      <c r="JI31" s="111">
        <f t="shared" si="4635"/>
        <v>3</v>
      </c>
      <c r="JJ31" s="111">
        <f t="shared" si="4635"/>
        <v>3</v>
      </c>
      <c r="JK31" s="112">
        <f t="shared" si="4635"/>
        <v>3</v>
      </c>
      <c r="JL31" s="111">
        <f t="shared" si="4635"/>
        <v>3</v>
      </c>
      <c r="JM31" s="111">
        <f t="shared" si="4635"/>
        <v>3</v>
      </c>
      <c r="JN31" s="111">
        <f t="shared" si="4635"/>
        <v>3</v>
      </c>
      <c r="JO31" s="111">
        <f t="shared" si="4635"/>
        <v>3</v>
      </c>
      <c r="JP31" s="112">
        <f t="shared" si="4635"/>
        <v>3</v>
      </c>
      <c r="JQ31" s="111">
        <f t="shared" si="4635"/>
        <v>3</v>
      </c>
      <c r="JR31" s="111">
        <f t="shared" si="4635"/>
        <v>3</v>
      </c>
      <c r="JS31" s="111">
        <f t="shared" si="4635"/>
        <v>3</v>
      </c>
      <c r="JT31" s="111">
        <f t="shared" si="4635"/>
        <v>3</v>
      </c>
      <c r="JU31" s="112">
        <f t="shared" si="4635"/>
        <v>3</v>
      </c>
      <c r="JV31" s="111">
        <f t="shared" si="4635"/>
        <v>3</v>
      </c>
      <c r="JW31" s="111">
        <f t="shared" si="4635"/>
        <v>3</v>
      </c>
      <c r="JX31" s="111">
        <f t="shared" si="4635"/>
        <v>3</v>
      </c>
      <c r="JY31" s="111">
        <f t="shared" si="4635"/>
        <v>3</v>
      </c>
      <c r="JZ31" s="170">
        <f t="shared" si="4635"/>
        <v>3</v>
      </c>
      <c r="KA31" s="111">
        <f t="shared" si="4635"/>
        <v>3</v>
      </c>
      <c r="KB31" s="111">
        <f t="shared" si="4635"/>
        <v>3</v>
      </c>
      <c r="KC31" s="111">
        <f t="shared" si="4635"/>
        <v>3</v>
      </c>
      <c r="KD31" s="111">
        <f t="shared" si="4635"/>
        <v>3</v>
      </c>
      <c r="KE31" s="111">
        <f t="shared" si="4635"/>
        <v>3</v>
      </c>
      <c r="KF31" s="111">
        <f t="shared" si="4635"/>
        <v>3</v>
      </c>
      <c r="KG31" s="111">
        <f t="shared" si="4635"/>
        <v>3</v>
      </c>
      <c r="KH31" s="111">
        <f t="shared" si="4635"/>
        <v>3</v>
      </c>
      <c r="KI31" s="111">
        <f t="shared" si="4635"/>
        <v>3</v>
      </c>
      <c r="KJ31" s="112">
        <f t="shared" si="4635"/>
        <v>3</v>
      </c>
      <c r="KK31" s="111">
        <f t="shared" ref="KK31:MV31" si="4636">KK6</f>
        <v>3</v>
      </c>
      <c r="KL31" s="111">
        <f t="shared" si="4636"/>
        <v>3</v>
      </c>
      <c r="KM31" s="111">
        <f t="shared" si="4636"/>
        <v>3</v>
      </c>
      <c r="KN31" s="111">
        <f t="shared" si="4636"/>
        <v>3</v>
      </c>
      <c r="KO31" s="112">
        <f t="shared" si="4636"/>
        <v>3</v>
      </c>
      <c r="KP31" s="111">
        <f t="shared" si="4636"/>
        <v>3</v>
      </c>
      <c r="KQ31" s="111">
        <f t="shared" si="4636"/>
        <v>3</v>
      </c>
      <c r="KR31" s="111">
        <f t="shared" si="4636"/>
        <v>3</v>
      </c>
      <c r="KS31" s="111">
        <f t="shared" si="4636"/>
        <v>3</v>
      </c>
      <c r="KT31" s="112">
        <f t="shared" si="4636"/>
        <v>3</v>
      </c>
      <c r="KU31" s="111">
        <f t="shared" si="4636"/>
        <v>3</v>
      </c>
      <c r="KV31" s="111">
        <f t="shared" si="4636"/>
        <v>3</v>
      </c>
      <c r="KW31" s="111">
        <f t="shared" si="4636"/>
        <v>3</v>
      </c>
      <c r="KX31" s="111">
        <f t="shared" si="4636"/>
        <v>3</v>
      </c>
      <c r="KY31" s="112">
        <f t="shared" si="4636"/>
        <v>3</v>
      </c>
      <c r="KZ31" s="111">
        <f t="shared" si="4636"/>
        <v>3</v>
      </c>
      <c r="LA31" s="111">
        <f t="shared" si="4636"/>
        <v>3</v>
      </c>
      <c r="LB31" s="111">
        <f t="shared" si="4636"/>
        <v>3</v>
      </c>
      <c r="LC31" s="111">
        <f t="shared" si="4636"/>
        <v>3</v>
      </c>
      <c r="LD31" s="112">
        <f t="shared" si="4636"/>
        <v>3</v>
      </c>
      <c r="LE31" s="111">
        <f t="shared" si="4636"/>
        <v>3</v>
      </c>
      <c r="LF31" s="111">
        <f t="shared" si="4636"/>
        <v>3</v>
      </c>
      <c r="LG31" s="111">
        <f t="shared" si="4636"/>
        <v>3</v>
      </c>
      <c r="LH31" s="111">
        <f t="shared" si="4636"/>
        <v>3</v>
      </c>
      <c r="LI31" s="112">
        <f t="shared" si="4636"/>
        <v>3</v>
      </c>
      <c r="LJ31" s="111">
        <f t="shared" si="4636"/>
        <v>3</v>
      </c>
      <c r="LK31" s="111">
        <f t="shared" si="4636"/>
        <v>3</v>
      </c>
      <c r="LL31" s="111">
        <f t="shared" si="4636"/>
        <v>3</v>
      </c>
      <c r="LM31" s="111">
        <f t="shared" si="4636"/>
        <v>3</v>
      </c>
      <c r="LN31" s="112">
        <f t="shared" si="4636"/>
        <v>3</v>
      </c>
      <c r="LO31" s="111">
        <f t="shared" si="4636"/>
        <v>3.77</v>
      </c>
      <c r="LP31" s="111">
        <f t="shared" si="4636"/>
        <v>3.77</v>
      </c>
      <c r="LQ31" s="111">
        <f t="shared" si="4636"/>
        <v>3.77</v>
      </c>
      <c r="LR31" s="111">
        <f t="shared" si="4636"/>
        <v>3.77</v>
      </c>
      <c r="LS31" s="111">
        <f t="shared" si="4636"/>
        <v>3.77</v>
      </c>
      <c r="LT31" s="111">
        <f t="shared" si="4636"/>
        <v>3.77</v>
      </c>
      <c r="LU31" s="111">
        <f t="shared" si="4636"/>
        <v>3.77</v>
      </c>
      <c r="LV31" s="111">
        <f t="shared" si="4636"/>
        <v>3.77</v>
      </c>
      <c r="LW31" s="111">
        <f t="shared" si="4636"/>
        <v>3.77</v>
      </c>
      <c r="LX31" s="112">
        <f t="shared" si="4636"/>
        <v>3.77</v>
      </c>
      <c r="LY31" s="111">
        <f t="shared" si="4636"/>
        <v>3.77</v>
      </c>
      <c r="LZ31" s="111">
        <f t="shared" si="4636"/>
        <v>3.77</v>
      </c>
      <c r="MA31" s="111">
        <f t="shared" si="4636"/>
        <v>3.77</v>
      </c>
      <c r="MB31" s="111">
        <f t="shared" si="4636"/>
        <v>3.77</v>
      </c>
      <c r="MC31" s="112">
        <f t="shared" si="4636"/>
        <v>3.77</v>
      </c>
      <c r="MD31" s="111">
        <f t="shared" si="4636"/>
        <v>3.77</v>
      </c>
      <c r="ME31" s="111">
        <f t="shared" si="4636"/>
        <v>3.77</v>
      </c>
      <c r="MF31" s="111">
        <f t="shared" si="4636"/>
        <v>3.77</v>
      </c>
      <c r="MG31" s="111">
        <f t="shared" si="4636"/>
        <v>3.77</v>
      </c>
      <c r="MH31" s="112">
        <f t="shared" si="4636"/>
        <v>3.77</v>
      </c>
      <c r="MI31" s="111">
        <f t="shared" si="4636"/>
        <v>3.77</v>
      </c>
      <c r="MJ31" s="111">
        <f t="shared" si="4636"/>
        <v>3.77</v>
      </c>
      <c r="MK31" s="111">
        <f t="shared" si="4636"/>
        <v>3.77</v>
      </c>
      <c r="ML31" s="111">
        <f t="shared" si="4636"/>
        <v>3.77</v>
      </c>
      <c r="MM31" s="112">
        <f t="shared" si="4636"/>
        <v>3.77</v>
      </c>
      <c r="MN31" s="111">
        <f t="shared" si="4636"/>
        <v>3.77</v>
      </c>
      <c r="MO31" s="111">
        <f t="shared" si="4636"/>
        <v>3.77</v>
      </c>
      <c r="MP31" s="111">
        <f t="shared" si="4636"/>
        <v>3.77</v>
      </c>
      <c r="MQ31" s="111">
        <f t="shared" si="4636"/>
        <v>3.77</v>
      </c>
      <c r="MR31" s="112">
        <f t="shared" si="4636"/>
        <v>3.77</v>
      </c>
      <c r="MS31" s="111">
        <f t="shared" si="4636"/>
        <v>3.77</v>
      </c>
      <c r="MT31" s="111">
        <f t="shared" si="4636"/>
        <v>3.77</v>
      </c>
      <c r="MU31" s="111">
        <f t="shared" si="4636"/>
        <v>3.77</v>
      </c>
      <c r="MV31" s="111">
        <f t="shared" si="4636"/>
        <v>3.77</v>
      </c>
      <c r="MW31" s="112">
        <f t="shared" ref="MW31:PH31" si="4637">MW6</f>
        <v>3.77</v>
      </c>
      <c r="MX31" s="111">
        <f t="shared" si="4637"/>
        <v>3.77</v>
      </c>
      <c r="MY31" s="111">
        <f t="shared" si="4637"/>
        <v>3.77</v>
      </c>
      <c r="MZ31" s="111">
        <f t="shared" si="4637"/>
        <v>3.77</v>
      </c>
      <c r="NA31" s="111">
        <f t="shared" si="4637"/>
        <v>3.77</v>
      </c>
      <c r="NB31" s="170">
        <f t="shared" si="4637"/>
        <v>3.77</v>
      </c>
      <c r="NC31" s="111">
        <f t="shared" si="4637"/>
        <v>3.77</v>
      </c>
      <c r="ND31" s="111">
        <f t="shared" si="4637"/>
        <v>3.77</v>
      </c>
      <c r="NE31" s="111">
        <f t="shared" si="4637"/>
        <v>3.77</v>
      </c>
      <c r="NF31" s="111">
        <f t="shared" si="4637"/>
        <v>3.77</v>
      </c>
      <c r="NG31" s="111">
        <f t="shared" si="4637"/>
        <v>3.77</v>
      </c>
      <c r="NH31" s="111">
        <f t="shared" si="4637"/>
        <v>3.77</v>
      </c>
      <c r="NI31" s="111">
        <f t="shared" si="4637"/>
        <v>3.77</v>
      </c>
      <c r="NJ31" s="111">
        <f t="shared" si="4637"/>
        <v>3.77</v>
      </c>
      <c r="NK31" s="111">
        <f t="shared" si="4637"/>
        <v>3.77</v>
      </c>
      <c r="NL31" s="112">
        <f t="shared" si="4637"/>
        <v>3.77</v>
      </c>
      <c r="NM31" s="111">
        <f t="shared" si="4637"/>
        <v>3.77</v>
      </c>
      <c r="NN31" s="111">
        <f t="shared" si="4637"/>
        <v>3.77</v>
      </c>
      <c r="NO31" s="111">
        <f t="shared" si="4637"/>
        <v>3.77</v>
      </c>
      <c r="NP31" s="111">
        <f t="shared" si="4637"/>
        <v>3.77</v>
      </c>
      <c r="NQ31" s="112">
        <f t="shared" si="4637"/>
        <v>3.77</v>
      </c>
      <c r="NR31" s="111">
        <f t="shared" si="4637"/>
        <v>3.77</v>
      </c>
      <c r="NS31" s="111">
        <f t="shared" si="4637"/>
        <v>3.77</v>
      </c>
      <c r="NT31" s="111">
        <f t="shared" si="4637"/>
        <v>3.77</v>
      </c>
      <c r="NU31" s="111">
        <f t="shared" si="4637"/>
        <v>3.77</v>
      </c>
      <c r="NV31" s="112">
        <f t="shared" si="4637"/>
        <v>3.77</v>
      </c>
      <c r="NW31" s="111">
        <f t="shared" si="4637"/>
        <v>3.77</v>
      </c>
      <c r="NX31" s="111">
        <f t="shared" si="4637"/>
        <v>3.77</v>
      </c>
      <c r="NY31" s="111">
        <f t="shared" si="4637"/>
        <v>3.77</v>
      </c>
      <c r="NZ31" s="111">
        <f t="shared" si="4637"/>
        <v>3.77</v>
      </c>
      <c r="OA31" s="112">
        <f t="shared" si="4637"/>
        <v>3.77</v>
      </c>
      <c r="OB31" s="111">
        <f t="shared" si="4637"/>
        <v>3.77</v>
      </c>
      <c r="OC31" s="111">
        <f t="shared" si="4637"/>
        <v>3.77</v>
      </c>
      <c r="OD31" s="111">
        <f t="shared" si="4637"/>
        <v>3.77</v>
      </c>
      <c r="OE31" s="111">
        <f t="shared" si="4637"/>
        <v>3.77</v>
      </c>
      <c r="OF31" s="112">
        <f t="shared" si="4637"/>
        <v>3.77</v>
      </c>
      <c r="OG31" s="111">
        <f t="shared" si="4637"/>
        <v>3.77</v>
      </c>
      <c r="OH31" s="111">
        <f t="shared" si="4637"/>
        <v>3.77</v>
      </c>
      <c r="OI31" s="111">
        <f t="shared" si="4637"/>
        <v>3.77</v>
      </c>
      <c r="OJ31" s="111">
        <f t="shared" si="4637"/>
        <v>3.77</v>
      </c>
      <c r="OK31" s="112">
        <f t="shared" si="4637"/>
        <v>3.77</v>
      </c>
      <c r="OL31" s="111">
        <f t="shared" si="4637"/>
        <v>3.77</v>
      </c>
      <c r="OM31" s="111">
        <f t="shared" si="4637"/>
        <v>3.77</v>
      </c>
      <c r="ON31" s="111">
        <f t="shared" si="4637"/>
        <v>3.77</v>
      </c>
      <c r="OO31" s="111">
        <f t="shared" si="4637"/>
        <v>3.77</v>
      </c>
      <c r="OP31" s="170">
        <f t="shared" si="4637"/>
        <v>3.77</v>
      </c>
      <c r="OQ31" s="111">
        <f t="shared" si="4637"/>
        <v>3.77</v>
      </c>
      <c r="OR31" s="111">
        <f t="shared" si="4637"/>
        <v>3.77</v>
      </c>
      <c r="OS31" s="111">
        <f t="shared" si="4637"/>
        <v>3.77</v>
      </c>
      <c r="OT31" s="111">
        <f t="shared" si="4637"/>
        <v>3.77</v>
      </c>
      <c r="OU31" s="111">
        <f t="shared" si="4637"/>
        <v>3.77</v>
      </c>
      <c r="OV31" s="111">
        <f t="shared" si="4637"/>
        <v>3.77</v>
      </c>
      <c r="OW31" s="111">
        <f t="shared" si="4637"/>
        <v>3.77</v>
      </c>
      <c r="OX31" s="111">
        <f t="shared" si="4637"/>
        <v>3.77</v>
      </c>
      <c r="OY31" s="111">
        <f t="shared" si="4637"/>
        <v>3.77</v>
      </c>
      <c r="OZ31" s="112">
        <f t="shared" si="4637"/>
        <v>3.77</v>
      </c>
      <c r="PA31" s="111">
        <f t="shared" si="4637"/>
        <v>3.77</v>
      </c>
      <c r="PB31" s="111">
        <f t="shared" si="4637"/>
        <v>3.77</v>
      </c>
      <c r="PC31" s="111">
        <f t="shared" si="4637"/>
        <v>3.77</v>
      </c>
      <c r="PD31" s="111">
        <f t="shared" si="4637"/>
        <v>3.77</v>
      </c>
      <c r="PE31" s="112">
        <f t="shared" si="4637"/>
        <v>3.77</v>
      </c>
      <c r="PF31" s="111">
        <f t="shared" si="4637"/>
        <v>3.77</v>
      </c>
      <c r="PG31" s="111">
        <f t="shared" si="4637"/>
        <v>3.77</v>
      </c>
      <c r="PH31" s="111">
        <f t="shared" si="4637"/>
        <v>3.77</v>
      </c>
      <c r="PI31" s="111">
        <f t="shared" ref="PI31:RT31" si="4638">PI6</f>
        <v>3.77</v>
      </c>
      <c r="PJ31" s="112">
        <f t="shared" si="4638"/>
        <v>3.77</v>
      </c>
      <c r="PK31" s="111">
        <f t="shared" si="4638"/>
        <v>3.77</v>
      </c>
      <c r="PL31" s="111">
        <f t="shared" si="4638"/>
        <v>3.77</v>
      </c>
      <c r="PM31" s="111">
        <f t="shared" si="4638"/>
        <v>3.77</v>
      </c>
      <c r="PN31" s="111">
        <f t="shared" si="4638"/>
        <v>3.77</v>
      </c>
      <c r="PO31" s="112">
        <f t="shared" si="4638"/>
        <v>3.77</v>
      </c>
      <c r="PP31" s="111">
        <f t="shared" si="4638"/>
        <v>3.77</v>
      </c>
      <c r="PQ31" s="111">
        <f t="shared" si="4638"/>
        <v>3.77</v>
      </c>
      <c r="PR31" s="111">
        <f t="shared" si="4638"/>
        <v>3.77</v>
      </c>
      <c r="PS31" s="111">
        <f t="shared" si="4638"/>
        <v>3.77</v>
      </c>
      <c r="PT31" s="112">
        <f t="shared" si="4638"/>
        <v>3.77</v>
      </c>
      <c r="PU31" s="111">
        <f t="shared" si="4638"/>
        <v>3.77</v>
      </c>
      <c r="PV31" s="111">
        <f t="shared" si="4638"/>
        <v>3.77</v>
      </c>
      <c r="PW31" s="111">
        <f t="shared" si="4638"/>
        <v>3.77</v>
      </c>
      <c r="PX31" s="111">
        <f t="shared" si="4638"/>
        <v>3.77</v>
      </c>
      <c r="PY31" s="112">
        <f t="shared" si="4638"/>
        <v>3.77</v>
      </c>
      <c r="PZ31" s="111">
        <f t="shared" si="4638"/>
        <v>3.77</v>
      </c>
      <c r="QA31" s="111">
        <f t="shared" si="4638"/>
        <v>3.77</v>
      </c>
      <c r="QB31" s="111">
        <f t="shared" si="4638"/>
        <v>3.77</v>
      </c>
      <c r="QC31" s="111">
        <f t="shared" si="4638"/>
        <v>3.77</v>
      </c>
      <c r="QD31" s="112">
        <f t="shared" si="4638"/>
        <v>3.77</v>
      </c>
      <c r="QE31" s="111">
        <f t="shared" si="4638"/>
        <v>3</v>
      </c>
      <c r="QF31" s="111">
        <f t="shared" si="4638"/>
        <v>3</v>
      </c>
      <c r="QG31" s="111">
        <f t="shared" si="4638"/>
        <v>3</v>
      </c>
      <c r="QH31" s="111">
        <f t="shared" si="4638"/>
        <v>3</v>
      </c>
      <c r="QI31" s="111">
        <f t="shared" si="4638"/>
        <v>3</v>
      </c>
      <c r="QJ31" s="111">
        <f t="shared" si="4638"/>
        <v>3</v>
      </c>
      <c r="QK31" s="111">
        <f t="shared" si="4638"/>
        <v>3</v>
      </c>
      <c r="QL31" s="111">
        <f t="shared" si="4638"/>
        <v>3</v>
      </c>
      <c r="QM31" s="111">
        <f t="shared" si="4638"/>
        <v>3</v>
      </c>
      <c r="QN31" s="112">
        <f t="shared" si="4638"/>
        <v>3</v>
      </c>
      <c r="QO31" s="111">
        <f t="shared" si="4638"/>
        <v>3</v>
      </c>
      <c r="QP31" s="111">
        <f t="shared" si="4638"/>
        <v>3</v>
      </c>
      <c r="QQ31" s="111">
        <f t="shared" si="4638"/>
        <v>3</v>
      </c>
      <c r="QR31" s="111">
        <f t="shared" si="4638"/>
        <v>3</v>
      </c>
      <c r="QS31" s="112">
        <f t="shared" si="4638"/>
        <v>3</v>
      </c>
      <c r="QT31" s="111">
        <f t="shared" si="4638"/>
        <v>3</v>
      </c>
      <c r="QU31" s="111">
        <f t="shared" si="4638"/>
        <v>3</v>
      </c>
      <c r="QV31" s="111">
        <f t="shared" si="4638"/>
        <v>3</v>
      </c>
      <c r="QW31" s="111">
        <f t="shared" si="4638"/>
        <v>3</v>
      </c>
      <c r="QX31" s="112">
        <f t="shared" si="4638"/>
        <v>3</v>
      </c>
      <c r="QY31" s="111">
        <f t="shared" si="4638"/>
        <v>3</v>
      </c>
      <c r="QZ31" s="111">
        <f t="shared" si="4638"/>
        <v>3</v>
      </c>
      <c r="RA31" s="111">
        <f t="shared" si="4638"/>
        <v>3</v>
      </c>
      <c r="RB31" s="111">
        <f t="shared" si="4638"/>
        <v>3</v>
      </c>
      <c r="RC31" s="112">
        <f t="shared" si="4638"/>
        <v>3</v>
      </c>
      <c r="RD31" s="111">
        <f t="shared" si="4638"/>
        <v>3</v>
      </c>
      <c r="RE31" s="111">
        <f t="shared" si="4638"/>
        <v>3</v>
      </c>
      <c r="RF31" s="111">
        <f t="shared" si="4638"/>
        <v>3</v>
      </c>
      <c r="RG31" s="111">
        <f t="shared" si="4638"/>
        <v>3</v>
      </c>
      <c r="RH31" s="112">
        <f t="shared" si="4638"/>
        <v>3</v>
      </c>
      <c r="RI31" s="111">
        <f t="shared" si="4638"/>
        <v>3</v>
      </c>
      <c r="RJ31" s="111">
        <f t="shared" si="4638"/>
        <v>3</v>
      </c>
      <c r="RK31" s="111">
        <f t="shared" si="4638"/>
        <v>3</v>
      </c>
      <c r="RL31" s="111">
        <f t="shared" si="4638"/>
        <v>3</v>
      </c>
      <c r="RM31" s="112">
        <f t="shared" si="4638"/>
        <v>3</v>
      </c>
      <c r="RN31" s="111">
        <f t="shared" si="4638"/>
        <v>3</v>
      </c>
      <c r="RO31" s="111">
        <f t="shared" si="4638"/>
        <v>3</v>
      </c>
      <c r="RP31" s="111">
        <f t="shared" si="4638"/>
        <v>3</v>
      </c>
      <c r="RQ31" s="111">
        <f t="shared" si="4638"/>
        <v>3</v>
      </c>
      <c r="RR31" s="170">
        <f t="shared" si="4638"/>
        <v>3</v>
      </c>
      <c r="RS31" s="111">
        <f t="shared" si="4638"/>
        <v>3</v>
      </c>
      <c r="RT31" s="111">
        <f t="shared" si="4638"/>
        <v>3</v>
      </c>
      <c r="RU31" s="111">
        <f t="shared" ref="RU31:UF31" si="4639">RU6</f>
        <v>3</v>
      </c>
      <c r="RV31" s="111">
        <f t="shared" si="4639"/>
        <v>3</v>
      </c>
      <c r="RW31" s="111">
        <f t="shared" si="4639"/>
        <v>3</v>
      </c>
      <c r="RX31" s="111">
        <f t="shared" si="4639"/>
        <v>3</v>
      </c>
      <c r="RY31" s="111">
        <f t="shared" si="4639"/>
        <v>3</v>
      </c>
      <c r="RZ31" s="111">
        <f t="shared" si="4639"/>
        <v>3</v>
      </c>
      <c r="SA31" s="111">
        <f t="shared" si="4639"/>
        <v>3</v>
      </c>
      <c r="SB31" s="112">
        <f t="shared" si="4639"/>
        <v>3</v>
      </c>
      <c r="SC31" s="111">
        <f t="shared" si="4639"/>
        <v>3</v>
      </c>
      <c r="SD31" s="111">
        <f t="shared" si="4639"/>
        <v>3</v>
      </c>
      <c r="SE31" s="111">
        <f t="shared" si="4639"/>
        <v>3</v>
      </c>
      <c r="SF31" s="111">
        <f t="shared" si="4639"/>
        <v>3</v>
      </c>
      <c r="SG31" s="112">
        <f t="shared" si="4639"/>
        <v>3</v>
      </c>
      <c r="SH31" s="111">
        <f t="shared" si="4639"/>
        <v>3</v>
      </c>
      <c r="SI31" s="111">
        <f t="shared" si="4639"/>
        <v>3</v>
      </c>
      <c r="SJ31" s="111">
        <f t="shared" si="4639"/>
        <v>3</v>
      </c>
      <c r="SK31" s="111">
        <f t="shared" si="4639"/>
        <v>3</v>
      </c>
      <c r="SL31" s="112">
        <f t="shared" si="4639"/>
        <v>3</v>
      </c>
      <c r="SM31" s="111">
        <f t="shared" si="4639"/>
        <v>3</v>
      </c>
      <c r="SN31" s="111">
        <f t="shared" si="4639"/>
        <v>3</v>
      </c>
      <c r="SO31" s="111">
        <f t="shared" si="4639"/>
        <v>3</v>
      </c>
      <c r="SP31" s="111">
        <f t="shared" si="4639"/>
        <v>3</v>
      </c>
      <c r="SQ31" s="112">
        <f t="shared" si="4639"/>
        <v>3</v>
      </c>
      <c r="SR31" s="111">
        <f t="shared" si="4639"/>
        <v>3</v>
      </c>
      <c r="SS31" s="111">
        <f t="shared" si="4639"/>
        <v>3</v>
      </c>
      <c r="ST31" s="111">
        <f t="shared" si="4639"/>
        <v>3</v>
      </c>
      <c r="SU31" s="111">
        <f t="shared" si="4639"/>
        <v>3</v>
      </c>
      <c r="SV31" s="112">
        <f t="shared" si="4639"/>
        <v>3</v>
      </c>
      <c r="SW31" s="111">
        <f t="shared" si="4639"/>
        <v>3</v>
      </c>
      <c r="SX31" s="111">
        <f t="shared" si="4639"/>
        <v>3</v>
      </c>
      <c r="SY31" s="111">
        <f t="shared" si="4639"/>
        <v>3</v>
      </c>
      <c r="SZ31" s="111">
        <f t="shared" si="4639"/>
        <v>3</v>
      </c>
      <c r="TA31" s="112">
        <f t="shared" si="4639"/>
        <v>3</v>
      </c>
      <c r="TB31" s="111">
        <f t="shared" si="4639"/>
        <v>3</v>
      </c>
      <c r="TC31" s="111">
        <f t="shared" si="4639"/>
        <v>3</v>
      </c>
      <c r="TD31" s="111">
        <f t="shared" si="4639"/>
        <v>3</v>
      </c>
      <c r="TE31" s="111">
        <f t="shared" si="4639"/>
        <v>3</v>
      </c>
      <c r="TF31" s="170">
        <f t="shared" si="4639"/>
        <v>3</v>
      </c>
      <c r="TG31" s="111">
        <f t="shared" si="4639"/>
        <v>3</v>
      </c>
      <c r="TH31" s="111">
        <f t="shared" si="4639"/>
        <v>3</v>
      </c>
      <c r="TI31" s="111">
        <f t="shared" si="4639"/>
        <v>3</v>
      </c>
      <c r="TJ31" s="111">
        <f t="shared" si="4639"/>
        <v>3</v>
      </c>
      <c r="TK31" s="111">
        <f t="shared" si="4639"/>
        <v>3</v>
      </c>
      <c r="TL31" s="111">
        <f t="shared" si="4639"/>
        <v>3</v>
      </c>
      <c r="TM31" s="111">
        <f t="shared" si="4639"/>
        <v>3</v>
      </c>
      <c r="TN31" s="111">
        <f t="shared" si="4639"/>
        <v>3</v>
      </c>
      <c r="TO31" s="111">
        <f t="shared" si="4639"/>
        <v>3</v>
      </c>
      <c r="TP31" s="112">
        <f t="shared" si="4639"/>
        <v>3</v>
      </c>
      <c r="TQ31" s="111">
        <f t="shared" si="4639"/>
        <v>3</v>
      </c>
      <c r="TR31" s="111">
        <f t="shared" si="4639"/>
        <v>3</v>
      </c>
      <c r="TS31" s="111">
        <f t="shared" si="4639"/>
        <v>3</v>
      </c>
      <c r="TT31" s="111">
        <f t="shared" si="4639"/>
        <v>3</v>
      </c>
      <c r="TU31" s="112">
        <f t="shared" si="4639"/>
        <v>3</v>
      </c>
      <c r="TV31" s="111">
        <f t="shared" si="4639"/>
        <v>3</v>
      </c>
      <c r="TW31" s="111">
        <f t="shared" si="4639"/>
        <v>3</v>
      </c>
      <c r="TX31" s="111">
        <f t="shared" si="4639"/>
        <v>3</v>
      </c>
      <c r="TY31" s="111">
        <f t="shared" si="4639"/>
        <v>3</v>
      </c>
      <c r="TZ31" s="112">
        <f t="shared" si="4639"/>
        <v>3</v>
      </c>
      <c r="UA31" s="111">
        <f t="shared" si="4639"/>
        <v>3</v>
      </c>
      <c r="UB31" s="111">
        <f t="shared" si="4639"/>
        <v>3</v>
      </c>
      <c r="UC31" s="111">
        <f t="shared" si="4639"/>
        <v>3</v>
      </c>
      <c r="UD31" s="111">
        <f t="shared" si="4639"/>
        <v>3</v>
      </c>
      <c r="UE31" s="112">
        <f t="shared" si="4639"/>
        <v>3</v>
      </c>
      <c r="UF31" s="111">
        <f t="shared" si="4639"/>
        <v>3</v>
      </c>
      <c r="UG31" s="111">
        <f t="shared" ref="UG31:UT31" si="4640">UG6</f>
        <v>3</v>
      </c>
      <c r="UH31" s="111">
        <f t="shared" si="4640"/>
        <v>3</v>
      </c>
      <c r="UI31" s="111">
        <f t="shared" si="4640"/>
        <v>3</v>
      </c>
      <c r="UJ31" s="112">
        <f t="shared" si="4640"/>
        <v>3</v>
      </c>
      <c r="UK31" s="111">
        <f t="shared" si="4640"/>
        <v>3</v>
      </c>
      <c r="UL31" s="111">
        <f t="shared" si="4640"/>
        <v>3</v>
      </c>
      <c r="UM31" s="111">
        <f t="shared" si="4640"/>
        <v>3</v>
      </c>
      <c r="UN31" s="111">
        <f t="shared" si="4640"/>
        <v>3</v>
      </c>
      <c r="UO31" s="112">
        <f t="shared" si="4640"/>
        <v>3</v>
      </c>
      <c r="UP31" s="111">
        <f t="shared" si="4640"/>
        <v>3</v>
      </c>
      <c r="UQ31" s="111">
        <f t="shared" si="4640"/>
        <v>3</v>
      </c>
      <c r="UR31" s="111">
        <f t="shared" si="4640"/>
        <v>3</v>
      </c>
      <c r="US31" s="111">
        <f t="shared" si="4640"/>
        <v>3</v>
      </c>
      <c r="UT31" s="112">
        <f t="shared" si="4640"/>
        <v>3</v>
      </c>
    </row>
    <row r="32" spans="1:566" ht="13.5" customHeight="1" x14ac:dyDescent="0.25">
      <c r="A32" s="338"/>
      <c r="B32" s="17" t="s">
        <v>141</v>
      </c>
      <c r="C32" t="s">
        <v>45</v>
      </c>
      <c r="D32" t="s">
        <v>71</v>
      </c>
      <c r="E32">
        <f>ModelDetailsPSCAD!B26</f>
        <v>163769877</v>
      </c>
      <c r="F32" t="s">
        <v>142</v>
      </c>
      <c r="G32">
        <f>$B$5+(G14/$B$7)*$B$6</f>
        <v>1.03</v>
      </c>
      <c r="H32">
        <f>$B$5+(H14/$B$7)*$B$6</f>
        <v>1.0681</v>
      </c>
      <c r="I32">
        <f>$B$5+(I14/$B$7)*$B$6</f>
        <v>0.9919</v>
      </c>
      <c r="J32">
        <f>$B$5+(J14/$B$7)*$B$6+0.003</f>
        <v>1.0831649999999999</v>
      </c>
      <c r="K32">
        <f>$B$5+(K14/$B$7)*$B$6-0.003</f>
        <v>0.97683500000000001</v>
      </c>
      <c r="L32">
        <f t="shared" ref="L32:O32" si="4641">$B$5+(L14/$B$7)*$B$6</f>
        <v>1.03</v>
      </c>
      <c r="M32">
        <f t="shared" si="4641"/>
        <v>1.0681</v>
      </c>
      <c r="N32">
        <f t="shared" si="4641"/>
        <v>0.9919</v>
      </c>
      <c r="O32">
        <f t="shared" si="4641"/>
        <v>1.080165</v>
      </c>
      <c r="P32" s="7">
        <f t="shared" ref="P32" si="4642">P12</f>
        <v>1.03</v>
      </c>
      <c r="Q32" s="111">
        <f>$B$5+(Q14/$B$7)*$B$6</f>
        <v>1.03</v>
      </c>
      <c r="R32" s="111">
        <f>$B$5+(R14/$B$7)*$B$6</f>
        <v>1.0681</v>
      </c>
      <c r="S32" s="111">
        <f>$B$5+(S14/$B$7)*$B$6</f>
        <v>0.9919</v>
      </c>
      <c r="T32">
        <f>$B$5+(T14/$B$7)*$B$6+0.003</f>
        <v>1.0831649999999999</v>
      </c>
      <c r="U32">
        <f>$B$5+(U14/$B$7)*$B$6-0.003</f>
        <v>0.97683500000000001</v>
      </c>
      <c r="V32" s="111">
        <f t="shared" ref="V32:Y32" si="4643">$B$5+(V14/$B$7)*$B$6</f>
        <v>1.03</v>
      </c>
      <c r="W32" s="111">
        <f t="shared" si="4643"/>
        <v>1.0681</v>
      </c>
      <c r="X32" s="111">
        <f t="shared" si="4643"/>
        <v>0.9919</v>
      </c>
      <c r="Y32" s="111">
        <f t="shared" si="4643"/>
        <v>1.080165</v>
      </c>
      <c r="Z32" s="112">
        <f t="shared" ref="Z32" si="4644">Z12</f>
        <v>1.03</v>
      </c>
      <c r="AA32" s="111">
        <f>$B$5+(AA14/$B$7)*$B$6</f>
        <v>1.03</v>
      </c>
      <c r="AB32" s="111">
        <f>$B$5+(AB14/$B$7)*$B$6</f>
        <v>1.0681</v>
      </c>
      <c r="AC32" s="111">
        <f>$B$5+(AC14/$B$7)*$B$6</f>
        <v>0.9919</v>
      </c>
      <c r="AD32">
        <f>$B$5+(AD14/$B$7)*$B$6+0.003</f>
        <v>1.0831649999999999</v>
      </c>
      <c r="AE32">
        <f>$B$5+(AE14/$B$7)*$B$6-0.003</f>
        <v>0.97683500000000001</v>
      </c>
      <c r="AF32" s="111">
        <f t="shared" ref="AF32:AI32" si="4645">$B$5+(AF14/$B$7)*$B$6</f>
        <v>1.03</v>
      </c>
      <c r="AG32" s="111">
        <f t="shared" si="4645"/>
        <v>1.0681</v>
      </c>
      <c r="AH32" s="111">
        <f t="shared" si="4645"/>
        <v>0.9919</v>
      </c>
      <c r="AI32" s="111">
        <f t="shared" si="4645"/>
        <v>1.080165</v>
      </c>
      <c r="AJ32" s="112">
        <f t="shared" ref="AJ32" si="4646">AJ12</f>
        <v>1.03</v>
      </c>
      <c r="AK32" s="111">
        <f>$B$5+(AK14/$B$7)*$B$6</f>
        <v>1.03</v>
      </c>
      <c r="AL32" s="111">
        <f>$B$5+(AL14/$B$7)*$B$6</f>
        <v>1.0681</v>
      </c>
      <c r="AM32" s="111">
        <f>$B$5+(AM14/$B$7)*$B$6</f>
        <v>0.9919</v>
      </c>
      <c r="AN32">
        <f>$B$5+(AN14/$B$7)*$B$6+0.003</f>
        <v>1.0831649999999999</v>
      </c>
      <c r="AO32">
        <f>$B$5+(AO14/$B$7)*$B$6-0.003</f>
        <v>0.97683500000000001</v>
      </c>
      <c r="AP32" s="111">
        <f t="shared" ref="AP32:AS32" si="4647">$B$5+(AP14/$B$7)*$B$6</f>
        <v>1.03</v>
      </c>
      <c r="AQ32" s="111">
        <f t="shared" si="4647"/>
        <v>1.0681</v>
      </c>
      <c r="AR32" s="111">
        <f t="shared" si="4647"/>
        <v>0.9919</v>
      </c>
      <c r="AS32" s="111">
        <f t="shared" si="4647"/>
        <v>1.080165</v>
      </c>
      <c r="AT32" s="112">
        <f t="shared" ref="AT32" si="4648">AT12</f>
        <v>1.03</v>
      </c>
      <c r="AU32" s="111">
        <f>$B$5+(AU14/$B$7)*$B$6</f>
        <v>1.03</v>
      </c>
      <c r="AV32" s="111">
        <f>$B$5+(AV14/$B$7)*$B$6</f>
        <v>1.0681</v>
      </c>
      <c r="AW32" s="111">
        <f>$B$5+(AW14/$B$7)*$B$6</f>
        <v>0.9919</v>
      </c>
      <c r="AX32">
        <f>$B$5+(AX14/$B$7)*$B$6+0.003</f>
        <v>1.0831649999999999</v>
      </c>
      <c r="AY32">
        <f>$B$5+(AY14/$B$7)*$B$6-0.003</f>
        <v>0.97683500000000001</v>
      </c>
      <c r="AZ32" s="111">
        <f t="shared" ref="AZ32:BC32" si="4649">$B$5+(AZ14/$B$7)*$B$6</f>
        <v>1.03</v>
      </c>
      <c r="BA32" s="111">
        <f t="shared" si="4649"/>
        <v>1.0681</v>
      </c>
      <c r="BB32" s="111">
        <f t="shared" si="4649"/>
        <v>0.9919</v>
      </c>
      <c r="BC32" s="111">
        <f t="shared" si="4649"/>
        <v>1.080165</v>
      </c>
      <c r="BD32" s="112">
        <f t="shared" ref="BD32" si="4650">BD12</f>
        <v>1.03</v>
      </c>
      <c r="BE32" s="111">
        <f>$B$5+(BE14/$B$7)*$B$6</f>
        <v>1.03</v>
      </c>
      <c r="BF32" s="111">
        <f>$B$5+(BF14/$B$7)*$B$6</f>
        <v>1.0681</v>
      </c>
      <c r="BG32" s="111">
        <f>$B$5+(BG14/$B$7)*$B$6</f>
        <v>0.9919</v>
      </c>
      <c r="BH32">
        <f>$B$5+(BH14/$B$7)*$B$6+0.003</f>
        <v>1.0831649999999999</v>
      </c>
      <c r="BI32">
        <f>$B$5+(BI14/$B$7)*$B$6-0.003</f>
        <v>0.97683500000000001</v>
      </c>
      <c r="BJ32" s="111">
        <f t="shared" ref="BJ32:BM32" si="4651">$B$5+(BJ14/$B$7)*$B$6</f>
        <v>1.03</v>
      </c>
      <c r="BK32" s="111">
        <f t="shared" si="4651"/>
        <v>1.0681</v>
      </c>
      <c r="BL32" s="111">
        <f t="shared" si="4651"/>
        <v>0.9919</v>
      </c>
      <c r="BM32" s="111">
        <f t="shared" si="4651"/>
        <v>1.080165</v>
      </c>
      <c r="BN32" s="112">
        <f t="shared" ref="BN32" si="4652">BN12</f>
        <v>1.03</v>
      </c>
      <c r="BO32" s="111">
        <f>$B$5+(BO14/$B$7)*$B$6</f>
        <v>1.03</v>
      </c>
      <c r="BP32" s="111">
        <f>$B$5+(BP14/$B$7)*$B$6</f>
        <v>1.0681</v>
      </c>
      <c r="BQ32" s="111">
        <f>$B$5+(BQ14/$B$7)*$B$6</f>
        <v>0.9919</v>
      </c>
      <c r="BR32">
        <f>$B$5+(BR14/$B$7)*$B$6+0.003</f>
        <v>1.0831649999999999</v>
      </c>
      <c r="BS32">
        <f>$B$5+(BS14/$B$7)*$B$6-0.003</f>
        <v>0.97683500000000001</v>
      </c>
      <c r="BT32" s="111">
        <f t="shared" ref="BT32:BW32" si="4653">$B$5+(BT14/$B$7)*$B$6</f>
        <v>1.03</v>
      </c>
      <c r="BU32" s="111">
        <f t="shared" si="4653"/>
        <v>1.0681</v>
      </c>
      <c r="BV32" s="111">
        <f t="shared" si="4653"/>
        <v>0.9919</v>
      </c>
      <c r="BW32" s="111">
        <f t="shared" si="4653"/>
        <v>1.080165</v>
      </c>
      <c r="BX32" s="112">
        <f t="shared" ref="BX32" si="4654">BX12</f>
        <v>1.03</v>
      </c>
      <c r="BY32" s="111">
        <f>$B$5+(BY14/$B$7)*$B$6</f>
        <v>1.03</v>
      </c>
      <c r="BZ32" s="111">
        <f>$B$5+(BZ14/$B$7)*$B$6</f>
        <v>1.0681</v>
      </c>
      <c r="CA32" s="111">
        <f>$B$5+(CA14/$B$7)*$B$6</f>
        <v>0.9919</v>
      </c>
      <c r="CB32">
        <f>$B$5+(CB14/$B$7)*$B$6+0.003</f>
        <v>1.0831649999999999</v>
      </c>
      <c r="CC32">
        <f>$B$5+(CC14/$B$7)*$B$6-0.003</f>
        <v>0.97683500000000001</v>
      </c>
      <c r="CD32" s="111">
        <f t="shared" ref="CD32:CG32" si="4655">$B$5+(CD14/$B$7)*$B$6</f>
        <v>1.03</v>
      </c>
      <c r="CE32" s="111">
        <f t="shared" si="4655"/>
        <v>1.0681</v>
      </c>
      <c r="CF32" s="111">
        <f t="shared" si="4655"/>
        <v>0.9919</v>
      </c>
      <c r="CG32" s="111">
        <f t="shared" si="4655"/>
        <v>1.080165</v>
      </c>
      <c r="CH32" s="112">
        <f t="shared" ref="CH32" si="4656">CH12</f>
        <v>1.03</v>
      </c>
      <c r="CI32" s="111">
        <f>$B$5+(CI14/$B$7)*$B$6</f>
        <v>1.03</v>
      </c>
      <c r="CJ32" s="111">
        <f>$B$5+(CJ14/$B$7)*$B$6</f>
        <v>1.0681</v>
      </c>
      <c r="CK32" s="111">
        <f>$B$5+(CK14/$B$7)*$B$6</f>
        <v>0.9919</v>
      </c>
      <c r="CL32">
        <f>$B$5+(CL14/$B$7)*$B$6+0.003</f>
        <v>1.0831649999999999</v>
      </c>
      <c r="CM32">
        <f>$B$5+(CM14/$B$7)*$B$6-0.003</f>
        <v>0.97683500000000001</v>
      </c>
      <c r="CN32" s="111">
        <f t="shared" ref="CN32:CQ32" si="4657">$B$5+(CN14/$B$7)*$B$6</f>
        <v>1.03</v>
      </c>
      <c r="CO32" s="111">
        <f t="shared" si="4657"/>
        <v>1.0681</v>
      </c>
      <c r="CP32" s="111">
        <f t="shared" si="4657"/>
        <v>0.9919</v>
      </c>
      <c r="CQ32" s="111">
        <f t="shared" si="4657"/>
        <v>1.080165</v>
      </c>
      <c r="CR32" s="112">
        <f t="shared" ref="CR32" si="4658">CR12</f>
        <v>1.03</v>
      </c>
      <c r="CS32" s="111">
        <f>$B$5+(CS14/$B$7)*$B$6</f>
        <v>1.03</v>
      </c>
      <c r="CT32" s="111">
        <f>$B$5+(CT14/$B$7)*$B$6</f>
        <v>1.0681</v>
      </c>
      <c r="CU32" s="111">
        <f>$B$5+(CU14/$B$7)*$B$6</f>
        <v>0.9919</v>
      </c>
      <c r="CV32">
        <f>$B$5+(CV14/$B$7)*$B$6+0.003</f>
        <v>1.0831649999999999</v>
      </c>
      <c r="CW32">
        <f>$B$5+(CW14/$B$7)*$B$6-0.003</f>
        <v>0.97683500000000001</v>
      </c>
      <c r="CX32" s="111">
        <f t="shared" ref="CX32:DA32" si="4659">$B$5+(CX14/$B$7)*$B$6</f>
        <v>1.03</v>
      </c>
      <c r="CY32" s="111">
        <f t="shared" si="4659"/>
        <v>1.0681</v>
      </c>
      <c r="CZ32" s="111">
        <f t="shared" si="4659"/>
        <v>0.9919</v>
      </c>
      <c r="DA32" s="111">
        <f t="shared" si="4659"/>
        <v>1.080165</v>
      </c>
      <c r="DB32" s="112">
        <f t="shared" ref="DB32" si="4660">DB12</f>
        <v>1.03</v>
      </c>
      <c r="DC32" s="111">
        <f>$B$5+(DC14/$B$7)*$B$6</f>
        <v>1.03</v>
      </c>
      <c r="DD32" s="111">
        <f>$B$5+(DD14/$B$7)*$B$6</f>
        <v>1.0681</v>
      </c>
      <c r="DE32" s="111">
        <f>$B$5+(DE14/$B$7)*$B$6</f>
        <v>0.9919</v>
      </c>
      <c r="DF32">
        <f>$B$5+(DF14/$B$7)*$B$6+0.003</f>
        <v>1.0831649999999999</v>
      </c>
      <c r="DG32">
        <f>$B$5+(DG14/$B$7)*$B$6-0.003</f>
        <v>0.97683500000000001</v>
      </c>
      <c r="DH32" s="111">
        <f t="shared" ref="DH32:DK32" si="4661">$B$5+(DH14/$B$7)*$B$6</f>
        <v>1.03</v>
      </c>
      <c r="DI32" s="111">
        <f t="shared" si="4661"/>
        <v>1.0681</v>
      </c>
      <c r="DJ32" s="111">
        <f t="shared" si="4661"/>
        <v>0.9919</v>
      </c>
      <c r="DK32" s="111">
        <f t="shared" si="4661"/>
        <v>1.080165</v>
      </c>
      <c r="DL32" s="112">
        <f t="shared" ref="DL32" si="4662">DL12</f>
        <v>1.03</v>
      </c>
      <c r="DM32" s="111">
        <f>$B$5+(DM14/$B$7)*$B$6</f>
        <v>1.03</v>
      </c>
      <c r="DN32" s="111">
        <f>$B$5+(DN14/$B$7)*$B$6</f>
        <v>1.0681</v>
      </c>
      <c r="DO32" s="111">
        <f>$B$5+(DO14/$B$7)*$B$6</f>
        <v>0.9919</v>
      </c>
      <c r="DP32">
        <f>$B$5+(DP14/$B$7)*$B$6+0.003</f>
        <v>1.0831649999999999</v>
      </c>
      <c r="DQ32">
        <f>$B$5+(DQ14/$B$7)*$B$6-0.003</f>
        <v>0.97683500000000001</v>
      </c>
      <c r="DR32" s="111">
        <f t="shared" ref="DR32:DU32" si="4663">$B$5+(DR14/$B$7)*$B$6</f>
        <v>1.03</v>
      </c>
      <c r="DS32" s="111">
        <f t="shared" si="4663"/>
        <v>1.0681</v>
      </c>
      <c r="DT32" s="111">
        <f t="shared" si="4663"/>
        <v>0.9919</v>
      </c>
      <c r="DU32" s="111">
        <f t="shared" si="4663"/>
        <v>1.080165</v>
      </c>
      <c r="DV32" s="112">
        <f t="shared" ref="DV32" si="4664">DV12</f>
        <v>1.03</v>
      </c>
      <c r="DW32" s="111">
        <f>$B$5+(DW14/$B$7)*$B$6</f>
        <v>1.03</v>
      </c>
      <c r="DX32" s="111">
        <f>$B$5+(DX14/$B$7)*$B$6</f>
        <v>1.03</v>
      </c>
      <c r="DY32" s="111">
        <f>$B$5+(DY14/$B$7)*$B$6</f>
        <v>1.03</v>
      </c>
      <c r="DZ32" s="111">
        <f t="shared" ref="DZ32:EE32" si="4665">$B$5+(DZ14/$B$7)*$B$6</f>
        <v>1.03</v>
      </c>
      <c r="EA32" s="111">
        <f t="shared" si="4665"/>
        <v>1.03</v>
      </c>
      <c r="EB32" s="111">
        <f t="shared" si="4665"/>
        <v>1.03</v>
      </c>
      <c r="EC32" s="111">
        <f t="shared" si="4665"/>
        <v>1.03</v>
      </c>
      <c r="ED32" s="111">
        <f t="shared" si="4665"/>
        <v>1.03</v>
      </c>
      <c r="EE32" s="111">
        <f t="shared" si="4665"/>
        <v>1.03</v>
      </c>
      <c r="EF32" s="112">
        <f t="shared" ref="EF32" si="4666">EF12</f>
        <v>1.03</v>
      </c>
      <c r="EG32" s="111">
        <f>$B$5+(EG14/$B$7)*$B$6</f>
        <v>1.03</v>
      </c>
      <c r="EH32" s="111">
        <f>$B$5+(EH14/$B$7)*$B$6</f>
        <v>1.0681</v>
      </c>
      <c r="EI32" s="111">
        <f>$B$5+(EI14/$B$7)*$B$6</f>
        <v>0.9919</v>
      </c>
      <c r="EJ32" s="111">
        <f t="shared" ref="EJ32:EO32" si="4667">$B$5+(EJ14/$B$7)*$B$6</f>
        <v>1.080165</v>
      </c>
      <c r="EK32" s="111">
        <f t="shared" si="4667"/>
        <v>0.97983500000000001</v>
      </c>
      <c r="EL32" s="111">
        <f t="shared" si="4667"/>
        <v>1.03</v>
      </c>
      <c r="EM32" s="111">
        <f t="shared" si="4667"/>
        <v>1.0681</v>
      </c>
      <c r="EN32" s="111">
        <f t="shared" si="4667"/>
        <v>0.9919</v>
      </c>
      <c r="EO32" s="111">
        <f t="shared" si="4667"/>
        <v>1.080165</v>
      </c>
      <c r="EP32" s="112">
        <f t="shared" ref="EP32" si="4668">EP12</f>
        <v>1.02</v>
      </c>
      <c r="EQ32" s="111">
        <f>$B$5+(EQ14/$B$7)*$B$6</f>
        <v>1.03</v>
      </c>
      <c r="ER32" s="111">
        <f>$B$5+(ER14/$B$7)*$B$6</f>
        <v>1.0681</v>
      </c>
      <c r="ES32" s="111">
        <f>$B$5+(ES14/$B$7)*$B$6</f>
        <v>0.9919</v>
      </c>
      <c r="ET32" s="111">
        <f t="shared" ref="ET32:EY32" si="4669">$B$5+(ET14/$B$7)*$B$6</f>
        <v>1.080165</v>
      </c>
      <c r="EU32" s="111">
        <f t="shared" si="4669"/>
        <v>0.97983500000000001</v>
      </c>
      <c r="EV32" s="111">
        <f t="shared" si="4669"/>
        <v>1.03</v>
      </c>
      <c r="EW32" s="111">
        <f t="shared" si="4669"/>
        <v>1.0681</v>
      </c>
      <c r="EX32" s="111">
        <f t="shared" si="4669"/>
        <v>0.9919</v>
      </c>
      <c r="EY32" s="111">
        <f t="shared" si="4669"/>
        <v>1.080165</v>
      </c>
      <c r="EZ32" s="112">
        <f t="shared" ref="EZ32" si="4670">EZ12</f>
        <v>1.02</v>
      </c>
      <c r="FA32" s="111">
        <f>$B$5+(FA14/$B$7)*$B$6</f>
        <v>1.03</v>
      </c>
      <c r="FB32" s="111">
        <f>$B$5+(FB14/$B$7)*$B$6</f>
        <v>1.0681</v>
      </c>
      <c r="FC32" s="111">
        <f>$B$5+(FC14/$B$7)*$B$6</f>
        <v>0.9919</v>
      </c>
      <c r="FD32" s="111">
        <f t="shared" ref="FD32:FI32" si="4671">$B$5+(FD14/$B$7)*$B$6</f>
        <v>1.080165</v>
      </c>
      <c r="FE32" s="111">
        <f t="shared" si="4671"/>
        <v>0.97983500000000001</v>
      </c>
      <c r="FF32" s="111">
        <f t="shared" si="4671"/>
        <v>1.03</v>
      </c>
      <c r="FG32" s="111">
        <f t="shared" si="4671"/>
        <v>1.0681</v>
      </c>
      <c r="FH32" s="111">
        <f t="shared" si="4671"/>
        <v>0.9919</v>
      </c>
      <c r="FI32" s="111">
        <f t="shared" si="4671"/>
        <v>1.080165</v>
      </c>
      <c r="FJ32" s="112">
        <f t="shared" ref="FJ32" si="4672">FJ12</f>
        <v>1.02</v>
      </c>
      <c r="FK32" s="111">
        <f>$B$5+(FK14/$B$7)*$B$6</f>
        <v>1.03</v>
      </c>
      <c r="FL32" s="111">
        <f>$B$5+(FL14/$B$7)*$B$6</f>
        <v>1.03</v>
      </c>
      <c r="FM32" s="111">
        <f>$B$5+(FM14/$B$7)*$B$6</f>
        <v>1.03</v>
      </c>
      <c r="FN32" s="111">
        <f t="shared" ref="FN32:FS32" si="4673">$B$5+(FN14/$B$7)*$B$6</f>
        <v>1.03</v>
      </c>
      <c r="FO32" s="111">
        <f t="shared" si="4673"/>
        <v>1.03</v>
      </c>
      <c r="FP32" s="111">
        <f t="shared" si="4673"/>
        <v>1.03</v>
      </c>
      <c r="FQ32" s="111">
        <f t="shared" si="4673"/>
        <v>1.03</v>
      </c>
      <c r="FR32" s="111">
        <f t="shared" si="4673"/>
        <v>1.03</v>
      </c>
      <c r="FS32" s="111">
        <f t="shared" si="4673"/>
        <v>1.03</v>
      </c>
      <c r="FT32" s="112">
        <f t="shared" ref="FT32" si="4674">FT12</f>
        <v>1.02</v>
      </c>
      <c r="FU32" s="111">
        <f>$B$5+(FU14/$B$7)*$B$6</f>
        <v>1.03</v>
      </c>
      <c r="FV32" s="111">
        <f>$B$5+(FV14/$B$7)*$B$6</f>
        <v>1.0681</v>
      </c>
      <c r="FW32" s="111">
        <f>$B$5+(FW14/$B$7)*$B$6</f>
        <v>0.9919</v>
      </c>
      <c r="FX32" s="111">
        <f t="shared" ref="FX32:GC32" si="4675">$B$5+(FX14/$B$7)*$B$6</f>
        <v>1.080165</v>
      </c>
      <c r="FY32" s="111">
        <f t="shared" si="4675"/>
        <v>0.97983500000000001</v>
      </c>
      <c r="FZ32" s="111">
        <f t="shared" si="4675"/>
        <v>1.03</v>
      </c>
      <c r="GA32" s="111">
        <f t="shared" si="4675"/>
        <v>1.0681</v>
      </c>
      <c r="GB32" s="111">
        <f t="shared" si="4675"/>
        <v>0.9919</v>
      </c>
      <c r="GC32" s="111">
        <f t="shared" si="4675"/>
        <v>1.080165</v>
      </c>
      <c r="GD32" s="112">
        <f t="shared" ref="GD32" si="4676">GD12</f>
        <v>1.02</v>
      </c>
      <c r="GE32" s="111">
        <f>$B$5+(GE14/$B$7)*$B$6</f>
        <v>1.03</v>
      </c>
      <c r="GF32" s="111">
        <f>$B$5+(GF14/$B$7)*$B$6</f>
        <v>1.0681</v>
      </c>
      <c r="GG32" s="111">
        <f>$B$5+(GG14/$B$7)*$B$6</f>
        <v>0.9919</v>
      </c>
      <c r="GH32" s="111">
        <f t="shared" ref="GH32:GM32" si="4677">$B$5+(GH14/$B$7)*$B$6</f>
        <v>1.080165</v>
      </c>
      <c r="GI32" s="111">
        <f t="shared" si="4677"/>
        <v>0.97983500000000001</v>
      </c>
      <c r="GJ32" s="111">
        <f t="shared" si="4677"/>
        <v>1.03</v>
      </c>
      <c r="GK32" s="111">
        <f t="shared" si="4677"/>
        <v>1.0681</v>
      </c>
      <c r="GL32" s="111">
        <f t="shared" si="4677"/>
        <v>0.9919</v>
      </c>
      <c r="GM32" s="111">
        <f t="shared" si="4677"/>
        <v>1.080165</v>
      </c>
      <c r="GN32" s="112">
        <f t="shared" ref="GN32" si="4678">GN12</f>
        <v>1.02</v>
      </c>
      <c r="GO32" s="111">
        <f>$B$5+(GO14/$B$7)*$B$6</f>
        <v>1.03</v>
      </c>
      <c r="GP32" s="111">
        <f>$B$5+(GP14/$B$7)*$B$6</f>
        <v>1.0681</v>
      </c>
      <c r="GQ32" s="111">
        <f>$B$5+(GQ14/$B$7)*$B$6</f>
        <v>0.9919</v>
      </c>
      <c r="GR32" s="111">
        <f t="shared" ref="GR32:GW32" si="4679">$B$5+(GR14/$B$7)*$B$6</f>
        <v>1.080165</v>
      </c>
      <c r="GS32" s="111">
        <f t="shared" si="4679"/>
        <v>0.97983500000000001</v>
      </c>
      <c r="GT32" s="111">
        <f t="shared" si="4679"/>
        <v>1.03</v>
      </c>
      <c r="GU32" s="111">
        <f t="shared" si="4679"/>
        <v>1.0681</v>
      </c>
      <c r="GV32" s="111">
        <f t="shared" si="4679"/>
        <v>0.9919</v>
      </c>
      <c r="GW32" s="111">
        <f t="shared" si="4679"/>
        <v>1.080165</v>
      </c>
      <c r="GX32" s="112">
        <f t="shared" ref="GX32" si="4680">GX12</f>
        <v>1.02</v>
      </c>
      <c r="GY32" s="111">
        <f>GY12+GY9*$B$6</f>
        <v>1.03</v>
      </c>
      <c r="GZ32" s="111">
        <f>GZ12+GZ9*$B$6</f>
        <v>1.0481</v>
      </c>
      <c r="HA32" s="111">
        <f t="shared" ref="HA32:IL32" si="4681">HA12+HA9*$B$6</f>
        <v>1.0248999999999999</v>
      </c>
      <c r="HB32" s="111">
        <f t="shared" si="4681"/>
        <v>1.060165</v>
      </c>
      <c r="HC32" s="111">
        <f t="shared" si="4681"/>
        <v>1.0128349999999999</v>
      </c>
      <c r="HD32" s="111">
        <f t="shared" si="4681"/>
        <v>1.03</v>
      </c>
      <c r="HE32" s="111">
        <f t="shared" si="4681"/>
        <v>1.0481</v>
      </c>
      <c r="HF32" s="111">
        <f t="shared" si="4681"/>
        <v>1.0248999999999999</v>
      </c>
      <c r="HG32" s="111">
        <f t="shared" si="4681"/>
        <v>1.060165</v>
      </c>
      <c r="HH32" s="111">
        <f t="shared" si="4681"/>
        <v>1.0128349999999999</v>
      </c>
      <c r="HI32" s="111">
        <f t="shared" si="4681"/>
        <v>1.03</v>
      </c>
      <c r="HJ32" s="111">
        <f t="shared" si="4681"/>
        <v>1.0481</v>
      </c>
      <c r="HK32" s="111">
        <f t="shared" si="4681"/>
        <v>1.0248999999999999</v>
      </c>
      <c r="HL32" s="111">
        <f t="shared" si="4681"/>
        <v>1.060165</v>
      </c>
      <c r="HM32" s="111">
        <f t="shared" si="4681"/>
        <v>1.0128349999999999</v>
      </c>
      <c r="HN32" s="111">
        <f t="shared" si="4681"/>
        <v>1.03</v>
      </c>
      <c r="HO32" s="111">
        <f t="shared" si="4681"/>
        <v>1.0481</v>
      </c>
      <c r="HP32" s="111">
        <f t="shared" si="4681"/>
        <v>1.0248999999999999</v>
      </c>
      <c r="HQ32" s="111">
        <f t="shared" si="4681"/>
        <v>1.060165</v>
      </c>
      <c r="HR32" s="111">
        <f t="shared" si="4681"/>
        <v>1.0128349999999999</v>
      </c>
      <c r="HS32" s="111">
        <f t="shared" si="4681"/>
        <v>1.03</v>
      </c>
      <c r="HT32" s="111">
        <f t="shared" si="4681"/>
        <v>1.0481</v>
      </c>
      <c r="HU32" s="111">
        <f t="shared" si="4681"/>
        <v>1.0248999999999999</v>
      </c>
      <c r="HV32" s="111">
        <f t="shared" si="4681"/>
        <v>1.060165</v>
      </c>
      <c r="HW32" s="111">
        <f t="shared" si="4681"/>
        <v>1.0128349999999999</v>
      </c>
      <c r="HX32" s="111">
        <f t="shared" si="4681"/>
        <v>1.03</v>
      </c>
      <c r="HY32" s="111">
        <f t="shared" si="4681"/>
        <v>1.0481</v>
      </c>
      <c r="HZ32" s="111">
        <f t="shared" si="4681"/>
        <v>1.0248999999999999</v>
      </c>
      <c r="IA32" s="111">
        <f t="shared" si="4681"/>
        <v>1.060165</v>
      </c>
      <c r="IB32" s="111">
        <f t="shared" si="4681"/>
        <v>1.0128349999999999</v>
      </c>
      <c r="IC32" s="111">
        <f t="shared" si="4681"/>
        <v>1.03</v>
      </c>
      <c r="ID32" s="111">
        <f t="shared" si="4681"/>
        <v>1.0481</v>
      </c>
      <c r="IE32" s="111">
        <f t="shared" si="4681"/>
        <v>1.0248999999999999</v>
      </c>
      <c r="IF32" s="111">
        <f t="shared" si="4681"/>
        <v>1.060165</v>
      </c>
      <c r="IG32" s="111">
        <f t="shared" si="4681"/>
        <v>1.0128349999999999</v>
      </c>
      <c r="IH32" s="111">
        <f t="shared" si="4681"/>
        <v>1.03</v>
      </c>
      <c r="II32" s="111">
        <f t="shared" si="4681"/>
        <v>1.0481</v>
      </c>
      <c r="IJ32" s="111">
        <f t="shared" si="4681"/>
        <v>1.0248999999999999</v>
      </c>
      <c r="IK32" s="111">
        <f t="shared" si="4681"/>
        <v>1.060165</v>
      </c>
      <c r="IL32" s="170">
        <f t="shared" si="4681"/>
        <v>1.0128349999999999</v>
      </c>
      <c r="IM32" s="111">
        <f>IM12+IM9*$B$6</f>
        <v>1.03</v>
      </c>
      <c r="IN32" s="111">
        <f>IN12+IN9*$B$6</f>
        <v>1.0481</v>
      </c>
      <c r="IO32" s="111">
        <f t="shared" ref="IO32:JZ32" si="4682">IO12+IO9*$B$6</f>
        <v>1.0248999999999999</v>
      </c>
      <c r="IP32" s="111">
        <f t="shared" si="4682"/>
        <v>1.060165</v>
      </c>
      <c r="IQ32" s="111">
        <f t="shared" si="4682"/>
        <v>1.0128349999999999</v>
      </c>
      <c r="IR32" s="111">
        <f t="shared" si="4682"/>
        <v>1.03</v>
      </c>
      <c r="IS32" s="111">
        <f t="shared" si="4682"/>
        <v>1.0481</v>
      </c>
      <c r="IT32" s="111">
        <f t="shared" si="4682"/>
        <v>1.0248999999999999</v>
      </c>
      <c r="IU32" s="111">
        <f t="shared" si="4682"/>
        <v>1.060165</v>
      </c>
      <c r="IV32" s="111">
        <f t="shared" si="4682"/>
        <v>1.0128349999999999</v>
      </c>
      <c r="IW32" s="111">
        <f t="shared" si="4682"/>
        <v>1.03</v>
      </c>
      <c r="IX32" s="111">
        <f t="shared" si="4682"/>
        <v>1.0481</v>
      </c>
      <c r="IY32" s="111">
        <f t="shared" si="4682"/>
        <v>1.0248999999999999</v>
      </c>
      <c r="IZ32" s="111">
        <f t="shared" si="4682"/>
        <v>1.060165</v>
      </c>
      <c r="JA32" s="111">
        <f t="shared" si="4682"/>
        <v>1.0128349999999999</v>
      </c>
      <c r="JB32" s="111">
        <f t="shared" si="4682"/>
        <v>1.03</v>
      </c>
      <c r="JC32" s="111">
        <f t="shared" si="4682"/>
        <v>1.0481</v>
      </c>
      <c r="JD32" s="111">
        <f t="shared" si="4682"/>
        <v>1.0248999999999999</v>
      </c>
      <c r="JE32" s="111">
        <f t="shared" si="4682"/>
        <v>1.060165</v>
      </c>
      <c r="JF32" s="111">
        <f t="shared" si="4682"/>
        <v>1.0128349999999999</v>
      </c>
      <c r="JG32" s="111">
        <f t="shared" si="4682"/>
        <v>1.03</v>
      </c>
      <c r="JH32" s="111">
        <f t="shared" si="4682"/>
        <v>1.0481</v>
      </c>
      <c r="JI32" s="111">
        <f t="shared" si="4682"/>
        <v>1.0248999999999999</v>
      </c>
      <c r="JJ32" s="111">
        <f t="shared" si="4682"/>
        <v>1.060165</v>
      </c>
      <c r="JK32" s="111">
        <f t="shared" si="4682"/>
        <v>1.0128349999999999</v>
      </c>
      <c r="JL32" s="111">
        <f t="shared" si="4682"/>
        <v>1.03</v>
      </c>
      <c r="JM32" s="111">
        <f t="shared" si="4682"/>
        <v>1.0481</v>
      </c>
      <c r="JN32" s="111">
        <f t="shared" si="4682"/>
        <v>1.0248999999999999</v>
      </c>
      <c r="JO32" s="111">
        <f t="shared" si="4682"/>
        <v>1.060165</v>
      </c>
      <c r="JP32" s="111">
        <f t="shared" si="4682"/>
        <v>1.0128349999999999</v>
      </c>
      <c r="JQ32" s="111">
        <f t="shared" si="4682"/>
        <v>1.03</v>
      </c>
      <c r="JR32" s="111">
        <f t="shared" si="4682"/>
        <v>1.0481</v>
      </c>
      <c r="JS32" s="111">
        <f t="shared" si="4682"/>
        <v>1.0248999999999999</v>
      </c>
      <c r="JT32" s="111">
        <f t="shared" si="4682"/>
        <v>1.060165</v>
      </c>
      <c r="JU32" s="111">
        <f t="shared" si="4682"/>
        <v>1.0128349999999999</v>
      </c>
      <c r="JV32" s="111">
        <f t="shared" si="4682"/>
        <v>1.03</v>
      </c>
      <c r="JW32" s="111">
        <f t="shared" si="4682"/>
        <v>1.0481</v>
      </c>
      <c r="JX32" s="111">
        <f t="shared" si="4682"/>
        <v>1.0248999999999999</v>
      </c>
      <c r="JY32" s="111">
        <f t="shared" si="4682"/>
        <v>1.060165</v>
      </c>
      <c r="JZ32" s="170">
        <f t="shared" si="4682"/>
        <v>1.0128349999999999</v>
      </c>
      <c r="KA32" s="111">
        <f>KA12+KA9*$B$6</f>
        <v>1.03</v>
      </c>
      <c r="KB32" s="111">
        <f>KB12+KB9*$B$6</f>
        <v>1.0481</v>
      </c>
      <c r="KC32" s="111">
        <f t="shared" ref="KC32:LN32" si="4683">KC12+KC9*$B$6</f>
        <v>1.0248999999999999</v>
      </c>
      <c r="KD32" s="111">
        <f t="shared" si="4683"/>
        <v>1.060165</v>
      </c>
      <c r="KE32" s="111">
        <f t="shared" si="4683"/>
        <v>1.0128349999999999</v>
      </c>
      <c r="KF32" s="111">
        <f t="shared" si="4683"/>
        <v>1.03</v>
      </c>
      <c r="KG32" s="111">
        <f t="shared" si="4683"/>
        <v>1.0481</v>
      </c>
      <c r="KH32" s="111">
        <f t="shared" si="4683"/>
        <v>1.0248999999999999</v>
      </c>
      <c r="KI32" s="111">
        <f t="shared" si="4683"/>
        <v>1.060165</v>
      </c>
      <c r="KJ32" s="111">
        <f t="shared" si="4683"/>
        <v>1.0128349999999999</v>
      </c>
      <c r="KK32" s="111">
        <f t="shared" si="4683"/>
        <v>1.03</v>
      </c>
      <c r="KL32" s="111">
        <f t="shared" si="4683"/>
        <v>1.0481</v>
      </c>
      <c r="KM32" s="111">
        <f t="shared" si="4683"/>
        <v>1.0248999999999999</v>
      </c>
      <c r="KN32" s="111">
        <f t="shared" si="4683"/>
        <v>1.060165</v>
      </c>
      <c r="KO32" s="111">
        <f t="shared" si="4683"/>
        <v>1.0128349999999999</v>
      </c>
      <c r="KP32" s="111">
        <f t="shared" si="4683"/>
        <v>1.03</v>
      </c>
      <c r="KQ32" s="111">
        <f t="shared" si="4683"/>
        <v>1.0481</v>
      </c>
      <c r="KR32" s="111">
        <f t="shared" si="4683"/>
        <v>1.0248999999999999</v>
      </c>
      <c r="KS32" s="111">
        <f t="shared" si="4683"/>
        <v>1.060165</v>
      </c>
      <c r="KT32" s="111">
        <f t="shared" si="4683"/>
        <v>1.0128349999999999</v>
      </c>
      <c r="KU32" s="111">
        <f t="shared" si="4683"/>
        <v>1.03</v>
      </c>
      <c r="KV32" s="111">
        <f t="shared" si="4683"/>
        <v>1.0481</v>
      </c>
      <c r="KW32" s="111">
        <f t="shared" si="4683"/>
        <v>1.0248999999999999</v>
      </c>
      <c r="KX32" s="111">
        <f t="shared" si="4683"/>
        <v>1.060165</v>
      </c>
      <c r="KY32" s="111">
        <f t="shared" si="4683"/>
        <v>1.0128349999999999</v>
      </c>
      <c r="KZ32" s="111">
        <f t="shared" si="4683"/>
        <v>1.03</v>
      </c>
      <c r="LA32" s="111">
        <f t="shared" si="4683"/>
        <v>1.0481</v>
      </c>
      <c r="LB32" s="111">
        <f t="shared" si="4683"/>
        <v>1.0248999999999999</v>
      </c>
      <c r="LC32" s="111">
        <f t="shared" si="4683"/>
        <v>1.060165</v>
      </c>
      <c r="LD32" s="111">
        <f t="shared" si="4683"/>
        <v>1.0128349999999999</v>
      </c>
      <c r="LE32" s="111">
        <f t="shared" si="4683"/>
        <v>1.03</v>
      </c>
      <c r="LF32" s="111">
        <f t="shared" si="4683"/>
        <v>1.0481</v>
      </c>
      <c r="LG32" s="111">
        <f t="shared" si="4683"/>
        <v>1.0248999999999999</v>
      </c>
      <c r="LH32" s="111">
        <f t="shared" si="4683"/>
        <v>1.060165</v>
      </c>
      <c r="LI32" s="111">
        <f t="shared" si="4683"/>
        <v>1.0128349999999999</v>
      </c>
      <c r="LJ32" s="111">
        <f t="shared" si="4683"/>
        <v>1.03</v>
      </c>
      <c r="LK32" s="111">
        <f t="shared" si="4683"/>
        <v>1.0481</v>
      </c>
      <c r="LL32" s="111">
        <f t="shared" si="4683"/>
        <v>1.0248999999999999</v>
      </c>
      <c r="LM32" s="111">
        <f t="shared" si="4683"/>
        <v>1.060165</v>
      </c>
      <c r="LN32" s="111">
        <f t="shared" si="4683"/>
        <v>1.0128349999999999</v>
      </c>
      <c r="LO32" s="111">
        <f>LO12+LO9*$B$6</f>
        <v>1.03</v>
      </c>
      <c r="LP32" s="111">
        <f>LP12+LP9*$B$6</f>
        <v>1.0481</v>
      </c>
      <c r="LQ32" s="111">
        <f t="shared" ref="LQ32:NB32" si="4684">LQ12+LQ9*$B$6</f>
        <v>1.0248999999999999</v>
      </c>
      <c r="LR32" s="111">
        <f t="shared" si="4684"/>
        <v>1.060165</v>
      </c>
      <c r="LS32" s="111">
        <f t="shared" si="4684"/>
        <v>1.0128349999999999</v>
      </c>
      <c r="LT32" s="111">
        <f t="shared" si="4684"/>
        <v>1.03</v>
      </c>
      <c r="LU32" s="111">
        <f t="shared" si="4684"/>
        <v>1.0481</v>
      </c>
      <c r="LV32" s="111">
        <f t="shared" si="4684"/>
        <v>1.0248999999999999</v>
      </c>
      <c r="LW32" s="111">
        <f t="shared" si="4684"/>
        <v>1.060165</v>
      </c>
      <c r="LX32" s="111">
        <f t="shared" si="4684"/>
        <v>1.0128349999999999</v>
      </c>
      <c r="LY32" s="111">
        <f t="shared" si="4684"/>
        <v>1.03</v>
      </c>
      <c r="LZ32" s="111">
        <f t="shared" si="4684"/>
        <v>1.0481</v>
      </c>
      <c r="MA32" s="111">
        <f t="shared" si="4684"/>
        <v>1.0248999999999999</v>
      </c>
      <c r="MB32" s="111">
        <f t="shared" si="4684"/>
        <v>1.060165</v>
      </c>
      <c r="MC32" s="111">
        <f t="shared" si="4684"/>
        <v>1.0128349999999999</v>
      </c>
      <c r="MD32" s="111">
        <f t="shared" si="4684"/>
        <v>1.03</v>
      </c>
      <c r="ME32" s="111">
        <f t="shared" si="4684"/>
        <v>1.0481</v>
      </c>
      <c r="MF32" s="111">
        <f t="shared" si="4684"/>
        <v>1.0248999999999999</v>
      </c>
      <c r="MG32" s="111">
        <f t="shared" si="4684"/>
        <v>1.060165</v>
      </c>
      <c r="MH32" s="111">
        <f t="shared" si="4684"/>
        <v>1.0128349999999999</v>
      </c>
      <c r="MI32" s="111">
        <f t="shared" si="4684"/>
        <v>1.03</v>
      </c>
      <c r="MJ32" s="111">
        <f t="shared" si="4684"/>
        <v>1.0481</v>
      </c>
      <c r="MK32" s="111">
        <f t="shared" si="4684"/>
        <v>1.0248999999999999</v>
      </c>
      <c r="ML32" s="111">
        <f t="shared" si="4684"/>
        <v>1.060165</v>
      </c>
      <c r="MM32" s="111">
        <f t="shared" si="4684"/>
        <v>1.0128349999999999</v>
      </c>
      <c r="MN32" s="111">
        <f t="shared" si="4684"/>
        <v>1.03</v>
      </c>
      <c r="MO32" s="111">
        <f t="shared" si="4684"/>
        <v>1.0481</v>
      </c>
      <c r="MP32" s="111">
        <f t="shared" si="4684"/>
        <v>1.0248999999999999</v>
      </c>
      <c r="MQ32" s="111">
        <f t="shared" si="4684"/>
        <v>1.060165</v>
      </c>
      <c r="MR32" s="111">
        <f t="shared" si="4684"/>
        <v>1.0128349999999999</v>
      </c>
      <c r="MS32" s="111">
        <f t="shared" si="4684"/>
        <v>1.03</v>
      </c>
      <c r="MT32" s="111">
        <f t="shared" si="4684"/>
        <v>1.0481</v>
      </c>
      <c r="MU32" s="111">
        <f t="shared" si="4684"/>
        <v>1.0248999999999999</v>
      </c>
      <c r="MV32" s="111">
        <f t="shared" si="4684"/>
        <v>1.060165</v>
      </c>
      <c r="MW32" s="111">
        <f t="shared" si="4684"/>
        <v>1.0128349999999999</v>
      </c>
      <c r="MX32" s="111">
        <f t="shared" si="4684"/>
        <v>1.03</v>
      </c>
      <c r="MY32" s="111">
        <f t="shared" si="4684"/>
        <v>1.0481</v>
      </c>
      <c r="MZ32" s="111">
        <f t="shared" si="4684"/>
        <v>1.0248999999999999</v>
      </c>
      <c r="NA32" s="111">
        <f t="shared" si="4684"/>
        <v>1.060165</v>
      </c>
      <c r="NB32" s="170">
        <f t="shared" si="4684"/>
        <v>1.0128349999999999</v>
      </c>
      <c r="NC32" s="111">
        <f>NC12+NC9*$B$6</f>
        <v>1.03</v>
      </c>
      <c r="ND32" s="111">
        <f>ND12+ND9*$B$6</f>
        <v>1.0481</v>
      </c>
      <c r="NE32" s="111">
        <f t="shared" ref="NE32:OP32" si="4685">NE12+NE9*$B$6</f>
        <v>1.0248999999999999</v>
      </c>
      <c r="NF32" s="111">
        <f t="shared" si="4685"/>
        <v>1.060165</v>
      </c>
      <c r="NG32" s="111">
        <f t="shared" si="4685"/>
        <v>1.0128349999999999</v>
      </c>
      <c r="NH32" s="111">
        <f t="shared" si="4685"/>
        <v>1.03</v>
      </c>
      <c r="NI32" s="111">
        <f t="shared" si="4685"/>
        <v>1.0481</v>
      </c>
      <c r="NJ32" s="111">
        <f t="shared" si="4685"/>
        <v>1.0248999999999999</v>
      </c>
      <c r="NK32" s="111">
        <f t="shared" si="4685"/>
        <v>1.060165</v>
      </c>
      <c r="NL32" s="111">
        <f t="shared" si="4685"/>
        <v>1.0128349999999999</v>
      </c>
      <c r="NM32" s="111">
        <f t="shared" si="4685"/>
        <v>1.03</v>
      </c>
      <c r="NN32" s="111">
        <f t="shared" si="4685"/>
        <v>1.0481</v>
      </c>
      <c r="NO32" s="111">
        <f t="shared" si="4685"/>
        <v>1.0248999999999999</v>
      </c>
      <c r="NP32" s="111">
        <f t="shared" si="4685"/>
        <v>1.060165</v>
      </c>
      <c r="NQ32" s="111">
        <f t="shared" si="4685"/>
        <v>1.0128349999999999</v>
      </c>
      <c r="NR32" s="111">
        <f t="shared" si="4685"/>
        <v>1.03</v>
      </c>
      <c r="NS32" s="111">
        <f t="shared" si="4685"/>
        <v>1.0481</v>
      </c>
      <c r="NT32" s="111">
        <f t="shared" si="4685"/>
        <v>1.0248999999999999</v>
      </c>
      <c r="NU32" s="111">
        <f t="shared" si="4685"/>
        <v>1.060165</v>
      </c>
      <c r="NV32" s="111">
        <f t="shared" si="4685"/>
        <v>1.0128349999999999</v>
      </c>
      <c r="NW32" s="111">
        <f t="shared" si="4685"/>
        <v>1.03</v>
      </c>
      <c r="NX32" s="111">
        <f t="shared" si="4685"/>
        <v>1.0481</v>
      </c>
      <c r="NY32" s="111">
        <f t="shared" si="4685"/>
        <v>1.0248999999999999</v>
      </c>
      <c r="NZ32" s="111">
        <f t="shared" si="4685"/>
        <v>1.060165</v>
      </c>
      <c r="OA32" s="111">
        <f t="shared" si="4685"/>
        <v>1.0128349999999999</v>
      </c>
      <c r="OB32" s="111">
        <f t="shared" si="4685"/>
        <v>1.03</v>
      </c>
      <c r="OC32" s="111">
        <f t="shared" si="4685"/>
        <v>1.0481</v>
      </c>
      <c r="OD32" s="111">
        <f t="shared" si="4685"/>
        <v>1.0248999999999999</v>
      </c>
      <c r="OE32" s="111">
        <f t="shared" si="4685"/>
        <v>1.060165</v>
      </c>
      <c r="OF32" s="111">
        <f t="shared" si="4685"/>
        <v>1.0128349999999999</v>
      </c>
      <c r="OG32" s="111">
        <f t="shared" si="4685"/>
        <v>1.03</v>
      </c>
      <c r="OH32" s="111">
        <f t="shared" si="4685"/>
        <v>1.0481</v>
      </c>
      <c r="OI32" s="111">
        <f t="shared" si="4685"/>
        <v>1.0248999999999999</v>
      </c>
      <c r="OJ32" s="111">
        <f t="shared" si="4685"/>
        <v>1.060165</v>
      </c>
      <c r="OK32" s="111">
        <f t="shared" si="4685"/>
        <v>1.0128349999999999</v>
      </c>
      <c r="OL32" s="111">
        <f t="shared" si="4685"/>
        <v>1.03</v>
      </c>
      <c r="OM32" s="111">
        <f t="shared" si="4685"/>
        <v>1.0481</v>
      </c>
      <c r="ON32" s="111">
        <f t="shared" si="4685"/>
        <v>1.0248999999999999</v>
      </c>
      <c r="OO32" s="111">
        <f t="shared" si="4685"/>
        <v>1.060165</v>
      </c>
      <c r="OP32" s="170">
        <f t="shared" si="4685"/>
        <v>1.0128349999999999</v>
      </c>
      <c r="OQ32" s="111">
        <f>OQ12+OQ9*$B$6</f>
        <v>1.03</v>
      </c>
      <c r="OR32" s="111">
        <f>OR12+OR9*$B$6</f>
        <v>1.0481</v>
      </c>
      <c r="OS32" s="111">
        <f t="shared" ref="OS32:QD32" si="4686">OS12+OS9*$B$6</f>
        <v>1.0248999999999999</v>
      </c>
      <c r="OT32" s="111">
        <f t="shared" si="4686"/>
        <v>1.060165</v>
      </c>
      <c r="OU32" s="111">
        <f t="shared" si="4686"/>
        <v>1.0128349999999999</v>
      </c>
      <c r="OV32" s="111">
        <f t="shared" si="4686"/>
        <v>1.03</v>
      </c>
      <c r="OW32" s="111">
        <f t="shared" si="4686"/>
        <v>1.0481</v>
      </c>
      <c r="OX32" s="111">
        <f t="shared" si="4686"/>
        <v>1.0248999999999999</v>
      </c>
      <c r="OY32" s="111">
        <f t="shared" si="4686"/>
        <v>1.060165</v>
      </c>
      <c r="OZ32" s="111">
        <f t="shared" si="4686"/>
        <v>1.0128349999999999</v>
      </c>
      <c r="PA32" s="111">
        <f t="shared" si="4686"/>
        <v>1.03</v>
      </c>
      <c r="PB32" s="111">
        <f t="shared" si="4686"/>
        <v>1.0481</v>
      </c>
      <c r="PC32" s="111">
        <f t="shared" si="4686"/>
        <v>1.0248999999999999</v>
      </c>
      <c r="PD32" s="111">
        <f t="shared" si="4686"/>
        <v>1.060165</v>
      </c>
      <c r="PE32" s="111">
        <f t="shared" si="4686"/>
        <v>1.0128349999999999</v>
      </c>
      <c r="PF32" s="111">
        <f t="shared" si="4686"/>
        <v>1.03</v>
      </c>
      <c r="PG32" s="111">
        <f t="shared" si="4686"/>
        <v>1.0481</v>
      </c>
      <c r="PH32" s="111">
        <f t="shared" si="4686"/>
        <v>1.0248999999999999</v>
      </c>
      <c r="PI32" s="111">
        <f t="shared" si="4686"/>
        <v>1.060165</v>
      </c>
      <c r="PJ32" s="111">
        <f t="shared" si="4686"/>
        <v>1.0128349999999999</v>
      </c>
      <c r="PK32" s="111">
        <f t="shared" si="4686"/>
        <v>1.03</v>
      </c>
      <c r="PL32" s="111">
        <f t="shared" si="4686"/>
        <v>1.0481</v>
      </c>
      <c r="PM32" s="111">
        <f t="shared" si="4686"/>
        <v>1.0248999999999999</v>
      </c>
      <c r="PN32" s="111">
        <f t="shared" si="4686"/>
        <v>1.060165</v>
      </c>
      <c r="PO32" s="111">
        <f t="shared" si="4686"/>
        <v>1.0128349999999999</v>
      </c>
      <c r="PP32" s="111">
        <f t="shared" si="4686"/>
        <v>1.03</v>
      </c>
      <c r="PQ32" s="111">
        <f t="shared" si="4686"/>
        <v>1.0481</v>
      </c>
      <c r="PR32" s="111">
        <f t="shared" si="4686"/>
        <v>1.0248999999999999</v>
      </c>
      <c r="PS32" s="111">
        <f t="shared" si="4686"/>
        <v>1.060165</v>
      </c>
      <c r="PT32" s="111">
        <f t="shared" si="4686"/>
        <v>1.0128349999999999</v>
      </c>
      <c r="PU32" s="111">
        <f t="shared" si="4686"/>
        <v>1.03</v>
      </c>
      <c r="PV32" s="111">
        <f t="shared" si="4686"/>
        <v>1.0481</v>
      </c>
      <c r="PW32" s="111">
        <f t="shared" si="4686"/>
        <v>1.0248999999999999</v>
      </c>
      <c r="PX32" s="111">
        <f t="shared" si="4686"/>
        <v>1.060165</v>
      </c>
      <c r="PY32" s="111">
        <f t="shared" si="4686"/>
        <v>1.0128349999999999</v>
      </c>
      <c r="PZ32" s="111">
        <f t="shared" si="4686"/>
        <v>1.03</v>
      </c>
      <c r="QA32" s="111">
        <f t="shared" si="4686"/>
        <v>1.0481</v>
      </c>
      <c r="QB32" s="111">
        <f t="shared" si="4686"/>
        <v>1.0248999999999999</v>
      </c>
      <c r="QC32" s="111">
        <f t="shared" si="4686"/>
        <v>1.060165</v>
      </c>
      <c r="QD32" s="111">
        <f t="shared" si="4686"/>
        <v>1.0128349999999999</v>
      </c>
      <c r="QE32" s="111">
        <f>QE12+QE9*$B$6</f>
        <v>1.03</v>
      </c>
      <c r="QF32" s="111">
        <f>QF12+QF9*$B$6</f>
        <v>1.0481</v>
      </c>
      <c r="QG32" s="111">
        <f t="shared" ref="QG32:RR32" si="4687">QG12+QG9*$B$6</f>
        <v>1.0248999999999999</v>
      </c>
      <c r="QH32" s="111">
        <f t="shared" si="4687"/>
        <v>1.060165</v>
      </c>
      <c r="QI32" s="111">
        <f t="shared" si="4687"/>
        <v>1.0128349999999999</v>
      </c>
      <c r="QJ32" s="111">
        <f t="shared" si="4687"/>
        <v>1.03</v>
      </c>
      <c r="QK32" s="111">
        <f t="shared" si="4687"/>
        <v>1.0481</v>
      </c>
      <c r="QL32" s="111">
        <f t="shared" si="4687"/>
        <v>1.0248999999999999</v>
      </c>
      <c r="QM32" s="111">
        <f t="shared" si="4687"/>
        <v>1.060165</v>
      </c>
      <c r="QN32" s="111">
        <f t="shared" si="4687"/>
        <v>1.0128349999999999</v>
      </c>
      <c r="QO32" s="111">
        <f t="shared" si="4687"/>
        <v>1.03</v>
      </c>
      <c r="QP32" s="111">
        <f t="shared" si="4687"/>
        <v>1.0481</v>
      </c>
      <c r="QQ32" s="111">
        <f t="shared" si="4687"/>
        <v>1.0248999999999999</v>
      </c>
      <c r="QR32" s="111">
        <f t="shared" si="4687"/>
        <v>1.060165</v>
      </c>
      <c r="QS32" s="111">
        <f t="shared" si="4687"/>
        <v>1.0128349999999999</v>
      </c>
      <c r="QT32" s="111">
        <f t="shared" si="4687"/>
        <v>1.03</v>
      </c>
      <c r="QU32" s="111">
        <f t="shared" si="4687"/>
        <v>1.0481</v>
      </c>
      <c r="QV32" s="111">
        <f t="shared" si="4687"/>
        <v>1.0248999999999999</v>
      </c>
      <c r="QW32" s="111">
        <f t="shared" si="4687"/>
        <v>1.060165</v>
      </c>
      <c r="QX32" s="111">
        <f t="shared" si="4687"/>
        <v>1.0128349999999999</v>
      </c>
      <c r="QY32" s="111">
        <f t="shared" si="4687"/>
        <v>1.03</v>
      </c>
      <c r="QZ32" s="111">
        <f t="shared" si="4687"/>
        <v>1.0481</v>
      </c>
      <c r="RA32" s="111">
        <f t="shared" si="4687"/>
        <v>1.0248999999999999</v>
      </c>
      <c r="RB32" s="111">
        <f t="shared" si="4687"/>
        <v>1.060165</v>
      </c>
      <c r="RC32" s="111">
        <f t="shared" si="4687"/>
        <v>1.0128349999999999</v>
      </c>
      <c r="RD32" s="111">
        <f t="shared" si="4687"/>
        <v>1.03</v>
      </c>
      <c r="RE32" s="111">
        <f t="shared" si="4687"/>
        <v>1.0481</v>
      </c>
      <c r="RF32" s="111">
        <f t="shared" si="4687"/>
        <v>1.0248999999999999</v>
      </c>
      <c r="RG32" s="111">
        <f t="shared" si="4687"/>
        <v>1.060165</v>
      </c>
      <c r="RH32" s="111">
        <f t="shared" si="4687"/>
        <v>1.0128349999999999</v>
      </c>
      <c r="RI32" s="111">
        <f t="shared" si="4687"/>
        <v>1.03</v>
      </c>
      <c r="RJ32" s="111">
        <f t="shared" si="4687"/>
        <v>1.0481</v>
      </c>
      <c r="RK32" s="111">
        <f t="shared" si="4687"/>
        <v>1.0248999999999999</v>
      </c>
      <c r="RL32" s="111">
        <f t="shared" si="4687"/>
        <v>1.060165</v>
      </c>
      <c r="RM32" s="111">
        <f t="shared" si="4687"/>
        <v>1.0128349999999999</v>
      </c>
      <c r="RN32" s="111">
        <f t="shared" si="4687"/>
        <v>1.03</v>
      </c>
      <c r="RO32" s="111">
        <f t="shared" si="4687"/>
        <v>1.0481</v>
      </c>
      <c r="RP32" s="111">
        <f t="shared" si="4687"/>
        <v>1.0248999999999999</v>
      </c>
      <c r="RQ32" s="111">
        <f t="shared" si="4687"/>
        <v>1.060165</v>
      </c>
      <c r="RR32" s="170">
        <f t="shared" si="4687"/>
        <v>1.0128349999999999</v>
      </c>
      <c r="RS32" s="111">
        <f>RS12+RS9*$B$6</f>
        <v>1.03</v>
      </c>
      <c r="RT32" s="111">
        <f>RT12+RT9*$B$6</f>
        <v>1.0481</v>
      </c>
      <c r="RU32" s="111">
        <f t="shared" ref="RU32:TF32" si="4688">RU12+RU9*$B$6</f>
        <v>1.0248999999999999</v>
      </c>
      <c r="RV32" s="111">
        <f t="shared" si="4688"/>
        <v>1.060165</v>
      </c>
      <c r="RW32" s="111">
        <f t="shared" si="4688"/>
        <v>1.0128349999999999</v>
      </c>
      <c r="RX32" s="111">
        <f t="shared" si="4688"/>
        <v>1.03</v>
      </c>
      <c r="RY32" s="111">
        <f t="shared" si="4688"/>
        <v>1.0481</v>
      </c>
      <c r="RZ32" s="111">
        <f t="shared" si="4688"/>
        <v>1.0248999999999999</v>
      </c>
      <c r="SA32" s="111">
        <f t="shared" si="4688"/>
        <v>1.060165</v>
      </c>
      <c r="SB32" s="111">
        <f t="shared" si="4688"/>
        <v>1.0128349999999999</v>
      </c>
      <c r="SC32" s="111">
        <f t="shared" si="4688"/>
        <v>1.03</v>
      </c>
      <c r="SD32" s="111">
        <f t="shared" si="4688"/>
        <v>1.0481</v>
      </c>
      <c r="SE32" s="111">
        <f t="shared" si="4688"/>
        <v>1.0248999999999999</v>
      </c>
      <c r="SF32" s="111">
        <f t="shared" si="4688"/>
        <v>1.060165</v>
      </c>
      <c r="SG32" s="111">
        <f t="shared" si="4688"/>
        <v>1.0128349999999999</v>
      </c>
      <c r="SH32" s="111">
        <f t="shared" si="4688"/>
        <v>1.03</v>
      </c>
      <c r="SI32" s="111">
        <f t="shared" si="4688"/>
        <v>1.0481</v>
      </c>
      <c r="SJ32" s="111">
        <f t="shared" si="4688"/>
        <v>1.0248999999999999</v>
      </c>
      <c r="SK32" s="111">
        <f t="shared" si="4688"/>
        <v>1.060165</v>
      </c>
      <c r="SL32" s="111">
        <f t="shared" si="4688"/>
        <v>1.0128349999999999</v>
      </c>
      <c r="SM32" s="111">
        <f t="shared" si="4688"/>
        <v>1.03</v>
      </c>
      <c r="SN32" s="111">
        <f t="shared" si="4688"/>
        <v>1.0481</v>
      </c>
      <c r="SO32" s="111">
        <f t="shared" si="4688"/>
        <v>1.0248999999999999</v>
      </c>
      <c r="SP32" s="111">
        <f t="shared" si="4688"/>
        <v>1.060165</v>
      </c>
      <c r="SQ32" s="111">
        <f t="shared" si="4688"/>
        <v>1.0128349999999999</v>
      </c>
      <c r="SR32" s="111">
        <f t="shared" si="4688"/>
        <v>1.03</v>
      </c>
      <c r="SS32" s="111">
        <f t="shared" si="4688"/>
        <v>1.0481</v>
      </c>
      <c r="ST32" s="111">
        <f t="shared" si="4688"/>
        <v>1.0248999999999999</v>
      </c>
      <c r="SU32" s="111">
        <f t="shared" si="4688"/>
        <v>1.060165</v>
      </c>
      <c r="SV32" s="111">
        <f t="shared" si="4688"/>
        <v>1.0128349999999999</v>
      </c>
      <c r="SW32" s="111">
        <f t="shared" si="4688"/>
        <v>1.03</v>
      </c>
      <c r="SX32" s="111">
        <f t="shared" si="4688"/>
        <v>1.0481</v>
      </c>
      <c r="SY32" s="111">
        <f t="shared" si="4688"/>
        <v>1.0248999999999999</v>
      </c>
      <c r="SZ32" s="111">
        <f t="shared" si="4688"/>
        <v>1.060165</v>
      </c>
      <c r="TA32" s="111">
        <f t="shared" si="4688"/>
        <v>1.0128349999999999</v>
      </c>
      <c r="TB32" s="111">
        <f t="shared" si="4688"/>
        <v>1.03</v>
      </c>
      <c r="TC32" s="111">
        <f t="shared" si="4688"/>
        <v>1.0481</v>
      </c>
      <c r="TD32" s="111">
        <f t="shared" si="4688"/>
        <v>1.0248999999999999</v>
      </c>
      <c r="TE32" s="111">
        <f t="shared" si="4688"/>
        <v>1.060165</v>
      </c>
      <c r="TF32" s="170">
        <f t="shared" si="4688"/>
        <v>1.0128349999999999</v>
      </c>
      <c r="TG32" s="111">
        <f>TG12+TG9*$B$6</f>
        <v>1.03</v>
      </c>
      <c r="TH32" s="111">
        <f>TH12+TH9*$B$6</f>
        <v>1.0481</v>
      </c>
      <c r="TI32" s="111">
        <f t="shared" ref="TI32:UT32" si="4689">TI12+TI9*$B$6</f>
        <v>1.0248999999999999</v>
      </c>
      <c r="TJ32" s="111">
        <f t="shared" si="4689"/>
        <v>1.060165</v>
      </c>
      <c r="TK32" s="111">
        <f t="shared" si="4689"/>
        <v>1.0128349999999999</v>
      </c>
      <c r="TL32" s="111">
        <f t="shared" si="4689"/>
        <v>1.03</v>
      </c>
      <c r="TM32" s="111">
        <f t="shared" si="4689"/>
        <v>1.0481</v>
      </c>
      <c r="TN32" s="111">
        <f t="shared" si="4689"/>
        <v>1.0248999999999999</v>
      </c>
      <c r="TO32" s="111">
        <f t="shared" si="4689"/>
        <v>1.060165</v>
      </c>
      <c r="TP32" s="111">
        <f t="shared" si="4689"/>
        <v>1.0128349999999999</v>
      </c>
      <c r="TQ32" s="111">
        <f t="shared" si="4689"/>
        <v>1.03</v>
      </c>
      <c r="TR32" s="111">
        <f t="shared" si="4689"/>
        <v>1.0481</v>
      </c>
      <c r="TS32" s="111">
        <f t="shared" si="4689"/>
        <v>1.0248999999999999</v>
      </c>
      <c r="TT32" s="111">
        <f t="shared" si="4689"/>
        <v>1.060165</v>
      </c>
      <c r="TU32" s="111">
        <f t="shared" si="4689"/>
        <v>1.0128349999999999</v>
      </c>
      <c r="TV32" s="111">
        <f t="shared" si="4689"/>
        <v>1.03</v>
      </c>
      <c r="TW32" s="111">
        <f t="shared" si="4689"/>
        <v>1.0481</v>
      </c>
      <c r="TX32" s="111">
        <f t="shared" si="4689"/>
        <v>1.0248999999999999</v>
      </c>
      <c r="TY32" s="111">
        <f t="shared" si="4689"/>
        <v>1.060165</v>
      </c>
      <c r="TZ32" s="111">
        <f t="shared" si="4689"/>
        <v>1.0128349999999999</v>
      </c>
      <c r="UA32" s="111">
        <f t="shared" si="4689"/>
        <v>1.03</v>
      </c>
      <c r="UB32" s="111">
        <f t="shared" si="4689"/>
        <v>1.0481</v>
      </c>
      <c r="UC32" s="111">
        <f t="shared" si="4689"/>
        <v>1.0248999999999999</v>
      </c>
      <c r="UD32" s="111">
        <f t="shared" si="4689"/>
        <v>1.060165</v>
      </c>
      <c r="UE32" s="111">
        <f t="shared" si="4689"/>
        <v>1.0128349999999999</v>
      </c>
      <c r="UF32" s="111">
        <f t="shared" si="4689"/>
        <v>1.03</v>
      </c>
      <c r="UG32" s="111">
        <f t="shared" si="4689"/>
        <v>1.0481</v>
      </c>
      <c r="UH32" s="111">
        <f t="shared" si="4689"/>
        <v>1.0248999999999999</v>
      </c>
      <c r="UI32" s="111">
        <f t="shared" si="4689"/>
        <v>1.060165</v>
      </c>
      <c r="UJ32" s="111">
        <f t="shared" si="4689"/>
        <v>1.0128349999999999</v>
      </c>
      <c r="UK32" s="111">
        <f t="shared" si="4689"/>
        <v>1.03</v>
      </c>
      <c r="UL32" s="111">
        <f t="shared" si="4689"/>
        <v>1.0481</v>
      </c>
      <c r="UM32" s="111">
        <f t="shared" si="4689"/>
        <v>1.0248999999999999</v>
      </c>
      <c r="UN32" s="111">
        <f t="shared" si="4689"/>
        <v>1.060165</v>
      </c>
      <c r="UO32" s="111">
        <f t="shared" si="4689"/>
        <v>1.0128349999999999</v>
      </c>
      <c r="UP32" s="111">
        <f t="shared" si="4689"/>
        <v>1.03</v>
      </c>
      <c r="UQ32" s="111">
        <f t="shared" si="4689"/>
        <v>1.0481</v>
      </c>
      <c r="UR32" s="111">
        <f t="shared" si="4689"/>
        <v>1.0248999999999999</v>
      </c>
      <c r="US32" s="111">
        <f t="shared" si="4689"/>
        <v>1.060165</v>
      </c>
      <c r="UT32" s="111">
        <f t="shared" si="4689"/>
        <v>1.0128349999999999</v>
      </c>
    </row>
    <row r="33" spans="1:566" x14ac:dyDescent="0.25">
      <c r="A33" s="338"/>
      <c r="B33" s="17" t="s">
        <v>138</v>
      </c>
      <c r="C33" t="s">
        <v>45</v>
      </c>
      <c r="D33" t="s">
        <v>71</v>
      </c>
      <c r="E33">
        <f>E32</f>
        <v>163769877</v>
      </c>
      <c r="F33" t="s">
        <v>143</v>
      </c>
      <c r="G33" s="111">
        <f>G9</f>
        <v>0</v>
      </c>
      <c r="H33" s="111">
        <f t="shared" ref="H33:O33" si="4690">H9</f>
        <v>0.3</v>
      </c>
      <c r="I33" s="111">
        <f t="shared" si="4690"/>
        <v>-0.3</v>
      </c>
      <c r="J33" s="111">
        <f t="shared" si="4690"/>
        <v>0.39500000000000002</v>
      </c>
      <c r="K33" s="111">
        <f t="shared" si="4690"/>
        <v>-0.39500000000000002</v>
      </c>
      <c r="L33" s="111">
        <f t="shared" si="4690"/>
        <v>0</v>
      </c>
      <c r="M33" s="111">
        <f t="shared" si="4690"/>
        <v>0.3</v>
      </c>
      <c r="N33" s="111">
        <f t="shared" si="4690"/>
        <v>-0.3</v>
      </c>
      <c r="O33" s="111">
        <f t="shared" si="4690"/>
        <v>0.39500000000000002</v>
      </c>
      <c r="P33" s="112">
        <f>P9</f>
        <v>-0.39500000000000002</v>
      </c>
      <c r="Q33" s="111">
        <f>Q9</f>
        <v>0</v>
      </c>
      <c r="R33" s="111">
        <f t="shared" ref="R33:Y33" si="4691">R9</f>
        <v>0.3</v>
      </c>
      <c r="S33" s="111">
        <f t="shared" si="4691"/>
        <v>-0.3</v>
      </c>
      <c r="T33" s="111">
        <f t="shared" si="4691"/>
        <v>0.39500000000000002</v>
      </c>
      <c r="U33" s="111">
        <f t="shared" si="4691"/>
        <v>-0.39500000000000002</v>
      </c>
      <c r="V33" s="111">
        <f t="shared" si="4691"/>
        <v>0</v>
      </c>
      <c r="W33" s="111">
        <f t="shared" si="4691"/>
        <v>0.3</v>
      </c>
      <c r="X33" s="111">
        <f t="shared" si="4691"/>
        <v>-0.3</v>
      </c>
      <c r="Y33" s="111">
        <f t="shared" si="4691"/>
        <v>0.39500000000000002</v>
      </c>
      <c r="Z33" s="112">
        <f>Z9</f>
        <v>-0.39500000000000002</v>
      </c>
      <c r="AA33" s="111">
        <f>AA9</f>
        <v>0</v>
      </c>
      <c r="AB33" s="111">
        <f t="shared" ref="AB33:AI33" si="4692">AB9</f>
        <v>0.3</v>
      </c>
      <c r="AC33" s="111">
        <f t="shared" si="4692"/>
        <v>-0.3</v>
      </c>
      <c r="AD33" s="111">
        <f t="shared" si="4692"/>
        <v>0.39500000000000002</v>
      </c>
      <c r="AE33" s="111">
        <f t="shared" si="4692"/>
        <v>-0.39500000000000002</v>
      </c>
      <c r="AF33" s="111">
        <f t="shared" si="4692"/>
        <v>0</v>
      </c>
      <c r="AG33" s="111">
        <f t="shared" si="4692"/>
        <v>0.3</v>
      </c>
      <c r="AH33" s="111">
        <f t="shared" si="4692"/>
        <v>-0.3</v>
      </c>
      <c r="AI33" s="111">
        <f t="shared" si="4692"/>
        <v>0.39500000000000002</v>
      </c>
      <c r="AJ33" s="112">
        <f>AJ9</f>
        <v>-0.39500000000000002</v>
      </c>
      <c r="AK33" s="111">
        <f>AK9</f>
        <v>0</v>
      </c>
      <c r="AL33" s="111">
        <f t="shared" ref="AL33:AS33" si="4693">AL9</f>
        <v>0.3</v>
      </c>
      <c r="AM33" s="111">
        <f t="shared" si="4693"/>
        <v>-0.3</v>
      </c>
      <c r="AN33" s="111">
        <f t="shared" si="4693"/>
        <v>0.39500000000000002</v>
      </c>
      <c r="AO33" s="111">
        <f t="shared" si="4693"/>
        <v>-0.39500000000000002</v>
      </c>
      <c r="AP33" s="111">
        <f t="shared" si="4693"/>
        <v>0</v>
      </c>
      <c r="AQ33" s="111">
        <f t="shared" si="4693"/>
        <v>0.3</v>
      </c>
      <c r="AR33" s="111">
        <f t="shared" si="4693"/>
        <v>-0.3</v>
      </c>
      <c r="AS33" s="111">
        <f t="shared" si="4693"/>
        <v>0.39500000000000002</v>
      </c>
      <c r="AT33" s="112">
        <f>AT9</f>
        <v>-0.39500000000000002</v>
      </c>
      <c r="AU33" s="111">
        <f>AU9</f>
        <v>0</v>
      </c>
      <c r="AV33" s="111">
        <f t="shared" ref="AV33:BC33" si="4694">AV9</f>
        <v>0.3</v>
      </c>
      <c r="AW33" s="111">
        <f t="shared" si="4694"/>
        <v>-0.3</v>
      </c>
      <c r="AX33" s="111">
        <f t="shared" si="4694"/>
        <v>0.39500000000000002</v>
      </c>
      <c r="AY33" s="111">
        <f t="shared" si="4694"/>
        <v>-0.39500000000000002</v>
      </c>
      <c r="AZ33" s="111">
        <f t="shared" si="4694"/>
        <v>0</v>
      </c>
      <c r="BA33" s="111">
        <f t="shared" si="4694"/>
        <v>0.3</v>
      </c>
      <c r="BB33" s="111">
        <f t="shared" si="4694"/>
        <v>-0.3</v>
      </c>
      <c r="BC33" s="111">
        <f t="shared" si="4694"/>
        <v>0.39500000000000002</v>
      </c>
      <c r="BD33" s="112">
        <f>BD9</f>
        <v>-0.39500000000000002</v>
      </c>
      <c r="BE33" s="111">
        <f>BE9</f>
        <v>0</v>
      </c>
      <c r="BF33" s="111">
        <f t="shared" ref="BF33:BM33" si="4695">BF9</f>
        <v>0.3</v>
      </c>
      <c r="BG33" s="111">
        <f t="shared" si="4695"/>
        <v>-0.3</v>
      </c>
      <c r="BH33" s="111">
        <f t="shared" si="4695"/>
        <v>0.39500000000000002</v>
      </c>
      <c r="BI33" s="111">
        <f t="shared" si="4695"/>
        <v>-0.39500000000000002</v>
      </c>
      <c r="BJ33" s="111">
        <f t="shared" si="4695"/>
        <v>0</v>
      </c>
      <c r="BK33" s="111">
        <f t="shared" si="4695"/>
        <v>0.3</v>
      </c>
      <c r="BL33" s="111">
        <f t="shared" si="4695"/>
        <v>-0.3</v>
      </c>
      <c r="BM33" s="111">
        <f t="shared" si="4695"/>
        <v>0.39500000000000002</v>
      </c>
      <c r="BN33" s="112">
        <f>BN9</f>
        <v>-0.39500000000000002</v>
      </c>
      <c r="BO33" s="111">
        <f>BO9</f>
        <v>0</v>
      </c>
      <c r="BP33" s="111">
        <f t="shared" ref="BP33:BW33" si="4696">BP9</f>
        <v>0.3</v>
      </c>
      <c r="BQ33" s="111">
        <f t="shared" si="4696"/>
        <v>-0.3</v>
      </c>
      <c r="BR33" s="111">
        <f t="shared" si="4696"/>
        <v>0.39500000000000002</v>
      </c>
      <c r="BS33" s="111">
        <f t="shared" si="4696"/>
        <v>-0.39500000000000002</v>
      </c>
      <c r="BT33" s="111">
        <f t="shared" si="4696"/>
        <v>0</v>
      </c>
      <c r="BU33" s="111">
        <f t="shared" si="4696"/>
        <v>0.3</v>
      </c>
      <c r="BV33" s="111">
        <f t="shared" si="4696"/>
        <v>-0.3</v>
      </c>
      <c r="BW33" s="111">
        <f t="shared" si="4696"/>
        <v>0.39500000000000002</v>
      </c>
      <c r="BX33" s="112">
        <f>BX9</f>
        <v>-0.39500000000000002</v>
      </c>
      <c r="BY33" s="111">
        <f>BY9</f>
        <v>0</v>
      </c>
      <c r="BZ33" s="111">
        <f t="shared" ref="BZ33:CG33" si="4697">BZ9</f>
        <v>0.3</v>
      </c>
      <c r="CA33" s="111">
        <f t="shared" si="4697"/>
        <v>-0.3</v>
      </c>
      <c r="CB33" s="111">
        <f t="shared" si="4697"/>
        <v>0.39500000000000002</v>
      </c>
      <c r="CC33" s="111">
        <f t="shared" si="4697"/>
        <v>-0.39500000000000002</v>
      </c>
      <c r="CD33" s="111">
        <f t="shared" si="4697"/>
        <v>0</v>
      </c>
      <c r="CE33" s="111">
        <f t="shared" si="4697"/>
        <v>0.3</v>
      </c>
      <c r="CF33" s="111">
        <f t="shared" si="4697"/>
        <v>-0.3</v>
      </c>
      <c r="CG33" s="111">
        <f t="shared" si="4697"/>
        <v>0.39500000000000002</v>
      </c>
      <c r="CH33" s="112">
        <f>CH9</f>
        <v>-0.39500000000000002</v>
      </c>
      <c r="CI33" s="111">
        <f>CI9</f>
        <v>0</v>
      </c>
      <c r="CJ33" s="111">
        <f t="shared" ref="CJ33:CQ33" si="4698">CJ9</f>
        <v>0.3</v>
      </c>
      <c r="CK33" s="111">
        <f t="shared" si="4698"/>
        <v>-0.3</v>
      </c>
      <c r="CL33" s="111">
        <f t="shared" si="4698"/>
        <v>0.39500000000000002</v>
      </c>
      <c r="CM33" s="111">
        <f t="shared" si="4698"/>
        <v>-0.39500000000000002</v>
      </c>
      <c r="CN33" s="111">
        <f t="shared" si="4698"/>
        <v>0</v>
      </c>
      <c r="CO33" s="111">
        <f t="shared" si="4698"/>
        <v>0.3</v>
      </c>
      <c r="CP33" s="111">
        <f t="shared" si="4698"/>
        <v>-0.3</v>
      </c>
      <c r="CQ33" s="111">
        <f t="shared" si="4698"/>
        <v>0.39500000000000002</v>
      </c>
      <c r="CR33" s="112">
        <f>CR9</f>
        <v>-0.39500000000000002</v>
      </c>
      <c r="CS33" s="111">
        <f>CS9</f>
        <v>0</v>
      </c>
      <c r="CT33" s="111">
        <f t="shared" ref="CT33:DA33" si="4699">CT9</f>
        <v>0.3</v>
      </c>
      <c r="CU33" s="111">
        <f t="shared" si="4699"/>
        <v>-0.3</v>
      </c>
      <c r="CV33" s="111">
        <f t="shared" si="4699"/>
        <v>0.39500000000000002</v>
      </c>
      <c r="CW33" s="111">
        <f t="shared" si="4699"/>
        <v>-0.39500000000000002</v>
      </c>
      <c r="CX33" s="111">
        <f t="shared" si="4699"/>
        <v>0</v>
      </c>
      <c r="CY33" s="111">
        <f t="shared" si="4699"/>
        <v>0.3</v>
      </c>
      <c r="CZ33" s="111">
        <f t="shared" si="4699"/>
        <v>-0.3</v>
      </c>
      <c r="DA33" s="111">
        <f t="shared" si="4699"/>
        <v>0.39500000000000002</v>
      </c>
      <c r="DB33" s="112">
        <f>DB9</f>
        <v>-0.39500000000000002</v>
      </c>
      <c r="DC33" s="111">
        <f>DC9</f>
        <v>0</v>
      </c>
      <c r="DD33" s="111">
        <f t="shared" ref="DD33:DK33" si="4700">DD9</f>
        <v>0.3</v>
      </c>
      <c r="DE33" s="111">
        <f t="shared" si="4700"/>
        <v>-0.3</v>
      </c>
      <c r="DF33" s="111">
        <f t="shared" si="4700"/>
        <v>0.39500000000000002</v>
      </c>
      <c r="DG33" s="111">
        <f t="shared" si="4700"/>
        <v>-0.39500000000000002</v>
      </c>
      <c r="DH33" s="111">
        <f t="shared" si="4700"/>
        <v>0</v>
      </c>
      <c r="DI33" s="111">
        <f t="shared" si="4700"/>
        <v>0.3</v>
      </c>
      <c r="DJ33" s="111">
        <f t="shared" si="4700"/>
        <v>-0.3</v>
      </c>
      <c r="DK33" s="111">
        <f t="shared" si="4700"/>
        <v>0.39500000000000002</v>
      </c>
      <c r="DL33" s="112">
        <f>DL9</f>
        <v>-0.39500000000000002</v>
      </c>
      <c r="DM33" s="111">
        <f>DM9</f>
        <v>0</v>
      </c>
      <c r="DN33" s="111">
        <f t="shared" ref="DN33:DU33" si="4701">DN9</f>
        <v>0.3</v>
      </c>
      <c r="DO33" s="111">
        <f t="shared" si="4701"/>
        <v>-0.3</v>
      </c>
      <c r="DP33" s="111">
        <f t="shared" si="4701"/>
        <v>0.39500000000000002</v>
      </c>
      <c r="DQ33" s="111">
        <f t="shared" si="4701"/>
        <v>-0.39500000000000002</v>
      </c>
      <c r="DR33" s="111">
        <f t="shared" si="4701"/>
        <v>0</v>
      </c>
      <c r="DS33" s="111">
        <f t="shared" si="4701"/>
        <v>0.3</v>
      </c>
      <c r="DT33" s="111">
        <f t="shared" si="4701"/>
        <v>-0.3</v>
      </c>
      <c r="DU33" s="111">
        <f t="shared" si="4701"/>
        <v>0.39500000000000002</v>
      </c>
      <c r="DV33" s="112">
        <f>DV9</f>
        <v>-0.39500000000000002</v>
      </c>
      <c r="DW33" s="111">
        <f>DW9</f>
        <v>0</v>
      </c>
      <c r="DX33" s="111">
        <f t="shared" ref="DX33:EE33" si="4702">DX9</f>
        <v>0</v>
      </c>
      <c r="DY33" s="111">
        <f t="shared" si="4702"/>
        <v>0</v>
      </c>
      <c r="DZ33" s="111">
        <f t="shared" si="4702"/>
        <v>0</v>
      </c>
      <c r="EA33" s="111">
        <f t="shared" si="4702"/>
        <v>0</v>
      </c>
      <c r="EB33" s="111">
        <f t="shared" si="4702"/>
        <v>0</v>
      </c>
      <c r="EC33" s="111">
        <f t="shared" si="4702"/>
        <v>0</v>
      </c>
      <c r="ED33" s="111">
        <f t="shared" si="4702"/>
        <v>0</v>
      </c>
      <c r="EE33" s="111">
        <f t="shared" si="4702"/>
        <v>0</v>
      </c>
      <c r="EF33" s="112">
        <f>EF9</f>
        <v>0</v>
      </c>
      <c r="EG33" s="111">
        <f>EG9</f>
        <v>0</v>
      </c>
      <c r="EH33" s="111">
        <f t="shared" ref="EH33:EO33" si="4703">EH9</f>
        <v>0.3</v>
      </c>
      <c r="EI33" s="111">
        <f t="shared" si="4703"/>
        <v>-0.3</v>
      </c>
      <c r="EJ33" s="111">
        <f t="shared" si="4703"/>
        <v>0.39500000000000002</v>
      </c>
      <c r="EK33" s="111">
        <f t="shared" si="4703"/>
        <v>-0.39500000000000002</v>
      </c>
      <c r="EL33" s="111">
        <f t="shared" si="4703"/>
        <v>0</v>
      </c>
      <c r="EM33" s="111">
        <f t="shared" si="4703"/>
        <v>0.3</v>
      </c>
      <c r="EN33" s="111">
        <f t="shared" si="4703"/>
        <v>-0.3</v>
      </c>
      <c r="EO33" s="111">
        <f t="shared" si="4703"/>
        <v>0.39500000000000002</v>
      </c>
      <c r="EP33" s="112">
        <f>EP9</f>
        <v>-0.39500000000000002</v>
      </c>
      <c r="EQ33" s="111">
        <f>EQ9</f>
        <v>0</v>
      </c>
      <c r="ER33" s="111">
        <f t="shared" ref="ER33:EY33" si="4704">ER9</f>
        <v>0.3</v>
      </c>
      <c r="ES33" s="111">
        <f t="shared" si="4704"/>
        <v>-0.3</v>
      </c>
      <c r="ET33" s="111">
        <f t="shared" si="4704"/>
        <v>0.39500000000000002</v>
      </c>
      <c r="EU33" s="111">
        <f t="shared" si="4704"/>
        <v>-0.39500000000000002</v>
      </c>
      <c r="EV33" s="111">
        <f t="shared" si="4704"/>
        <v>0</v>
      </c>
      <c r="EW33" s="111">
        <f t="shared" si="4704"/>
        <v>0.3</v>
      </c>
      <c r="EX33" s="111">
        <f t="shared" si="4704"/>
        <v>-0.3</v>
      </c>
      <c r="EY33" s="111">
        <f t="shared" si="4704"/>
        <v>0.39500000000000002</v>
      </c>
      <c r="EZ33" s="112">
        <f>EZ9</f>
        <v>-0.39500000000000002</v>
      </c>
      <c r="FA33" s="111">
        <f>FA9</f>
        <v>0</v>
      </c>
      <c r="FB33" s="111">
        <f t="shared" ref="FB33:FI33" si="4705">FB9</f>
        <v>0.3</v>
      </c>
      <c r="FC33" s="111">
        <f t="shared" si="4705"/>
        <v>-0.3</v>
      </c>
      <c r="FD33" s="111">
        <f t="shared" si="4705"/>
        <v>0.39500000000000002</v>
      </c>
      <c r="FE33" s="111">
        <f t="shared" si="4705"/>
        <v>-0.39500000000000002</v>
      </c>
      <c r="FF33" s="111">
        <f t="shared" si="4705"/>
        <v>0</v>
      </c>
      <c r="FG33" s="111">
        <f t="shared" si="4705"/>
        <v>0.3</v>
      </c>
      <c r="FH33" s="111">
        <f t="shared" si="4705"/>
        <v>-0.3</v>
      </c>
      <c r="FI33" s="111">
        <f t="shared" si="4705"/>
        <v>0.39500000000000002</v>
      </c>
      <c r="FJ33" s="112">
        <f>FJ9</f>
        <v>-0.39500000000000002</v>
      </c>
      <c r="FK33" s="111">
        <f>FK9</f>
        <v>0</v>
      </c>
      <c r="FL33" s="111">
        <f t="shared" ref="FL33:FS33" si="4706">FL9</f>
        <v>0</v>
      </c>
      <c r="FM33" s="111">
        <f t="shared" si="4706"/>
        <v>0</v>
      </c>
      <c r="FN33" s="111">
        <f t="shared" si="4706"/>
        <v>0</v>
      </c>
      <c r="FO33" s="111">
        <f t="shared" si="4706"/>
        <v>0</v>
      </c>
      <c r="FP33" s="111">
        <f t="shared" si="4706"/>
        <v>0</v>
      </c>
      <c r="FQ33" s="111">
        <f t="shared" si="4706"/>
        <v>0</v>
      </c>
      <c r="FR33" s="111">
        <f t="shared" si="4706"/>
        <v>0</v>
      </c>
      <c r="FS33" s="111">
        <f t="shared" si="4706"/>
        <v>0</v>
      </c>
      <c r="FT33" s="112">
        <f>FT9</f>
        <v>0</v>
      </c>
      <c r="FU33" s="111">
        <f>FU9</f>
        <v>0</v>
      </c>
      <c r="FV33" s="111">
        <f t="shared" ref="FV33:GC33" si="4707">FV9</f>
        <v>0.3</v>
      </c>
      <c r="FW33" s="111">
        <f t="shared" si="4707"/>
        <v>-0.3</v>
      </c>
      <c r="FX33" s="111">
        <f t="shared" si="4707"/>
        <v>0.39500000000000002</v>
      </c>
      <c r="FY33" s="111">
        <f t="shared" si="4707"/>
        <v>-0.39500000000000002</v>
      </c>
      <c r="FZ33" s="111">
        <f t="shared" si="4707"/>
        <v>0</v>
      </c>
      <c r="GA33" s="111">
        <f t="shared" si="4707"/>
        <v>0.3</v>
      </c>
      <c r="GB33" s="111">
        <f t="shared" si="4707"/>
        <v>-0.3</v>
      </c>
      <c r="GC33" s="111">
        <f t="shared" si="4707"/>
        <v>0.39500000000000002</v>
      </c>
      <c r="GD33" s="112">
        <f>GD9</f>
        <v>-0.39500000000000002</v>
      </c>
      <c r="GE33" s="111">
        <f>GE9</f>
        <v>0</v>
      </c>
      <c r="GF33" s="111">
        <f t="shared" ref="GF33:GM33" si="4708">GF9</f>
        <v>0.3</v>
      </c>
      <c r="GG33" s="111">
        <f t="shared" si="4708"/>
        <v>-0.3</v>
      </c>
      <c r="GH33" s="111">
        <f t="shared" si="4708"/>
        <v>0.39500000000000002</v>
      </c>
      <c r="GI33" s="111">
        <f t="shared" si="4708"/>
        <v>-0.39500000000000002</v>
      </c>
      <c r="GJ33" s="111">
        <f t="shared" si="4708"/>
        <v>0</v>
      </c>
      <c r="GK33" s="111">
        <f t="shared" si="4708"/>
        <v>0.3</v>
      </c>
      <c r="GL33" s="111">
        <f t="shared" si="4708"/>
        <v>-0.3</v>
      </c>
      <c r="GM33" s="111">
        <f t="shared" si="4708"/>
        <v>0.39500000000000002</v>
      </c>
      <c r="GN33" s="112">
        <f>GN9</f>
        <v>-0.39500000000000002</v>
      </c>
      <c r="GO33" s="111">
        <f>GO9</f>
        <v>0</v>
      </c>
      <c r="GP33" s="111">
        <f t="shared" ref="GP33:GW33" si="4709">GP9</f>
        <v>0.3</v>
      </c>
      <c r="GQ33" s="111">
        <f t="shared" si="4709"/>
        <v>-0.3</v>
      </c>
      <c r="GR33" s="111">
        <f t="shared" si="4709"/>
        <v>0.39500000000000002</v>
      </c>
      <c r="GS33" s="111">
        <f t="shared" si="4709"/>
        <v>-0.39500000000000002</v>
      </c>
      <c r="GT33" s="111">
        <f t="shared" si="4709"/>
        <v>0</v>
      </c>
      <c r="GU33" s="111">
        <f t="shared" si="4709"/>
        <v>0.3</v>
      </c>
      <c r="GV33" s="111">
        <f t="shared" si="4709"/>
        <v>-0.3</v>
      </c>
      <c r="GW33" s="111">
        <f t="shared" si="4709"/>
        <v>0.39500000000000002</v>
      </c>
      <c r="GX33" s="112">
        <f>GX9</f>
        <v>-0.39500000000000002</v>
      </c>
      <c r="GY33" s="111">
        <f>GY9</f>
        <v>0</v>
      </c>
      <c r="GZ33" s="111">
        <f t="shared" ref="GZ33:HG33" si="4710">GZ9</f>
        <v>0.3</v>
      </c>
      <c r="HA33" s="111">
        <f t="shared" si="4710"/>
        <v>-0.3</v>
      </c>
      <c r="HB33" s="111">
        <f t="shared" si="4710"/>
        <v>0.39500000000000002</v>
      </c>
      <c r="HC33" s="111">
        <f t="shared" si="4710"/>
        <v>-0.39500000000000002</v>
      </c>
      <c r="HD33" s="111">
        <f t="shared" si="4710"/>
        <v>0</v>
      </c>
      <c r="HE33" s="111">
        <f t="shared" si="4710"/>
        <v>0.3</v>
      </c>
      <c r="HF33" s="111">
        <f t="shared" si="4710"/>
        <v>-0.3</v>
      </c>
      <c r="HG33" s="111">
        <f t="shared" si="4710"/>
        <v>0.39500000000000002</v>
      </c>
      <c r="HH33" s="112">
        <f>HH9</f>
        <v>-0.39500000000000002</v>
      </c>
      <c r="HI33" s="111">
        <f t="shared" ref="HI33:HL33" si="4711">HI9</f>
        <v>0</v>
      </c>
      <c r="HJ33" s="111">
        <f t="shared" si="4711"/>
        <v>0.3</v>
      </c>
      <c r="HK33" s="111">
        <f t="shared" si="4711"/>
        <v>-0.3</v>
      </c>
      <c r="HL33" s="111">
        <f t="shared" si="4711"/>
        <v>0.39500000000000002</v>
      </c>
      <c r="HM33" s="112">
        <f>HM9</f>
        <v>-0.39500000000000002</v>
      </c>
      <c r="HN33" s="111">
        <f t="shared" ref="HN33:HQ33" si="4712">HN9</f>
        <v>0</v>
      </c>
      <c r="HO33" s="111">
        <f t="shared" si="4712"/>
        <v>0.3</v>
      </c>
      <c r="HP33" s="111">
        <f t="shared" si="4712"/>
        <v>-0.3</v>
      </c>
      <c r="HQ33" s="111">
        <f t="shared" si="4712"/>
        <v>0.39500000000000002</v>
      </c>
      <c r="HR33" s="112">
        <f>HR9</f>
        <v>-0.39500000000000002</v>
      </c>
      <c r="HS33" s="111">
        <f t="shared" ref="HS33:HV33" si="4713">HS9</f>
        <v>0</v>
      </c>
      <c r="HT33" s="111">
        <f t="shared" si="4713"/>
        <v>0.3</v>
      </c>
      <c r="HU33" s="111">
        <f t="shared" si="4713"/>
        <v>-0.3</v>
      </c>
      <c r="HV33" s="111">
        <f t="shared" si="4713"/>
        <v>0.39500000000000002</v>
      </c>
      <c r="HW33" s="112">
        <f>HW9</f>
        <v>-0.39500000000000002</v>
      </c>
      <c r="HX33" s="111">
        <f t="shared" ref="HX33:IA33" si="4714">HX9</f>
        <v>0</v>
      </c>
      <c r="HY33" s="111">
        <f t="shared" si="4714"/>
        <v>0.3</v>
      </c>
      <c r="HZ33" s="111">
        <f t="shared" si="4714"/>
        <v>-0.3</v>
      </c>
      <c r="IA33" s="111">
        <f t="shared" si="4714"/>
        <v>0.39500000000000002</v>
      </c>
      <c r="IB33" s="112">
        <f>IB9</f>
        <v>-0.39500000000000002</v>
      </c>
      <c r="IC33" s="111">
        <f t="shared" ref="IC33:IF33" si="4715">IC9</f>
        <v>0</v>
      </c>
      <c r="ID33" s="111">
        <f t="shared" si="4715"/>
        <v>0.3</v>
      </c>
      <c r="IE33" s="111">
        <f t="shared" si="4715"/>
        <v>-0.3</v>
      </c>
      <c r="IF33" s="111">
        <f t="shared" si="4715"/>
        <v>0.39500000000000002</v>
      </c>
      <c r="IG33" s="112">
        <f>IG9</f>
        <v>-0.39500000000000002</v>
      </c>
      <c r="IH33" s="111">
        <f t="shared" ref="IH33:IK33" si="4716">IH9</f>
        <v>0</v>
      </c>
      <c r="II33" s="111">
        <f t="shared" si="4716"/>
        <v>0.3</v>
      </c>
      <c r="IJ33" s="111">
        <f t="shared" si="4716"/>
        <v>-0.3</v>
      </c>
      <c r="IK33" s="111">
        <f t="shared" si="4716"/>
        <v>0.39500000000000002</v>
      </c>
      <c r="IL33" s="170">
        <f>IL9</f>
        <v>-0.39500000000000002</v>
      </c>
      <c r="IM33" s="111">
        <f>IM9</f>
        <v>0</v>
      </c>
      <c r="IN33" s="111">
        <f t="shared" ref="IN33:IU33" si="4717">IN9</f>
        <v>0.3</v>
      </c>
      <c r="IO33" s="111">
        <f t="shared" si="4717"/>
        <v>-0.3</v>
      </c>
      <c r="IP33" s="111">
        <f t="shared" si="4717"/>
        <v>0.39500000000000002</v>
      </c>
      <c r="IQ33" s="111">
        <f t="shared" si="4717"/>
        <v>-0.39500000000000002</v>
      </c>
      <c r="IR33" s="111">
        <f t="shared" si="4717"/>
        <v>0</v>
      </c>
      <c r="IS33" s="111">
        <f t="shared" si="4717"/>
        <v>0.3</v>
      </c>
      <c r="IT33" s="111">
        <f t="shared" si="4717"/>
        <v>-0.3</v>
      </c>
      <c r="IU33" s="111">
        <f t="shared" si="4717"/>
        <v>0.39500000000000002</v>
      </c>
      <c r="IV33" s="112">
        <f>IV9</f>
        <v>-0.39500000000000002</v>
      </c>
      <c r="IW33" s="111">
        <f t="shared" ref="IW33:IZ33" si="4718">IW9</f>
        <v>0</v>
      </c>
      <c r="IX33" s="111">
        <f t="shared" si="4718"/>
        <v>0.3</v>
      </c>
      <c r="IY33" s="111">
        <f t="shared" si="4718"/>
        <v>-0.3</v>
      </c>
      <c r="IZ33" s="111">
        <f t="shared" si="4718"/>
        <v>0.39500000000000002</v>
      </c>
      <c r="JA33" s="112">
        <f>JA9</f>
        <v>-0.39500000000000002</v>
      </c>
      <c r="JB33" s="111">
        <f t="shared" ref="JB33:JE33" si="4719">JB9</f>
        <v>0</v>
      </c>
      <c r="JC33" s="111">
        <f t="shared" si="4719"/>
        <v>0.3</v>
      </c>
      <c r="JD33" s="111">
        <f t="shared" si="4719"/>
        <v>-0.3</v>
      </c>
      <c r="JE33" s="111">
        <f t="shared" si="4719"/>
        <v>0.39500000000000002</v>
      </c>
      <c r="JF33" s="112">
        <f>JF9</f>
        <v>-0.39500000000000002</v>
      </c>
      <c r="JG33" s="111">
        <f t="shared" ref="JG33:JJ33" si="4720">JG9</f>
        <v>0</v>
      </c>
      <c r="JH33" s="111">
        <f t="shared" si="4720"/>
        <v>0.3</v>
      </c>
      <c r="JI33" s="111">
        <f t="shared" si="4720"/>
        <v>-0.3</v>
      </c>
      <c r="JJ33" s="111">
        <f t="shared" si="4720"/>
        <v>0.39500000000000002</v>
      </c>
      <c r="JK33" s="112">
        <f>JK9</f>
        <v>-0.39500000000000002</v>
      </c>
      <c r="JL33" s="111">
        <f t="shared" ref="JL33:JO33" si="4721">JL9</f>
        <v>0</v>
      </c>
      <c r="JM33" s="111">
        <f t="shared" si="4721"/>
        <v>0.3</v>
      </c>
      <c r="JN33" s="111">
        <f t="shared" si="4721"/>
        <v>-0.3</v>
      </c>
      <c r="JO33" s="111">
        <f t="shared" si="4721"/>
        <v>0.39500000000000002</v>
      </c>
      <c r="JP33" s="112">
        <f>JP9</f>
        <v>-0.39500000000000002</v>
      </c>
      <c r="JQ33" s="111">
        <f t="shared" ref="JQ33:JT33" si="4722">JQ9</f>
        <v>0</v>
      </c>
      <c r="JR33" s="111">
        <f t="shared" si="4722"/>
        <v>0.3</v>
      </c>
      <c r="JS33" s="111">
        <f t="shared" si="4722"/>
        <v>-0.3</v>
      </c>
      <c r="JT33" s="111">
        <f t="shared" si="4722"/>
        <v>0.39500000000000002</v>
      </c>
      <c r="JU33" s="112">
        <f>JU9</f>
        <v>-0.39500000000000002</v>
      </c>
      <c r="JV33" s="111">
        <f t="shared" ref="JV33:JY33" si="4723">JV9</f>
        <v>0</v>
      </c>
      <c r="JW33" s="111">
        <f t="shared" si="4723"/>
        <v>0.3</v>
      </c>
      <c r="JX33" s="111">
        <f t="shared" si="4723"/>
        <v>-0.3</v>
      </c>
      <c r="JY33" s="111">
        <f t="shared" si="4723"/>
        <v>0.39500000000000002</v>
      </c>
      <c r="JZ33" s="170">
        <f>JZ9</f>
        <v>-0.39500000000000002</v>
      </c>
      <c r="KA33" s="111">
        <f>KA9</f>
        <v>0</v>
      </c>
      <c r="KB33" s="111">
        <f t="shared" ref="KB33:KI33" si="4724">KB9</f>
        <v>0.3</v>
      </c>
      <c r="KC33" s="111">
        <f t="shared" si="4724"/>
        <v>-0.3</v>
      </c>
      <c r="KD33" s="111">
        <f t="shared" si="4724"/>
        <v>0.39500000000000002</v>
      </c>
      <c r="KE33" s="111">
        <f t="shared" si="4724"/>
        <v>-0.39500000000000002</v>
      </c>
      <c r="KF33" s="111">
        <f t="shared" si="4724"/>
        <v>0</v>
      </c>
      <c r="KG33" s="111">
        <f t="shared" si="4724"/>
        <v>0.3</v>
      </c>
      <c r="KH33" s="111">
        <f t="shared" si="4724"/>
        <v>-0.3</v>
      </c>
      <c r="KI33" s="111">
        <f t="shared" si="4724"/>
        <v>0.39500000000000002</v>
      </c>
      <c r="KJ33" s="112">
        <f>KJ9</f>
        <v>-0.39500000000000002</v>
      </c>
      <c r="KK33" s="111">
        <f t="shared" ref="KK33:KN33" si="4725">KK9</f>
        <v>0</v>
      </c>
      <c r="KL33" s="111">
        <f t="shared" si="4725"/>
        <v>0.3</v>
      </c>
      <c r="KM33" s="111">
        <f t="shared" si="4725"/>
        <v>-0.3</v>
      </c>
      <c r="KN33" s="111">
        <f t="shared" si="4725"/>
        <v>0.39500000000000002</v>
      </c>
      <c r="KO33" s="112">
        <f>KO9</f>
        <v>-0.39500000000000002</v>
      </c>
      <c r="KP33" s="111">
        <f t="shared" ref="KP33:KS33" si="4726">KP9</f>
        <v>0</v>
      </c>
      <c r="KQ33" s="111">
        <f t="shared" si="4726"/>
        <v>0.3</v>
      </c>
      <c r="KR33" s="111">
        <f t="shared" si="4726"/>
        <v>-0.3</v>
      </c>
      <c r="KS33" s="111">
        <f t="shared" si="4726"/>
        <v>0.39500000000000002</v>
      </c>
      <c r="KT33" s="112">
        <f>KT9</f>
        <v>-0.39500000000000002</v>
      </c>
      <c r="KU33" s="111">
        <f t="shared" ref="KU33:KX33" si="4727">KU9</f>
        <v>0</v>
      </c>
      <c r="KV33" s="111">
        <f t="shared" si="4727"/>
        <v>0.3</v>
      </c>
      <c r="KW33" s="111">
        <f t="shared" si="4727"/>
        <v>-0.3</v>
      </c>
      <c r="KX33" s="111">
        <f t="shared" si="4727"/>
        <v>0.39500000000000002</v>
      </c>
      <c r="KY33" s="112">
        <f>KY9</f>
        <v>-0.39500000000000002</v>
      </c>
      <c r="KZ33" s="111">
        <f t="shared" ref="KZ33:LC33" si="4728">KZ9</f>
        <v>0</v>
      </c>
      <c r="LA33" s="111">
        <f t="shared" si="4728"/>
        <v>0.3</v>
      </c>
      <c r="LB33" s="111">
        <f t="shared" si="4728"/>
        <v>-0.3</v>
      </c>
      <c r="LC33" s="111">
        <f t="shared" si="4728"/>
        <v>0.39500000000000002</v>
      </c>
      <c r="LD33" s="112">
        <f>LD9</f>
        <v>-0.39500000000000002</v>
      </c>
      <c r="LE33" s="111">
        <f t="shared" ref="LE33:LH33" si="4729">LE9</f>
        <v>0</v>
      </c>
      <c r="LF33" s="111">
        <f t="shared" si="4729"/>
        <v>0.3</v>
      </c>
      <c r="LG33" s="111">
        <f t="shared" si="4729"/>
        <v>-0.3</v>
      </c>
      <c r="LH33" s="111">
        <f t="shared" si="4729"/>
        <v>0.39500000000000002</v>
      </c>
      <c r="LI33" s="112">
        <f>LI9</f>
        <v>-0.39500000000000002</v>
      </c>
      <c r="LJ33" s="111">
        <f t="shared" ref="LJ33:LM33" si="4730">LJ9</f>
        <v>0</v>
      </c>
      <c r="LK33" s="111">
        <f t="shared" si="4730"/>
        <v>0.3</v>
      </c>
      <c r="LL33" s="111">
        <f t="shared" si="4730"/>
        <v>-0.3</v>
      </c>
      <c r="LM33" s="111">
        <f t="shared" si="4730"/>
        <v>0.39500000000000002</v>
      </c>
      <c r="LN33" s="112">
        <f>LN9</f>
        <v>-0.39500000000000002</v>
      </c>
      <c r="LO33" s="111">
        <f>LO9</f>
        <v>0</v>
      </c>
      <c r="LP33" s="111">
        <f t="shared" ref="LP33:LW33" si="4731">LP9</f>
        <v>0.3</v>
      </c>
      <c r="LQ33" s="111">
        <f t="shared" si="4731"/>
        <v>-0.3</v>
      </c>
      <c r="LR33" s="111">
        <f t="shared" si="4731"/>
        <v>0.39500000000000002</v>
      </c>
      <c r="LS33" s="111">
        <f t="shared" si="4731"/>
        <v>-0.39500000000000002</v>
      </c>
      <c r="LT33" s="111">
        <f t="shared" si="4731"/>
        <v>0</v>
      </c>
      <c r="LU33" s="111">
        <f t="shared" si="4731"/>
        <v>0.3</v>
      </c>
      <c r="LV33" s="111">
        <f t="shared" si="4731"/>
        <v>-0.3</v>
      </c>
      <c r="LW33" s="111">
        <f t="shared" si="4731"/>
        <v>0.39500000000000002</v>
      </c>
      <c r="LX33" s="112">
        <f>LX9</f>
        <v>-0.39500000000000002</v>
      </c>
      <c r="LY33" s="111">
        <f t="shared" ref="LY33:MB33" si="4732">LY9</f>
        <v>0</v>
      </c>
      <c r="LZ33" s="111">
        <f t="shared" si="4732"/>
        <v>0.3</v>
      </c>
      <c r="MA33" s="111">
        <f t="shared" si="4732"/>
        <v>-0.3</v>
      </c>
      <c r="MB33" s="111">
        <f t="shared" si="4732"/>
        <v>0.39500000000000002</v>
      </c>
      <c r="MC33" s="112">
        <f>MC9</f>
        <v>-0.39500000000000002</v>
      </c>
      <c r="MD33" s="111">
        <f t="shared" ref="MD33:MG33" si="4733">MD9</f>
        <v>0</v>
      </c>
      <c r="ME33" s="111">
        <f t="shared" si="4733"/>
        <v>0.3</v>
      </c>
      <c r="MF33" s="111">
        <f t="shared" si="4733"/>
        <v>-0.3</v>
      </c>
      <c r="MG33" s="111">
        <f t="shared" si="4733"/>
        <v>0.39500000000000002</v>
      </c>
      <c r="MH33" s="112">
        <f>MH9</f>
        <v>-0.39500000000000002</v>
      </c>
      <c r="MI33" s="111">
        <f t="shared" ref="MI33:ML33" si="4734">MI9</f>
        <v>0</v>
      </c>
      <c r="MJ33" s="111">
        <f t="shared" si="4734"/>
        <v>0.3</v>
      </c>
      <c r="MK33" s="111">
        <f t="shared" si="4734"/>
        <v>-0.3</v>
      </c>
      <c r="ML33" s="111">
        <f t="shared" si="4734"/>
        <v>0.39500000000000002</v>
      </c>
      <c r="MM33" s="112">
        <f>MM9</f>
        <v>-0.39500000000000002</v>
      </c>
      <c r="MN33" s="111">
        <f t="shared" ref="MN33:MQ33" si="4735">MN9</f>
        <v>0</v>
      </c>
      <c r="MO33" s="111">
        <f t="shared" si="4735"/>
        <v>0.3</v>
      </c>
      <c r="MP33" s="111">
        <f t="shared" si="4735"/>
        <v>-0.3</v>
      </c>
      <c r="MQ33" s="111">
        <f t="shared" si="4735"/>
        <v>0.39500000000000002</v>
      </c>
      <c r="MR33" s="112">
        <f>MR9</f>
        <v>-0.39500000000000002</v>
      </c>
      <c r="MS33" s="111">
        <f t="shared" ref="MS33:MV33" si="4736">MS9</f>
        <v>0</v>
      </c>
      <c r="MT33" s="111">
        <f t="shared" si="4736"/>
        <v>0.3</v>
      </c>
      <c r="MU33" s="111">
        <f t="shared" si="4736"/>
        <v>-0.3</v>
      </c>
      <c r="MV33" s="111">
        <f t="shared" si="4736"/>
        <v>0.39500000000000002</v>
      </c>
      <c r="MW33" s="112">
        <f>MW9</f>
        <v>-0.39500000000000002</v>
      </c>
      <c r="MX33" s="111">
        <f t="shared" ref="MX33:NA33" si="4737">MX9</f>
        <v>0</v>
      </c>
      <c r="MY33" s="111">
        <f t="shared" si="4737"/>
        <v>0.3</v>
      </c>
      <c r="MZ33" s="111">
        <f t="shared" si="4737"/>
        <v>-0.3</v>
      </c>
      <c r="NA33" s="111">
        <f t="shared" si="4737"/>
        <v>0.39500000000000002</v>
      </c>
      <c r="NB33" s="170">
        <f>NB9</f>
        <v>-0.39500000000000002</v>
      </c>
      <c r="NC33" s="111">
        <f>NC9</f>
        <v>0</v>
      </c>
      <c r="ND33" s="111">
        <f t="shared" ref="ND33:NK33" si="4738">ND9</f>
        <v>0.3</v>
      </c>
      <c r="NE33" s="111">
        <f t="shared" si="4738"/>
        <v>-0.3</v>
      </c>
      <c r="NF33" s="111">
        <f t="shared" si="4738"/>
        <v>0.39500000000000002</v>
      </c>
      <c r="NG33" s="111">
        <f t="shared" si="4738"/>
        <v>-0.39500000000000002</v>
      </c>
      <c r="NH33" s="111">
        <f t="shared" si="4738"/>
        <v>0</v>
      </c>
      <c r="NI33" s="111">
        <f t="shared" si="4738"/>
        <v>0.3</v>
      </c>
      <c r="NJ33" s="111">
        <f t="shared" si="4738"/>
        <v>-0.3</v>
      </c>
      <c r="NK33" s="111">
        <f t="shared" si="4738"/>
        <v>0.39500000000000002</v>
      </c>
      <c r="NL33" s="112">
        <f>NL9</f>
        <v>-0.39500000000000002</v>
      </c>
      <c r="NM33" s="111">
        <f t="shared" ref="NM33:NP33" si="4739">NM9</f>
        <v>0</v>
      </c>
      <c r="NN33" s="111">
        <f t="shared" si="4739"/>
        <v>0.3</v>
      </c>
      <c r="NO33" s="111">
        <f t="shared" si="4739"/>
        <v>-0.3</v>
      </c>
      <c r="NP33" s="111">
        <f t="shared" si="4739"/>
        <v>0.39500000000000002</v>
      </c>
      <c r="NQ33" s="112">
        <f>NQ9</f>
        <v>-0.39500000000000002</v>
      </c>
      <c r="NR33" s="111">
        <f t="shared" ref="NR33:NU33" si="4740">NR9</f>
        <v>0</v>
      </c>
      <c r="NS33" s="111">
        <f t="shared" si="4740"/>
        <v>0.3</v>
      </c>
      <c r="NT33" s="111">
        <f t="shared" si="4740"/>
        <v>-0.3</v>
      </c>
      <c r="NU33" s="111">
        <f t="shared" si="4740"/>
        <v>0.39500000000000002</v>
      </c>
      <c r="NV33" s="112">
        <f>NV9</f>
        <v>-0.39500000000000002</v>
      </c>
      <c r="NW33" s="111">
        <f t="shared" ref="NW33:NZ33" si="4741">NW9</f>
        <v>0</v>
      </c>
      <c r="NX33" s="111">
        <f t="shared" si="4741"/>
        <v>0.3</v>
      </c>
      <c r="NY33" s="111">
        <f t="shared" si="4741"/>
        <v>-0.3</v>
      </c>
      <c r="NZ33" s="111">
        <f t="shared" si="4741"/>
        <v>0.39500000000000002</v>
      </c>
      <c r="OA33" s="112">
        <f>OA9</f>
        <v>-0.39500000000000002</v>
      </c>
      <c r="OB33" s="111">
        <f t="shared" ref="OB33:OE33" si="4742">OB9</f>
        <v>0</v>
      </c>
      <c r="OC33" s="111">
        <f t="shared" si="4742"/>
        <v>0.3</v>
      </c>
      <c r="OD33" s="111">
        <f t="shared" si="4742"/>
        <v>-0.3</v>
      </c>
      <c r="OE33" s="111">
        <f t="shared" si="4742"/>
        <v>0.39500000000000002</v>
      </c>
      <c r="OF33" s="112">
        <f>OF9</f>
        <v>-0.39500000000000002</v>
      </c>
      <c r="OG33" s="111">
        <f t="shared" ref="OG33:OJ33" si="4743">OG9</f>
        <v>0</v>
      </c>
      <c r="OH33" s="111">
        <f t="shared" si="4743"/>
        <v>0.3</v>
      </c>
      <c r="OI33" s="111">
        <f t="shared" si="4743"/>
        <v>-0.3</v>
      </c>
      <c r="OJ33" s="111">
        <f t="shared" si="4743"/>
        <v>0.39500000000000002</v>
      </c>
      <c r="OK33" s="112">
        <f>OK9</f>
        <v>-0.39500000000000002</v>
      </c>
      <c r="OL33" s="111">
        <f t="shared" ref="OL33:OO33" si="4744">OL9</f>
        <v>0</v>
      </c>
      <c r="OM33" s="111">
        <f t="shared" si="4744"/>
        <v>0.3</v>
      </c>
      <c r="ON33" s="111">
        <f t="shared" si="4744"/>
        <v>-0.3</v>
      </c>
      <c r="OO33" s="111">
        <f t="shared" si="4744"/>
        <v>0.39500000000000002</v>
      </c>
      <c r="OP33" s="170">
        <f>OP9</f>
        <v>-0.39500000000000002</v>
      </c>
      <c r="OQ33" s="111">
        <f>OQ9</f>
        <v>0</v>
      </c>
      <c r="OR33" s="111">
        <f t="shared" ref="OR33:OY33" si="4745">OR9</f>
        <v>0.3</v>
      </c>
      <c r="OS33" s="111">
        <f t="shared" si="4745"/>
        <v>-0.3</v>
      </c>
      <c r="OT33" s="111">
        <f t="shared" si="4745"/>
        <v>0.39500000000000002</v>
      </c>
      <c r="OU33" s="111">
        <f t="shared" si="4745"/>
        <v>-0.39500000000000002</v>
      </c>
      <c r="OV33" s="111">
        <f t="shared" si="4745"/>
        <v>0</v>
      </c>
      <c r="OW33" s="111">
        <f t="shared" si="4745"/>
        <v>0.3</v>
      </c>
      <c r="OX33" s="111">
        <f t="shared" si="4745"/>
        <v>-0.3</v>
      </c>
      <c r="OY33" s="111">
        <f t="shared" si="4745"/>
        <v>0.39500000000000002</v>
      </c>
      <c r="OZ33" s="112">
        <f>OZ9</f>
        <v>-0.39500000000000002</v>
      </c>
      <c r="PA33" s="111">
        <f t="shared" ref="PA33:PD33" si="4746">PA9</f>
        <v>0</v>
      </c>
      <c r="PB33" s="111">
        <f t="shared" si="4746"/>
        <v>0.3</v>
      </c>
      <c r="PC33" s="111">
        <f t="shared" si="4746"/>
        <v>-0.3</v>
      </c>
      <c r="PD33" s="111">
        <f t="shared" si="4746"/>
        <v>0.39500000000000002</v>
      </c>
      <c r="PE33" s="112">
        <f>PE9</f>
        <v>-0.39500000000000002</v>
      </c>
      <c r="PF33" s="111">
        <f t="shared" ref="PF33:PI33" si="4747">PF9</f>
        <v>0</v>
      </c>
      <c r="PG33" s="111">
        <f t="shared" si="4747"/>
        <v>0.3</v>
      </c>
      <c r="PH33" s="111">
        <f t="shared" si="4747"/>
        <v>-0.3</v>
      </c>
      <c r="PI33" s="111">
        <f t="shared" si="4747"/>
        <v>0.39500000000000002</v>
      </c>
      <c r="PJ33" s="112">
        <f>PJ9</f>
        <v>-0.39500000000000002</v>
      </c>
      <c r="PK33" s="111">
        <f t="shared" ref="PK33:PN33" si="4748">PK9</f>
        <v>0</v>
      </c>
      <c r="PL33" s="111">
        <f t="shared" si="4748"/>
        <v>0.3</v>
      </c>
      <c r="PM33" s="111">
        <f t="shared" si="4748"/>
        <v>-0.3</v>
      </c>
      <c r="PN33" s="111">
        <f t="shared" si="4748"/>
        <v>0.39500000000000002</v>
      </c>
      <c r="PO33" s="112">
        <f>PO9</f>
        <v>-0.39500000000000002</v>
      </c>
      <c r="PP33" s="111">
        <f t="shared" ref="PP33:PS33" si="4749">PP9</f>
        <v>0</v>
      </c>
      <c r="PQ33" s="111">
        <f t="shared" si="4749"/>
        <v>0.3</v>
      </c>
      <c r="PR33" s="111">
        <f t="shared" si="4749"/>
        <v>-0.3</v>
      </c>
      <c r="PS33" s="111">
        <f t="shared" si="4749"/>
        <v>0.39500000000000002</v>
      </c>
      <c r="PT33" s="112">
        <f>PT9</f>
        <v>-0.39500000000000002</v>
      </c>
      <c r="PU33" s="111">
        <f t="shared" ref="PU33:PX33" si="4750">PU9</f>
        <v>0</v>
      </c>
      <c r="PV33" s="111">
        <f t="shared" si="4750"/>
        <v>0.3</v>
      </c>
      <c r="PW33" s="111">
        <f t="shared" si="4750"/>
        <v>-0.3</v>
      </c>
      <c r="PX33" s="111">
        <f t="shared" si="4750"/>
        <v>0.39500000000000002</v>
      </c>
      <c r="PY33" s="112">
        <f>PY9</f>
        <v>-0.39500000000000002</v>
      </c>
      <c r="PZ33" s="111">
        <f t="shared" ref="PZ33:QC33" si="4751">PZ9</f>
        <v>0</v>
      </c>
      <c r="QA33" s="111">
        <f t="shared" si="4751"/>
        <v>0.3</v>
      </c>
      <c r="QB33" s="111">
        <f t="shared" si="4751"/>
        <v>-0.3</v>
      </c>
      <c r="QC33" s="111">
        <f t="shared" si="4751"/>
        <v>0.39500000000000002</v>
      </c>
      <c r="QD33" s="112">
        <f>QD9</f>
        <v>-0.39500000000000002</v>
      </c>
      <c r="QE33" s="111">
        <f>QE9</f>
        <v>0</v>
      </c>
      <c r="QF33" s="111">
        <f t="shared" ref="QF33:QM33" si="4752">QF9</f>
        <v>0.3</v>
      </c>
      <c r="QG33" s="111">
        <f t="shared" si="4752"/>
        <v>-0.3</v>
      </c>
      <c r="QH33" s="111">
        <f t="shared" si="4752"/>
        <v>0.39500000000000002</v>
      </c>
      <c r="QI33" s="111">
        <f t="shared" si="4752"/>
        <v>-0.39500000000000002</v>
      </c>
      <c r="QJ33" s="111">
        <f t="shared" si="4752"/>
        <v>0</v>
      </c>
      <c r="QK33" s="111">
        <f t="shared" si="4752"/>
        <v>0.3</v>
      </c>
      <c r="QL33" s="111">
        <f t="shared" si="4752"/>
        <v>-0.3</v>
      </c>
      <c r="QM33" s="111">
        <f t="shared" si="4752"/>
        <v>0.39500000000000002</v>
      </c>
      <c r="QN33" s="112">
        <f>QN9</f>
        <v>-0.39500000000000002</v>
      </c>
      <c r="QO33" s="111">
        <f t="shared" ref="QO33:QR33" si="4753">QO9</f>
        <v>0</v>
      </c>
      <c r="QP33" s="111">
        <f t="shared" si="4753"/>
        <v>0.3</v>
      </c>
      <c r="QQ33" s="111">
        <f t="shared" si="4753"/>
        <v>-0.3</v>
      </c>
      <c r="QR33" s="111">
        <f t="shared" si="4753"/>
        <v>0.39500000000000002</v>
      </c>
      <c r="QS33" s="112">
        <f>QS9</f>
        <v>-0.39500000000000002</v>
      </c>
      <c r="QT33" s="111">
        <f t="shared" ref="QT33:QW33" si="4754">QT9</f>
        <v>0</v>
      </c>
      <c r="QU33" s="111">
        <f t="shared" si="4754"/>
        <v>0.3</v>
      </c>
      <c r="QV33" s="111">
        <f t="shared" si="4754"/>
        <v>-0.3</v>
      </c>
      <c r="QW33" s="111">
        <f t="shared" si="4754"/>
        <v>0.39500000000000002</v>
      </c>
      <c r="QX33" s="112">
        <f>QX9</f>
        <v>-0.39500000000000002</v>
      </c>
      <c r="QY33" s="111">
        <f t="shared" ref="QY33:RB33" si="4755">QY9</f>
        <v>0</v>
      </c>
      <c r="QZ33" s="111">
        <f t="shared" si="4755"/>
        <v>0.3</v>
      </c>
      <c r="RA33" s="111">
        <f t="shared" si="4755"/>
        <v>-0.3</v>
      </c>
      <c r="RB33" s="111">
        <f t="shared" si="4755"/>
        <v>0.39500000000000002</v>
      </c>
      <c r="RC33" s="112">
        <f>RC9</f>
        <v>-0.39500000000000002</v>
      </c>
      <c r="RD33" s="111">
        <f t="shared" ref="RD33:RG33" si="4756">RD9</f>
        <v>0</v>
      </c>
      <c r="RE33" s="111">
        <f t="shared" si="4756"/>
        <v>0.3</v>
      </c>
      <c r="RF33" s="111">
        <f t="shared" si="4756"/>
        <v>-0.3</v>
      </c>
      <c r="RG33" s="111">
        <f t="shared" si="4756"/>
        <v>0.39500000000000002</v>
      </c>
      <c r="RH33" s="112">
        <f>RH9</f>
        <v>-0.39500000000000002</v>
      </c>
      <c r="RI33" s="111">
        <f t="shared" ref="RI33:RL33" si="4757">RI9</f>
        <v>0</v>
      </c>
      <c r="RJ33" s="111">
        <f t="shared" si="4757"/>
        <v>0.3</v>
      </c>
      <c r="RK33" s="111">
        <f t="shared" si="4757"/>
        <v>-0.3</v>
      </c>
      <c r="RL33" s="111">
        <f t="shared" si="4757"/>
        <v>0.39500000000000002</v>
      </c>
      <c r="RM33" s="112">
        <f>RM9</f>
        <v>-0.39500000000000002</v>
      </c>
      <c r="RN33" s="111">
        <f t="shared" ref="RN33:RQ33" si="4758">RN9</f>
        <v>0</v>
      </c>
      <c r="RO33" s="111">
        <f t="shared" si="4758"/>
        <v>0.3</v>
      </c>
      <c r="RP33" s="111">
        <f t="shared" si="4758"/>
        <v>-0.3</v>
      </c>
      <c r="RQ33" s="111">
        <f t="shared" si="4758"/>
        <v>0.39500000000000002</v>
      </c>
      <c r="RR33" s="170">
        <f>RR9</f>
        <v>-0.39500000000000002</v>
      </c>
      <c r="RS33" s="111">
        <f>RS9</f>
        <v>0</v>
      </c>
      <c r="RT33" s="111">
        <f t="shared" ref="RT33:SA33" si="4759">RT9</f>
        <v>0.3</v>
      </c>
      <c r="RU33" s="111">
        <f t="shared" si="4759"/>
        <v>-0.3</v>
      </c>
      <c r="RV33" s="111">
        <f t="shared" si="4759"/>
        <v>0.39500000000000002</v>
      </c>
      <c r="RW33" s="111">
        <f t="shared" si="4759"/>
        <v>-0.39500000000000002</v>
      </c>
      <c r="RX33" s="111">
        <f t="shared" si="4759"/>
        <v>0</v>
      </c>
      <c r="RY33" s="111">
        <f t="shared" si="4759"/>
        <v>0.3</v>
      </c>
      <c r="RZ33" s="111">
        <f t="shared" si="4759"/>
        <v>-0.3</v>
      </c>
      <c r="SA33" s="111">
        <f t="shared" si="4759"/>
        <v>0.39500000000000002</v>
      </c>
      <c r="SB33" s="112">
        <f>SB9</f>
        <v>-0.39500000000000002</v>
      </c>
      <c r="SC33" s="111">
        <f t="shared" ref="SC33:SF33" si="4760">SC9</f>
        <v>0</v>
      </c>
      <c r="SD33" s="111">
        <f t="shared" si="4760"/>
        <v>0.3</v>
      </c>
      <c r="SE33" s="111">
        <f t="shared" si="4760"/>
        <v>-0.3</v>
      </c>
      <c r="SF33" s="111">
        <f t="shared" si="4760"/>
        <v>0.39500000000000002</v>
      </c>
      <c r="SG33" s="112">
        <f>SG9</f>
        <v>-0.39500000000000002</v>
      </c>
      <c r="SH33" s="111">
        <f t="shared" ref="SH33:SK33" si="4761">SH9</f>
        <v>0</v>
      </c>
      <c r="SI33" s="111">
        <f t="shared" si="4761"/>
        <v>0.3</v>
      </c>
      <c r="SJ33" s="111">
        <f t="shared" si="4761"/>
        <v>-0.3</v>
      </c>
      <c r="SK33" s="111">
        <f t="shared" si="4761"/>
        <v>0.39500000000000002</v>
      </c>
      <c r="SL33" s="112">
        <f>SL9</f>
        <v>-0.39500000000000002</v>
      </c>
      <c r="SM33" s="111">
        <f t="shared" ref="SM33:SP33" si="4762">SM9</f>
        <v>0</v>
      </c>
      <c r="SN33" s="111">
        <f t="shared" si="4762"/>
        <v>0.3</v>
      </c>
      <c r="SO33" s="111">
        <f t="shared" si="4762"/>
        <v>-0.3</v>
      </c>
      <c r="SP33" s="111">
        <f t="shared" si="4762"/>
        <v>0.39500000000000002</v>
      </c>
      <c r="SQ33" s="112">
        <f>SQ9</f>
        <v>-0.39500000000000002</v>
      </c>
      <c r="SR33" s="111">
        <f t="shared" ref="SR33:SU33" si="4763">SR9</f>
        <v>0</v>
      </c>
      <c r="SS33" s="111">
        <f t="shared" si="4763"/>
        <v>0.3</v>
      </c>
      <c r="ST33" s="111">
        <f t="shared" si="4763"/>
        <v>-0.3</v>
      </c>
      <c r="SU33" s="111">
        <f t="shared" si="4763"/>
        <v>0.39500000000000002</v>
      </c>
      <c r="SV33" s="112">
        <f>SV9</f>
        <v>-0.39500000000000002</v>
      </c>
      <c r="SW33" s="111">
        <f t="shared" ref="SW33:SZ33" si="4764">SW9</f>
        <v>0</v>
      </c>
      <c r="SX33" s="111">
        <f t="shared" si="4764"/>
        <v>0.3</v>
      </c>
      <c r="SY33" s="111">
        <f t="shared" si="4764"/>
        <v>-0.3</v>
      </c>
      <c r="SZ33" s="111">
        <f t="shared" si="4764"/>
        <v>0.39500000000000002</v>
      </c>
      <c r="TA33" s="112">
        <f>TA9</f>
        <v>-0.39500000000000002</v>
      </c>
      <c r="TB33" s="111">
        <f t="shared" ref="TB33:TE33" si="4765">TB9</f>
        <v>0</v>
      </c>
      <c r="TC33" s="111">
        <f t="shared" si="4765"/>
        <v>0.3</v>
      </c>
      <c r="TD33" s="111">
        <f t="shared" si="4765"/>
        <v>-0.3</v>
      </c>
      <c r="TE33" s="111">
        <f t="shared" si="4765"/>
        <v>0.39500000000000002</v>
      </c>
      <c r="TF33" s="170">
        <f>TF9</f>
        <v>-0.39500000000000002</v>
      </c>
      <c r="TG33" s="111">
        <f>TG9</f>
        <v>0</v>
      </c>
      <c r="TH33" s="111">
        <f t="shared" ref="TH33:TO33" si="4766">TH9</f>
        <v>0.3</v>
      </c>
      <c r="TI33" s="111">
        <f t="shared" si="4766"/>
        <v>-0.3</v>
      </c>
      <c r="TJ33" s="111">
        <f t="shared" si="4766"/>
        <v>0.39500000000000002</v>
      </c>
      <c r="TK33" s="111">
        <f t="shared" si="4766"/>
        <v>-0.39500000000000002</v>
      </c>
      <c r="TL33" s="111">
        <f t="shared" si="4766"/>
        <v>0</v>
      </c>
      <c r="TM33" s="111">
        <f t="shared" si="4766"/>
        <v>0.3</v>
      </c>
      <c r="TN33" s="111">
        <f t="shared" si="4766"/>
        <v>-0.3</v>
      </c>
      <c r="TO33" s="111">
        <f t="shared" si="4766"/>
        <v>0.39500000000000002</v>
      </c>
      <c r="TP33" s="112">
        <f>TP9</f>
        <v>-0.39500000000000002</v>
      </c>
      <c r="TQ33" s="111">
        <f t="shared" ref="TQ33:TT33" si="4767">TQ9</f>
        <v>0</v>
      </c>
      <c r="TR33" s="111">
        <f t="shared" si="4767"/>
        <v>0.3</v>
      </c>
      <c r="TS33" s="111">
        <f t="shared" si="4767"/>
        <v>-0.3</v>
      </c>
      <c r="TT33" s="111">
        <f t="shared" si="4767"/>
        <v>0.39500000000000002</v>
      </c>
      <c r="TU33" s="112">
        <f>TU9</f>
        <v>-0.39500000000000002</v>
      </c>
      <c r="TV33" s="111">
        <f t="shared" ref="TV33:TY33" si="4768">TV9</f>
        <v>0</v>
      </c>
      <c r="TW33" s="111">
        <f t="shared" si="4768"/>
        <v>0.3</v>
      </c>
      <c r="TX33" s="111">
        <f t="shared" si="4768"/>
        <v>-0.3</v>
      </c>
      <c r="TY33" s="111">
        <f t="shared" si="4768"/>
        <v>0.39500000000000002</v>
      </c>
      <c r="TZ33" s="112">
        <f>TZ9</f>
        <v>-0.39500000000000002</v>
      </c>
      <c r="UA33" s="111">
        <f t="shared" ref="UA33:UD33" si="4769">UA9</f>
        <v>0</v>
      </c>
      <c r="UB33" s="111">
        <f t="shared" si="4769"/>
        <v>0.3</v>
      </c>
      <c r="UC33" s="111">
        <f t="shared" si="4769"/>
        <v>-0.3</v>
      </c>
      <c r="UD33" s="111">
        <f t="shared" si="4769"/>
        <v>0.39500000000000002</v>
      </c>
      <c r="UE33" s="112">
        <f>UE9</f>
        <v>-0.39500000000000002</v>
      </c>
      <c r="UF33" s="111">
        <f t="shared" ref="UF33:UI33" si="4770">UF9</f>
        <v>0</v>
      </c>
      <c r="UG33" s="111">
        <f t="shared" si="4770"/>
        <v>0.3</v>
      </c>
      <c r="UH33" s="111">
        <f t="shared" si="4770"/>
        <v>-0.3</v>
      </c>
      <c r="UI33" s="111">
        <f t="shared" si="4770"/>
        <v>0.39500000000000002</v>
      </c>
      <c r="UJ33" s="112">
        <f>UJ9</f>
        <v>-0.39500000000000002</v>
      </c>
      <c r="UK33" s="111">
        <f t="shared" ref="UK33:UN33" si="4771">UK9</f>
        <v>0</v>
      </c>
      <c r="UL33" s="111">
        <f t="shared" si="4771"/>
        <v>0.3</v>
      </c>
      <c r="UM33" s="111">
        <f t="shared" si="4771"/>
        <v>-0.3</v>
      </c>
      <c r="UN33" s="111">
        <f t="shared" si="4771"/>
        <v>0.39500000000000002</v>
      </c>
      <c r="UO33" s="112">
        <f>UO9</f>
        <v>-0.39500000000000002</v>
      </c>
      <c r="UP33" s="111">
        <f t="shared" ref="UP33:US33" si="4772">UP9</f>
        <v>0</v>
      </c>
      <c r="UQ33" s="111">
        <f t="shared" si="4772"/>
        <v>0.3</v>
      </c>
      <c r="UR33" s="111">
        <f t="shared" si="4772"/>
        <v>-0.3</v>
      </c>
      <c r="US33" s="111">
        <f t="shared" si="4772"/>
        <v>0.39500000000000002</v>
      </c>
      <c r="UT33" s="112">
        <f>UT9</f>
        <v>-0.39500000000000002</v>
      </c>
    </row>
    <row r="34" spans="1:566" x14ac:dyDescent="0.25">
      <c r="A34" s="338"/>
      <c r="B34" s="17" t="s">
        <v>139</v>
      </c>
      <c r="C34" t="s">
        <v>45</v>
      </c>
      <c r="D34" t="s">
        <v>71</v>
      </c>
      <c r="E34">
        <f>E33</f>
        <v>163769877</v>
      </c>
      <c r="F34" t="s">
        <v>144</v>
      </c>
      <c r="G34" s="111">
        <f t="shared" ref="G34:BR34" si="4773">IF(G14=0,1,IF(G13&lt;&gt;0,SIGN(G14)*COS(ATAN(G14/G13)),SIGN(G14)*COS(ATAN(G14/0.00001))))</f>
        <v>1</v>
      </c>
      <c r="H34" s="111">
        <f t="shared" si="4773"/>
        <v>0.95782628522115143</v>
      </c>
      <c r="I34" s="111">
        <f t="shared" si="4773"/>
        <v>-0.95782628522115143</v>
      </c>
      <c r="J34" s="111">
        <f t="shared" si="4773"/>
        <v>0.93007160780709941</v>
      </c>
      <c r="K34" s="111">
        <f t="shared" si="4773"/>
        <v>-0.93007160780709941</v>
      </c>
      <c r="L34" s="111">
        <f t="shared" si="4773"/>
        <v>1</v>
      </c>
      <c r="M34" s="111">
        <f t="shared" si="4773"/>
        <v>0.16439898730535721</v>
      </c>
      <c r="N34" s="111">
        <f t="shared" si="4773"/>
        <v>-0.16439898730535721</v>
      </c>
      <c r="O34" s="111">
        <f t="shared" si="4773"/>
        <v>0.12558018641613905</v>
      </c>
      <c r="P34" s="112">
        <f t="shared" si="4773"/>
        <v>-0.12558018641613905</v>
      </c>
      <c r="Q34" s="111">
        <f t="shared" si="4773"/>
        <v>1</v>
      </c>
      <c r="R34" s="111">
        <f t="shared" si="4773"/>
        <v>0.95782628522115143</v>
      </c>
      <c r="S34" s="111">
        <f t="shared" si="4773"/>
        <v>-0.95782628522115143</v>
      </c>
      <c r="T34" s="111">
        <f t="shared" si="4773"/>
        <v>0.93007160780709941</v>
      </c>
      <c r="U34" s="111">
        <f t="shared" si="4773"/>
        <v>-0.93007160780709941</v>
      </c>
      <c r="V34" s="111">
        <f t="shared" si="4773"/>
        <v>1</v>
      </c>
      <c r="W34" s="111">
        <f t="shared" si="4773"/>
        <v>0.16439898730535721</v>
      </c>
      <c r="X34" s="111">
        <f t="shared" si="4773"/>
        <v>-0.16439898730535721</v>
      </c>
      <c r="Y34" s="111">
        <f t="shared" si="4773"/>
        <v>0.12558018641613905</v>
      </c>
      <c r="Z34" s="112">
        <f t="shared" si="4773"/>
        <v>-0.12558018641613905</v>
      </c>
      <c r="AA34" s="111">
        <f t="shared" si="4773"/>
        <v>1</v>
      </c>
      <c r="AB34" s="111">
        <f t="shared" si="4773"/>
        <v>0.95782628522115143</v>
      </c>
      <c r="AC34" s="111">
        <f t="shared" si="4773"/>
        <v>-0.95782628522115143</v>
      </c>
      <c r="AD34" s="111">
        <f t="shared" si="4773"/>
        <v>0.93007160780709941</v>
      </c>
      <c r="AE34" s="111">
        <f t="shared" si="4773"/>
        <v>-0.93007160780709941</v>
      </c>
      <c r="AF34" s="111">
        <f t="shared" si="4773"/>
        <v>1</v>
      </c>
      <c r="AG34" s="111">
        <f t="shared" si="4773"/>
        <v>0.16439898730535721</v>
      </c>
      <c r="AH34" s="111">
        <f t="shared" si="4773"/>
        <v>-0.16439898730535721</v>
      </c>
      <c r="AI34" s="111">
        <f t="shared" si="4773"/>
        <v>0.12558018641613905</v>
      </c>
      <c r="AJ34" s="112">
        <f t="shared" si="4773"/>
        <v>-0.12558018641613905</v>
      </c>
      <c r="AK34" s="111">
        <f t="shared" si="4773"/>
        <v>1</v>
      </c>
      <c r="AL34" s="111">
        <f t="shared" si="4773"/>
        <v>0.95782628522115143</v>
      </c>
      <c r="AM34" s="111">
        <f t="shared" si="4773"/>
        <v>-0.95782628522115143</v>
      </c>
      <c r="AN34" s="111">
        <f t="shared" si="4773"/>
        <v>0.93007160780709941</v>
      </c>
      <c r="AO34" s="111">
        <f t="shared" si="4773"/>
        <v>-0.93007160780709941</v>
      </c>
      <c r="AP34" s="111">
        <f t="shared" si="4773"/>
        <v>1</v>
      </c>
      <c r="AQ34" s="111">
        <f t="shared" si="4773"/>
        <v>0.16439898730535721</v>
      </c>
      <c r="AR34" s="111">
        <f t="shared" si="4773"/>
        <v>-0.16439898730535721</v>
      </c>
      <c r="AS34" s="111">
        <f t="shared" si="4773"/>
        <v>0.12558018641613905</v>
      </c>
      <c r="AT34" s="112">
        <f t="shared" si="4773"/>
        <v>-0.12558018641613905</v>
      </c>
      <c r="AU34" s="111">
        <f t="shared" si="4773"/>
        <v>1</v>
      </c>
      <c r="AV34" s="111">
        <f t="shared" si="4773"/>
        <v>0.95782628522115143</v>
      </c>
      <c r="AW34" s="111">
        <f t="shared" si="4773"/>
        <v>-0.95782628522115143</v>
      </c>
      <c r="AX34" s="111">
        <f t="shared" si="4773"/>
        <v>0.93007160780709941</v>
      </c>
      <c r="AY34" s="111">
        <f t="shared" si="4773"/>
        <v>-0.93007160780709941</v>
      </c>
      <c r="AZ34" s="111">
        <f t="shared" si="4773"/>
        <v>1</v>
      </c>
      <c r="BA34" s="111">
        <f t="shared" si="4773"/>
        <v>0.16439898730535721</v>
      </c>
      <c r="BB34" s="111">
        <f t="shared" si="4773"/>
        <v>-0.16439898730535721</v>
      </c>
      <c r="BC34" s="111">
        <f t="shared" si="4773"/>
        <v>0.12558018641613905</v>
      </c>
      <c r="BD34" s="112">
        <f t="shared" si="4773"/>
        <v>-0.12558018641613905</v>
      </c>
      <c r="BE34" s="111">
        <f t="shared" si="4773"/>
        <v>1</v>
      </c>
      <c r="BF34" s="111">
        <f t="shared" si="4773"/>
        <v>0.95782628522115143</v>
      </c>
      <c r="BG34" s="111">
        <f t="shared" si="4773"/>
        <v>-0.95782628522115143</v>
      </c>
      <c r="BH34" s="111">
        <f t="shared" si="4773"/>
        <v>0.93007160780709941</v>
      </c>
      <c r="BI34" s="111">
        <f t="shared" si="4773"/>
        <v>-0.93007160780709941</v>
      </c>
      <c r="BJ34" s="111">
        <f t="shared" si="4773"/>
        <v>1</v>
      </c>
      <c r="BK34" s="111">
        <f t="shared" si="4773"/>
        <v>0.16439898730535721</v>
      </c>
      <c r="BL34" s="111">
        <f t="shared" si="4773"/>
        <v>-0.16439898730535721</v>
      </c>
      <c r="BM34" s="111">
        <f t="shared" si="4773"/>
        <v>0.12558018641613905</v>
      </c>
      <c r="BN34" s="112">
        <f t="shared" si="4773"/>
        <v>-0.12558018641613905</v>
      </c>
      <c r="BO34" s="111">
        <f t="shared" si="4773"/>
        <v>1</v>
      </c>
      <c r="BP34" s="111">
        <f t="shared" si="4773"/>
        <v>0.95782628522115143</v>
      </c>
      <c r="BQ34" s="111">
        <f t="shared" si="4773"/>
        <v>-0.95782628522115143</v>
      </c>
      <c r="BR34" s="111">
        <f t="shared" si="4773"/>
        <v>0.93007160780709941</v>
      </c>
      <c r="BS34" s="111">
        <f t="shared" ref="BS34:ED34" si="4774">IF(BS14=0,1,IF(BS13&lt;&gt;0,SIGN(BS14)*COS(ATAN(BS14/BS13)),SIGN(BS14)*COS(ATAN(BS14/0.00001))))</f>
        <v>-0.93007160780709941</v>
      </c>
      <c r="BT34" s="111">
        <f t="shared" si="4774"/>
        <v>1</v>
      </c>
      <c r="BU34" s="111">
        <f t="shared" si="4774"/>
        <v>0.16439898730535721</v>
      </c>
      <c r="BV34" s="111">
        <f t="shared" si="4774"/>
        <v>-0.16439898730535721</v>
      </c>
      <c r="BW34" s="111">
        <f t="shared" si="4774"/>
        <v>0.12558018641613905</v>
      </c>
      <c r="BX34" s="112">
        <f t="shared" si="4774"/>
        <v>-0.12558018641613905</v>
      </c>
      <c r="BY34" s="111">
        <f t="shared" si="4774"/>
        <v>1</v>
      </c>
      <c r="BZ34" s="111">
        <f t="shared" si="4774"/>
        <v>0.95782628522115143</v>
      </c>
      <c r="CA34" s="111">
        <f t="shared" si="4774"/>
        <v>-0.95782628522115143</v>
      </c>
      <c r="CB34" s="111">
        <f t="shared" si="4774"/>
        <v>0.93007160780709941</v>
      </c>
      <c r="CC34" s="111">
        <f t="shared" si="4774"/>
        <v>-0.93007160780709941</v>
      </c>
      <c r="CD34" s="111">
        <f t="shared" si="4774"/>
        <v>1</v>
      </c>
      <c r="CE34" s="111">
        <f t="shared" si="4774"/>
        <v>0.16439898730535721</v>
      </c>
      <c r="CF34" s="111">
        <f t="shared" si="4774"/>
        <v>-0.16439898730535721</v>
      </c>
      <c r="CG34" s="111">
        <f t="shared" si="4774"/>
        <v>0.12558018641613905</v>
      </c>
      <c r="CH34" s="112">
        <f t="shared" si="4774"/>
        <v>-0.12558018641613905</v>
      </c>
      <c r="CI34" s="111">
        <f t="shared" si="4774"/>
        <v>1</v>
      </c>
      <c r="CJ34" s="111">
        <f t="shared" si="4774"/>
        <v>0.95782628522115143</v>
      </c>
      <c r="CK34" s="111">
        <f t="shared" si="4774"/>
        <v>-0.95782628522115143</v>
      </c>
      <c r="CL34" s="111">
        <f t="shared" si="4774"/>
        <v>0.93007160780709941</v>
      </c>
      <c r="CM34" s="111">
        <f t="shared" si="4774"/>
        <v>-0.93007160780709941</v>
      </c>
      <c r="CN34" s="111">
        <f t="shared" si="4774"/>
        <v>1</v>
      </c>
      <c r="CO34" s="111">
        <f t="shared" si="4774"/>
        <v>0.16439898730535721</v>
      </c>
      <c r="CP34" s="111">
        <f t="shared" si="4774"/>
        <v>-0.16439898730535721</v>
      </c>
      <c r="CQ34" s="111">
        <f t="shared" si="4774"/>
        <v>0.12558018641613905</v>
      </c>
      <c r="CR34" s="112">
        <f t="shared" si="4774"/>
        <v>-0.12558018641613905</v>
      </c>
      <c r="CS34" s="111">
        <f t="shared" si="4774"/>
        <v>1</v>
      </c>
      <c r="CT34" s="111">
        <f t="shared" si="4774"/>
        <v>0.95782628522115143</v>
      </c>
      <c r="CU34" s="111">
        <f t="shared" si="4774"/>
        <v>-0.95782628522115143</v>
      </c>
      <c r="CV34" s="111">
        <f t="shared" si="4774"/>
        <v>0.93007160780709941</v>
      </c>
      <c r="CW34" s="111">
        <f t="shared" si="4774"/>
        <v>-0.93007160780709941</v>
      </c>
      <c r="CX34" s="111">
        <f t="shared" si="4774"/>
        <v>1</v>
      </c>
      <c r="CY34" s="111">
        <f t="shared" si="4774"/>
        <v>0.16439898730535721</v>
      </c>
      <c r="CZ34" s="111">
        <f t="shared" si="4774"/>
        <v>-0.16439898730535721</v>
      </c>
      <c r="DA34" s="111">
        <f t="shared" si="4774"/>
        <v>0.12558018641613905</v>
      </c>
      <c r="DB34" s="112">
        <f t="shared" si="4774"/>
        <v>-0.12558018641613905</v>
      </c>
      <c r="DC34" s="111">
        <f t="shared" si="4774"/>
        <v>1</v>
      </c>
      <c r="DD34" s="111">
        <f t="shared" si="4774"/>
        <v>0.95782628522115143</v>
      </c>
      <c r="DE34" s="111">
        <f t="shared" si="4774"/>
        <v>-0.95782628522115143</v>
      </c>
      <c r="DF34" s="111">
        <f t="shared" si="4774"/>
        <v>0.93007160780709941</v>
      </c>
      <c r="DG34" s="111">
        <f t="shared" si="4774"/>
        <v>-0.93007160780709941</v>
      </c>
      <c r="DH34" s="111">
        <f t="shared" si="4774"/>
        <v>1</v>
      </c>
      <c r="DI34" s="111">
        <f t="shared" si="4774"/>
        <v>0.16439898730535721</v>
      </c>
      <c r="DJ34" s="111">
        <f t="shared" si="4774"/>
        <v>-0.16439898730535721</v>
      </c>
      <c r="DK34" s="111">
        <f t="shared" si="4774"/>
        <v>0.12558018641613905</v>
      </c>
      <c r="DL34" s="112">
        <f t="shared" si="4774"/>
        <v>-0.12558018641613905</v>
      </c>
      <c r="DM34" s="111">
        <f t="shared" si="4774"/>
        <v>1</v>
      </c>
      <c r="DN34" s="111">
        <f t="shared" si="4774"/>
        <v>0.95782628522115143</v>
      </c>
      <c r="DO34" s="111">
        <f t="shared" si="4774"/>
        <v>-0.95782628522115143</v>
      </c>
      <c r="DP34" s="111">
        <f t="shared" si="4774"/>
        <v>0.93007160780709941</v>
      </c>
      <c r="DQ34" s="111">
        <f t="shared" si="4774"/>
        <v>-0.93007160780709941</v>
      </c>
      <c r="DR34" s="111">
        <f t="shared" si="4774"/>
        <v>1</v>
      </c>
      <c r="DS34" s="111">
        <f t="shared" si="4774"/>
        <v>0.16439898730535721</v>
      </c>
      <c r="DT34" s="111">
        <f t="shared" si="4774"/>
        <v>-0.16439898730535721</v>
      </c>
      <c r="DU34" s="111">
        <f t="shared" si="4774"/>
        <v>0.12558018641613905</v>
      </c>
      <c r="DV34" s="112">
        <f t="shared" si="4774"/>
        <v>-0.12558018641613905</v>
      </c>
      <c r="DW34" s="111">
        <f t="shared" si="4774"/>
        <v>1</v>
      </c>
      <c r="DX34" s="111">
        <f t="shared" si="4774"/>
        <v>1</v>
      </c>
      <c r="DY34" s="111">
        <f t="shared" si="4774"/>
        <v>1</v>
      </c>
      <c r="DZ34" s="111">
        <f t="shared" si="4774"/>
        <v>1</v>
      </c>
      <c r="EA34" s="111">
        <f t="shared" si="4774"/>
        <v>1</v>
      </c>
      <c r="EB34" s="111">
        <f t="shared" si="4774"/>
        <v>1</v>
      </c>
      <c r="EC34" s="111">
        <f t="shared" si="4774"/>
        <v>1</v>
      </c>
      <c r="ED34" s="111">
        <f t="shared" si="4774"/>
        <v>1</v>
      </c>
      <c r="EE34" s="111">
        <f t="shared" ref="EE34:GP34" si="4775">IF(EE14=0,1,IF(EE13&lt;&gt;0,SIGN(EE14)*COS(ATAN(EE14/EE13)),SIGN(EE14)*COS(ATAN(EE14/0.00001))))</f>
        <v>1</v>
      </c>
      <c r="EF34" s="112">
        <f t="shared" si="4775"/>
        <v>1</v>
      </c>
      <c r="EG34" s="111">
        <f t="shared" si="4775"/>
        <v>1</v>
      </c>
      <c r="EH34" s="111">
        <f t="shared" si="4775"/>
        <v>0.95782628522115143</v>
      </c>
      <c r="EI34" s="111">
        <f t="shared" si="4775"/>
        <v>-0.95782628522115143</v>
      </c>
      <c r="EJ34" s="111">
        <f t="shared" si="4775"/>
        <v>0.93007160780709941</v>
      </c>
      <c r="EK34" s="111">
        <f t="shared" si="4775"/>
        <v>-0.93007160780709941</v>
      </c>
      <c r="EL34" s="111">
        <f t="shared" si="4775"/>
        <v>1</v>
      </c>
      <c r="EM34" s="111">
        <f t="shared" si="4775"/>
        <v>0.16439898730535721</v>
      </c>
      <c r="EN34" s="111">
        <f t="shared" si="4775"/>
        <v>-0.16439898730535721</v>
      </c>
      <c r="EO34" s="111">
        <f t="shared" si="4775"/>
        <v>0.12558018641613905</v>
      </c>
      <c r="EP34" s="112">
        <f t="shared" si="4775"/>
        <v>-0.12558018641613905</v>
      </c>
      <c r="EQ34" s="111">
        <f t="shared" si="4775"/>
        <v>1</v>
      </c>
      <c r="ER34" s="111">
        <f t="shared" si="4775"/>
        <v>0.95782628522115143</v>
      </c>
      <c r="ES34" s="111">
        <f t="shared" si="4775"/>
        <v>-0.95782628522115143</v>
      </c>
      <c r="ET34" s="111">
        <f t="shared" si="4775"/>
        <v>0.93007160780709941</v>
      </c>
      <c r="EU34" s="111">
        <f t="shared" si="4775"/>
        <v>-0.93007160780709941</v>
      </c>
      <c r="EV34" s="111">
        <f t="shared" si="4775"/>
        <v>1</v>
      </c>
      <c r="EW34" s="111">
        <f t="shared" si="4775"/>
        <v>0.16439898730535721</v>
      </c>
      <c r="EX34" s="111">
        <f t="shared" si="4775"/>
        <v>-0.16439898730535721</v>
      </c>
      <c r="EY34" s="111">
        <f t="shared" si="4775"/>
        <v>0.12558018641613905</v>
      </c>
      <c r="EZ34" s="112">
        <f t="shared" si="4775"/>
        <v>-0.12558018641613905</v>
      </c>
      <c r="FA34" s="111">
        <f t="shared" si="4775"/>
        <v>1</v>
      </c>
      <c r="FB34" s="111">
        <f t="shared" si="4775"/>
        <v>0.95782628522115143</v>
      </c>
      <c r="FC34" s="111">
        <f t="shared" si="4775"/>
        <v>-0.95782628522115143</v>
      </c>
      <c r="FD34" s="111">
        <f t="shared" si="4775"/>
        <v>0.93007160780709941</v>
      </c>
      <c r="FE34" s="111">
        <f t="shared" si="4775"/>
        <v>-0.93007160780709941</v>
      </c>
      <c r="FF34" s="111">
        <f t="shared" si="4775"/>
        <v>1</v>
      </c>
      <c r="FG34" s="111">
        <f t="shared" si="4775"/>
        <v>0.16439898730535721</v>
      </c>
      <c r="FH34" s="111">
        <f t="shared" si="4775"/>
        <v>-0.16439898730535721</v>
      </c>
      <c r="FI34" s="111">
        <f t="shared" si="4775"/>
        <v>0.12558018641613905</v>
      </c>
      <c r="FJ34" s="112">
        <f t="shared" si="4775"/>
        <v>-0.12558018641613905</v>
      </c>
      <c r="FK34" s="111">
        <f t="shared" si="4775"/>
        <v>1</v>
      </c>
      <c r="FL34" s="111">
        <f t="shared" si="4775"/>
        <v>1</v>
      </c>
      <c r="FM34" s="111">
        <f t="shared" si="4775"/>
        <v>1</v>
      </c>
      <c r="FN34" s="111">
        <f t="shared" si="4775"/>
        <v>1</v>
      </c>
      <c r="FO34" s="111">
        <f t="shared" si="4775"/>
        <v>1</v>
      </c>
      <c r="FP34" s="111">
        <f t="shared" si="4775"/>
        <v>1</v>
      </c>
      <c r="FQ34" s="111">
        <f t="shared" si="4775"/>
        <v>1</v>
      </c>
      <c r="FR34" s="111">
        <f t="shared" si="4775"/>
        <v>1</v>
      </c>
      <c r="FS34" s="111">
        <f t="shared" si="4775"/>
        <v>1</v>
      </c>
      <c r="FT34" s="112">
        <f t="shared" si="4775"/>
        <v>1</v>
      </c>
      <c r="FU34" s="111">
        <f t="shared" si="4775"/>
        <v>1</v>
      </c>
      <c r="FV34" s="111">
        <f t="shared" si="4775"/>
        <v>0.95782628522115143</v>
      </c>
      <c r="FW34" s="111">
        <f t="shared" si="4775"/>
        <v>-0.95782628522115143</v>
      </c>
      <c r="FX34" s="111">
        <f t="shared" si="4775"/>
        <v>0.93007160780709941</v>
      </c>
      <c r="FY34" s="111">
        <f t="shared" si="4775"/>
        <v>-0.93007160780709941</v>
      </c>
      <c r="FZ34" s="111">
        <f t="shared" si="4775"/>
        <v>1</v>
      </c>
      <c r="GA34" s="111">
        <f t="shared" si="4775"/>
        <v>0.16439898730535721</v>
      </c>
      <c r="GB34" s="111">
        <f t="shared" si="4775"/>
        <v>-0.16439898730535721</v>
      </c>
      <c r="GC34" s="111">
        <f t="shared" si="4775"/>
        <v>0.12558018641613905</v>
      </c>
      <c r="GD34" s="112">
        <f t="shared" si="4775"/>
        <v>-0.12558018641613905</v>
      </c>
      <c r="GE34" s="111">
        <f t="shared" si="4775"/>
        <v>1</v>
      </c>
      <c r="GF34" s="111">
        <f t="shared" si="4775"/>
        <v>0.95782628522115143</v>
      </c>
      <c r="GG34" s="111">
        <f t="shared" si="4775"/>
        <v>-0.95782628522115143</v>
      </c>
      <c r="GH34" s="111">
        <f t="shared" si="4775"/>
        <v>0.93007160780709941</v>
      </c>
      <c r="GI34" s="111">
        <f t="shared" si="4775"/>
        <v>-0.93007160780709941</v>
      </c>
      <c r="GJ34" s="111">
        <f t="shared" si="4775"/>
        <v>1</v>
      </c>
      <c r="GK34" s="111">
        <f t="shared" si="4775"/>
        <v>0.16439898730535721</v>
      </c>
      <c r="GL34" s="111">
        <f t="shared" si="4775"/>
        <v>-0.16439898730535721</v>
      </c>
      <c r="GM34" s="111">
        <f t="shared" si="4775"/>
        <v>0.12558018641613905</v>
      </c>
      <c r="GN34" s="112">
        <f t="shared" si="4775"/>
        <v>-0.12558018641613905</v>
      </c>
      <c r="GO34" s="111">
        <f t="shared" si="4775"/>
        <v>1</v>
      </c>
      <c r="GP34" s="111">
        <f t="shared" si="4775"/>
        <v>0.95782628522115143</v>
      </c>
      <c r="GQ34" s="111">
        <f t="shared" ref="GQ34:HH34" si="4776">IF(GQ14=0,1,IF(GQ13&lt;&gt;0,SIGN(GQ14)*COS(ATAN(GQ14/GQ13)),SIGN(GQ14)*COS(ATAN(GQ14/0.00001))))</f>
        <v>-0.95782628522115143</v>
      </c>
      <c r="GR34" s="111">
        <f t="shared" si="4776"/>
        <v>0.93007160780709941</v>
      </c>
      <c r="GS34" s="111">
        <f t="shared" si="4776"/>
        <v>-0.93007160780709941</v>
      </c>
      <c r="GT34" s="111">
        <f t="shared" si="4776"/>
        <v>1</v>
      </c>
      <c r="GU34" s="111">
        <f t="shared" si="4776"/>
        <v>0.16439898730535721</v>
      </c>
      <c r="GV34" s="111">
        <f t="shared" si="4776"/>
        <v>-0.16439898730535721</v>
      </c>
      <c r="GW34" s="111">
        <f t="shared" si="4776"/>
        <v>0.12558018641613905</v>
      </c>
      <c r="GX34" s="112">
        <f t="shared" si="4776"/>
        <v>-0.12558018641613905</v>
      </c>
      <c r="GY34" s="111">
        <f t="shared" si="4776"/>
        <v>1</v>
      </c>
      <c r="GZ34" s="111">
        <f t="shared" si="4776"/>
        <v>0.95782628522115143</v>
      </c>
      <c r="HA34" s="111">
        <f t="shared" si="4776"/>
        <v>-0.95782628522115143</v>
      </c>
      <c r="HB34" s="111">
        <f t="shared" si="4776"/>
        <v>0.93007160780709941</v>
      </c>
      <c r="HC34" s="111">
        <f t="shared" si="4776"/>
        <v>-0.93007160780709941</v>
      </c>
      <c r="HD34" s="111">
        <f t="shared" si="4776"/>
        <v>1</v>
      </c>
      <c r="HE34" s="111">
        <f t="shared" si="4776"/>
        <v>0.95782628522115143</v>
      </c>
      <c r="HF34" s="111">
        <f t="shared" si="4776"/>
        <v>-0.95782628522115143</v>
      </c>
      <c r="HG34" s="111">
        <f t="shared" si="4776"/>
        <v>0.93007160780709941</v>
      </c>
      <c r="HH34" s="112">
        <f t="shared" si="4776"/>
        <v>-0.93007160780709941</v>
      </c>
      <c r="HI34" s="111">
        <f t="shared" ref="HI34:IV34" si="4777">IF(HI14=0,1,IF(HI13&lt;&gt;0,SIGN(HI14)*COS(ATAN(HI14/HI13)),SIGN(HI14)*COS(ATAN(HI14/0.00001))))</f>
        <v>1</v>
      </c>
      <c r="HJ34" s="111">
        <f t="shared" si="4777"/>
        <v>0.85749292571254421</v>
      </c>
      <c r="HK34" s="111">
        <f t="shared" si="4777"/>
        <v>-0.85749292571254421</v>
      </c>
      <c r="HL34" s="111">
        <f t="shared" si="4777"/>
        <v>0.78468186716534205</v>
      </c>
      <c r="HM34" s="112">
        <f t="shared" si="4777"/>
        <v>-0.78468186716534205</v>
      </c>
      <c r="HN34" s="111">
        <f t="shared" si="4777"/>
        <v>1</v>
      </c>
      <c r="HO34" s="111">
        <f t="shared" si="4777"/>
        <v>0.85749292571254421</v>
      </c>
      <c r="HP34" s="111">
        <f t="shared" si="4777"/>
        <v>-0.85749292571254421</v>
      </c>
      <c r="HQ34" s="111">
        <f t="shared" si="4777"/>
        <v>0.78468186716534205</v>
      </c>
      <c r="HR34" s="112">
        <f t="shared" si="4777"/>
        <v>-0.78468186716534205</v>
      </c>
      <c r="HS34" s="111">
        <f t="shared" si="4777"/>
        <v>1</v>
      </c>
      <c r="HT34" s="111">
        <f t="shared" si="4777"/>
        <v>3.7037037043404569E-7</v>
      </c>
      <c r="HU34" s="111">
        <f t="shared" si="4777"/>
        <v>-3.7037037043404569E-7</v>
      </c>
      <c r="HV34" s="111">
        <f t="shared" si="4777"/>
        <v>2.8129395219253222E-7</v>
      </c>
      <c r="HW34" s="112">
        <f t="shared" si="4777"/>
        <v>-2.8129395219253222E-7</v>
      </c>
      <c r="HX34" s="111">
        <f t="shared" si="4777"/>
        <v>1</v>
      </c>
      <c r="HY34" s="111">
        <f t="shared" si="4777"/>
        <v>3.7037037043404569E-7</v>
      </c>
      <c r="HZ34" s="111">
        <f t="shared" si="4777"/>
        <v>-3.7037037043404569E-7</v>
      </c>
      <c r="IA34" s="111">
        <f t="shared" si="4777"/>
        <v>2.8129395219253222E-7</v>
      </c>
      <c r="IB34" s="112">
        <f t="shared" si="4777"/>
        <v>-2.8129395219253222E-7</v>
      </c>
      <c r="IC34" s="111">
        <f t="shared" si="4777"/>
        <v>1</v>
      </c>
      <c r="ID34" s="111">
        <f t="shared" si="4777"/>
        <v>0.67940803149830498</v>
      </c>
      <c r="IE34" s="111">
        <f t="shared" si="4777"/>
        <v>-0.67940803149830498</v>
      </c>
      <c r="IF34" s="111">
        <f t="shared" si="4777"/>
        <v>0.57523689610025053</v>
      </c>
      <c r="IG34" s="112">
        <f t="shared" si="4777"/>
        <v>-0.57523689610025053</v>
      </c>
      <c r="IH34" s="111">
        <f t="shared" si="4777"/>
        <v>1</v>
      </c>
      <c r="II34" s="111">
        <f t="shared" si="4777"/>
        <v>0.87990539765719245</v>
      </c>
      <c r="IJ34" s="111">
        <f t="shared" si="4777"/>
        <v>-0.87990539765719245</v>
      </c>
      <c r="IK34" s="111">
        <f t="shared" si="4777"/>
        <v>0.81499809037002413</v>
      </c>
      <c r="IL34" s="170">
        <f t="shared" si="4777"/>
        <v>-0.81499809037002413</v>
      </c>
      <c r="IM34" s="111">
        <f t="shared" si="4777"/>
        <v>1</v>
      </c>
      <c r="IN34" s="111">
        <f t="shared" si="4777"/>
        <v>0.95782628522115143</v>
      </c>
      <c r="IO34" s="111">
        <f t="shared" si="4777"/>
        <v>-0.95782628522115143</v>
      </c>
      <c r="IP34" s="111">
        <f t="shared" si="4777"/>
        <v>0.93007160780709941</v>
      </c>
      <c r="IQ34" s="111">
        <f t="shared" si="4777"/>
        <v>-0.93007160780709941</v>
      </c>
      <c r="IR34" s="111">
        <f t="shared" si="4777"/>
        <v>1</v>
      </c>
      <c r="IS34" s="111">
        <f t="shared" si="4777"/>
        <v>0.95782628522115143</v>
      </c>
      <c r="IT34" s="111">
        <f t="shared" si="4777"/>
        <v>-0.95782628522115143</v>
      </c>
      <c r="IU34" s="111">
        <f t="shared" si="4777"/>
        <v>0.93007160780709941</v>
      </c>
      <c r="IV34" s="112">
        <f t="shared" si="4777"/>
        <v>-0.93007160780709941</v>
      </c>
      <c r="IW34" s="111">
        <f t="shared" ref="IW34:KJ34" si="4778">IF(IW14=0,1,IF(IW13&lt;&gt;0,SIGN(IW14)*COS(ATAN(IW14/IW13)),SIGN(IW14)*COS(ATAN(IW14/0.00001))))</f>
        <v>1</v>
      </c>
      <c r="IX34" s="111">
        <f t="shared" si="4778"/>
        <v>0.85749292571254421</v>
      </c>
      <c r="IY34" s="111">
        <f t="shared" si="4778"/>
        <v>-0.85749292571254421</v>
      </c>
      <c r="IZ34" s="111">
        <f t="shared" si="4778"/>
        <v>0.78468186716534205</v>
      </c>
      <c r="JA34" s="112">
        <f t="shared" si="4778"/>
        <v>-0.78468186716534205</v>
      </c>
      <c r="JB34" s="111">
        <f t="shared" si="4778"/>
        <v>1</v>
      </c>
      <c r="JC34" s="111">
        <f t="shared" si="4778"/>
        <v>0.85749292571254421</v>
      </c>
      <c r="JD34" s="111">
        <f t="shared" si="4778"/>
        <v>-0.85749292571254421</v>
      </c>
      <c r="JE34" s="111">
        <f t="shared" si="4778"/>
        <v>0.78468186716534205</v>
      </c>
      <c r="JF34" s="112">
        <f t="shared" si="4778"/>
        <v>-0.78468186716534205</v>
      </c>
      <c r="JG34" s="111">
        <f t="shared" si="4778"/>
        <v>1</v>
      </c>
      <c r="JH34" s="111">
        <f t="shared" si="4778"/>
        <v>3.7037037043404569E-7</v>
      </c>
      <c r="JI34" s="111">
        <f t="shared" si="4778"/>
        <v>-3.7037037043404569E-7</v>
      </c>
      <c r="JJ34" s="111">
        <f t="shared" si="4778"/>
        <v>2.8129395219253222E-7</v>
      </c>
      <c r="JK34" s="112">
        <f t="shared" si="4778"/>
        <v>-2.8129395219253222E-7</v>
      </c>
      <c r="JL34" s="111">
        <f t="shared" si="4778"/>
        <v>1</v>
      </c>
      <c r="JM34" s="111">
        <f t="shared" si="4778"/>
        <v>3.7037037043404569E-7</v>
      </c>
      <c r="JN34" s="111">
        <f t="shared" si="4778"/>
        <v>-3.7037037043404569E-7</v>
      </c>
      <c r="JO34" s="111">
        <f t="shared" si="4778"/>
        <v>2.8129395219253222E-7</v>
      </c>
      <c r="JP34" s="112">
        <f t="shared" si="4778"/>
        <v>-2.8129395219253222E-7</v>
      </c>
      <c r="JQ34" s="111">
        <f t="shared" si="4778"/>
        <v>1</v>
      </c>
      <c r="JR34" s="111">
        <f t="shared" si="4778"/>
        <v>0.67940803149830498</v>
      </c>
      <c r="JS34" s="111">
        <f t="shared" si="4778"/>
        <v>-0.67940803149830498</v>
      </c>
      <c r="JT34" s="111">
        <f t="shared" si="4778"/>
        <v>0.57523689610025053</v>
      </c>
      <c r="JU34" s="112">
        <f t="shared" si="4778"/>
        <v>-0.57523689610025053</v>
      </c>
      <c r="JV34" s="111">
        <f t="shared" si="4778"/>
        <v>1</v>
      </c>
      <c r="JW34" s="111">
        <f t="shared" si="4778"/>
        <v>0.87990539765719245</v>
      </c>
      <c r="JX34" s="111">
        <f t="shared" si="4778"/>
        <v>-0.87990539765719245</v>
      </c>
      <c r="JY34" s="111">
        <f t="shared" si="4778"/>
        <v>0.81499809037002413</v>
      </c>
      <c r="JZ34" s="170">
        <f t="shared" si="4778"/>
        <v>-0.81499809037002413</v>
      </c>
      <c r="KA34" s="111">
        <f t="shared" si="4778"/>
        <v>1</v>
      </c>
      <c r="KB34" s="111">
        <f t="shared" si="4778"/>
        <v>0.95782628522115143</v>
      </c>
      <c r="KC34" s="111">
        <f t="shared" si="4778"/>
        <v>-0.95782628522115143</v>
      </c>
      <c r="KD34" s="111">
        <f t="shared" si="4778"/>
        <v>0.93007160780709941</v>
      </c>
      <c r="KE34" s="111">
        <f t="shared" si="4778"/>
        <v>-0.93007160780709941</v>
      </c>
      <c r="KF34" s="111">
        <f t="shared" si="4778"/>
        <v>1</v>
      </c>
      <c r="KG34" s="111">
        <f t="shared" si="4778"/>
        <v>0.95782628522115143</v>
      </c>
      <c r="KH34" s="111">
        <f t="shared" si="4778"/>
        <v>-0.95782628522115143</v>
      </c>
      <c r="KI34" s="111">
        <f t="shared" si="4778"/>
        <v>0.93007160780709941</v>
      </c>
      <c r="KJ34" s="112">
        <f t="shared" si="4778"/>
        <v>-0.93007160780709941</v>
      </c>
      <c r="KK34" s="111">
        <f t="shared" ref="KK34:MV34" si="4779">IF(KK14=0,1,IF(KK13&lt;&gt;0,SIGN(KK14)*COS(ATAN(KK14/KK13)),SIGN(KK14)*COS(ATAN(KK14/0.00001))))</f>
        <v>1</v>
      </c>
      <c r="KL34" s="111">
        <f t="shared" si="4779"/>
        <v>0.85749292571254421</v>
      </c>
      <c r="KM34" s="111">
        <f t="shared" si="4779"/>
        <v>-0.85749292571254421</v>
      </c>
      <c r="KN34" s="111">
        <f t="shared" si="4779"/>
        <v>0.78468186716534205</v>
      </c>
      <c r="KO34" s="112">
        <f t="shared" si="4779"/>
        <v>-0.78468186716534205</v>
      </c>
      <c r="KP34" s="111">
        <f t="shared" si="4779"/>
        <v>1</v>
      </c>
      <c r="KQ34" s="111">
        <f t="shared" si="4779"/>
        <v>0.85749292571254421</v>
      </c>
      <c r="KR34" s="111">
        <f t="shared" si="4779"/>
        <v>-0.85749292571254421</v>
      </c>
      <c r="KS34" s="111">
        <f t="shared" si="4779"/>
        <v>0.78468186716534205</v>
      </c>
      <c r="KT34" s="112">
        <f t="shared" si="4779"/>
        <v>-0.78468186716534205</v>
      </c>
      <c r="KU34" s="111">
        <f t="shared" si="4779"/>
        <v>1</v>
      </c>
      <c r="KV34" s="111">
        <f t="shared" si="4779"/>
        <v>3.7037037043404569E-7</v>
      </c>
      <c r="KW34" s="111">
        <f t="shared" si="4779"/>
        <v>-3.7037037043404569E-7</v>
      </c>
      <c r="KX34" s="111">
        <f t="shared" si="4779"/>
        <v>2.8129395219253222E-7</v>
      </c>
      <c r="KY34" s="112">
        <f t="shared" si="4779"/>
        <v>-2.8129395219253222E-7</v>
      </c>
      <c r="KZ34" s="111">
        <f t="shared" si="4779"/>
        <v>1</v>
      </c>
      <c r="LA34" s="111">
        <f t="shared" si="4779"/>
        <v>3.7037037043404569E-7</v>
      </c>
      <c r="LB34" s="111">
        <f t="shared" si="4779"/>
        <v>-3.7037037043404569E-7</v>
      </c>
      <c r="LC34" s="111">
        <f t="shared" si="4779"/>
        <v>2.8129395219253222E-7</v>
      </c>
      <c r="LD34" s="112">
        <f t="shared" si="4779"/>
        <v>-2.8129395219253222E-7</v>
      </c>
      <c r="LE34" s="111">
        <f t="shared" si="4779"/>
        <v>1</v>
      </c>
      <c r="LF34" s="111">
        <f t="shared" si="4779"/>
        <v>0.67940803149830498</v>
      </c>
      <c r="LG34" s="111">
        <f t="shared" si="4779"/>
        <v>-0.67940803149830498</v>
      </c>
      <c r="LH34" s="111">
        <f t="shared" si="4779"/>
        <v>0.57523689610025053</v>
      </c>
      <c r="LI34" s="112">
        <f t="shared" si="4779"/>
        <v>-0.57523689610025053</v>
      </c>
      <c r="LJ34" s="111">
        <f t="shared" si="4779"/>
        <v>1</v>
      </c>
      <c r="LK34" s="111">
        <f t="shared" si="4779"/>
        <v>0.87990539765719245</v>
      </c>
      <c r="LL34" s="111">
        <f t="shared" si="4779"/>
        <v>-0.87990539765719245</v>
      </c>
      <c r="LM34" s="111">
        <f t="shared" si="4779"/>
        <v>0.81499809037002413</v>
      </c>
      <c r="LN34" s="112">
        <f t="shared" si="4779"/>
        <v>-0.81499809037002413</v>
      </c>
      <c r="LO34" s="111">
        <f t="shared" si="4779"/>
        <v>1</v>
      </c>
      <c r="LP34" s="111">
        <f t="shared" si="4779"/>
        <v>0.95782628522115143</v>
      </c>
      <c r="LQ34" s="111">
        <f t="shared" si="4779"/>
        <v>-0.95782628522115143</v>
      </c>
      <c r="LR34" s="111">
        <f t="shared" si="4779"/>
        <v>0.93007160780709941</v>
      </c>
      <c r="LS34" s="111">
        <f t="shared" si="4779"/>
        <v>-0.93007160780709941</v>
      </c>
      <c r="LT34" s="111">
        <f t="shared" si="4779"/>
        <v>1</v>
      </c>
      <c r="LU34" s="111">
        <f t="shared" si="4779"/>
        <v>0.95782628522115143</v>
      </c>
      <c r="LV34" s="111">
        <f t="shared" si="4779"/>
        <v>-0.95782628522115143</v>
      </c>
      <c r="LW34" s="111">
        <f t="shared" si="4779"/>
        <v>0.93007160780709941</v>
      </c>
      <c r="LX34" s="112">
        <f t="shared" si="4779"/>
        <v>-0.93007160780709941</v>
      </c>
      <c r="LY34" s="111">
        <f t="shared" si="4779"/>
        <v>1</v>
      </c>
      <c r="LZ34" s="111">
        <f t="shared" si="4779"/>
        <v>0.85749292571254421</v>
      </c>
      <c r="MA34" s="111">
        <f t="shared" si="4779"/>
        <v>-0.85749292571254421</v>
      </c>
      <c r="MB34" s="111">
        <f t="shared" si="4779"/>
        <v>0.78468186716534205</v>
      </c>
      <c r="MC34" s="112">
        <f t="shared" si="4779"/>
        <v>-0.78468186716534205</v>
      </c>
      <c r="MD34" s="111">
        <f t="shared" si="4779"/>
        <v>1</v>
      </c>
      <c r="ME34" s="111">
        <f t="shared" si="4779"/>
        <v>0.85749292571254421</v>
      </c>
      <c r="MF34" s="111">
        <f t="shared" si="4779"/>
        <v>-0.85749292571254421</v>
      </c>
      <c r="MG34" s="111">
        <f t="shared" si="4779"/>
        <v>0.78468186716534205</v>
      </c>
      <c r="MH34" s="112">
        <f t="shared" si="4779"/>
        <v>-0.78468186716534205</v>
      </c>
      <c r="MI34" s="111">
        <f t="shared" si="4779"/>
        <v>1</v>
      </c>
      <c r="MJ34" s="111">
        <f t="shared" si="4779"/>
        <v>3.7037037043404569E-7</v>
      </c>
      <c r="MK34" s="111">
        <f t="shared" si="4779"/>
        <v>-3.7037037043404569E-7</v>
      </c>
      <c r="ML34" s="111">
        <f t="shared" si="4779"/>
        <v>2.8129395219253222E-7</v>
      </c>
      <c r="MM34" s="112">
        <f t="shared" si="4779"/>
        <v>-2.8129395219253222E-7</v>
      </c>
      <c r="MN34" s="111">
        <f t="shared" si="4779"/>
        <v>1</v>
      </c>
      <c r="MO34" s="111">
        <f t="shared" si="4779"/>
        <v>3.7037037043404569E-7</v>
      </c>
      <c r="MP34" s="111">
        <f t="shared" si="4779"/>
        <v>-3.7037037043404569E-7</v>
      </c>
      <c r="MQ34" s="111">
        <f t="shared" si="4779"/>
        <v>2.8129395219253222E-7</v>
      </c>
      <c r="MR34" s="112">
        <f t="shared" si="4779"/>
        <v>-2.8129395219253222E-7</v>
      </c>
      <c r="MS34" s="111">
        <f t="shared" si="4779"/>
        <v>1</v>
      </c>
      <c r="MT34" s="111">
        <f t="shared" si="4779"/>
        <v>0.67940803149830498</v>
      </c>
      <c r="MU34" s="111">
        <f t="shared" si="4779"/>
        <v>-0.67940803149830498</v>
      </c>
      <c r="MV34" s="111">
        <f t="shared" si="4779"/>
        <v>0.57523689610025053</v>
      </c>
      <c r="MW34" s="112">
        <f t="shared" ref="MW34:PH34" si="4780">IF(MW14=0,1,IF(MW13&lt;&gt;0,SIGN(MW14)*COS(ATAN(MW14/MW13)),SIGN(MW14)*COS(ATAN(MW14/0.00001))))</f>
        <v>-0.57523689610025053</v>
      </c>
      <c r="MX34" s="111">
        <f t="shared" si="4780"/>
        <v>1</v>
      </c>
      <c r="MY34" s="111">
        <f t="shared" si="4780"/>
        <v>0.87990539765719245</v>
      </c>
      <c r="MZ34" s="111">
        <f t="shared" si="4780"/>
        <v>-0.87990539765719245</v>
      </c>
      <c r="NA34" s="111">
        <f t="shared" si="4780"/>
        <v>0.81499809037002413</v>
      </c>
      <c r="NB34" s="170">
        <f t="shared" si="4780"/>
        <v>-0.81499809037002413</v>
      </c>
      <c r="NC34" s="111">
        <f t="shared" si="4780"/>
        <v>1</v>
      </c>
      <c r="ND34" s="111">
        <f t="shared" si="4780"/>
        <v>0.95782628522115143</v>
      </c>
      <c r="NE34" s="111">
        <f t="shared" si="4780"/>
        <v>-0.95782628522115143</v>
      </c>
      <c r="NF34" s="111">
        <f t="shared" si="4780"/>
        <v>0.93007160780709941</v>
      </c>
      <c r="NG34" s="111">
        <f t="shared" si="4780"/>
        <v>-0.93007160780709941</v>
      </c>
      <c r="NH34" s="111">
        <f t="shared" si="4780"/>
        <v>1</v>
      </c>
      <c r="NI34" s="111">
        <f t="shared" si="4780"/>
        <v>0.95782628522115143</v>
      </c>
      <c r="NJ34" s="111">
        <f t="shared" si="4780"/>
        <v>-0.95782628522115143</v>
      </c>
      <c r="NK34" s="111">
        <f t="shared" si="4780"/>
        <v>0.93007160780709941</v>
      </c>
      <c r="NL34" s="112">
        <f t="shared" si="4780"/>
        <v>-0.93007160780709941</v>
      </c>
      <c r="NM34" s="111">
        <f t="shared" si="4780"/>
        <v>1</v>
      </c>
      <c r="NN34" s="111">
        <f t="shared" si="4780"/>
        <v>0.85749292571254421</v>
      </c>
      <c r="NO34" s="111">
        <f t="shared" si="4780"/>
        <v>-0.85749292571254421</v>
      </c>
      <c r="NP34" s="111">
        <f t="shared" si="4780"/>
        <v>0.78468186716534205</v>
      </c>
      <c r="NQ34" s="112">
        <f t="shared" si="4780"/>
        <v>-0.78468186716534205</v>
      </c>
      <c r="NR34" s="111">
        <f t="shared" si="4780"/>
        <v>1</v>
      </c>
      <c r="NS34" s="111">
        <f t="shared" si="4780"/>
        <v>0.85749292571254421</v>
      </c>
      <c r="NT34" s="111">
        <f t="shared" si="4780"/>
        <v>-0.85749292571254421</v>
      </c>
      <c r="NU34" s="111">
        <f t="shared" si="4780"/>
        <v>0.78468186716534205</v>
      </c>
      <c r="NV34" s="112">
        <f t="shared" si="4780"/>
        <v>-0.78468186716534205</v>
      </c>
      <c r="NW34" s="111">
        <f t="shared" si="4780"/>
        <v>1</v>
      </c>
      <c r="NX34" s="111">
        <f t="shared" si="4780"/>
        <v>3.7037037043404569E-7</v>
      </c>
      <c r="NY34" s="111">
        <f t="shared" si="4780"/>
        <v>-3.7037037043404569E-7</v>
      </c>
      <c r="NZ34" s="111">
        <f t="shared" si="4780"/>
        <v>2.8129395219253222E-7</v>
      </c>
      <c r="OA34" s="112">
        <f t="shared" si="4780"/>
        <v>-2.8129395219253222E-7</v>
      </c>
      <c r="OB34" s="111">
        <f t="shared" si="4780"/>
        <v>1</v>
      </c>
      <c r="OC34" s="111">
        <f t="shared" si="4780"/>
        <v>3.7037037043404569E-7</v>
      </c>
      <c r="OD34" s="111">
        <f t="shared" si="4780"/>
        <v>-3.7037037043404569E-7</v>
      </c>
      <c r="OE34" s="111">
        <f t="shared" si="4780"/>
        <v>2.8129395219253222E-7</v>
      </c>
      <c r="OF34" s="112">
        <f t="shared" si="4780"/>
        <v>-2.8129395219253222E-7</v>
      </c>
      <c r="OG34" s="111">
        <f t="shared" si="4780"/>
        <v>1</v>
      </c>
      <c r="OH34" s="111">
        <f t="shared" si="4780"/>
        <v>0.67940803149830498</v>
      </c>
      <c r="OI34" s="111">
        <f t="shared" si="4780"/>
        <v>-0.67940803149830498</v>
      </c>
      <c r="OJ34" s="111">
        <f t="shared" si="4780"/>
        <v>0.57523689610025053</v>
      </c>
      <c r="OK34" s="112">
        <f t="shared" si="4780"/>
        <v>-0.57523689610025053</v>
      </c>
      <c r="OL34" s="111">
        <f t="shared" si="4780"/>
        <v>1</v>
      </c>
      <c r="OM34" s="111">
        <f t="shared" si="4780"/>
        <v>0.87990539765719245</v>
      </c>
      <c r="ON34" s="111">
        <f t="shared" si="4780"/>
        <v>-0.87990539765719245</v>
      </c>
      <c r="OO34" s="111">
        <f t="shared" si="4780"/>
        <v>0.81499809037002413</v>
      </c>
      <c r="OP34" s="170">
        <f t="shared" si="4780"/>
        <v>-0.81499809037002413</v>
      </c>
      <c r="OQ34" s="111">
        <f t="shared" si="4780"/>
        <v>1</v>
      </c>
      <c r="OR34" s="111">
        <f t="shared" si="4780"/>
        <v>0.95782628522115143</v>
      </c>
      <c r="OS34" s="111">
        <f t="shared" si="4780"/>
        <v>-0.95782628522115143</v>
      </c>
      <c r="OT34" s="111">
        <f t="shared" si="4780"/>
        <v>0.93007160780709941</v>
      </c>
      <c r="OU34" s="111">
        <f t="shared" si="4780"/>
        <v>-0.93007160780709941</v>
      </c>
      <c r="OV34" s="111">
        <f t="shared" si="4780"/>
        <v>1</v>
      </c>
      <c r="OW34" s="111">
        <f t="shared" si="4780"/>
        <v>0.95782628522115143</v>
      </c>
      <c r="OX34" s="111">
        <f t="shared" si="4780"/>
        <v>-0.95782628522115143</v>
      </c>
      <c r="OY34" s="111">
        <f t="shared" si="4780"/>
        <v>0.93007160780709941</v>
      </c>
      <c r="OZ34" s="112">
        <f t="shared" si="4780"/>
        <v>-0.93007160780709941</v>
      </c>
      <c r="PA34" s="111">
        <f t="shared" si="4780"/>
        <v>1</v>
      </c>
      <c r="PB34" s="111">
        <f t="shared" si="4780"/>
        <v>0.85749292571254421</v>
      </c>
      <c r="PC34" s="111">
        <f t="shared" si="4780"/>
        <v>-0.85749292571254421</v>
      </c>
      <c r="PD34" s="111">
        <f t="shared" si="4780"/>
        <v>0.78468186716534205</v>
      </c>
      <c r="PE34" s="112">
        <f t="shared" si="4780"/>
        <v>-0.78468186716534205</v>
      </c>
      <c r="PF34" s="111">
        <f t="shared" si="4780"/>
        <v>1</v>
      </c>
      <c r="PG34" s="111">
        <f t="shared" si="4780"/>
        <v>0.85749292571254421</v>
      </c>
      <c r="PH34" s="111">
        <f t="shared" si="4780"/>
        <v>-0.85749292571254421</v>
      </c>
      <c r="PI34" s="111">
        <f t="shared" ref="PI34:RT34" si="4781">IF(PI14=0,1,IF(PI13&lt;&gt;0,SIGN(PI14)*COS(ATAN(PI14/PI13)),SIGN(PI14)*COS(ATAN(PI14/0.00001))))</f>
        <v>0.78468186716534205</v>
      </c>
      <c r="PJ34" s="112">
        <f t="shared" si="4781"/>
        <v>-0.78468186716534205</v>
      </c>
      <c r="PK34" s="111">
        <f t="shared" si="4781"/>
        <v>1</v>
      </c>
      <c r="PL34" s="111">
        <f t="shared" si="4781"/>
        <v>3.7037037043404569E-7</v>
      </c>
      <c r="PM34" s="111">
        <f t="shared" si="4781"/>
        <v>-3.7037037043404569E-7</v>
      </c>
      <c r="PN34" s="111">
        <f t="shared" si="4781"/>
        <v>2.8129395219253222E-7</v>
      </c>
      <c r="PO34" s="112">
        <f t="shared" si="4781"/>
        <v>-2.8129395219253222E-7</v>
      </c>
      <c r="PP34" s="111">
        <f t="shared" si="4781"/>
        <v>1</v>
      </c>
      <c r="PQ34" s="111">
        <f t="shared" si="4781"/>
        <v>3.7037037043404569E-7</v>
      </c>
      <c r="PR34" s="111">
        <f t="shared" si="4781"/>
        <v>-3.7037037043404569E-7</v>
      </c>
      <c r="PS34" s="111">
        <f t="shared" si="4781"/>
        <v>2.8129395219253222E-7</v>
      </c>
      <c r="PT34" s="112">
        <f t="shared" si="4781"/>
        <v>-2.8129395219253222E-7</v>
      </c>
      <c r="PU34" s="111">
        <f t="shared" si="4781"/>
        <v>1</v>
      </c>
      <c r="PV34" s="111">
        <f t="shared" si="4781"/>
        <v>0.67940803149830498</v>
      </c>
      <c r="PW34" s="111">
        <f t="shared" si="4781"/>
        <v>-0.67940803149830498</v>
      </c>
      <c r="PX34" s="111">
        <f t="shared" si="4781"/>
        <v>0.57523689610025053</v>
      </c>
      <c r="PY34" s="112">
        <f t="shared" si="4781"/>
        <v>-0.57523689610025053</v>
      </c>
      <c r="PZ34" s="111">
        <f t="shared" si="4781"/>
        <v>1</v>
      </c>
      <c r="QA34" s="111">
        <f t="shared" si="4781"/>
        <v>0.87990539765719245</v>
      </c>
      <c r="QB34" s="111">
        <f t="shared" si="4781"/>
        <v>-0.87990539765719245</v>
      </c>
      <c r="QC34" s="111">
        <f t="shared" si="4781"/>
        <v>0.81499809037002413</v>
      </c>
      <c r="QD34" s="112">
        <f t="shared" si="4781"/>
        <v>-0.81499809037002413</v>
      </c>
      <c r="QE34" s="111">
        <f t="shared" si="4781"/>
        <v>1</v>
      </c>
      <c r="QF34" s="111">
        <f t="shared" si="4781"/>
        <v>0.95782628522115143</v>
      </c>
      <c r="QG34" s="111">
        <f t="shared" si="4781"/>
        <v>-0.95782628522115143</v>
      </c>
      <c r="QH34" s="111">
        <f t="shared" si="4781"/>
        <v>0.93007160780709941</v>
      </c>
      <c r="QI34" s="111">
        <f t="shared" si="4781"/>
        <v>-0.93007160780709941</v>
      </c>
      <c r="QJ34" s="111">
        <f t="shared" si="4781"/>
        <v>1</v>
      </c>
      <c r="QK34" s="111">
        <f t="shared" si="4781"/>
        <v>0.95782628522115143</v>
      </c>
      <c r="QL34" s="111">
        <f t="shared" si="4781"/>
        <v>-0.95782628522115143</v>
      </c>
      <c r="QM34" s="111">
        <f t="shared" si="4781"/>
        <v>0.93007160780709941</v>
      </c>
      <c r="QN34" s="112">
        <f t="shared" si="4781"/>
        <v>-0.93007160780709941</v>
      </c>
      <c r="QO34" s="111">
        <f t="shared" si="4781"/>
        <v>1</v>
      </c>
      <c r="QP34" s="111">
        <f t="shared" si="4781"/>
        <v>0.85749292571254421</v>
      </c>
      <c r="QQ34" s="111">
        <f t="shared" si="4781"/>
        <v>-0.85749292571254421</v>
      </c>
      <c r="QR34" s="111">
        <f t="shared" si="4781"/>
        <v>0.78468186716534205</v>
      </c>
      <c r="QS34" s="112">
        <f t="shared" si="4781"/>
        <v>-0.78468186716534205</v>
      </c>
      <c r="QT34" s="111">
        <f t="shared" si="4781"/>
        <v>1</v>
      </c>
      <c r="QU34" s="111">
        <f t="shared" si="4781"/>
        <v>0.85749292571254421</v>
      </c>
      <c r="QV34" s="111">
        <f t="shared" si="4781"/>
        <v>-0.85749292571254421</v>
      </c>
      <c r="QW34" s="111">
        <f t="shared" si="4781"/>
        <v>0.78468186716534205</v>
      </c>
      <c r="QX34" s="112">
        <f t="shared" si="4781"/>
        <v>-0.78468186716534205</v>
      </c>
      <c r="QY34" s="111">
        <f t="shared" si="4781"/>
        <v>1</v>
      </c>
      <c r="QZ34" s="111">
        <f t="shared" si="4781"/>
        <v>3.7037037043404569E-7</v>
      </c>
      <c r="RA34" s="111">
        <f t="shared" si="4781"/>
        <v>-3.7037037043404569E-7</v>
      </c>
      <c r="RB34" s="111">
        <f t="shared" si="4781"/>
        <v>2.8129395219253222E-7</v>
      </c>
      <c r="RC34" s="112">
        <f t="shared" si="4781"/>
        <v>-2.8129395219253222E-7</v>
      </c>
      <c r="RD34" s="111">
        <f t="shared" si="4781"/>
        <v>1</v>
      </c>
      <c r="RE34" s="111">
        <f t="shared" si="4781"/>
        <v>3.7037037043404569E-7</v>
      </c>
      <c r="RF34" s="111">
        <f t="shared" si="4781"/>
        <v>-3.7037037043404569E-7</v>
      </c>
      <c r="RG34" s="111">
        <f t="shared" si="4781"/>
        <v>2.8129395219253222E-7</v>
      </c>
      <c r="RH34" s="112">
        <f t="shared" si="4781"/>
        <v>-2.8129395219253222E-7</v>
      </c>
      <c r="RI34" s="111">
        <f t="shared" si="4781"/>
        <v>1</v>
      </c>
      <c r="RJ34" s="111">
        <f t="shared" si="4781"/>
        <v>0.67940803149830498</v>
      </c>
      <c r="RK34" s="111">
        <f t="shared" si="4781"/>
        <v>-0.67940803149830498</v>
      </c>
      <c r="RL34" s="111">
        <f t="shared" si="4781"/>
        <v>0.57523689610025053</v>
      </c>
      <c r="RM34" s="112">
        <f t="shared" si="4781"/>
        <v>-0.57523689610025053</v>
      </c>
      <c r="RN34" s="111">
        <f t="shared" si="4781"/>
        <v>1</v>
      </c>
      <c r="RO34" s="111">
        <f t="shared" si="4781"/>
        <v>0.87990539765719245</v>
      </c>
      <c r="RP34" s="111">
        <f t="shared" si="4781"/>
        <v>-0.87990539765719245</v>
      </c>
      <c r="RQ34" s="111">
        <f t="shared" si="4781"/>
        <v>0.81499809037002413</v>
      </c>
      <c r="RR34" s="170">
        <f t="shared" si="4781"/>
        <v>-0.81499809037002413</v>
      </c>
      <c r="RS34" s="111">
        <f t="shared" si="4781"/>
        <v>1</v>
      </c>
      <c r="RT34" s="111">
        <f t="shared" si="4781"/>
        <v>0.95782628522115143</v>
      </c>
      <c r="RU34" s="111">
        <f t="shared" ref="RU34:UF34" si="4782">IF(RU14=0,1,IF(RU13&lt;&gt;0,SIGN(RU14)*COS(ATAN(RU14/RU13)),SIGN(RU14)*COS(ATAN(RU14/0.00001))))</f>
        <v>-0.95782628522115143</v>
      </c>
      <c r="RV34" s="111">
        <f t="shared" si="4782"/>
        <v>0.93007160780709941</v>
      </c>
      <c r="RW34" s="111">
        <f t="shared" si="4782"/>
        <v>-0.93007160780709941</v>
      </c>
      <c r="RX34" s="111">
        <f t="shared" si="4782"/>
        <v>1</v>
      </c>
      <c r="RY34" s="111">
        <f t="shared" si="4782"/>
        <v>0.95782628522115143</v>
      </c>
      <c r="RZ34" s="111">
        <f t="shared" si="4782"/>
        <v>-0.95782628522115143</v>
      </c>
      <c r="SA34" s="111">
        <f t="shared" si="4782"/>
        <v>0.93007160780709941</v>
      </c>
      <c r="SB34" s="112">
        <f t="shared" si="4782"/>
        <v>-0.93007160780709941</v>
      </c>
      <c r="SC34" s="111">
        <f t="shared" si="4782"/>
        <v>1</v>
      </c>
      <c r="SD34" s="111">
        <f t="shared" si="4782"/>
        <v>0.85749292571254421</v>
      </c>
      <c r="SE34" s="111">
        <f t="shared" si="4782"/>
        <v>-0.85749292571254421</v>
      </c>
      <c r="SF34" s="111">
        <f t="shared" si="4782"/>
        <v>0.78468186716534205</v>
      </c>
      <c r="SG34" s="112">
        <f t="shared" si="4782"/>
        <v>-0.78468186716534205</v>
      </c>
      <c r="SH34" s="111">
        <f t="shared" si="4782"/>
        <v>1</v>
      </c>
      <c r="SI34" s="111">
        <f t="shared" si="4782"/>
        <v>0.85749292571254421</v>
      </c>
      <c r="SJ34" s="111">
        <f t="shared" si="4782"/>
        <v>-0.85749292571254421</v>
      </c>
      <c r="SK34" s="111">
        <f t="shared" si="4782"/>
        <v>0.78468186716534205</v>
      </c>
      <c r="SL34" s="112">
        <f t="shared" si="4782"/>
        <v>-0.78468186716534205</v>
      </c>
      <c r="SM34" s="111">
        <f t="shared" si="4782"/>
        <v>1</v>
      </c>
      <c r="SN34" s="111">
        <f t="shared" si="4782"/>
        <v>3.7037037043404569E-7</v>
      </c>
      <c r="SO34" s="111">
        <f t="shared" si="4782"/>
        <v>-3.7037037043404569E-7</v>
      </c>
      <c r="SP34" s="111">
        <f t="shared" si="4782"/>
        <v>2.8129395219253222E-7</v>
      </c>
      <c r="SQ34" s="112">
        <f t="shared" si="4782"/>
        <v>-2.8129395219253222E-7</v>
      </c>
      <c r="SR34" s="111">
        <f t="shared" si="4782"/>
        <v>1</v>
      </c>
      <c r="SS34" s="111">
        <f t="shared" si="4782"/>
        <v>3.7037037043404569E-7</v>
      </c>
      <c r="ST34" s="111">
        <f t="shared" si="4782"/>
        <v>-3.7037037043404569E-7</v>
      </c>
      <c r="SU34" s="111">
        <f t="shared" si="4782"/>
        <v>2.8129395219253222E-7</v>
      </c>
      <c r="SV34" s="112">
        <f t="shared" si="4782"/>
        <v>-2.8129395219253222E-7</v>
      </c>
      <c r="SW34" s="111">
        <f t="shared" si="4782"/>
        <v>1</v>
      </c>
      <c r="SX34" s="111">
        <f t="shared" si="4782"/>
        <v>0.67940803149830498</v>
      </c>
      <c r="SY34" s="111">
        <f t="shared" si="4782"/>
        <v>-0.67940803149830498</v>
      </c>
      <c r="SZ34" s="111">
        <f t="shared" si="4782"/>
        <v>0.57523689610025053</v>
      </c>
      <c r="TA34" s="112">
        <f t="shared" si="4782"/>
        <v>-0.57523689610025053</v>
      </c>
      <c r="TB34" s="111">
        <f t="shared" si="4782"/>
        <v>1</v>
      </c>
      <c r="TC34" s="111">
        <f t="shared" si="4782"/>
        <v>0.87990539765719245</v>
      </c>
      <c r="TD34" s="111">
        <f t="shared" si="4782"/>
        <v>-0.87990539765719245</v>
      </c>
      <c r="TE34" s="111">
        <f t="shared" si="4782"/>
        <v>0.81499809037002413</v>
      </c>
      <c r="TF34" s="170">
        <f t="shared" si="4782"/>
        <v>-0.81499809037002413</v>
      </c>
      <c r="TG34" s="111">
        <f t="shared" si="4782"/>
        <v>1</v>
      </c>
      <c r="TH34" s="111">
        <f t="shared" si="4782"/>
        <v>0.95782628522115143</v>
      </c>
      <c r="TI34" s="111">
        <f t="shared" si="4782"/>
        <v>-0.95782628522115143</v>
      </c>
      <c r="TJ34" s="111">
        <f t="shared" si="4782"/>
        <v>0.93007160780709941</v>
      </c>
      <c r="TK34" s="111">
        <f t="shared" si="4782"/>
        <v>-0.93007160780709941</v>
      </c>
      <c r="TL34" s="111">
        <f t="shared" si="4782"/>
        <v>1</v>
      </c>
      <c r="TM34" s="111">
        <f t="shared" si="4782"/>
        <v>0.95782628522115143</v>
      </c>
      <c r="TN34" s="111">
        <f t="shared" si="4782"/>
        <v>-0.95782628522115143</v>
      </c>
      <c r="TO34" s="111">
        <f t="shared" si="4782"/>
        <v>0.93007160780709941</v>
      </c>
      <c r="TP34" s="112">
        <f t="shared" si="4782"/>
        <v>-0.93007160780709941</v>
      </c>
      <c r="TQ34" s="111">
        <f t="shared" si="4782"/>
        <v>1</v>
      </c>
      <c r="TR34" s="111">
        <f t="shared" si="4782"/>
        <v>0.85749292571254421</v>
      </c>
      <c r="TS34" s="111">
        <f t="shared" si="4782"/>
        <v>-0.85749292571254421</v>
      </c>
      <c r="TT34" s="111">
        <f t="shared" si="4782"/>
        <v>0.78468186716534205</v>
      </c>
      <c r="TU34" s="112">
        <f t="shared" si="4782"/>
        <v>-0.78468186716534205</v>
      </c>
      <c r="TV34" s="111">
        <f t="shared" si="4782"/>
        <v>1</v>
      </c>
      <c r="TW34" s="111">
        <f t="shared" si="4782"/>
        <v>0.85749292571254421</v>
      </c>
      <c r="TX34" s="111">
        <f t="shared" si="4782"/>
        <v>-0.85749292571254421</v>
      </c>
      <c r="TY34" s="111">
        <f t="shared" si="4782"/>
        <v>0.78468186716534205</v>
      </c>
      <c r="TZ34" s="112">
        <f t="shared" si="4782"/>
        <v>-0.78468186716534205</v>
      </c>
      <c r="UA34" s="111">
        <f t="shared" si="4782"/>
        <v>1</v>
      </c>
      <c r="UB34" s="111">
        <f t="shared" si="4782"/>
        <v>3.7037037043404569E-7</v>
      </c>
      <c r="UC34" s="111">
        <f t="shared" si="4782"/>
        <v>-3.7037037043404569E-7</v>
      </c>
      <c r="UD34" s="111">
        <f t="shared" si="4782"/>
        <v>2.8129395219253222E-7</v>
      </c>
      <c r="UE34" s="112">
        <f t="shared" si="4782"/>
        <v>-2.8129395219253222E-7</v>
      </c>
      <c r="UF34" s="111">
        <f t="shared" si="4782"/>
        <v>1</v>
      </c>
      <c r="UG34" s="111">
        <f t="shared" ref="UG34:UT34" si="4783">IF(UG14=0,1,IF(UG13&lt;&gt;0,SIGN(UG14)*COS(ATAN(UG14/UG13)),SIGN(UG14)*COS(ATAN(UG14/0.00001))))</f>
        <v>3.7037037043404569E-7</v>
      </c>
      <c r="UH34" s="111">
        <f t="shared" si="4783"/>
        <v>-3.7037037043404569E-7</v>
      </c>
      <c r="UI34" s="111">
        <f t="shared" si="4783"/>
        <v>2.8129395219253222E-7</v>
      </c>
      <c r="UJ34" s="112">
        <f t="shared" si="4783"/>
        <v>-2.8129395219253222E-7</v>
      </c>
      <c r="UK34" s="111">
        <f t="shared" si="4783"/>
        <v>1</v>
      </c>
      <c r="UL34" s="111">
        <f t="shared" si="4783"/>
        <v>0.67940803149830498</v>
      </c>
      <c r="UM34" s="111">
        <f t="shared" si="4783"/>
        <v>-0.67940803149830498</v>
      </c>
      <c r="UN34" s="111">
        <f t="shared" si="4783"/>
        <v>0.57523689610025053</v>
      </c>
      <c r="UO34" s="112">
        <f t="shared" si="4783"/>
        <v>-0.57523689610025053</v>
      </c>
      <c r="UP34" s="111">
        <f t="shared" si="4783"/>
        <v>1</v>
      </c>
      <c r="UQ34" s="111">
        <f t="shared" si="4783"/>
        <v>0.87990539765719245</v>
      </c>
      <c r="UR34" s="111">
        <f t="shared" si="4783"/>
        <v>-0.87990539765719245</v>
      </c>
      <c r="US34" s="111">
        <f t="shared" si="4783"/>
        <v>0.81499809037002413</v>
      </c>
      <c r="UT34" s="112">
        <f t="shared" si="4783"/>
        <v>-0.81499809037002413</v>
      </c>
    </row>
    <row r="35" spans="1:566" x14ac:dyDescent="0.25">
      <c r="A35" s="338"/>
      <c r="B35" s="17" t="s">
        <v>140</v>
      </c>
      <c r="C35" t="s">
        <v>45</v>
      </c>
      <c r="D35" t="s">
        <v>71</v>
      </c>
      <c r="E35">
        <f>E34</f>
        <v>163769877</v>
      </c>
      <c r="F35" t="s">
        <v>145</v>
      </c>
      <c r="G35">
        <f>G7</f>
        <v>1</v>
      </c>
      <c r="H35" s="111">
        <f>H7</f>
        <v>1</v>
      </c>
      <c r="I35" s="111">
        <f t="shared" ref="I35:P35" si="4784">I7</f>
        <v>1</v>
      </c>
      <c r="J35" s="111">
        <f t="shared" si="4784"/>
        <v>1</v>
      </c>
      <c r="K35" s="111">
        <f t="shared" si="4784"/>
        <v>1</v>
      </c>
      <c r="L35" s="111">
        <f t="shared" si="4784"/>
        <v>0.05</v>
      </c>
      <c r="M35" s="111">
        <f t="shared" si="4784"/>
        <v>0.05</v>
      </c>
      <c r="N35" s="111">
        <f t="shared" si="4784"/>
        <v>0.05</v>
      </c>
      <c r="O35" s="111">
        <f t="shared" si="4784"/>
        <v>0.05</v>
      </c>
      <c r="P35" s="112">
        <f t="shared" si="4784"/>
        <v>0.05</v>
      </c>
      <c r="Q35" s="111">
        <f>Q7</f>
        <v>1</v>
      </c>
      <c r="R35" s="111">
        <f>R7</f>
        <v>1</v>
      </c>
      <c r="S35" s="111">
        <f t="shared" ref="S35:Z35" si="4785">S7</f>
        <v>1</v>
      </c>
      <c r="T35" s="111">
        <f t="shared" si="4785"/>
        <v>1</v>
      </c>
      <c r="U35" s="111">
        <f t="shared" si="4785"/>
        <v>1</v>
      </c>
      <c r="V35" s="111">
        <f t="shared" si="4785"/>
        <v>0.05</v>
      </c>
      <c r="W35" s="111">
        <f t="shared" si="4785"/>
        <v>0.05</v>
      </c>
      <c r="X35" s="111">
        <f t="shared" si="4785"/>
        <v>0.05</v>
      </c>
      <c r="Y35" s="111">
        <f t="shared" si="4785"/>
        <v>0.05</v>
      </c>
      <c r="Z35" s="112">
        <f t="shared" si="4785"/>
        <v>0.05</v>
      </c>
      <c r="AA35" s="111">
        <f>AA7</f>
        <v>1</v>
      </c>
      <c r="AB35" s="111">
        <f>AB7</f>
        <v>1</v>
      </c>
      <c r="AC35" s="111">
        <f t="shared" ref="AC35:AJ35" si="4786">AC7</f>
        <v>1</v>
      </c>
      <c r="AD35" s="111">
        <f t="shared" si="4786"/>
        <v>1</v>
      </c>
      <c r="AE35" s="111">
        <f t="shared" si="4786"/>
        <v>1</v>
      </c>
      <c r="AF35" s="111">
        <f t="shared" si="4786"/>
        <v>0.05</v>
      </c>
      <c r="AG35" s="111">
        <f t="shared" si="4786"/>
        <v>0.05</v>
      </c>
      <c r="AH35" s="111">
        <f t="shared" si="4786"/>
        <v>0.05</v>
      </c>
      <c r="AI35" s="111">
        <f t="shared" si="4786"/>
        <v>0.05</v>
      </c>
      <c r="AJ35" s="112">
        <f t="shared" si="4786"/>
        <v>0.05</v>
      </c>
      <c r="AK35" s="111">
        <f>AK7</f>
        <v>1</v>
      </c>
      <c r="AL35" s="111">
        <f>AL7</f>
        <v>1</v>
      </c>
      <c r="AM35" s="111">
        <f t="shared" ref="AM35:AT35" si="4787">AM7</f>
        <v>1</v>
      </c>
      <c r="AN35" s="111">
        <f t="shared" si="4787"/>
        <v>1</v>
      </c>
      <c r="AO35" s="111">
        <f t="shared" si="4787"/>
        <v>1</v>
      </c>
      <c r="AP35" s="111">
        <f t="shared" si="4787"/>
        <v>0.05</v>
      </c>
      <c r="AQ35" s="111">
        <f t="shared" si="4787"/>
        <v>0.05</v>
      </c>
      <c r="AR35" s="111">
        <f t="shared" si="4787"/>
        <v>0.05</v>
      </c>
      <c r="AS35" s="111">
        <f t="shared" si="4787"/>
        <v>0.05</v>
      </c>
      <c r="AT35" s="112">
        <f t="shared" si="4787"/>
        <v>0.05</v>
      </c>
      <c r="AU35" s="111">
        <f>AU7</f>
        <v>1</v>
      </c>
      <c r="AV35" s="111">
        <f>AV7</f>
        <v>1</v>
      </c>
      <c r="AW35" s="111">
        <f t="shared" ref="AW35:BD35" si="4788">AW7</f>
        <v>1</v>
      </c>
      <c r="AX35" s="111">
        <f t="shared" si="4788"/>
        <v>1</v>
      </c>
      <c r="AY35" s="111">
        <f t="shared" si="4788"/>
        <v>1</v>
      </c>
      <c r="AZ35" s="111">
        <f t="shared" si="4788"/>
        <v>0.05</v>
      </c>
      <c r="BA35" s="111">
        <f t="shared" si="4788"/>
        <v>0.05</v>
      </c>
      <c r="BB35" s="111">
        <f t="shared" si="4788"/>
        <v>0.05</v>
      </c>
      <c r="BC35" s="111">
        <f t="shared" si="4788"/>
        <v>0.05</v>
      </c>
      <c r="BD35" s="112">
        <f t="shared" si="4788"/>
        <v>0.05</v>
      </c>
      <c r="BE35" s="111">
        <f>BE7</f>
        <v>1</v>
      </c>
      <c r="BF35" s="111">
        <f>BF7</f>
        <v>1</v>
      </c>
      <c r="BG35" s="111">
        <f t="shared" ref="BG35:BN35" si="4789">BG7</f>
        <v>1</v>
      </c>
      <c r="BH35" s="111">
        <f t="shared" si="4789"/>
        <v>1</v>
      </c>
      <c r="BI35" s="111">
        <f t="shared" si="4789"/>
        <v>1</v>
      </c>
      <c r="BJ35" s="111">
        <f t="shared" si="4789"/>
        <v>0.05</v>
      </c>
      <c r="BK35" s="111">
        <f t="shared" si="4789"/>
        <v>0.05</v>
      </c>
      <c r="BL35" s="111">
        <f t="shared" si="4789"/>
        <v>0.05</v>
      </c>
      <c r="BM35" s="111">
        <f t="shared" si="4789"/>
        <v>0.05</v>
      </c>
      <c r="BN35" s="112">
        <f t="shared" si="4789"/>
        <v>0.05</v>
      </c>
      <c r="BO35" s="111">
        <f>BO7</f>
        <v>1</v>
      </c>
      <c r="BP35" s="111">
        <f>BP7</f>
        <v>1</v>
      </c>
      <c r="BQ35" s="111">
        <f t="shared" ref="BQ35:BX35" si="4790">BQ7</f>
        <v>1</v>
      </c>
      <c r="BR35" s="111">
        <f t="shared" si="4790"/>
        <v>1</v>
      </c>
      <c r="BS35" s="111">
        <f t="shared" si="4790"/>
        <v>1</v>
      </c>
      <c r="BT35" s="111">
        <f t="shared" si="4790"/>
        <v>0.05</v>
      </c>
      <c r="BU35" s="111">
        <f t="shared" si="4790"/>
        <v>0.05</v>
      </c>
      <c r="BV35" s="111">
        <f t="shared" si="4790"/>
        <v>0.05</v>
      </c>
      <c r="BW35" s="111">
        <f t="shared" si="4790"/>
        <v>0.05</v>
      </c>
      <c r="BX35" s="112">
        <f t="shared" si="4790"/>
        <v>0.05</v>
      </c>
      <c r="BY35" s="111">
        <f>BY7</f>
        <v>1</v>
      </c>
      <c r="BZ35" s="111">
        <f>BZ7</f>
        <v>1</v>
      </c>
      <c r="CA35" s="111">
        <f t="shared" ref="CA35:CH35" si="4791">CA7</f>
        <v>1</v>
      </c>
      <c r="CB35" s="111">
        <f t="shared" si="4791"/>
        <v>1</v>
      </c>
      <c r="CC35" s="111">
        <f t="shared" si="4791"/>
        <v>1</v>
      </c>
      <c r="CD35" s="111">
        <f t="shared" si="4791"/>
        <v>0.05</v>
      </c>
      <c r="CE35" s="111">
        <f t="shared" si="4791"/>
        <v>0.05</v>
      </c>
      <c r="CF35" s="111">
        <f t="shared" si="4791"/>
        <v>0.05</v>
      </c>
      <c r="CG35" s="111">
        <f t="shared" si="4791"/>
        <v>0.05</v>
      </c>
      <c r="CH35" s="112">
        <f t="shared" si="4791"/>
        <v>0.05</v>
      </c>
      <c r="CI35" s="111">
        <f>CI7</f>
        <v>1</v>
      </c>
      <c r="CJ35" s="111">
        <f>CJ7</f>
        <v>1</v>
      </c>
      <c r="CK35" s="111">
        <f t="shared" ref="CK35:CR35" si="4792">CK7</f>
        <v>1</v>
      </c>
      <c r="CL35" s="111">
        <f t="shared" si="4792"/>
        <v>1</v>
      </c>
      <c r="CM35" s="111">
        <f t="shared" si="4792"/>
        <v>1</v>
      </c>
      <c r="CN35" s="111">
        <f t="shared" si="4792"/>
        <v>0.05</v>
      </c>
      <c r="CO35" s="111">
        <f t="shared" si="4792"/>
        <v>0.05</v>
      </c>
      <c r="CP35" s="111">
        <f t="shared" si="4792"/>
        <v>0.05</v>
      </c>
      <c r="CQ35" s="111">
        <f t="shared" si="4792"/>
        <v>0.05</v>
      </c>
      <c r="CR35" s="112">
        <f t="shared" si="4792"/>
        <v>0.05</v>
      </c>
      <c r="CS35" s="111">
        <f>CS7</f>
        <v>1</v>
      </c>
      <c r="CT35" s="111">
        <f>CT7</f>
        <v>1</v>
      </c>
      <c r="CU35" s="111">
        <f t="shared" ref="CU35:DB35" si="4793">CU7</f>
        <v>1</v>
      </c>
      <c r="CV35" s="111">
        <f t="shared" si="4793"/>
        <v>1</v>
      </c>
      <c r="CW35" s="111">
        <f t="shared" si="4793"/>
        <v>1</v>
      </c>
      <c r="CX35" s="111">
        <f t="shared" si="4793"/>
        <v>0.05</v>
      </c>
      <c r="CY35" s="111">
        <f t="shared" si="4793"/>
        <v>0.05</v>
      </c>
      <c r="CZ35" s="111">
        <f t="shared" si="4793"/>
        <v>0.05</v>
      </c>
      <c r="DA35" s="111">
        <f t="shared" si="4793"/>
        <v>0.05</v>
      </c>
      <c r="DB35" s="112">
        <f t="shared" si="4793"/>
        <v>0.05</v>
      </c>
      <c r="DC35" s="111">
        <f>DC7</f>
        <v>1</v>
      </c>
      <c r="DD35" s="111">
        <f>DD7</f>
        <v>1</v>
      </c>
      <c r="DE35" s="111">
        <f t="shared" ref="DE35:DL35" si="4794">DE7</f>
        <v>1</v>
      </c>
      <c r="DF35" s="111">
        <f t="shared" si="4794"/>
        <v>1</v>
      </c>
      <c r="DG35" s="111">
        <f t="shared" si="4794"/>
        <v>1</v>
      </c>
      <c r="DH35" s="111">
        <f t="shared" si="4794"/>
        <v>0.05</v>
      </c>
      <c r="DI35" s="111">
        <f t="shared" si="4794"/>
        <v>0.05</v>
      </c>
      <c r="DJ35" s="111">
        <f t="shared" si="4794"/>
        <v>0.05</v>
      </c>
      <c r="DK35" s="111">
        <f t="shared" si="4794"/>
        <v>0.05</v>
      </c>
      <c r="DL35" s="112">
        <f t="shared" si="4794"/>
        <v>0.05</v>
      </c>
      <c r="DM35" s="111">
        <f>DM7</f>
        <v>1</v>
      </c>
      <c r="DN35" s="111">
        <f>DN7</f>
        <v>1</v>
      </c>
      <c r="DO35" s="111">
        <f t="shared" ref="DO35:DV35" si="4795">DO7</f>
        <v>1</v>
      </c>
      <c r="DP35" s="111">
        <f t="shared" si="4795"/>
        <v>1</v>
      </c>
      <c r="DQ35" s="111">
        <f t="shared" si="4795"/>
        <v>1</v>
      </c>
      <c r="DR35" s="111">
        <f t="shared" si="4795"/>
        <v>0.05</v>
      </c>
      <c r="DS35" s="111">
        <f t="shared" si="4795"/>
        <v>0.05</v>
      </c>
      <c r="DT35" s="111">
        <f t="shared" si="4795"/>
        <v>0.05</v>
      </c>
      <c r="DU35" s="111">
        <f t="shared" si="4795"/>
        <v>0.05</v>
      </c>
      <c r="DV35" s="112">
        <f t="shared" si="4795"/>
        <v>0.05</v>
      </c>
      <c r="DW35" s="111">
        <f t="shared" ref="DW35:EH35" si="4796">DW7</f>
        <v>0.5</v>
      </c>
      <c r="DX35" s="111">
        <f t="shared" si="4796"/>
        <v>0.5</v>
      </c>
      <c r="DY35" s="111">
        <f t="shared" si="4796"/>
        <v>0.5</v>
      </c>
      <c r="DZ35" s="111">
        <f t="shared" si="4796"/>
        <v>0.5</v>
      </c>
      <c r="EA35" s="111">
        <f t="shared" si="4796"/>
        <v>0.05</v>
      </c>
      <c r="EB35" s="111">
        <f t="shared" si="4796"/>
        <v>0.05</v>
      </c>
      <c r="EC35" s="111">
        <f t="shared" si="4796"/>
        <v>0.05</v>
      </c>
      <c r="ED35" s="111">
        <f t="shared" si="4796"/>
        <v>0.05</v>
      </c>
      <c r="EE35" s="111">
        <f t="shared" ref="EE35:EF35" si="4797">EE7</f>
        <v>1</v>
      </c>
      <c r="EF35" s="170">
        <f t="shared" si="4797"/>
        <v>1</v>
      </c>
      <c r="EG35">
        <f t="shared" si="4796"/>
        <v>1</v>
      </c>
      <c r="EH35" s="111">
        <f t="shared" si="4796"/>
        <v>1</v>
      </c>
      <c r="EI35" s="111">
        <f t="shared" ref="EI35:EP35" si="4798">EI7</f>
        <v>1</v>
      </c>
      <c r="EJ35" s="111">
        <f t="shared" si="4798"/>
        <v>1</v>
      </c>
      <c r="EK35" s="111">
        <f t="shared" si="4798"/>
        <v>1</v>
      </c>
      <c r="EL35" s="111">
        <f t="shared" si="4798"/>
        <v>0.05</v>
      </c>
      <c r="EM35" s="111">
        <f t="shared" si="4798"/>
        <v>0.05</v>
      </c>
      <c r="EN35" s="111">
        <f t="shared" si="4798"/>
        <v>0.05</v>
      </c>
      <c r="EO35" s="111">
        <f t="shared" si="4798"/>
        <v>0.05</v>
      </c>
      <c r="EP35" s="112">
        <f t="shared" si="4798"/>
        <v>0.05</v>
      </c>
      <c r="EQ35" s="111">
        <f>EQ7</f>
        <v>1</v>
      </c>
      <c r="ER35" s="111">
        <f>ER7</f>
        <v>1</v>
      </c>
      <c r="ES35" s="111">
        <f t="shared" ref="ES35:EZ35" si="4799">ES7</f>
        <v>1</v>
      </c>
      <c r="ET35" s="111">
        <f t="shared" si="4799"/>
        <v>1</v>
      </c>
      <c r="EU35" s="111">
        <f t="shared" si="4799"/>
        <v>1</v>
      </c>
      <c r="EV35" s="111">
        <f t="shared" si="4799"/>
        <v>0.05</v>
      </c>
      <c r="EW35" s="111">
        <f t="shared" si="4799"/>
        <v>0.05</v>
      </c>
      <c r="EX35" s="111">
        <f t="shared" si="4799"/>
        <v>0.05</v>
      </c>
      <c r="EY35" s="111">
        <f t="shared" si="4799"/>
        <v>0.05</v>
      </c>
      <c r="EZ35" s="112">
        <f t="shared" si="4799"/>
        <v>0.05</v>
      </c>
      <c r="FA35" s="111">
        <f>FA7</f>
        <v>1</v>
      </c>
      <c r="FB35" s="111">
        <f>FB7</f>
        <v>1</v>
      </c>
      <c r="FC35" s="111">
        <f t="shared" ref="FC35:FJ35" si="4800">FC7</f>
        <v>1</v>
      </c>
      <c r="FD35" s="111">
        <f t="shared" si="4800"/>
        <v>1</v>
      </c>
      <c r="FE35" s="111">
        <f t="shared" si="4800"/>
        <v>1</v>
      </c>
      <c r="FF35" s="111">
        <f t="shared" si="4800"/>
        <v>0.05</v>
      </c>
      <c r="FG35" s="111">
        <f t="shared" si="4800"/>
        <v>0.05</v>
      </c>
      <c r="FH35" s="111">
        <f t="shared" si="4800"/>
        <v>0.05</v>
      </c>
      <c r="FI35" s="111">
        <f t="shared" si="4800"/>
        <v>0.05</v>
      </c>
      <c r="FJ35" s="112">
        <f t="shared" si="4800"/>
        <v>0.05</v>
      </c>
      <c r="FK35" s="111">
        <f t="shared" ref="FK35:FV35" si="4801">FK7</f>
        <v>1</v>
      </c>
      <c r="FL35" s="111">
        <f t="shared" si="4801"/>
        <v>1</v>
      </c>
      <c r="FM35" s="111">
        <f t="shared" si="4801"/>
        <v>0.05</v>
      </c>
      <c r="FN35" s="111">
        <f t="shared" si="4801"/>
        <v>0.05</v>
      </c>
      <c r="FO35" s="111">
        <f t="shared" si="4801"/>
        <v>1</v>
      </c>
      <c r="FP35" s="111">
        <f t="shared" si="4801"/>
        <v>1</v>
      </c>
      <c r="FQ35" s="111">
        <f t="shared" ref="FQ35:FR35" si="4802">FQ7</f>
        <v>0.05</v>
      </c>
      <c r="FR35" s="111">
        <f t="shared" si="4802"/>
        <v>0.05</v>
      </c>
      <c r="FS35" s="111">
        <f t="shared" si="4801"/>
        <v>0.05</v>
      </c>
      <c r="FT35" s="170">
        <f t="shared" si="4801"/>
        <v>0.05</v>
      </c>
      <c r="FU35">
        <f t="shared" si="4801"/>
        <v>1</v>
      </c>
      <c r="FV35" s="111">
        <f t="shared" si="4801"/>
        <v>1</v>
      </c>
      <c r="FW35" s="111">
        <f t="shared" ref="FW35:GD35" si="4803">FW7</f>
        <v>1</v>
      </c>
      <c r="FX35" s="111">
        <f t="shared" si="4803"/>
        <v>1</v>
      </c>
      <c r="FY35" s="111">
        <f t="shared" si="4803"/>
        <v>1</v>
      </c>
      <c r="FZ35" s="111">
        <f t="shared" si="4803"/>
        <v>0.05</v>
      </c>
      <c r="GA35" s="111">
        <f t="shared" si="4803"/>
        <v>0.05</v>
      </c>
      <c r="GB35" s="111">
        <f t="shared" si="4803"/>
        <v>0.05</v>
      </c>
      <c r="GC35" s="111">
        <f t="shared" si="4803"/>
        <v>0.05</v>
      </c>
      <c r="GD35" s="112">
        <f t="shared" si="4803"/>
        <v>0.05</v>
      </c>
      <c r="GE35" s="111">
        <f>GE7</f>
        <v>1</v>
      </c>
      <c r="GF35" s="111">
        <f>GF7</f>
        <v>1</v>
      </c>
      <c r="GG35" s="111">
        <f t="shared" ref="GG35:GN35" si="4804">GG7</f>
        <v>1</v>
      </c>
      <c r="GH35" s="111">
        <f t="shared" si="4804"/>
        <v>1</v>
      </c>
      <c r="GI35" s="111">
        <f t="shared" si="4804"/>
        <v>1</v>
      </c>
      <c r="GJ35" s="111">
        <f t="shared" si="4804"/>
        <v>0.05</v>
      </c>
      <c r="GK35" s="111">
        <f t="shared" si="4804"/>
        <v>0.05</v>
      </c>
      <c r="GL35" s="111">
        <f t="shared" si="4804"/>
        <v>0.05</v>
      </c>
      <c r="GM35" s="111">
        <f t="shared" si="4804"/>
        <v>0.05</v>
      </c>
      <c r="GN35" s="112">
        <f t="shared" si="4804"/>
        <v>0.05</v>
      </c>
      <c r="GO35" s="111">
        <f>GO7</f>
        <v>1</v>
      </c>
      <c r="GP35" s="111">
        <f>GP7</f>
        <v>1</v>
      </c>
      <c r="GQ35" s="111">
        <f t="shared" ref="GQ35:GX35" si="4805">GQ7</f>
        <v>1</v>
      </c>
      <c r="GR35" s="111">
        <f t="shared" si="4805"/>
        <v>1</v>
      </c>
      <c r="GS35" s="111">
        <f t="shared" si="4805"/>
        <v>1</v>
      </c>
      <c r="GT35" s="111">
        <f t="shared" si="4805"/>
        <v>0.05</v>
      </c>
      <c r="GU35" s="111">
        <f t="shared" si="4805"/>
        <v>0.05</v>
      </c>
      <c r="GV35" s="111">
        <f t="shared" si="4805"/>
        <v>0.05</v>
      </c>
      <c r="GW35" s="111">
        <f t="shared" si="4805"/>
        <v>0.05</v>
      </c>
      <c r="GX35" s="112">
        <f t="shared" si="4805"/>
        <v>0.05</v>
      </c>
      <c r="GY35">
        <f>GY7</f>
        <v>1</v>
      </c>
      <c r="GZ35" s="111">
        <f>GZ7</f>
        <v>1</v>
      </c>
      <c r="HA35" s="111">
        <f t="shared" ref="HA35:HH35" si="4806">HA7</f>
        <v>1</v>
      </c>
      <c r="HB35" s="111">
        <f t="shared" si="4806"/>
        <v>1</v>
      </c>
      <c r="HC35" s="111">
        <f t="shared" si="4806"/>
        <v>1</v>
      </c>
      <c r="HD35" s="111">
        <f t="shared" si="4806"/>
        <v>1</v>
      </c>
      <c r="HE35" s="111">
        <f t="shared" si="4806"/>
        <v>1</v>
      </c>
      <c r="HF35" s="111">
        <f t="shared" si="4806"/>
        <v>1</v>
      </c>
      <c r="HG35" s="111">
        <f t="shared" si="4806"/>
        <v>1</v>
      </c>
      <c r="HH35" s="112">
        <f t="shared" si="4806"/>
        <v>1</v>
      </c>
      <c r="HI35" s="111">
        <f t="shared" ref="HI35:IL35" si="4807">HI7</f>
        <v>0.5</v>
      </c>
      <c r="HJ35" s="111">
        <f t="shared" si="4807"/>
        <v>0.5</v>
      </c>
      <c r="HK35" s="111">
        <f t="shared" si="4807"/>
        <v>0.5</v>
      </c>
      <c r="HL35" s="111">
        <f t="shared" si="4807"/>
        <v>0.5</v>
      </c>
      <c r="HM35" s="112">
        <f t="shared" si="4807"/>
        <v>0.5</v>
      </c>
      <c r="HN35" s="111">
        <f t="shared" si="4807"/>
        <v>0.5</v>
      </c>
      <c r="HO35" s="111">
        <f t="shared" si="4807"/>
        <v>0.5</v>
      </c>
      <c r="HP35" s="111">
        <f t="shared" si="4807"/>
        <v>0.5</v>
      </c>
      <c r="HQ35" s="111">
        <f t="shared" si="4807"/>
        <v>0.5</v>
      </c>
      <c r="HR35" s="112">
        <f t="shared" si="4807"/>
        <v>0.5</v>
      </c>
      <c r="HS35" s="111">
        <f t="shared" si="4807"/>
        <v>0</v>
      </c>
      <c r="HT35" s="111">
        <f t="shared" si="4807"/>
        <v>0</v>
      </c>
      <c r="HU35" s="111">
        <f t="shared" si="4807"/>
        <v>0</v>
      </c>
      <c r="HV35" s="111">
        <f t="shared" si="4807"/>
        <v>0</v>
      </c>
      <c r="HW35" s="112">
        <f t="shared" si="4807"/>
        <v>0</v>
      </c>
      <c r="HX35" s="111">
        <f t="shared" si="4807"/>
        <v>0</v>
      </c>
      <c r="HY35" s="111">
        <f t="shared" si="4807"/>
        <v>0</v>
      </c>
      <c r="HZ35" s="111">
        <f t="shared" si="4807"/>
        <v>0</v>
      </c>
      <c r="IA35" s="111">
        <f t="shared" si="4807"/>
        <v>0</v>
      </c>
      <c r="IB35" s="112">
        <f t="shared" si="4807"/>
        <v>0</v>
      </c>
      <c r="IC35" s="111">
        <f t="shared" si="4807"/>
        <v>-0.27777777777777779</v>
      </c>
      <c r="ID35" s="111">
        <f t="shared" si="4807"/>
        <v>-0.27777777777777779</v>
      </c>
      <c r="IE35" s="111">
        <f t="shared" si="4807"/>
        <v>-0.27777777777777779</v>
      </c>
      <c r="IF35" s="111">
        <f t="shared" si="4807"/>
        <v>-0.27777777777777779</v>
      </c>
      <c r="IG35" s="112">
        <f t="shared" si="4807"/>
        <v>-0.27777777777777779</v>
      </c>
      <c r="IH35" s="111">
        <f t="shared" si="4807"/>
        <v>-0.55555555555555558</v>
      </c>
      <c r="II35" s="111">
        <f t="shared" si="4807"/>
        <v>-0.55555555555555558</v>
      </c>
      <c r="IJ35" s="111">
        <f t="shared" si="4807"/>
        <v>-0.55555555555555558</v>
      </c>
      <c r="IK35" s="111">
        <f t="shared" si="4807"/>
        <v>-0.55555555555555558</v>
      </c>
      <c r="IL35" s="170">
        <f t="shared" si="4807"/>
        <v>-0.55555555555555558</v>
      </c>
      <c r="IM35">
        <f>IM7</f>
        <v>1</v>
      </c>
      <c r="IN35" s="111">
        <f>IN7</f>
        <v>1</v>
      </c>
      <c r="IO35" s="111">
        <f t="shared" ref="IO35:JZ35" si="4808">IO7</f>
        <v>1</v>
      </c>
      <c r="IP35" s="111">
        <f t="shared" si="4808"/>
        <v>1</v>
      </c>
      <c r="IQ35" s="111">
        <f t="shared" si="4808"/>
        <v>1</v>
      </c>
      <c r="IR35" s="111">
        <f t="shared" si="4808"/>
        <v>1</v>
      </c>
      <c r="IS35" s="111">
        <f t="shared" si="4808"/>
        <v>1</v>
      </c>
      <c r="IT35" s="111">
        <f t="shared" si="4808"/>
        <v>1</v>
      </c>
      <c r="IU35" s="111">
        <f t="shared" si="4808"/>
        <v>1</v>
      </c>
      <c r="IV35" s="112">
        <f t="shared" si="4808"/>
        <v>1</v>
      </c>
      <c r="IW35" s="111">
        <f t="shared" si="4808"/>
        <v>0.5</v>
      </c>
      <c r="IX35" s="111">
        <f t="shared" si="4808"/>
        <v>0.5</v>
      </c>
      <c r="IY35" s="111">
        <f t="shared" si="4808"/>
        <v>0.5</v>
      </c>
      <c r="IZ35" s="111">
        <f t="shared" si="4808"/>
        <v>0.5</v>
      </c>
      <c r="JA35" s="112">
        <f t="shared" si="4808"/>
        <v>0.5</v>
      </c>
      <c r="JB35" s="111">
        <f t="shared" si="4808"/>
        <v>0.5</v>
      </c>
      <c r="JC35" s="111">
        <f t="shared" si="4808"/>
        <v>0.5</v>
      </c>
      <c r="JD35" s="111">
        <f t="shared" si="4808"/>
        <v>0.5</v>
      </c>
      <c r="JE35" s="111">
        <f t="shared" si="4808"/>
        <v>0.5</v>
      </c>
      <c r="JF35" s="112">
        <f t="shared" si="4808"/>
        <v>0.5</v>
      </c>
      <c r="JG35" s="111">
        <f t="shared" si="4808"/>
        <v>0</v>
      </c>
      <c r="JH35" s="111">
        <f t="shared" si="4808"/>
        <v>0</v>
      </c>
      <c r="JI35" s="111">
        <f t="shared" si="4808"/>
        <v>0</v>
      </c>
      <c r="JJ35" s="111">
        <f t="shared" si="4808"/>
        <v>0</v>
      </c>
      <c r="JK35" s="112">
        <f t="shared" si="4808"/>
        <v>0</v>
      </c>
      <c r="JL35" s="111">
        <f t="shared" si="4808"/>
        <v>0</v>
      </c>
      <c r="JM35" s="111">
        <f t="shared" si="4808"/>
        <v>0</v>
      </c>
      <c r="JN35" s="111">
        <f t="shared" si="4808"/>
        <v>0</v>
      </c>
      <c r="JO35" s="111">
        <f t="shared" si="4808"/>
        <v>0</v>
      </c>
      <c r="JP35" s="112">
        <f t="shared" si="4808"/>
        <v>0</v>
      </c>
      <c r="JQ35" s="111">
        <f t="shared" si="4808"/>
        <v>-0.27777777777777779</v>
      </c>
      <c r="JR35" s="111">
        <f t="shared" si="4808"/>
        <v>-0.27777777777777779</v>
      </c>
      <c r="JS35" s="111">
        <f t="shared" si="4808"/>
        <v>-0.27777777777777779</v>
      </c>
      <c r="JT35" s="111">
        <f t="shared" si="4808"/>
        <v>-0.27777777777777779</v>
      </c>
      <c r="JU35" s="112">
        <f t="shared" si="4808"/>
        <v>-0.27777777777777779</v>
      </c>
      <c r="JV35" s="111">
        <f t="shared" si="4808"/>
        <v>-0.55555555555555558</v>
      </c>
      <c r="JW35" s="111">
        <f t="shared" si="4808"/>
        <v>-0.55555555555555558</v>
      </c>
      <c r="JX35" s="111">
        <f t="shared" si="4808"/>
        <v>-0.55555555555555558</v>
      </c>
      <c r="JY35" s="111">
        <f t="shared" si="4808"/>
        <v>-0.55555555555555558</v>
      </c>
      <c r="JZ35" s="170">
        <f t="shared" si="4808"/>
        <v>-0.55555555555555558</v>
      </c>
      <c r="KA35">
        <f>KA7</f>
        <v>1</v>
      </c>
      <c r="KB35" s="111">
        <f>KB7</f>
        <v>1</v>
      </c>
      <c r="KC35" s="111">
        <f t="shared" ref="KC35:LN35" si="4809">KC7</f>
        <v>1</v>
      </c>
      <c r="KD35" s="111">
        <f t="shared" si="4809"/>
        <v>1</v>
      </c>
      <c r="KE35" s="111">
        <f t="shared" si="4809"/>
        <v>1</v>
      </c>
      <c r="KF35" s="111">
        <f t="shared" si="4809"/>
        <v>1</v>
      </c>
      <c r="KG35" s="111">
        <f t="shared" si="4809"/>
        <v>1</v>
      </c>
      <c r="KH35" s="111">
        <f t="shared" si="4809"/>
        <v>1</v>
      </c>
      <c r="KI35" s="111">
        <f t="shared" si="4809"/>
        <v>1</v>
      </c>
      <c r="KJ35" s="112">
        <f t="shared" si="4809"/>
        <v>1</v>
      </c>
      <c r="KK35" s="111">
        <f t="shared" si="4809"/>
        <v>0.5</v>
      </c>
      <c r="KL35" s="111">
        <f t="shared" si="4809"/>
        <v>0.5</v>
      </c>
      <c r="KM35" s="111">
        <f t="shared" si="4809"/>
        <v>0.5</v>
      </c>
      <c r="KN35" s="111">
        <f t="shared" si="4809"/>
        <v>0.5</v>
      </c>
      <c r="KO35" s="112">
        <f t="shared" si="4809"/>
        <v>0.5</v>
      </c>
      <c r="KP35" s="111">
        <f t="shared" si="4809"/>
        <v>0.5</v>
      </c>
      <c r="KQ35" s="111">
        <f t="shared" si="4809"/>
        <v>0.5</v>
      </c>
      <c r="KR35" s="111">
        <f t="shared" si="4809"/>
        <v>0.5</v>
      </c>
      <c r="KS35" s="111">
        <f t="shared" si="4809"/>
        <v>0.5</v>
      </c>
      <c r="KT35" s="112">
        <f t="shared" si="4809"/>
        <v>0.5</v>
      </c>
      <c r="KU35" s="111">
        <f t="shared" si="4809"/>
        <v>0</v>
      </c>
      <c r="KV35" s="111">
        <f t="shared" si="4809"/>
        <v>0</v>
      </c>
      <c r="KW35" s="111">
        <f t="shared" si="4809"/>
        <v>0</v>
      </c>
      <c r="KX35" s="111">
        <f t="shared" si="4809"/>
        <v>0</v>
      </c>
      <c r="KY35" s="112">
        <f t="shared" si="4809"/>
        <v>0</v>
      </c>
      <c r="KZ35" s="111">
        <f t="shared" si="4809"/>
        <v>0</v>
      </c>
      <c r="LA35" s="111">
        <f t="shared" si="4809"/>
        <v>0</v>
      </c>
      <c r="LB35" s="111">
        <f t="shared" si="4809"/>
        <v>0</v>
      </c>
      <c r="LC35" s="111">
        <f t="shared" si="4809"/>
        <v>0</v>
      </c>
      <c r="LD35" s="112">
        <f t="shared" si="4809"/>
        <v>0</v>
      </c>
      <c r="LE35" s="111">
        <f t="shared" si="4809"/>
        <v>-0.27777777777777779</v>
      </c>
      <c r="LF35" s="111">
        <f t="shared" si="4809"/>
        <v>-0.27777777777777779</v>
      </c>
      <c r="LG35" s="111">
        <f t="shared" si="4809"/>
        <v>-0.27777777777777779</v>
      </c>
      <c r="LH35" s="111">
        <f t="shared" si="4809"/>
        <v>-0.27777777777777779</v>
      </c>
      <c r="LI35" s="112">
        <f t="shared" si="4809"/>
        <v>-0.27777777777777779</v>
      </c>
      <c r="LJ35" s="111">
        <f t="shared" si="4809"/>
        <v>-0.55555555555555558</v>
      </c>
      <c r="LK35" s="111">
        <f t="shared" si="4809"/>
        <v>-0.55555555555555558</v>
      </c>
      <c r="LL35" s="111">
        <f t="shared" si="4809"/>
        <v>-0.55555555555555558</v>
      </c>
      <c r="LM35" s="111">
        <f t="shared" si="4809"/>
        <v>-0.55555555555555558</v>
      </c>
      <c r="LN35" s="112">
        <f t="shared" si="4809"/>
        <v>-0.55555555555555558</v>
      </c>
      <c r="LO35">
        <f>LO7</f>
        <v>1</v>
      </c>
      <c r="LP35" s="111">
        <f>LP7</f>
        <v>1</v>
      </c>
      <c r="LQ35" s="111">
        <f t="shared" ref="LQ35:NB35" si="4810">LQ7</f>
        <v>1</v>
      </c>
      <c r="LR35" s="111">
        <f t="shared" si="4810"/>
        <v>1</v>
      </c>
      <c r="LS35" s="111">
        <f t="shared" si="4810"/>
        <v>1</v>
      </c>
      <c r="LT35" s="111">
        <f t="shared" si="4810"/>
        <v>1</v>
      </c>
      <c r="LU35" s="111">
        <f t="shared" si="4810"/>
        <v>1</v>
      </c>
      <c r="LV35" s="111">
        <f t="shared" si="4810"/>
        <v>1</v>
      </c>
      <c r="LW35" s="111">
        <f t="shared" si="4810"/>
        <v>1</v>
      </c>
      <c r="LX35" s="112">
        <f t="shared" si="4810"/>
        <v>1</v>
      </c>
      <c r="LY35" s="111">
        <f t="shared" si="4810"/>
        <v>0.5</v>
      </c>
      <c r="LZ35" s="111">
        <f t="shared" si="4810"/>
        <v>0.5</v>
      </c>
      <c r="MA35" s="111">
        <f t="shared" si="4810"/>
        <v>0.5</v>
      </c>
      <c r="MB35" s="111">
        <f t="shared" si="4810"/>
        <v>0.5</v>
      </c>
      <c r="MC35" s="112">
        <f t="shared" si="4810"/>
        <v>0.5</v>
      </c>
      <c r="MD35" s="111">
        <f t="shared" si="4810"/>
        <v>0.5</v>
      </c>
      <c r="ME35" s="111">
        <f t="shared" si="4810"/>
        <v>0.5</v>
      </c>
      <c r="MF35" s="111">
        <f t="shared" si="4810"/>
        <v>0.5</v>
      </c>
      <c r="MG35" s="111">
        <f t="shared" si="4810"/>
        <v>0.5</v>
      </c>
      <c r="MH35" s="112">
        <f t="shared" si="4810"/>
        <v>0.5</v>
      </c>
      <c r="MI35" s="111">
        <f t="shared" si="4810"/>
        <v>0</v>
      </c>
      <c r="MJ35" s="111">
        <f t="shared" si="4810"/>
        <v>0</v>
      </c>
      <c r="MK35" s="111">
        <f t="shared" si="4810"/>
        <v>0</v>
      </c>
      <c r="ML35" s="111">
        <f t="shared" si="4810"/>
        <v>0</v>
      </c>
      <c r="MM35" s="112">
        <f t="shared" si="4810"/>
        <v>0</v>
      </c>
      <c r="MN35" s="111">
        <f t="shared" si="4810"/>
        <v>0</v>
      </c>
      <c r="MO35" s="111">
        <f t="shared" si="4810"/>
        <v>0</v>
      </c>
      <c r="MP35" s="111">
        <f t="shared" si="4810"/>
        <v>0</v>
      </c>
      <c r="MQ35" s="111">
        <f t="shared" si="4810"/>
        <v>0</v>
      </c>
      <c r="MR35" s="112">
        <f t="shared" si="4810"/>
        <v>0</v>
      </c>
      <c r="MS35" s="111">
        <f t="shared" si="4810"/>
        <v>-0.27777777777777779</v>
      </c>
      <c r="MT35" s="111">
        <f t="shared" si="4810"/>
        <v>-0.27777777777777779</v>
      </c>
      <c r="MU35" s="111">
        <f t="shared" si="4810"/>
        <v>-0.27777777777777779</v>
      </c>
      <c r="MV35" s="111">
        <f t="shared" si="4810"/>
        <v>-0.27777777777777779</v>
      </c>
      <c r="MW35" s="112">
        <f t="shared" si="4810"/>
        <v>-0.27777777777777779</v>
      </c>
      <c r="MX35" s="111">
        <f t="shared" si="4810"/>
        <v>-0.55555555555555558</v>
      </c>
      <c r="MY35" s="111">
        <f t="shared" si="4810"/>
        <v>-0.55555555555555558</v>
      </c>
      <c r="MZ35" s="111">
        <f t="shared" si="4810"/>
        <v>-0.55555555555555558</v>
      </c>
      <c r="NA35" s="111">
        <f t="shared" si="4810"/>
        <v>-0.55555555555555558</v>
      </c>
      <c r="NB35" s="170">
        <f t="shared" si="4810"/>
        <v>-0.55555555555555558</v>
      </c>
      <c r="NC35">
        <f>NC7</f>
        <v>1</v>
      </c>
      <c r="ND35" s="111">
        <f>ND7</f>
        <v>1</v>
      </c>
      <c r="NE35" s="111">
        <f t="shared" ref="NE35:OP35" si="4811">NE7</f>
        <v>1</v>
      </c>
      <c r="NF35" s="111">
        <f t="shared" si="4811"/>
        <v>1</v>
      </c>
      <c r="NG35" s="111">
        <f t="shared" si="4811"/>
        <v>1</v>
      </c>
      <c r="NH35" s="111">
        <f t="shared" si="4811"/>
        <v>1</v>
      </c>
      <c r="NI35" s="111">
        <f t="shared" si="4811"/>
        <v>1</v>
      </c>
      <c r="NJ35" s="111">
        <f t="shared" si="4811"/>
        <v>1</v>
      </c>
      <c r="NK35" s="111">
        <f t="shared" si="4811"/>
        <v>1</v>
      </c>
      <c r="NL35" s="112">
        <f t="shared" si="4811"/>
        <v>1</v>
      </c>
      <c r="NM35" s="111">
        <f t="shared" si="4811"/>
        <v>0.5</v>
      </c>
      <c r="NN35" s="111">
        <f t="shared" si="4811"/>
        <v>0.5</v>
      </c>
      <c r="NO35" s="111">
        <f t="shared" si="4811"/>
        <v>0.5</v>
      </c>
      <c r="NP35" s="111">
        <f t="shared" si="4811"/>
        <v>0.5</v>
      </c>
      <c r="NQ35" s="112">
        <f t="shared" si="4811"/>
        <v>0.5</v>
      </c>
      <c r="NR35" s="111">
        <f t="shared" si="4811"/>
        <v>0.5</v>
      </c>
      <c r="NS35" s="111">
        <f t="shared" si="4811"/>
        <v>0.5</v>
      </c>
      <c r="NT35" s="111">
        <f t="shared" si="4811"/>
        <v>0.5</v>
      </c>
      <c r="NU35" s="111">
        <f t="shared" si="4811"/>
        <v>0.5</v>
      </c>
      <c r="NV35" s="112">
        <f t="shared" si="4811"/>
        <v>0.5</v>
      </c>
      <c r="NW35" s="111">
        <f t="shared" si="4811"/>
        <v>0</v>
      </c>
      <c r="NX35" s="111">
        <f t="shared" si="4811"/>
        <v>0</v>
      </c>
      <c r="NY35" s="111">
        <f t="shared" si="4811"/>
        <v>0</v>
      </c>
      <c r="NZ35" s="111">
        <f t="shared" si="4811"/>
        <v>0</v>
      </c>
      <c r="OA35" s="112">
        <f t="shared" si="4811"/>
        <v>0</v>
      </c>
      <c r="OB35" s="111">
        <f t="shared" si="4811"/>
        <v>0</v>
      </c>
      <c r="OC35" s="111">
        <f t="shared" si="4811"/>
        <v>0</v>
      </c>
      <c r="OD35" s="111">
        <f t="shared" si="4811"/>
        <v>0</v>
      </c>
      <c r="OE35" s="111">
        <f t="shared" si="4811"/>
        <v>0</v>
      </c>
      <c r="OF35" s="112">
        <f t="shared" si="4811"/>
        <v>0</v>
      </c>
      <c r="OG35" s="111">
        <f t="shared" si="4811"/>
        <v>-0.27777777777777779</v>
      </c>
      <c r="OH35" s="111">
        <f t="shared" si="4811"/>
        <v>-0.27777777777777779</v>
      </c>
      <c r="OI35" s="111">
        <f t="shared" si="4811"/>
        <v>-0.27777777777777779</v>
      </c>
      <c r="OJ35" s="111">
        <f t="shared" si="4811"/>
        <v>-0.27777777777777779</v>
      </c>
      <c r="OK35" s="112">
        <f t="shared" si="4811"/>
        <v>-0.27777777777777779</v>
      </c>
      <c r="OL35" s="111">
        <f t="shared" si="4811"/>
        <v>-0.55555555555555558</v>
      </c>
      <c r="OM35" s="111">
        <f t="shared" si="4811"/>
        <v>-0.55555555555555558</v>
      </c>
      <c r="ON35" s="111">
        <f t="shared" si="4811"/>
        <v>-0.55555555555555558</v>
      </c>
      <c r="OO35" s="111">
        <f t="shared" si="4811"/>
        <v>-0.55555555555555558</v>
      </c>
      <c r="OP35" s="170">
        <f t="shared" si="4811"/>
        <v>-0.55555555555555558</v>
      </c>
      <c r="OQ35">
        <f>OQ7</f>
        <v>1</v>
      </c>
      <c r="OR35" s="111">
        <f>OR7</f>
        <v>1</v>
      </c>
      <c r="OS35" s="111">
        <f t="shared" ref="OS35:QD35" si="4812">OS7</f>
        <v>1</v>
      </c>
      <c r="OT35" s="111">
        <f t="shared" si="4812"/>
        <v>1</v>
      </c>
      <c r="OU35" s="111">
        <f t="shared" si="4812"/>
        <v>1</v>
      </c>
      <c r="OV35" s="111">
        <f t="shared" si="4812"/>
        <v>1</v>
      </c>
      <c r="OW35" s="111">
        <f t="shared" si="4812"/>
        <v>1</v>
      </c>
      <c r="OX35" s="111">
        <f t="shared" si="4812"/>
        <v>1</v>
      </c>
      <c r="OY35" s="111">
        <f t="shared" si="4812"/>
        <v>1</v>
      </c>
      <c r="OZ35" s="112">
        <f t="shared" si="4812"/>
        <v>1</v>
      </c>
      <c r="PA35" s="111">
        <f t="shared" si="4812"/>
        <v>0.5</v>
      </c>
      <c r="PB35" s="111">
        <f t="shared" si="4812"/>
        <v>0.5</v>
      </c>
      <c r="PC35" s="111">
        <f t="shared" si="4812"/>
        <v>0.5</v>
      </c>
      <c r="PD35" s="111">
        <f t="shared" si="4812"/>
        <v>0.5</v>
      </c>
      <c r="PE35" s="112">
        <f t="shared" si="4812"/>
        <v>0.5</v>
      </c>
      <c r="PF35" s="111">
        <f t="shared" si="4812"/>
        <v>0.5</v>
      </c>
      <c r="PG35" s="111">
        <f t="shared" si="4812"/>
        <v>0.5</v>
      </c>
      <c r="PH35" s="111">
        <f t="shared" si="4812"/>
        <v>0.5</v>
      </c>
      <c r="PI35" s="111">
        <f t="shared" si="4812"/>
        <v>0.5</v>
      </c>
      <c r="PJ35" s="112">
        <f t="shared" si="4812"/>
        <v>0.5</v>
      </c>
      <c r="PK35" s="111">
        <f t="shared" si="4812"/>
        <v>0</v>
      </c>
      <c r="PL35" s="111">
        <f t="shared" si="4812"/>
        <v>0</v>
      </c>
      <c r="PM35" s="111">
        <f t="shared" si="4812"/>
        <v>0</v>
      </c>
      <c r="PN35" s="111">
        <f t="shared" si="4812"/>
        <v>0</v>
      </c>
      <c r="PO35" s="112">
        <f t="shared" si="4812"/>
        <v>0</v>
      </c>
      <c r="PP35" s="111">
        <f t="shared" si="4812"/>
        <v>0</v>
      </c>
      <c r="PQ35" s="111">
        <f t="shared" si="4812"/>
        <v>0</v>
      </c>
      <c r="PR35" s="111">
        <f t="shared" si="4812"/>
        <v>0</v>
      </c>
      <c r="PS35" s="111">
        <f t="shared" si="4812"/>
        <v>0</v>
      </c>
      <c r="PT35" s="112">
        <f t="shared" si="4812"/>
        <v>0</v>
      </c>
      <c r="PU35" s="111">
        <f t="shared" si="4812"/>
        <v>-0.27777777777777779</v>
      </c>
      <c r="PV35" s="111">
        <f t="shared" si="4812"/>
        <v>-0.27777777777777779</v>
      </c>
      <c r="PW35" s="111">
        <f t="shared" si="4812"/>
        <v>-0.27777777777777779</v>
      </c>
      <c r="PX35" s="111">
        <f t="shared" si="4812"/>
        <v>-0.27777777777777779</v>
      </c>
      <c r="PY35" s="112">
        <f t="shared" si="4812"/>
        <v>-0.27777777777777779</v>
      </c>
      <c r="PZ35" s="111">
        <f t="shared" si="4812"/>
        <v>-0.55555555555555558</v>
      </c>
      <c r="QA35" s="111">
        <f t="shared" si="4812"/>
        <v>-0.55555555555555558</v>
      </c>
      <c r="QB35" s="111">
        <f t="shared" si="4812"/>
        <v>-0.55555555555555558</v>
      </c>
      <c r="QC35" s="111">
        <f t="shared" si="4812"/>
        <v>-0.55555555555555558</v>
      </c>
      <c r="QD35" s="112">
        <f t="shared" si="4812"/>
        <v>-0.55555555555555558</v>
      </c>
      <c r="QE35">
        <f>QE7</f>
        <v>1</v>
      </c>
      <c r="QF35" s="111">
        <f>QF7</f>
        <v>1</v>
      </c>
      <c r="QG35" s="111">
        <f t="shared" ref="QG35:RR35" si="4813">QG7</f>
        <v>1</v>
      </c>
      <c r="QH35" s="111">
        <f t="shared" si="4813"/>
        <v>1</v>
      </c>
      <c r="QI35" s="111">
        <f t="shared" si="4813"/>
        <v>1</v>
      </c>
      <c r="QJ35" s="111">
        <f t="shared" si="4813"/>
        <v>1</v>
      </c>
      <c r="QK35" s="111">
        <f t="shared" si="4813"/>
        <v>1</v>
      </c>
      <c r="QL35" s="111">
        <f t="shared" si="4813"/>
        <v>1</v>
      </c>
      <c r="QM35" s="111">
        <f t="shared" si="4813"/>
        <v>1</v>
      </c>
      <c r="QN35" s="112">
        <f t="shared" si="4813"/>
        <v>1</v>
      </c>
      <c r="QO35" s="111">
        <f t="shared" si="4813"/>
        <v>0.5</v>
      </c>
      <c r="QP35" s="111">
        <f t="shared" si="4813"/>
        <v>0.5</v>
      </c>
      <c r="QQ35" s="111">
        <f t="shared" si="4813"/>
        <v>0.5</v>
      </c>
      <c r="QR35" s="111">
        <f t="shared" si="4813"/>
        <v>0.5</v>
      </c>
      <c r="QS35" s="112">
        <f t="shared" si="4813"/>
        <v>0.5</v>
      </c>
      <c r="QT35" s="111">
        <f t="shared" si="4813"/>
        <v>0.5</v>
      </c>
      <c r="QU35" s="111">
        <f t="shared" si="4813"/>
        <v>0.5</v>
      </c>
      <c r="QV35" s="111">
        <f t="shared" si="4813"/>
        <v>0.5</v>
      </c>
      <c r="QW35" s="111">
        <f t="shared" si="4813"/>
        <v>0.5</v>
      </c>
      <c r="QX35" s="112">
        <f t="shared" si="4813"/>
        <v>0.5</v>
      </c>
      <c r="QY35" s="111">
        <f t="shared" si="4813"/>
        <v>0</v>
      </c>
      <c r="QZ35" s="111">
        <f t="shared" si="4813"/>
        <v>0</v>
      </c>
      <c r="RA35" s="111">
        <f t="shared" si="4813"/>
        <v>0</v>
      </c>
      <c r="RB35" s="111">
        <f t="shared" si="4813"/>
        <v>0</v>
      </c>
      <c r="RC35" s="112">
        <f t="shared" si="4813"/>
        <v>0</v>
      </c>
      <c r="RD35" s="111">
        <f t="shared" si="4813"/>
        <v>0</v>
      </c>
      <c r="RE35" s="111">
        <f t="shared" si="4813"/>
        <v>0</v>
      </c>
      <c r="RF35" s="111">
        <f t="shared" si="4813"/>
        <v>0</v>
      </c>
      <c r="RG35" s="111">
        <f t="shared" si="4813"/>
        <v>0</v>
      </c>
      <c r="RH35" s="112">
        <f t="shared" si="4813"/>
        <v>0</v>
      </c>
      <c r="RI35" s="111">
        <f t="shared" si="4813"/>
        <v>-0.27777777777777779</v>
      </c>
      <c r="RJ35" s="111">
        <f t="shared" si="4813"/>
        <v>-0.27777777777777779</v>
      </c>
      <c r="RK35" s="111">
        <f t="shared" si="4813"/>
        <v>-0.27777777777777779</v>
      </c>
      <c r="RL35" s="111">
        <f t="shared" si="4813"/>
        <v>-0.27777777777777779</v>
      </c>
      <c r="RM35" s="112">
        <f t="shared" si="4813"/>
        <v>-0.27777777777777779</v>
      </c>
      <c r="RN35" s="111">
        <f t="shared" si="4813"/>
        <v>-0.55555555555555558</v>
      </c>
      <c r="RO35" s="111">
        <f t="shared" si="4813"/>
        <v>-0.55555555555555558</v>
      </c>
      <c r="RP35" s="111">
        <f t="shared" si="4813"/>
        <v>-0.55555555555555558</v>
      </c>
      <c r="RQ35" s="111">
        <f t="shared" si="4813"/>
        <v>-0.55555555555555558</v>
      </c>
      <c r="RR35" s="170">
        <f t="shared" si="4813"/>
        <v>-0.55555555555555558</v>
      </c>
      <c r="RS35">
        <f>RS7</f>
        <v>1</v>
      </c>
      <c r="RT35" s="111">
        <f>RT7</f>
        <v>1</v>
      </c>
      <c r="RU35" s="111">
        <f t="shared" ref="RU35:TF35" si="4814">RU7</f>
        <v>1</v>
      </c>
      <c r="RV35" s="111">
        <f t="shared" si="4814"/>
        <v>1</v>
      </c>
      <c r="RW35" s="111">
        <f t="shared" si="4814"/>
        <v>1</v>
      </c>
      <c r="RX35" s="111">
        <f t="shared" si="4814"/>
        <v>1</v>
      </c>
      <c r="RY35" s="111">
        <f t="shared" si="4814"/>
        <v>1</v>
      </c>
      <c r="RZ35" s="111">
        <f t="shared" si="4814"/>
        <v>1</v>
      </c>
      <c r="SA35" s="111">
        <f t="shared" si="4814"/>
        <v>1</v>
      </c>
      <c r="SB35" s="112">
        <f t="shared" si="4814"/>
        <v>1</v>
      </c>
      <c r="SC35" s="111">
        <f t="shared" si="4814"/>
        <v>0.5</v>
      </c>
      <c r="SD35" s="111">
        <f t="shared" si="4814"/>
        <v>0.5</v>
      </c>
      <c r="SE35" s="111">
        <f t="shared" si="4814"/>
        <v>0.5</v>
      </c>
      <c r="SF35" s="111">
        <f t="shared" si="4814"/>
        <v>0.5</v>
      </c>
      <c r="SG35" s="112">
        <f t="shared" si="4814"/>
        <v>0.5</v>
      </c>
      <c r="SH35" s="111">
        <f t="shared" si="4814"/>
        <v>0.5</v>
      </c>
      <c r="SI35" s="111">
        <f t="shared" si="4814"/>
        <v>0.5</v>
      </c>
      <c r="SJ35" s="111">
        <f t="shared" si="4814"/>
        <v>0.5</v>
      </c>
      <c r="SK35" s="111">
        <f t="shared" si="4814"/>
        <v>0.5</v>
      </c>
      <c r="SL35" s="112">
        <f t="shared" si="4814"/>
        <v>0.5</v>
      </c>
      <c r="SM35" s="111">
        <f t="shared" si="4814"/>
        <v>0</v>
      </c>
      <c r="SN35" s="111">
        <f t="shared" si="4814"/>
        <v>0</v>
      </c>
      <c r="SO35" s="111">
        <f t="shared" si="4814"/>
        <v>0</v>
      </c>
      <c r="SP35" s="111">
        <f t="shared" si="4814"/>
        <v>0</v>
      </c>
      <c r="SQ35" s="112">
        <f t="shared" si="4814"/>
        <v>0</v>
      </c>
      <c r="SR35" s="111">
        <f t="shared" si="4814"/>
        <v>0</v>
      </c>
      <c r="SS35" s="111">
        <f t="shared" si="4814"/>
        <v>0</v>
      </c>
      <c r="ST35" s="111">
        <f t="shared" si="4814"/>
        <v>0</v>
      </c>
      <c r="SU35" s="111">
        <f t="shared" si="4814"/>
        <v>0</v>
      </c>
      <c r="SV35" s="112">
        <f t="shared" si="4814"/>
        <v>0</v>
      </c>
      <c r="SW35" s="111">
        <f t="shared" si="4814"/>
        <v>-0.27777777777777779</v>
      </c>
      <c r="SX35" s="111">
        <f t="shared" si="4814"/>
        <v>-0.27777777777777779</v>
      </c>
      <c r="SY35" s="111">
        <f t="shared" si="4814"/>
        <v>-0.27777777777777779</v>
      </c>
      <c r="SZ35" s="111">
        <f t="shared" si="4814"/>
        <v>-0.27777777777777779</v>
      </c>
      <c r="TA35" s="112">
        <f t="shared" si="4814"/>
        <v>-0.27777777777777779</v>
      </c>
      <c r="TB35" s="111">
        <f t="shared" si="4814"/>
        <v>-0.55555555555555558</v>
      </c>
      <c r="TC35" s="111">
        <f t="shared" si="4814"/>
        <v>-0.55555555555555558</v>
      </c>
      <c r="TD35" s="111">
        <f t="shared" si="4814"/>
        <v>-0.55555555555555558</v>
      </c>
      <c r="TE35" s="111">
        <f t="shared" si="4814"/>
        <v>-0.55555555555555558</v>
      </c>
      <c r="TF35" s="170">
        <f t="shared" si="4814"/>
        <v>-0.55555555555555558</v>
      </c>
      <c r="TG35">
        <f>TG7</f>
        <v>1</v>
      </c>
      <c r="TH35" s="111">
        <f>TH7</f>
        <v>1</v>
      </c>
      <c r="TI35" s="111">
        <f t="shared" ref="TI35:UT35" si="4815">TI7</f>
        <v>1</v>
      </c>
      <c r="TJ35" s="111">
        <f t="shared" si="4815"/>
        <v>1</v>
      </c>
      <c r="TK35" s="111">
        <f t="shared" si="4815"/>
        <v>1</v>
      </c>
      <c r="TL35" s="111">
        <f t="shared" si="4815"/>
        <v>1</v>
      </c>
      <c r="TM35" s="111">
        <f t="shared" si="4815"/>
        <v>1</v>
      </c>
      <c r="TN35" s="111">
        <f t="shared" si="4815"/>
        <v>1</v>
      </c>
      <c r="TO35" s="111">
        <f t="shared" si="4815"/>
        <v>1</v>
      </c>
      <c r="TP35" s="112">
        <f t="shared" si="4815"/>
        <v>1</v>
      </c>
      <c r="TQ35" s="111">
        <f t="shared" si="4815"/>
        <v>0.5</v>
      </c>
      <c r="TR35" s="111">
        <f t="shared" si="4815"/>
        <v>0.5</v>
      </c>
      <c r="TS35" s="111">
        <f t="shared" si="4815"/>
        <v>0.5</v>
      </c>
      <c r="TT35" s="111">
        <f t="shared" si="4815"/>
        <v>0.5</v>
      </c>
      <c r="TU35" s="112">
        <f t="shared" si="4815"/>
        <v>0.5</v>
      </c>
      <c r="TV35" s="111">
        <f t="shared" si="4815"/>
        <v>0.5</v>
      </c>
      <c r="TW35" s="111">
        <f t="shared" si="4815"/>
        <v>0.5</v>
      </c>
      <c r="TX35" s="111">
        <f t="shared" si="4815"/>
        <v>0.5</v>
      </c>
      <c r="TY35" s="111">
        <f t="shared" si="4815"/>
        <v>0.5</v>
      </c>
      <c r="TZ35" s="112">
        <f t="shared" si="4815"/>
        <v>0.5</v>
      </c>
      <c r="UA35" s="111">
        <f t="shared" si="4815"/>
        <v>0</v>
      </c>
      <c r="UB35" s="111">
        <f t="shared" si="4815"/>
        <v>0</v>
      </c>
      <c r="UC35" s="111">
        <f t="shared" si="4815"/>
        <v>0</v>
      </c>
      <c r="UD35" s="111">
        <f t="shared" si="4815"/>
        <v>0</v>
      </c>
      <c r="UE35" s="112">
        <f t="shared" si="4815"/>
        <v>0</v>
      </c>
      <c r="UF35" s="111">
        <f t="shared" si="4815"/>
        <v>0</v>
      </c>
      <c r="UG35" s="111">
        <f t="shared" si="4815"/>
        <v>0</v>
      </c>
      <c r="UH35" s="111">
        <f t="shared" si="4815"/>
        <v>0</v>
      </c>
      <c r="UI35" s="111">
        <f t="shared" si="4815"/>
        <v>0</v>
      </c>
      <c r="UJ35" s="112">
        <f t="shared" si="4815"/>
        <v>0</v>
      </c>
      <c r="UK35" s="111">
        <f t="shared" si="4815"/>
        <v>-0.27777777777777779</v>
      </c>
      <c r="UL35" s="111">
        <f t="shared" si="4815"/>
        <v>-0.27777777777777779</v>
      </c>
      <c r="UM35" s="111">
        <f t="shared" si="4815"/>
        <v>-0.27777777777777779</v>
      </c>
      <c r="UN35" s="111">
        <f t="shared" si="4815"/>
        <v>-0.27777777777777779</v>
      </c>
      <c r="UO35" s="112">
        <f t="shared" si="4815"/>
        <v>-0.27777777777777779</v>
      </c>
      <c r="UP35" s="111">
        <f t="shared" si="4815"/>
        <v>-0.55555555555555558</v>
      </c>
      <c r="UQ35" s="111">
        <f t="shared" si="4815"/>
        <v>-0.55555555555555558</v>
      </c>
      <c r="UR35" s="111">
        <f t="shared" si="4815"/>
        <v>-0.55555555555555558</v>
      </c>
      <c r="US35" s="111">
        <f t="shared" si="4815"/>
        <v>-0.55555555555555558</v>
      </c>
      <c r="UT35" s="112">
        <f t="shared" si="4815"/>
        <v>-0.55555555555555558</v>
      </c>
    </row>
    <row r="36" spans="1:566" x14ac:dyDescent="0.25">
      <c r="A36" s="338"/>
      <c r="B36" s="17" t="s">
        <v>617</v>
      </c>
      <c r="C36" t="s">
        <v>45</v>
      </c>
      <c r="D36" t="s">
        <v>71</v>
      </c>
      <c r="E36">
        <f>E35</f>
        <v>163769877</v>
      </c>
      <c r="F36" t="s">
        <v>618</v>
      </c>
      <c r="G36" s="111">
        <f>+G35*0.5</f>
        <v>0.5</v>
      </c>
      <c r="H36" s="111">
        <f>+H35*0.5</f>
        <v>0.5</v>
      </c>
      <c r="I36" s="111">
        <f t="shared" ref="I36:K36" si="4816">+I35*0.5</f>
        <v>0.5</v>
      </c>
      <c r="J36" s="111">
        <f t="shared" si="4816"/>
        <v>0.5</v>
      </c>
      <c r="K36" s="111">
        <f t="shared" si="4816"/>
        <v>0.5</v>
      </c>
      <c r="L36" s="111">
        <f t="shared" ref="L36" si="4817">+L35*0.5</f>
        <v>2.5000000000000001E-2</v>
      </c>
      <c r="M36" s="111">
        <f t="shared" ref="M36" si="4818">+M35*0.5</f>
        <v>2.5000000000000001E-2</v>
      </c>
      <c r="N36" s="111">
        <f t="shared" ref="N36" si="4819">+N35*0.5</f>
        <v>2.5000000000000001E-2</v>
      </c>
      <c r="O36" s="111">
        <f t="shared" ref="O36" si="4820">+O35*0.5</f>
        <v>2.5000000000000001E-2</v>
      </c>
      <c r="P36" s="112">
        <f t="shared" ref="P36" si="4821">+P35*0.5</f>
        <v>2.5000000000000001E-2</v>
      </c>
      <c r="Q36" s="111">
        <f>+Q35*0.5</f>
        <v>0.5</v>
      </c>
      <c r="R36" s="111">
        <f>+R35*0.5</f>
        <v>0.5</v>
      </c>
      <c r="S36" s="111">
        <f t="shared" ref="S36" si="4822">+S35*0.5</f>
        <v>0.5</v>
      </c>
      <c r="T36" s="111">
        <f t="shared" ref="T36" si="4823">+T35*0.5</f>
        <v>0.5</v>
      </c>
      <c r="U36" s="111">
        <f t="shared" ref="U36" si="4824">+U35*0.5</f>
        <v>0.5</v>
      </c>
      <c r="V36" s="111">
        <f t="shared" ref="V36" si="4825">+V35*0.5</f>
        <v>2.5000000000000001E-2</v>
      </c>
      <c r="W36" s="111">
        <f t="shared" ref="W36" si="4826">+W35*0.5</f>
        <v>2.5000000000000001E-2</v>
      </c>
      <c r="X36" s="111">
        <f t="shared" ref="X36" si="4827">+X35*0.5</f>
        <v>2.5000000000000001E-2</v>
      </c>
      <c r="Y36" s="111">
        <f t="shared" ref="Y36" si="4828">+Y35*0.5</f>
        <v>2.5000000000000001E-2</v>
      </c>
      <c r="Z36" s="112">
        <f t="shared" ref="Z36" si="4829">+Z35*0.5</f>
        <v>2.5000000000000001E-2</v>
      </c>
      <c r="AA36" s="111">
        <f>+AA35*0.5</f>
        <v>0.5</v>
      </c>
      <c r="AB36" s="111">
        <f>+AB35*0.5</f>
        <v>0.5</v>
      </c>
      <c r="AC36" s="111">
        <f t="shared" ref="AC36" si="4830">+AC35*0.5</f>
        <v>0.5</v>
      </c>
      <c r="AD36" s="111">
        <f t="shared" ref="AD36" si="4831">+AD35*0.5</f>
        <v>0.5</v>
      </c>
      <c r="AE36" s="111">
        <f t="shared" ref="AE36" si="4832">+AE35*0.5</f>
        <v>0.5</v>
      </c>
      <c r="AF36" s="111">
        <f t="shared" ref="AF36" si="4833">+AF35*0.5</f>
        <v>2.5000000000000001E-2</v>
      </c>
      <c r="AG36" s="111">
        <f t="shared" ref="AG36" si="4834">+AG35*0.5</f>
        <v>2.5000000000000001E-2</v>
      </c>
      <c r="AH36" s="111">
        <f t="shared" ref="AH36" si="4835">+AH35*0.5</f>
        <v>2.5000000000000001E-2</v>
      </c>
      <c r="AI36" s="111">
        <f t="shared" ref="AI36" si="4836">+AI35*0.5</f>
        <v>2.5000000000000001E-2</v>
      </c>
      <c r="AJ36" s="112">
        <f t="shared" ref="AJ36" si="4837">+AJ35*0.5</f>
        <v>2.5000000000000001E-2</v>
      </c>
      <c r="AK36" s="111">
        <f>+AK35*0.5</f>
        <v>0.5</v>
      </c>
      <c r="AL36" s="111">
        <f>+AL35*0.5</f>
        <v>0.5</v>
      </c>
      <c r="AM36" s="111">
        <f t="shared" ref="AM36" si="4838">+AM35*0.5</f>
        <v>0.5</v>
      </c>
      <c r="AN36" s="111">
        <f t="shared" ref="AN36" si="4839">+AN35*0.5</f>
        <v>0.5</v>
      </c>
      <c r="AO36" s="111">
        <f t="shared" ref="AO36" si="4840">+AO35*0.5</f>
        <v>0.5</v>
      </c>
      <c r="AP36" s="111">
        <f t="shared" ref="AP36" si="4841">+AP35*0.5</f>
        <v>2.5000000000000001E-2</v>
      </c>
      <c r="AQ36" s="111">
        <f t="shared" ref="AQ36" si="4842">+AQ35*0.5</f>
        <v>2.5000000000000001E-2</v>
      </c>
      <c r="AR36" s="111">
        <f t="shared" ref="AR36" si="4843">+AR35*0.5</f>
        <v>2.5000000000000001E-2</v>
      </c>
      <c r="AS36" s="111">
        <f t="shared" ref="AS36" si="4844">+AS35*0.5</f>
        <v>2.5000000000000001E-2</v>
      </c>
      <c r="AT36" s="112">
        <f t="shared" ref="AT36" si="4845">+AT35*0.5</f>
        <v>2.5000000000000001E-2</v>
      </c>
      <c r="AU36" s="111">
        <f>+AU35*0.5</f>
        <v>0.5</v>
      </c>
      <c r="AV36" s="111">
        <f>+AV35*0.5</f>
        <v>0.5</v>
      </c>
      <c r="AW36" s="111">
        <f t="shared" ref="AW36" si="4846">+AW35*0.5</f>
        <v>0.5</v>
      </c>
      <c r="AX36" s="111">
        <f t="shared" ref="AX36" si="4847">+AX35*0.5</f>
        <v>0.5</v>
      </c>
      <c r="AY36" s="111">
        <f t="shared" ref="AY36" si="4848">+AY35*0.5</f>
        <v>0.5</v>
      </c>
      <c r="AZ36" s="111">
        <f t="shared" ref="AZ36" si="4849">+AZ35*0.5</f>
        <v>2.5000000000000001E-2</v>
      </c>
      <c r="BA36" s="111">
        <f t="shared" ref="BA36" si="4850">+BA35*0.5</f>
        <v>2.5000000000000001E-2</v>
      </c>
      <c r="BB36" s="111">
        <f t="shared" ref="BB36" si="4851">+BB35*0.5</f>
        <v>2.5000000000000001E-2</v>
      </c>
      <c r="BC36" s="111">
        <f t="shared" ref="BC36" si="4852">+BC35*0.5</f>
        <v>2.5000000000000001E-2</v>
      </c>
      <c r="BD36" s="112">
        <f t="shared" ref="BD36" si="4853">+BD35*0.5</f>
        <v>2.5000000000000001E-2</v>
      </c>
      <c r="BE36" s="111">
        <f>+BE35*0.5</f>
        <v>0.5</v>
      </c>
      <c r="BF36" s="111">
        <f>+BF35*0.5</f>
        <v>0.5</v>
      </c>
      <c r="BG36" s="111">
        <f t="shared" ref="BG36" si="4854">+BG35*0.5</f>
        <v>0.5</v>
      </c>
      <c r="BH36" s="111">
        <f t="shared" ref="BH36" si="4855">+BH35*0.5</f>
        <v>0.5</v>
      </c>
      <c r="BI36" s="111">
        <f t="shared" ref="BI36" si="4856">+BI35*0.5</f>
        <v>0.5</v>
      </c>
      <c r="BJ36" s="111">
        <f t="shared" ref="BJ36" si="4857">+BJ35*0.5</f>
        <v>2.5000000000000001E-2</v>
      </c>
      <c r="BK36" s="111">
        <f t="shared" ref="BK36" si="4858">+BK35*0.5</f>
        <v>2.5000000000000001E-2</v>
      </c>
      <c r="BL36" s="111">
        <f t="shared" ref="BL36" si="4859">+BL35*0.5</f>
        <v>2.5000000000000001E-2</v>
      </c>
      <c r="BM36" s="111">
        <f t="shared" ref="BM36" si="4860">+BM35*0.5</f>
        <v>2.5000000000000001E-2</v>
      </c>
      <c r="BN36" s="112">
        <f t="shared" ref="BN36" si="4861">+BN35*0.5</f>
        <v>2.5000000000000001E-2</v>
      </c>
      <c r="BO36" s="111">
        <f>+BO35*0.5</f>
        <v>0.5</v>
      </c>
      <c r="BP36" s="111">
        <f>+BP35*0.5</f>
        <v>0.5</v>
      </c>
      <c r="BQ36" s="111">
        <f t="shared" ref="BQ36" si="4862">+BQ35*0.5</f>
        <v>0.5</v>
      </c>
      <c r="BR36" s="111">
        <f t="shared" ref="BR36" si="4863">+BR35*0.5</f>
        <v>0.5</v>
      </c>
      <c r="BS36" s="111">
        <f t="shared" ref="BS36" si="4864">+BS35*0.5</f>
        <v>0.5</v>
      </c>
      <c r="BT36" s="111">
        <f t="shared" ref="BT36" si="4865">+BT35*0.5</f>
        <v>2.5000000000000001E-2</v>
      </c>
      <c r="BU36" s="111">
        <f t="shared" ref="BU36" si="4866">+BU35*0.5</f>
        <v>2.5000000000000001E-2</v>
      </c>
      <c r="BV36" s="111">
        <f t="shared" ref="BV36" si="4867">+BV35*0.5</f>
        <v>2.5000000000000001E-2</v>
      </c>
      <c r="BW36" s="111">
        <f t="shared" ref="BW36" si="4868">+BW35*0.5</f>
        <v>2.5000000000000001E-2</v>
      </c>
      <c r="BX36" s="112">
        <f t="shared" ref="BX36" si="4869">+BX35*0.5</f>
        <v>2.5000000000000001E-2</v>
      </c>
      <c r="BY36" s="111">
        <f>+BY35*0.5</f>
        <v>0.5</v>
      </c>
      <c r="BZ36" s="111">
        <f>+BZ35*0.5</f>
        <v>0.5</v>
      </c>
      <c r="CA36" s="111">
        <f t="shared" ref="CA36" si="4870">+CA35*0.5</f>
        <v>0.5</v>
      </c>
      <c r="CB36" s="111">
        <f t="shared" ref="CB36" si="4871">+CB35*0.5</f>
        <v>0.5</v>
      </c>
      <c r="CC36" s="111">
        <f t="shared" ref="CC36" si="4872">+CC35*0.5</f>
        <v>0.5</v>
      </c>
      <c r="CD36" s="111">
        <f t="shared" ref="CD36" si="4873">+CD35*0.5</f>
        <v>2.5000000000000001E-2</v>
      </c>
      <c r="CE36" s="111">
        <f t="shared" ref="CE36" si="4874">+CE35*0.5</f>
        <v>2.5000000000000001E-2</v>
      </c>
      <c r="CF36" s="111">
        <f t="shared" ref="CF36" si="4875">+CF35*0.5</f>
        <v>2.5000000000000001E-2</v>
      </c>
      <c r="CG36" s="111">
        <f t="shared" ref="CG36" si="4876">+CG35*0.5</f>
        <v>2.5000000000000001E-2</v>
      </c>
      <c r="CH36" s="112">
        <f t="shared" ref="CH36" si="4877">+CH35*0.5</f>
        <v>2.5000000000000001E-2</v>
      </c>
      <c r="CI36" s="111">
        <f>+CI35*0.5</f>
        <v>0.5</v>
      </c>
      <c r="CJ36" s="111">
        <f>+CJ35*0.5</f>
        <v>0.5</v>
      </c>
      <c r="CK36" s="111">
        <f t="shared" ref="CK36" si="4878">+CK35*0.5</f>
        <v>0.5</v>
      </c>
      <c r="CL36" s="111">
        <f t="shared" ref="CL36" si="4879">+CL35*0.5</f>
        <v>0.5</v>
      </c>
      <c r="CM36" s="111">
        <f t="shared" ref="CM36" si="4880">+CM35*0.5</f>
        <v>0.5</v>
      </c>
      <c r="CN36" s="111">
        <f t="shared" ref="CN36" si="4881">+CN35*0.5</f>
        <v>2.5000000000000001E-2</v>
      </c>
      <c r="CO36" s="111">
        <f t="shared" ref="CO36" si="4882">+CO35*0.5</f>
        <v>2.5000000000000001E-2</v>
      </c>
      <c r="CP36" s="111">
        <f t="shared" ref="CP36" si="4883">+CP35*0.5</f>
        <v>2.5000000000000001E-2</v>
      </c>
      <c r="CQ36" s="111">
        <f t="shared" ref="CQ36" si="4884">+CQ35*0.5</f>
        <v>2.5000000000000001E-2</v>
      </c>
      <c r="CR36" s="112">
        <f t="shared" ref="CR36" si="4885">+CR35*0.5</f>
        <v>2.5000000000000001E-2</v>
      </c>
      <c r="CS36" s="111">
        <f>+CS35*0.5</f>
        <v>0.5</v>
      </c>
      <c r="CT36" s="111">
        <f>+CT35*0.5</f>
        <v>0.5</v>
      </c>
      <c r="CU36" s="111">
        <f t="shared" ref="CU36" si="4886">+CU35*0.5</f>
        <v>0.5</v>
      </c>
      <c r="CV36" s="111">
        <f t="shared" ref="CV36" si="4887">+CV35*0.5</f>
        <v>0.5</v>
      </c>
      <c r="CW36" s="111">
        <f t="shared" ref="CW36" si="4888">+CW35*0.5</f>
        <v>0.5</v>
      </c>
      <c r="CX36" s="111">
        <f t="shared" ref="CX36" si="4889">+CX35*0.5</f>
        <v>2.5000000000000001E-2</v>
      </c>
      <c r="CY36" s="111">
        <f t="shared" ref="CY36" si="4890">+CY35*0.5</f>
        <v>2.5000000000000001E-2</v>
      </c>
      <c r="CZ36" s="111">
        <f t="shared" ref="CZ36" si="4891">+CZ35*0.5</f>
        <v>2.5000000000000001E-2</v>
      </c>
      <c r="DA36" s="111">
        <f t="shared" ref="DA36" si="4892">+DA35*0.5</f>
        <v>2.5000000000000001E-2</v>
      </c>
      <c r="DB36" s="112">
        <f t="shared" ref="DB36" si="4893">+DB35*0.5</f>
        <v>2.5000000000000001E-2</v>
      </c>
      <c r="DC36" s="111">
        <f>+DC35*0.5</f>
        <v>0.5</v>
      </c>
      <c r="DD36" s="111">
        <f>+DD35*0.5</f>
        <v>0.5</v>
      </c>
      <c r="DE36" s="111">
        <f t="shared" ref="DE36" si="4894">+DE35*0.5</f>
        <v>0.5</v>
      </c>
      <c r="DF36" s="111">
        <f t="shared" ref="DF36" si="4895">+DF35*0.5</f>
        <v>0.5</v>
      </c>
      <c r="DG36" s="111">
        <f t="shared" ref="DG36" si="4896">+DG35*0.5</f>
        <v>0.5</v>
      </c>
      <c r="DH36" s="111">
        <f t="shared" ref="DH36" si="4897">+DH35*0.5</f>
        <v>2.5000000000000001E-2</v>
      </c>
      <c r="DI36" s="111">
        <f t="shared" ref="DI36" si="4898">+DI35*0.5</f>
        <v>2.5000000000000001E-2</v>
      </c>
      <c r="DJ36" s="111">
        <f t="shared" ref="DJ36" si="4899">+DJ35*0.5</f>
        <v>2.5000000000000001E-2</v>
      </c>
      <c r="DK36" s="111">
        <f t="shared" ref="DK36" si="4900">+DK35*0.5</f>
        <v>2.5000000000000001E-2</v>
      </c>
      <c r="DL36" s="112">
        <f t="shared" ref="DL36" si="4901">+DL35*0.5</f>
        <v>2.5000000000000001E-2</v>
      </c>
      <c r="DM36" s="111">
        <f>+DM35*0.5</f>
        <v>0.5</v>
      </c>
      <c r="DN36" s="111">
        <f>+DN35*0.5</f>
        <v>0.5</v>
      </c>
      <c r="DO36" s="111">
        <f t="shared" ref="DO36" si="4902">+DO35*0.5</f>
        <v>0.5</v>
      </c>
      <c r="DP36" s="111">
        <f t="shared" ref="DP36" si="4903">+DP35*0.5</f>
        <v>0.5</v>
      </c>
      <c r="DQ36" s="111">
        <f t="shared" ref="DQ36" si="4904">+DQ35*0.5</f>
        <v>0.5</v>
      </c>
      <c r="DR36" s="111">
        <f t="shared" ref="DR36" si="4905">+DR35*0.5</f>
        <v>2.5000000000000001E-2</v>
      </c>
      <c r="DS36" s="111">
        <f t="shared" ref="DS36" si="4906">+DS35*0.5</f>
        <v>2.5000000000000001E-2</v>
      </c>
      <c r="DT36" s="111">
        <f t="shared" ref="DT36" si="4907">+DT35*0.5</f>
        <v>2.5000000000000001E-2</v>
      </c>
      <c r="DU36" s="111">
        <f t="shared" ref="DU36" si="4908">+DU35*0.5</f>
        <v>2.5000000000000001E-2</v>
      </c>
      <c r="DV36" s="112">
        <f t="shared" ref="DV36" si="4909">+DV35*0.5</f>
        <v>2.5000000000000001E-2</v>
      </c>
      <c r="DW36" s="111">
        <f>+DW35*0.5</f>
        <v>0.25</v>
      </c>
      <c r="DX36" s="111">
        <f>+DX35*0.5</f>
        <v>0.25</v>
      </c>
      <c r="DY36" s="111">
        <f t="shared" ref="DY36" si="4910">+DY35*0.5</f>
        <v>0.25</v>
      </c>
      <c r="DZ36" s="111">
        <f t="shared" ref="DZ36" si="4911">+DZ35*0.5</f>
        <v>0.25</v>
      </c>
      <c r="EA36" s="111">
        <f t="shared" ref="EA36" si="4912">+EA35*0.5</f>
        <v>2.5000000000000001E-2</v>
      </c>
      <c r="EB36" s="111">
        <f t="shared" ref="EB36" si="4913">+EB35*0.5</f>
        <v>2.5000000000000001E-2</v>
      </c>
      <c r="EC36" s="111">
        <f t="shared" ref="EC36" si="4914">+EC35*0.5</f>
        <v>2.5000000000000001E-2</v>
      </c>
      <c r="ED36" s="111">
        <f t="shared" ref="ED36" si="4915">+ED35*0.5</f>
        <v>2.5000000000000001E-2</v>
      </c>
      <c r="EE36" s="111">
        <f t="shared" ref="EE36" si="4916">+EE35*0.5</f>
        <v>0.5</v>
      </c>
      <c r="EF36" s="112">
        <f t="shared" ref="EF36" si="4917">+EF35*0.5</f>
        <v>0.5</v>
      </c>
      <c r="EG36" s="111">
        <f>+EG35*0.5</f>
        <v>0.5</v>
      </c>
      <c r="EH36" s="111">
        <f>+EH35*0.5</f>
        <v>0.5</v>
      </c>
      <c r="EI36" s="111">
        <f t="shared" ref="EI36" si="4918">+EI35*0.5</f>
        <v>0.5</v>
      </c>
      <c r="EJ36" s="111">
        <f t="shared" ref="EJ36" si="4919">+EJ35*0.5</f>
        <v>0.5</v>
      </c>
      <c r="EK36" s="111">
        <f t="shared" ref="EK36" si="4920">+EK35*0.5</f>
        <v>0.5</v>
      </c>
      <c r="EL36" s="111">
        <f t="shared" ref="EL36" si="4921">+EL35*0.5</f>
        <v>2.5000000000000001E-2</v>
      </c>
      <c r="EM36" s="111">
        <f t="shared" ref="EM36" si="4922">+EM35*0.5</f>
        <v>2.5000000000000001E-2</v>
      </c>
      <c r="EN36" s="111">
        <f t="shared" ref="EN36" si="4923">+EN35*0.5</f>
        <v>2.5000000000000001E-2</v>
      </c>
      <c r="EO36" s="111">
        <f t="shared" ref="EO36" si="4924">+EO35*0.5</f>
        <v>2.5000000000000001E-2</v>
      </c>
      <c r="EP36" s="112">
        <f t="shared" ref="EP36" si="4925">+EP35*0.5</f>
        <v>2.5000000000000001E-2</v>
      </c>
      <c r="EQ36" s="111">
        <f>+EQ35*0.5</f>
        <v>0.5</v>
      </c>
      <c r="ER36" s="111">
        <f>+ER35*0.5</f>
        <v>0.5</v>
      </c>
      <c r="ES36" s="111">
        <f t="shared" ref="ES36" si="4926">+ES35*0.5</f>
        <v>0.5</v>
      </c>
      <c r="ET36" s="111">
        <f t="shared" ref="ET36" si="4927">+ET35*0.5</f>
        <v>0.5</v>
      </c>
      <c r="EU36" s="111">
        <f t="shared" ref="EU36" si="4928">+EU35*0.5</f>
        <v>0.5</v>
      </c>
      <c r="EV36" s="111">
        <f t="shared" ref="EV36" si="4929">+EV35*0.5</f>
        <v>2.5000000000000001E-2</v>
      </c>
      <c r="EW36" s="111">
        <f t="shared" ref="EW36" si="4930">+EW35*0.5</f>
        <v>2.5000000000000001E-2</v>
      </c>
      <c r="EX36" s="111">
        <f t="shared" ref="EX36" si="4931">+EX35*0.5</f>
        <v>2.5000000000000001E-2</v>
      </c>
      <c r="EY36" s="111">
        <f t="shared" ref="EY36" si="4932">+EY35*0.5</f>
        <v>2.5000000000000001E-2</v>
      </c>
      <c r="EZ36" s="112">
        <f t="shared" ref="EZ36" si="4933">+EZ35*0.5</f>
        <v>2.5000000000000001E-2</v>
      </c>
      <c r="FA36" s="111">
        <f>FA8</f>
        <v>0.5</v>
      </c>
      <c r="FB36" s="111">
        <f>FB8</f>
        <v>0.5</v>
      </c>
      <c r="FC36" s="111">
        <f t="shared" ref="FC36:FJ36" si="4934">FC8</f>
        <v>0.5</v>
      </c>
      <c r="FD36" s="111">
        <f t="shared" si="4934"/>
        <v>0.5</v>
      </c>
      <c r="FE36" s="111">
        <f t="shared" si="4934"/>
        <v>0.5</v>
      </c>
      <c r="FF36" s="111">
        <f t="shared" si="4934"/>
        <v>2.5000000000000001E-2</v>
      </c>
      <c r="FG36" s="111">
        <f t="shared" si="4934"/>
        <v>2.5000000000000001E-2</v>
      </c>
      <c r="FH36" s="111">
        <f t="shared" si="4934"/>
        <v>2.5000000000000001E-2</v>
      </c>
      <c r="FI36" s="111">
        <f t="shared" si="4934"/>
        <v>2.5000000000000001E-2</v>
      </c>
      <c r="FJ36" s="112">
        <f t="shared" si="4934"/>
        <v>2.5000000000000001E-2</v>
      </c>
      <c r="FK36" s="111">
        <f t="shared" ref="FK36:FV36" si="4935">FK8</f>
        <v>0.5</v>
      </c>
      <c r="FL36" s="111">
        <f t="shared" si="4935"/>
        <v>0.5</v>
      </c>
      <c r="FM36" s="111">
        <f t="shared" si="4935"/>
        <v>2.5000000000000001E-2</v>
      </c>
      <c r="FN36" s="111">
        <f t="shared" si="4935"/>
        <v>2.5000000000000001E-2</v>
      </c>
      <c r="FO36" s="111">
        <f t="shared" si="4935"/>
        <v>0.5</v>
      </c>
      <c r="FP36" s="111">
        <f t="shared" si="4935"/>
        <v>2.5000000000000001E-2</v>
      </c>
      <c r="FQ36" s="111">
        <f t="shared" ref="FQ36:FR36" si="4936">FQ8</f>
        <v>2.5000000000000001E-2</v>
      </c>
      <c r="FR36" s="111">
        <f t="shared" si="4936"/>
        <v>2.5000000000000001E-2</v>
      </c>
      <c r="FS36" s="111">
        <f t="shared" si="4935"/>
        <v>2.5000000000000001E-2</v>
      </c>
      <c r="FT36" s="170">
        <f t="shared" si="4935"/>
        <v>2.5000000000000001E-2</v>
      </c>
      <c r="FU36">
        <f t="shared" si="4935"/>
        <v>0.5</v>
      </c>
      <c r="FV36" s="111">
        <f t="shared" si="4935"/>
        <v>0.5</v>
      </c>
      <c r="FW36" s="111">
        <f t="shared" ref="FW36:GD36" si="4937">FW8</f>
        <v>0.5</v>
      </c>
      <c r="FX36" s="111">
        <f t="shared" si="4937"/>
        <v>0.5</v>
      </c>
      <c r="FY36" s="111">
        <f t="shared" si="4937"/>
        <v>0.5</v>
      </c>
      <c r="FZ36" s="111">
        <f t="shared" si="4937"/>
        <v>2.5000000000000001E-2</v>
      </c>
      <c r="GA36" s="111">
        <f t="shared" si="4937"/>
        <v>2.5000000000000001E-2</v>
      </c>
      <c r="GB36" s="111">
        <f t="shared" si="4937"/>
        <v>2.5000000000000001E-2</v>
      </c>
      <c r="GC36" s="111">
        <f t="shared" si="4937"/>
        <v>2.5000000000000001E-2</v>
      </c>
      <c r="GD36" s="112">
        <f t="shared" si="4937"/>
        <v>2.5000000000000001E-2</v>
      </c>
      <c r="GE36" s="111">
        <f>GE8</f>
        <v>0.5</v>
      </c>
      <c r="GF36" s="111">
        <f>GF8</f>
        <v>0.5</v>
      </c>
      <c r="GG36" s="111">
        <f t="shared" ref="GG36:GN36" si="4938">GG8</f>
        <v>0.5</v>
      </c>
      <c r="GH36" s="111">
        <f t="shared" si="4938"/>
        <v>0.5</v>
      </c>
      <c r="GI36" s="111">
        <f t="shared" si="4938"/>
        <v>0.5</v>
      </c>
      <c r="GJ36" s="111">
        <f t="shared" si="4938"/>
        <v>2.5000000000000001E-2</v>
      </c>
      <c r="GK36" s="111">
        <f t="shared" si="4938"/>
        <v>2.5000000000000001E-2</v>
      </c>
      <c r="GL36" s="111">
        <f t="shared" si="4938"/>
        <v>2.5000000000000001E-2</v>
      </c>
      <c r="GM36" s="111">
        <f t="shared" si="4938"/>
        <v>2.5000000000000001E-2</v>
      </c>
      <c r="GN36" s="112">
        <f t="shared" si="4938"/>
        <v>2.5000000000000001E-2</v>
      </c>
      <c r="GO36" s="111">
        <f>GO8</f>
        <v>0.5</v>
      </c>
      <c r="GP36" s="111">
        <f>GP8</f>
        <v>0.5</v>
      </c>
      <c r="GQ36" s="111">
        <f t="shared" ref="GQ36:GX36" si="4939">GQ8</f>
        <v>0.5</v>
      </c>
      <c r="GR36" s="111">
        <f t="shared" si="4939"/>
        <v>0.5</v>
      </c>
      <c r="GS36" s="111">
        <f t="shared" si="4939"/>
        <v>0.5</v>
      </c>
      <c r="GT36" s="111">
        <f t="shared" si="4939"/>
        <v>2.5000000000000001E-2</v>
      </c>
      <c r="GU36" s="111">
        <f t="shared" si="4939"/>
        <v>2.5000000000000001E-2</v>
      </c>
      <c r="GV36" s="111">
        <f t="shared" si="4939"/>
        <v>2.5000000000000001E-2</v>
      </c>
      <c r="GW36" s="111">
        <f t="shared" si="4939"/>
        <v>2.5000000000000001E-2</v>
      </c>
      <c r="GX36" s="112">
        <f t="shared" si="4939"/>
        <v>2.5000000000000001E-2</v>
      </c>
      <c r="GY36">
        <f>GY8</f>
        <v>0</v>
      </c>
      <c r="GZ36" s="111">
        <f>GZ8</f>
        <v>0</v>
      </c>
      <c r="HA36" s="111">
        <f t="shared" ref="HA36:HH36" si="4940">HA8</f>
        <v>0</v>
      </c>
      <c r="HB36" s="111">
        <f t="shared" si="4940"/>
        <v>0</v>
      </c>
      <c r="HC36" s="111">
        <f t="shared" si="4940"/>
        <v>0</v>
      </c>
      <c r="HD36" s="111">
        <f t="shared" si="4940"/>
        <v>0.55555555555555558</v>
      </c>
      <c r="HE36" s="111">
        <f t="shared" si="4940"/>
        <v>0.55555555555555558</v>
      </c>
      <c r="HF36" s="111">
        <f t="shared" si="4940"/>
        <v>0.55555555555555558</v>
      </c>
      <c r="HG36" s="111">
        <f t="shared" si="4940"/>
        <v>0.55555555555555558</v>
      </c>
      <c r="HH36" s="112">
        <f t="shared" si="4940"/>
        <v>0.55555555555555558</v>
      </c>
      <c r="HI36" s="111">
        <f t="shared" ref="HI36:IL36" si="4941">HI8</f>
        <v>0.5</v>
      </c>
      <c r="HJ36" s="111">
        <f t="shared" si="4941"/>
        <v>0.5</v>
      </c>
      <c r="HK36" s="111">
        <f t="shared" si="4941"/>
        <v>0.5</v>
      </c>
      <c r="HL36" s="111">
        <f t="shared" si="4941"/>
        <v>0.5</v>
      </c>
      <c r="HM36" s="112">
        <f t="shared" si="4941"/>
        <v>0.5</v>
      </c>
      <c r="HN36" s="111">
        <f t="shared" si="4941"/>
        <v>-0.5</v>
      </c>
      <c r="HO36" s="111">
        <f t="shared" si="4941"/>
        <v>-0.5</v>
      </c>
      <c r="HP36" s="111">
        <f t="shared" si="4941"/>
        <v>-0.5</v>
      </c>
      <c r="HQ36" s="111">
        <f t="shared" si="4941"/>
        <v>-0.5</v>
      </c>
      <c r="HR36" s="112">
        <f t="shared" si="4941"/>
        <v>-0.5</v>
      </c>
      <c r="HS36" s="111">
        <f t="shared" si="4941"/>
        <v>0</v>
      </c>
      <c r="HT36" s="111">
        <f t="shared" si="4941"/>
        <v>0</v>
      </c>
      <c r="HU36" s="111">
        <f t="shared" si="4941"/>
        <v>0</v>
      </c>
      <c r="HV36" s="111">
        <f t="shared" si="4941"/>
        <v>0</v>
      </c>
      <c r="HW36" s="112">
        <f t="shared" si="4941"/>
        <v>0</v>
      </c>
      <c r="HX36" s="111">
        <f t="shared" si="4941"/>
        <v>-0.55555555555555558</v>
      </c>
      <c r="HY36" s="111">
        <f t="shared" si="4941"/>
        <v>-0.55555555555555558</v>
      </c>
      <c r="HZ36" s="111">
        <f t="shared" si="4941"/>
        <v>-0.55555555555555558</v>
      </c>
      <c r="IA36" s="111">
        <f t="shared" si="4941"/>
        <v>-0.55555555555555558</v>
      </c>
      <c r="IB36" s="112">
        <f t="shared" si="4941"/>
        <v>-0.55555555555555558</v>
      </c>
      <c r="IC36" s="111">
        <f t="shared" si="4941"/>
        <v>-0.55555555555555558</v>
      </c>
      <c r="ID36" s="111">
        <f t="shared" si="4941"/>
        <v>-0.55555555555555558</v>
      </c>
      <c r="IE36" s="111">
        <f t="shared" si="4941"/>
        <v>-0.55555555555555558</v>
      </c>
      <c r="IF36" s="111">
        <f t="shared" si="4941"/>
        <v>-0.55555555555555558</v>
      </c>
      <c r="IG36" s="112">
        <f t="shared" si="4941"/>
        <v>-0.55555555555555558</v>
      </c>
      <c r="IH36" s="111">
        <f t="shared" si="4941"/>
        <v>-0.55555555555555558</v>
      </c>
      <c r="II36" s="111">
        <f t="shared" si="4941"/>
        <v>-0.55555555555555558</v>
      </c>
      <c r="IJ36" s="111">
        <f t="shared" si="4941"/>
        <v>-0.55555555555555558</v>
      </c>
      <c r="IK36" s="111">
        <f t="shared" si="4941"/>
        <v>-0.55555555555555558</v>
      </c>
      <c r="IL36" s="170">
        <f t="shared" si="4941"/>
        <v>-0.55555555555555558</v>
      </c>
      <c r="IM36">
        <f>IM8</f>
        <v>0</v>
      </c>
      <c r="IN36" s="111">
        <f>IN8</f>
        <v>0</v>
      </c>
      <c r="IO36" s="111">
        <f t="shared" ref="IO36:JZ36" si="4942">IO8</f>
        <v>0</v>
      </c>
      <c r="IP36" s="111">
        <f t="shared" si="4942"/>
        <v>0</v>
      </c>
      <c r="IQ36" s="111">
        <f t="shared" si="4942"/>
        <v>0</v>
      </c>
      <c r="IR36" s="111">
        <f t="shared" si="4942"/>
        <v>0.55555555555555558</v>
      </c>
      <c r="IS36" s="111">
        <f t="shared" si="4942"/>
        <v>0.55555555555555558</v>
      </c>
      <c r="IT36" s="111">
        <f t="shared" si="4942"/>
        <v>0.55555555555555558</v>
      </c>
      <c r="IU36" s="111">
        <f t="shared" si="4942"/>
        <v>0.55555555555555558</v>
      </c>
      <c r="IV36" s="112">
        <f t="shared" si="4942"/>
        <v>0.55555555555555558</v>
      </c>
      <c r="IW36" s="111">
        <f t="shared" si="4942"/>
        <v>0.5</v>
      </c>
      <c r="IX36" s="111">
        <f t="shared" si="4942"/>
        <v>0.5</v>
      </c>
      <c r="IY36" s="111">
        <f t="shared" si="4942"/>
        <v>0.5</v>
      </c>
      <c r="IZ36" s="111">
        <f t="shared" si="4942"/>
        <v>0.5</v>
      </c>
      <c r="JA36" s="112">
        <f t="shared" si="4942"/>
        <v>0.5</v>
      </c>
      <c r="JB36" s="111">
        <f t="shared" si="4942"/>
        <v>-0.5</v>
      </c>
      <c r="JC36" s="111">
        <f t="shared" si="4942"/>
        <v>-0.5</v>
      </c>
      <c r="JD36" s="111">
        <f t="shared" si="4942"/>
        <v>-0.5</v>
      </c>
      <c r="JE36" s="111">
        <f t="shared" si="4942"/>
        <v>-0.5</v>
      </c>
      <c r="JF36" s="112">
        <f t="shared" si="4942"/>
        <v>-0.5</v>
      </c>
      <c r="JG36" s="111">
        <f t="shared" si="4942"/>
        <v>0</v>
      </c>
      <c r="JH36" s="111">
        <f t="shared" si="4942"/>
        <v>0</v>
      </c>
      <c r="JI36" s="111">
        <f t="shared" si="4942"/>
        <v>0</v>
      </c>
      <c r="JJ36" s="111">
        <f t="shared" si="4942"/>
        <v>0</v>
      </c>
      <c r="JK36" s="112">
        <f t="shared" si="4942"/>
        <v>0</v>
      </c>
      <c r="JL36" s="111">
        <f t="shared" si="4942"/>
        <v>-0.55555555555555558</v>
      </c>
      <c r="JM36" s="111">
        <f t="shared" si="4942"/>
        <v>-0.55555555555555558</v>
      </c>
      <c r="JN36" s="111">
        <f t="shared" si="4942"/>
        <v>-0.55555555555555558</v>
      </c>
      <c r="JO36" s="111">
        <f t="shared" si="4942"/>
        <v>-0.55555555555555558</v>
      </c>
      <c r="JP36" s="112">
        <f t="shared" si="4942"/>
        <v>-0.55555555555555558</v>
      </c>
      <c r="JQ36" s="111">
        <f t="shared" si="4942"/>
        <v>-0.55555555555555558</v>
      </c>
      <c r="JR36" s="111">
        <f t="shared" si="4942"/>
        <v>-0.55555555555555558</v>
      </c>
      <c r="JS36" s="111">
        <f t="shared" si="4942"/>
        <v>-0.55555555555555558</v>
      </c>
      <c r="JT36" s="111">
        <f t="shared" si="4942"/>
        <v>-0.55555555555555558</v>
      </c>
      <c r="JU36" s="112">
        <f t="shared" si="4942"/>
        <v>-0.55555555555555558</v>
      </c>
      <c r="JV36" s="111">
        <f t="shared" si="4942"/>
        <v>-0.55555555555555558</v>
      </c>
      <c r="JW36" s="111">
        <f t="shared" si="4942"/>
        <v>-0.55555555555555558</v>
      </c>
      <c r="JX36" s="111">
        <f t="shared" si="4942"/>
        <v>-0.55555555555555558</v>
      </c>
      <c r="JY36" s="111">
        <f t="shared" si="4942"/>
        <v>-0.55555555555555558</v>
      </c>
      <c r="JZ36" s="170">
        <f t="shared" si="4942"/>
        <v>-0.55555555555555558</v>
      </c>
      <c r="KA36">
        <f>KA8</f>
        <v>0</v>
      </c>
      <c r="KB36" s="111">
        <f>KB8</f>
        <v>0</v>
      </c>
      <c r="KC36" s="111">
        <f t="shared" ref="KC36:LN36" si="4943">KC8</f>
        <v>0</v>
      </c>
      <c r="KD36" s="111">
        <f t="shared" si="4943"/>
        <v>0</v>
      </c>
      <c r="KE36" s="111">
        <f t="shared" si="4943"/>
        <v>0</v>
      </c>
      <c r="KF36" s="111">
        <f t="shared" si="4943"/>
        <v>0.55555555555555558</v>
      </c>
      <c r="KG36" s="111">
        <f t="shared" si="4943"/>
        <v>0.55555555555555558</v>
      </c>
      <c r="KH36" s="111">
        <f t="shared" si="4943"/>
        <v>0.55555555555555558</v>
      </c>
      <c r="KI36" s="111">
        <f t="shared" si="4943"/>
        <v>0.55555555555555558</v>
      </c>
      <c r="KJ36" s="112">
        <f t="shared" si="4943"/>
        <v>0.55555555555555558</v>
      </c>
      <c r="KK36" s="111">
        <f t="shared" si="4943"/>
        <v>0.5</v>
      </c>
      <c r="KL36" s="111">
        <f t="shared" si="4943"/>
        <v>0.5</v>
      </c>
      <c r="KM36" s="111">
        <f t="shared" si="4943"/>
        <v>0.5</v>
      </c>
      <c r="KN36" s="111">
        <f t="shared" si="4943"/>
        <v>0.5</v>
      </c>
      <c r="KO36" s="112">
        <f t="shared" si="4943"/>
        <v>0.5</v>
      </c>
      <c r="KP36" s="111">
        <f t="shared" si="4943"/>
        <v>-0.5</v>
      </c>
      <c r="KQ36" s="111">
        <f t="shared" si="4943"/>
        <v>-0.5</v>
      </c>
      <c r="KR36" s="111">
        <f t="shared" si="4943"/>
        <v>-0.5</v>
      </c>
      <c r="KS36" s="111">
        <f t="shared" si="4943"/>
        <v>-0.5</v>
      </c>
      <c r="KT36" s="112">
        <f t="shared" si="4943"/>
        <v>-0.5</v>
      </c>
      <c r="KU36" s="111">
        <f t="shared" si="4943"/>
        <v>0</v>
      </c>
      <c r="KV36" s="111">
        <f t="shared" si="4943"/>
        <v>0</v>
      </c>
      <c r="KW36" s="111">
        <f t="shared" si="4943"/>
        <v>0</v>
      </c>
      <c r="KX36" s="111">
        <f t="shared" si="4943"/>
        <v>0</v>
      </c>
      <c r="KY36" s="112">
        <f t="shared" si="4943"/>
        <v>0</v>
      </c>
      <c r="KZ36" s="111">
        <f t="shared" si="4943"/>
        <v>-0.55555555555555558</v>
      </c>
      <c r="LA36" s="111">
        <f t="shared" si="4943"/>
        <v>-0.55555555555555558</v>
      </c>
      <c r="LB36" s="111">
        <f t="shared" si="4943"/>
        <v>-0.55555555555555558</v>
      </c>
      <c r="LC36" s="111">
        <f t="shared" si="4943"/>
        <v>-0.55555555555555558</v>
      </c>
      <c r="LD36" s="112">
        <f t="shared" si="4943"/>
        <v>-0.55555555555555558</v>
      </c>
      <c r="LE36" s="111">
        <f t="shared" si="4943"/>
        <v>-0.55555555555555558</v>
      </c>
      <c r="LF36" s="111">
        <f t="shared" si="4943"/>
        <v>-0.55555555555555558</v>
      </c>
      <c r="LG36" s="111">
        <f t="shared" si="4943"/>
        <v>-0.55555555555555558</v>
      </c>
      <c r="LH36" s="111">
        <f t="shared" si="4943"/>
        <v>-0.55555555555555558</v>
      </c>
      <c r="LI36" s="112">
        <f t="shared" si="4943"/>
        <v>-0.55555555555555558</v>
      </c>
      <c r="LJ36" s="111">
        <f t="shared" si="4943"/>
        <v>-0.55555555555555558</v>
      </c>
      <c r="LK36" s="111">
        <f t="shared" si="4943"/>
        <v>-0.55555555555555558</v>
      </c>
      <c r="LL36" s="111">
        <f t="shared" si="4943"/>
        <v>-0.55555555555555558</v>
      </c>
      <c r="LM36" s="111">
        <f t="shared" si="4943"/>
        <v>-0.55555555555555558</v>
      </c>
      <c r="LN36" s="112">
        <f t="shared" si="4943"/>
        <v>-0.55555555555555558</v>
      </c>
      <c r="LO36">
        <f>LO8</f>
        <v>0</v>
      </c>
      <c r="LP36" s="111">
        <f>LP8</f>
        <v>0</v>
      </c>
      <c r="LQ36" s="111">
        <f t="shared" ref="LQ36:NB36" si="4944">LQ8</f>
        <v>0</v>
      </c>
      <c r="LR36" s="111">
        <f t="shared" si="4944"/>
        <v>0</v>
      </c>
      <c r="LS36" s="111">
        <f t="shared" si="4944"/>
        <v>0</v>
      </c>
      <c r="LT36" s="111">
        <f t="shared" si="4944"/>
        <v>0.55555555555555558</v>
      </c>
      <c r="LU36" s="111">
        <f t="shared" si="4944"/>
        <v>0.55555555555555558</v>
      </c>
      <c r="LV36" s="111">
        <f t="shared" si="4944"/>
        <v>0.55555555555555558</v>
      </c>
      <c r="LW36" s="111">
        <f t="shared" si="4944"/>
        <v>0.55555555555555558</v>
      </c>
      <c r="LX36" s="112">
        <f t="shared" si="4944"/>
        <v>0.55555555555555558</v>
      </c>
      <c r="LY36" s="111">
        <f t="shared" si="4944"/>
        <v>0.5</v>
      </c>
      <c r="LZ36" s="111">
        <f t="shared" si="4944"/>
        <v>0.5</v>
      </c>
      <c r="MA36" s="111">
        <f t="shared" si="4944"/>
        <v>0.5</v>
      </c>
      <c r="MB36" s="111">
        <f t="shared" si="4944"/>
        <v>0.5</v>
      </c>
      <c r="MC36" s="112">
        <f t="shared" si="4944"/>
        <v>0.5</v>
      </c>
      <c r="MD36" s="111">
        <f t="shared" si="4944"/>
        <v>-0.5</v>
      </c>
      <c r="ME36" s="111">
        <f t="shared" si="4944"/>
        <v>-0.5</v>
      </c>
      <c r="MF36" s="111">
        <f t="shared" si="4944"/>
        <v>-0.5</v>
      </c>
      <c r="MG36" s="111">
        <f t="shared" si="4944"/>
        <v>-0.5</v>
      </c>
      <c r="MH36" s="112">
        <f t="shared" si="4944"/>
        <v>-0.5</v>
      </c>
      <c r="MI36" s="111">
        <f t="shared" si="4944"/>
        <v>0</v>
      </c>
      <c r="MJ36" s="111">
        <f t="shared" si="4944"/>
        <v>0</v>
      </c>
      <c r="MK36" s="111">
        <f t="shared" si="4944"/>
        <v>0</v>
      </c>
      <c r="ML36" s="111">
        <f t="shared" si="4944"/>
        <v>0</v>
      </c>
      <c r="MM36" s="112">
        <f t="shared" si="4944"/>
        <v>0</v>
      </c>
      <c r="MN36" s="111">
        <f t="shared" si="4944"/>
        <v>-0.55555555555555558</v>
      </c>
      <c r="MO36" s="111">
        <f t="shared" si="4944"/>
        <v>-0.55555555555555558</v>
      </c>
      <c r="MP36" s="111">
        <f t="shared" si="4944"/>
        <v>-0.55555555555555558</v>
      </c>
      <c r="MQ36" s="111">
        <f t="shared" si="4944"/>
        <v>-0.55555555555555558</v>
      </c>
      <c r="MR36" s="112">
        <f t="shared" si="4944"/>
        <v>-0.55555555555555558</v>
      </c>
      <c r="MS36" s="111">
        <f t="shared" si="4944"/>
        <v>-0.55555555555555558</v>
      </c>
      <c r="MT36" s="111">
        <f t="shared" si="4944"/>
        <v>-0.55555555555555558</v>
      </c>
      <c r="MU36" s="111">
        <f t="shared" si="4944"/>
        <v>-0.55555555555555558</v>
      </c>
      <c r="MV36" s="111">
        <f t="shared" si="4944"/>
        <v>-0.55555555555555558</v>
      </c>
      <c r="MW36" s="112">
        <f t="shared" si="4944"/>
        <v>-0.55555555555555558</v>
      </c>
      <c r="MX36" s="111">
        <f t="shared" si="4944"/>
        <v>-0.55555555555555558</v>
      </c>
      <c r="MY36" s="111">
        <f t="shared" si="4944"/>
        <v>-0.55555555555555558</v>
      </c>
      <c r="MZ36" s="111">
        <f t="shared" si="4944"/>
        <v>-0.55555555555555558</v>
      </c>
      <c r="NA36" s="111">
        <f t="shared" si="4944"/>
        <v>-0.55555555555555558</v>
      </c>
      <c r="NB36" s="170">
        <f t="shared" si="4944"/>
        <v>-0.55555555555555558</v>
      </c>
      <c r="NC36">
        <f>NC8</f>
        <v>0</v>
      </c>
      <c r="ND36" s="111">
        <f>ND8</f>
        <v>0</v>
      </c>
      <c r="NE36" s="111">
        <f t="shared" ref="NE36:OP36" si="4945">NE8</f>
        <v>0</v>
      </c>
      <c r="NF36" s="111">
        <f t="shared" si="4945"/>
        <v>0</v>
      </c>
      <c r="NG36" s="111">
        <f t="shared" si="4945"/>
        <v>0</v>
      </c>
      <c r="NH36" s="111">
        <f t="shared" si="4945"/>
        <v>0.55555555555555558</v>
      </c>
      <c r="NI36" s="111">
        <f t="shared" si="4945"/>
        <v>0.55555555555555558</v>
      </c>
      <c r="NJ36" s="111">
        <f t="shared" si="4945"/>
        <v>0.55555555555555558</v>
      </c>
      <c r="NK36" s="111">
        <f t="shared" si="4945"/>
        <v>0.55555555555555558</v>
      </c>
      <c r="NL36" s="112">
        <f t="shared" si="4945"/>
        <v>0.55555555555555558</v>
      </c>
      <c r="NM36" s="111">
        <f t="shared" si="4945"/>
        <v>0.5</v>
      </c>
      <c r="NN36" s="111">
        <f t="shared" si="4945"/>
        <v>0.5</v>
      </c>
      <c r="NO36" s="111">
        <f t="shared" si="4945"/>
        <v>0.5</v>
      </c>
      <c r="NP36" s="111">
        <f t="shared" si="4945"/>
        <v>0.5</v>
      </c>
      <c r="NQ36" s="112">
        <f t="shared" si="4945"/>
        <v>0.5</v>
      </c>
      <c r="NR36" s="111">
        <f t="shared" si="4945"/>
        <v>-0.5</v>
      </c>
      <c r="NS36" s="111">
        <f t="shared" si="4945"/>
        <v>-0.5</v>
      </c>
      <c r="NT36" s="111">
        <f t="shared" si="4945"/>
        <v>-0.5</v>
      </c>
      <c r="NU36" s="111">
        <f t="shared" si="4945"/>
        <v>-0.5</v>
      </c>
      <c r="NV36" s="112">
        <f t="shared" si="4945"/>
        <v>-0.5</v>
      </c>
      <c r="NW36" s="111">
        <f t="shared" si="4945"/>
        <v>0</v>
      </c>
      <c r="NX36" s="111">
        <f t="shared" si="4945"/>
        <v>0</v>
      </c>
      <c r="NY36" s="111">
        <f t="shared" si="4945"/>
        <v>0</v>
      </c>
      <c r="NZ36" s="111">
        <f t="shared" si="4945"/>
        <v>0</v>
      </c>
      <c r="OA36" s="112">
        <f t="shared" si="4945"/>
        <v>0</v>
      </c>
      <c r="OB36" s="111">
        <f t="shared" si="4945"/>
        <v>-0.55555555555555558</v>
      </c>
      <c r="OC36" s="111">
        <f t="shared" si="4945"/>
        <v>-0.55555555555555558</v>
      </c>
      <c r="OD36" s="111">
        <f t="shared" si="4945"/>
        <v>-0.55555555555555558</v>
      </c>
      <c r="OE36" s="111">
        <f t="shared" si="4945"/>
        <v>-0.55555555555555558</v>
      </c>
      <c r="OF36" s="112">
        <f t="shared" si="4945"/>
        <v>-0.55555555555555558</v>
      </c>
      <c r="OG36" s="111">
        <f t="shared" si="4945"/>
        <v>-0.55555555555555558</v>
      </c>
      <c r="OH36" s="111">
        <f t="shared" si="4945"/>
        <v>-0.55555555555555558</v>
      </c>
      <c r="OI36" s="111">
        <f t="shared" si="4945"/>
        <v>-0.55555555555555558</v>
      </c>
      <c r="OJ36" s="111">
        <f t="shared" si="4945"/>
        <v>-0.55555555555555558</v>
      </c>
      <c r="OK36" s="112">
        <f t="shared" si="4945"/>
        <v>-0.55555555555555558</v>
      </c>
      <c r="OL36" s="111">
        <f t="shared" si="4945"/>
        <v>-0.55555555555555558</v>
      </c>
      <c r="OM36" s="111">
        <f t="shared" si="4945"/>
        <v>-0.55555555555555558</v>
      </c>
      <c r="ON36" s="111">
        <f t="shared" si="4945"/>
        <v>-0.55555555555555558</v>
      </c>
      <c r="OO36" s="111">
        <f t="shared" si="4945"/>
        <v>-0.55555555555555558</v>
      </c>
      <c r="OP36" s="170">
        <f t="shared" si="4945"/>
        <v>-0.55555555555555558</v>
      </c>
      <c r="OQ36">
        <f>OQ8</f>
        <v>0</v>
      </c>
      <c r="OR36" s="111">
        <f>OR8</f>
        <v>0</v>
      </c>
      <c r="OS36" s="111">
        <f t="shared" ref="OS36:QD36" si="4946">OS8</f>
        <v>0</v>
      </c>
      <c r="OT36" s="111">
        <f t="shared" si="4946"/>
        <v>0</v>
      </c>
      <c r="OU36" s="111">
        <f t="shared" si="4946"/>
        <v>0</v>
      </c>
      <c r="OV36" s="111">
        <f t="shared" si="4946"/>
        <v>0.55555555555555558</v>
      </c>
      <c r="OW36" s="111">
        <f t="shared" si="4946"/>
        <v>0.55555555555555558</v>
      </c>
      <c r="OX36" s="111">
        <f t="shared" si="4946"/>
        <v>0.55555555555555558</v>
      </c>
      <c r="OY36" s="111">
        <f t="shared" si="4946"/>
        <v>0.55555555555555558</v>
      </c>
      <c r="OZ36" s="112">
        <f t="shared" si="4946"/>
        <v>0.55555555555555558</v>
      </c>
      <c r="PA36" s="111">
        <f t="shared" si="4946"/>
        <v>0.5</v>
      </c>
      <c r="PB36" s="111">
        <f t="shared" si="4946"/>
        <v>0.5</v>
      </c>
      <c r="PC36" s="111">
        <f t="shared" si="4946"/>
        <v>0.5</v>
      </c>
      <c r="PD36" s="111">
        <f t="shared" si="4946"/>
        <v>0.5</v>
      </c>
      <c r="PE36" s="112">
        <f t="shared" si="4946"/>
        <v>0.5</v>
      </c>
      <c r="PF36" s="111">
        <f t="shared" si="4946"/>
        <v>-0.5</v>
      </c>
      <c r="PG36" s="111">
        <f t="shared" si="4946"/>
        <v>-0.5</v>
      </c>
      <c r="PH36" s="111">
        <f t="shared" si="4946"/>
        <v>-0.5</v>
      </c>
      <c r="PI36" s="111">
        <f t="shared" si="4946"/>
        <v>-0.5</v>
      </c>
      <c r="PJ36" s="112">
        <f t="shared" si="4946"/>
        <v>-0.5</v>
      </c>
      <c r="PK36" s="111">
        <f t="shared" si="4946"/>
        <v>0</v>
      </c>
      <c r="PL36" s="111">
        <f t="shared" si="4946"/>
        <v>0</v>
      </c>
      <c r="PM36" s="111">
        <f t="shared" si="4946"/>
        <v>0</v>
      </c>
      <c r="PN36" s="111">
        <f t="shared" si="4946"/>
        <v>0</v>
      </c>
      <c r="PO36" s="112">
        <f t="shared" si="4946"/>
        <v>0</v>
      </c>
      <c r="PP36" s="111">
        <f t="shared" si="4946"/>
        <v>-0.55555555555555558</v>
      </c>
      <c r="PQ36" s="111">
        <f t="shared" si="4946"/>
        <v>-0.55555555555555558</v>
      </c>
      <c r="PR36" s="111">
        <f t="shared" si="4946"/>
        <v>-0.55555555555555558</v>
      </c>
      <c r="PS36" s="111">
        <f t="shared" si="4946"/>
        <v>-0.55555555555555558</v>
      </c>
      <c r="PT36" s="112">
        <f t="shared" si="4946"/>
        <v>-0.55555555555555558</v>
      </c>
      <c r="PU36" s="111">
        <f t="shared" si="4946"/>
        <v>-0.55555555555555558</v>
      </c>
      <c r="PV36" s="111">
        <f t="shared" si="4946"/>
        <v>-0.55555555555555558</v>
      </c>
      <c r="PW36" s="111">
        <f t="shared" si="4946"/>
        <v>-0.55555555555555558</v>
      </c>
      <c r="PX36" s="111">
        <f t="shared" si="4946"/>
        <v>-0.55555555555555558</v>
      </c>
      <c r="PY36" s="112">
        <f t="shared" si="4946"/>
        <v>-0.55555555555555558</v>
      </c>
      <c r="PZ36" s="111">
        <f t="shared" si="4946"/>
        <v>-0.55555555555555558</v>
      </c>
      <c r="QA36" s="111">
        <f t="shared" si="4946"/>
        <v>-0.55555555555555558</v>
      </c>
      <c r="QB36" s="111">
        <f t="shared" si="4946"/>
        <v>-0.55555555555555558</v>
      </c>
      <c r="QC36" s="111">
        <f t="shared" si="4946"/>
        <v>-0.55555555555555558</v>
      </c>
      <c r="QD36" s="112">
        <f t="shared" si="4946"/>
        <v>-0.55555555555555558</v>
      </c>
      <c r="QE36">
        <f>QE8</f>
        <v>0</v>
      </c>
      <c r="QF36" s="111">
        <f>QF8</f>
        <v>0</v>
      </c>
      <c r="QG36" s="111">
        <f t="shared" ref="QG36:RR36" si="4947">QG8</f>
        <v>0</v>
      </c>
      <c r="QH36" s="111">
        <f t="shared" si="4947"/>
        <v>0</v>
      </c>
      <c r="QI36" s="111">
        <f t="shared" si="4947"/>
        <v>0</v>
      </c>
      <c r="QJ36" s="111">
        <f t="shared" si="4947"/>
        <v>0.55555555555555558</v>
      </c>
      <c r="QK36" s="111">
        <f t="shared" si="4947"/>
        <v>0.55555555555555558</v>
      </c>
      <c r="QL36" s="111">
        <f t="shared" si="4947"/>
        <v>0.55555555555555558</v>
      </c>
      <c r="QM36" s="111">
        <f t="shared" si="4947"/>
        <v>0.55555555555555558</v>
      </c>
      <c r="QN36" s="112">
        <f t="shared" si="4947"/>
        <v>0.55555555555555558</v>
      </c>
      <c r="QO36" s="111">
        <f t="shared" si="4947"/>
        <v>0.5</v>
      </c>
      <c r="QP36" s="111">
        <f t="shared" si="4947"/>
        <v>0.5</v>
      </c>
      <c r="QQ36" s="111">
        <f t="shared" si="4947"/>
        <v>0.5</v>
      </c>
      <c r="QR36" s="111">
        <f t="shared" si="4947"/>
        <v>0.5</v>
      </c>
      <c r="QS36" s="112">
        <f t="shared" si="4947"/>
        <v>0.5</v>
      </c>
      <c r="QT36" s="111">
        <f t="shared" si="4947"/>
        <v>-0.5</v>
      </c>
      <c r="QU36" s="111">
        <f t="shared" si="4947"/>
        <v>-0.5</v>
      </c>
      <c r="QV36" s="111">
        <f t="shared" si="4947"/>
        <v>-0.5</v>
      </c>
      <c r="QW36" s="111">
        <f t="shared" si="4947"/>
        <v>-0.5</v>
      </c>
      <c r="QX36" s="112">
        <f t="shared" si="4947"/>
        <v>-0.5</v>
      </c>
      <c r="QY36" s="111">
        <f t="shared" si="4947"/>
        <v>0</v>
      </c>
      <c r="QZ36" s="111">
        <f t="shared" si="4947"/>
        <v>0</v>
      </c>
      <c r="RA36" s="111">
        <f t="shared" si="4947"/>
        <v>0</v>
      </c>
      <c r="RB36" s="111">
        <f t="shared" si="4947"/>
        <v>0</v>
      </c>
      <c r="RC36" s="112">
        <f t="shared" si="4947"/>
        <v>0</v>
      </c>
      <c r="RD36" s="111">
        <f t="shared" si="4947"/>
        <v>-0.55555555555555558</v>
      </c>
      <c r="RE36" s="111">
        <f t="shared" si="4947"/>
        <v>-0.55555555555555558</v>
      </c>
      <c r="RF36" s="111">
        <f t="shared" si="4947"/>
        <v>-0.55555555555555558</v>
      </c>
      <c r="RG36" s="111">
        <f t="shared" si="4947"/>
        <v>-0.55555555555555558</v>
      </c>
      <c r="RH36" s="112">
        <f t="shared" si="4947"/>
        <v>-0.55555555555555558</v>
      </c>
      <c r="RI36" s="111">
        <f t="shared" si="4947"/>
        <v>-0.55555555555555558</v>
      </c>
      <c r="RJ36" s="111">
        <f t="shared" si="4947"/>
        <v>-0.55555555555555558</v>
      </c>
      <c r="RK36" s="111">
        <f t="shared" si="4947"/>
        <v>-0.55555555555555558</v>
      </c>
      <c r="RL36" s="111">
        <f t="shared" si="4947"/>
        <v>-0.55555555555555558</v>
      </c>
      <c r="RM36" s="112">
        <f t="shared" si="4947"/>
        <v>-0.55555555555555558</v>
      </c>
      <c r="RN36" s="111">
        <f t="shared" si="4947"/>
        <v>-0.55555555555555558</v>
      </c>
      <c r="RO36" s="111">
        <f t="shared" si="4947"/>
        <v>-0.55555555555555558</v>
      </c>
      <c r="RP36" s="111">
        <f t="shared" si="4947"/>
        <v>-0.55555555555555558</v>
      </c>
      <c r="RQ36" s="111">
        <f t="shared" si="4947"/>
        <v>-0.55555555555555558</v>
      </c>
      <c r="RR36" s="170">
        <f t="shared" si="4947"/>
        <v>-0.55555555555555558</v>
      </c>
      <c r="RS36">
        <f>RS8</f>
        <v>0</v>
      </c>
      <c r="RT36" s="111">
        <f>RT8</f>
        <v>0</v>
      </c>
      <c r="RU36" s="111">
        <f t="shared" ref="RU36:TF36" si="4948">RU8</f>
        <v>0</v>
      </c>
      <c r="RV36" s="111">
        <f t="shared" si="4948"/>
        <v>0</v>
      </c>
      <c r="RW36" s="111">
        <f t="shared" si="4948"/>
        <v>0</v>
      </c>
      <c r="RX36" s="111">
        <f t="shared" si="4948"/>
        <v>0.55555555555555558</v>
      </c>
      <c r="RY36" s="111">
        <f t="shared" si="4948"/>
        <v>0.55555555555555558</v>
      </c>
      <c r="RZ36" s="111">
        <f t="shared" si="4948"/>
        <v>0.55555555555555558</v>
      </c>
      <c r="SA36" s="111">
        <f t="shared" si="4948"/>
        <v>0.55555555555555558</v>
      </c>
      <c r="SB36" s="112">
        <f t="shared" si="4948"/>
        <v>0.55555555555555558</v>
      </c>
      <c r="SC36" s="111">
        <f t="shared" si="4948"/>
        <v>0.5</v>
      </c>
      <c r="SD36" s="111">
        <f t="shared" si="4948"/>
        <v>0.5</v>
      </c>
      <c r="SE36" s="111">
        <f t="shared" si="4948"/>
        <v>0.5</v>
      </c>
      <c r="SF36" s="111">
        <f t="shared" si="4948"/>
        <v>0.5</v>
      </c>
      <c r="SG36" s="112">
        <f t="shared" si="4948"/>
        <v>0.5</v>
      </c>
      <c r="SH36" s="111">
        <f t="shared" si="4948"/>
        <v>-0.5</v>
      </c>
      <c r="SI36" s="111">
        <f t="shared" si="4948"/>
        <v>-0.5</v>
      </c>
      <c r="SJ36" s="111">
        <f t="shared" si="4948"/>
        <v>-0.5</v>
      </c>
      <c r="SK36" s="111">
        <f t="shared" si="4948"/>
        <v>-0.5</v>
      </c>
      <c r="SL36" s="112">
        <f t="shared" si="4948"/>
        <v>-0.5</v>
      </c>
      <c r="SM36" s="111">
        <f t="shared" si="4948"/>
        <v>0</v>
      </c>
      <c r="SN36" s="111">
        <f t="shared" si="4948"/>
        <v>0</v>
      </c>
      <c r="SO36" s="111">
        <f t="shared" si="4948"/>
        <v>0</v>
      </c>
      <c r="SP36" s="111">
        <f t="shared" si="4948"/>
        <v>0</v>
      </c>
      <c r="SQ36" s="112">
        <f t="shared" si="4948"/>
        <v>0</v>
      </c>
      <c r="SR36" s="111">
        <f t="shared" si="4948"/>
        <v>-0.55555555555555558</v>
      </c>
      <c r="SS36" s="111">
        <f t="shared" si="4948"/>
        <v>-0.55555555555555558</v>
      </c>
      <c r="ST36" s="111">
        <f t="shared" si="4948"/>
        <v>-0.55555555555555558</v>
      </c>
      <c r="SU36" s="111">
        <f t="shared" si="4948"/>
        <v>-0.55555555555555558</v>
      </c>
      <c r="SV36" s="112">
        <f t="shared" si="4948"/>
        <v>-0.55555555555555558</v>
      </c>
      <c r="SW36" s="111">
        <f t="shared" si="4948"/>
        <v>-0.55555555555555558</v>
      </c>
      <c r="SX36" s="111">
        <f t="shared" si="4948"/>
        <v>-0.55555555555555558</v>
      </c>
      <c r="SY36" s="111">
        <f t="shared" si="4948"/>
        <v>-0.55555555555555558</v>
      </c>
      <c r="SZ36" s="111">
        <f t="shared" si="4948"/>
        <v>-0.55555555555555558</v>
      </c>
      <c r="TA36" s="112">
        <f t="shared" si="4948"/>
        <v>-0.55555555555555558</v>
      </c>
      <c r="TB36" s="111">
        <f t="shared" si="4948"/>
        <v>-0.55555555555555558</v>
      </c>
      <c r="TC36" s="111">
        <f t="shared" si="4948"/>
        <v>-0.55555555555555558</v>
      </c>
      <c r="TD36" s="111">
        <f t="shared" si="4948"/>
        <v>-0.55555555555555558</v>
      </c>
      <c r="TE36" s="111">
        <f t="shared" si="4948"/>
        <v>-0.55555555555555558</v>
      </c>
      <c r="TF36" s="170">
        <f t="shared" si="4948"/>
        <v>-0.55555555555555558</v>
      </c>
      <c r="TG36">
        <f>TG8</f>
        <v>0</v>
      </c>
      <c r="TH36" s="111">
        <f>TH8</f>
        <v>0</v>
      </c>
      <c r="TI36" s="111">
        <f t="shared" ref="TI36:UT36" si="4949">TI8</f>
        <v>0</v>
      </c>
      <c r="TJ36" s="111">
        <f t="shared" si="4949"/>
        <v>0</v>
      </c>
      <c r="TK36" s="111">
        <f t="shared" si="4949"/>
        <v>0</v>
      </c>
      <c r="TL36" s="111">
        <f t="shared" si="4949"/>
        <v>0.55555555555555558</v>
      </c>
      <c r="TM36" s="111">
        <f t="shared" si="4949"/>
        <v>0.55555555555555558</v>
      </c>
      <c r="TN36" s="111">
        <f t="shared" si="4949"/>
        <v>0.55555555555555558</v>
      </c>
      <c r="TO36" s="111">
        <f t="shared" si="4949"/>
        <v>0.55555555555555558</v>
      </c>
      <c r="TP36" s="112">
        <f t="shared" si="4949"/>
        <v>0.55555555555555558</v>
      </c>
      <c r="TQ36" s="111">
        <f t="shared" si="4949"/>
        <v>0.5</v>
      </c>
      <c r="TR36" s="111">
        <f t="shared" si="4949"/>
        <v>0.5</v>
      </c>
      <c r="TS36" s="111">
        <f t="shared" si="4949"/>
        <v>0.5</v>
      </c>
      <c r="TT36" s="111">
        <f t="shared" si="4949"/>
        <v>0.5</v>
      </c>
      <c r="TU36" s="112">
        <f t="shared" si="4949"/>
        <v>0.5</v>
      </c>
      <c r="TV36" s="111">
        <f t="shared" si="4949"/>
        <v>-0.5</v>
      </c>
      <c r="TW36" s="111">
        <f t="shared" si="4949"/>
        <v>-0.5</v>
      </c>
      <c r="TX36" s="111">
        <f t="shared" si="4949"/>
        <v>-0.5</v>
      </c>
      <c r="TY36" s="111">
        <f t="shared" si="4949"/>
        <v>-0.5</v>
      </c>
      <c r="TZ36" s="112">
        <f t="shared" si="4949"/>
        <v>-0.5</v>
      </c>
      <c r="UA36" s="111">
        <f t="shared" si="4949"/>
        <v>0</v>
      </c>
      <c r="UB36" s="111">
        <f t="shared" si="4949"/>
        <v>0</v>
      </c>
      <c r="UC36" s="111">
        <f t="shared" si="4949"/>
        <v>0</v>
      </c>
      <c r="UD36" s="111">
        <f t="shared" si="4949"/>
        <v>0</v>
      </c>
      <c r="UE36" s="112">
        <f t="shared" si="4949"/>
        <v>0</v>
      </c>
      <c r="UF36" s="111">
        <f t="shared" si="4949"/>
        <v>-0.55555555555555558</v>
      </c>
      <c r="UG36" s="111">
        <f t="shared" si="4949"/>
        <v>-0.55555555555555558</v>
      </c>
      <c r="UH36" s="111">
        <f t="shared" si="4949"/>
        <v>-0.55555555555555558</v>
      </c>
      <c r="UI36" s="111">
        <f t="shared" si="4949"/>
        <v>-0.55555555555555558</v>
      </c>
      <c r="UJ36" s="112">
        <f t="shared" si="4949"/>
        <v>-0.55555555555555558</v>
      </c>
      <c r="UK36" s="111">
        <f t="shared" si="4949"/>
        <v>-0.55555555555555558</v>
      </c>
      <c r="UL36" s="111">
        <f t="shared" si="4949"/>
        <v>-0.55555555555555558</v>
      </c>
      <c r="UM36" s="111">
        <f t="shared" si="4949"/>
        <v>-0.55555555555555558</v>
      </c>
      <c r="UN36" s="111">
        <f t="shared" si="4949"/>
        <v>-0.55555555555555558</v>
      </c>
      <c r="UO36" s="112">
        <f t="shared" si="4949"/>
        <v>-0.55555555555555558</v>
      </c>
      <c r="UP36" s="111">
        <f t="shared" si="4949"/>
        <v>-0.55555555555555558</v>
      </c>
      <c r="UQ36" s="111">
        <f t="shared" si="4949"/>
        <v>-0.55555555555555558</v>
      </c>
      <c r="UR36" s="111">
        <f t="shared" si="4949"/>
        <v>-0.55555555555555558</v>
      </c>
      <c r="US36" s="111">
        <f t="shared" si="4949"/>
        <v>-0.55555555555555558</v>
      </c>
      <c r="UT36" s="112">
        <f t="shared" si="4949"/>
        <v>-0.55555555555555558</v>
      </c>
    </row>
    <row r="37" spans="1:566" x14ac:dyDescent="0.25">
      <c r="A37" s="338"/>
      <c r="B37" s="17" t="s">
        <v>253</v>
      </c>
      <c r="C37" t="s">
        <v>45</v>
      </c>
      <c r="D37" t="s">
        <v>71</v>
      </c>
      <c r="E37">
        <f>E35</f>
        <v>163769877</v>
      </c>
      <c r="F37" t="s">
        <v>614</v>
      </c>
      <c r="G37">
        <v>1000</v>
      </c>
      <c r="H37" s="111">
        <f t="shared" ref="H37" si="4950">G37</f>
        <v>1000</v>
      </c>
      <c r="I37" s="111">
        <f t="shared" ref="I37" si="4951">H37</f>
        <v>1000</v>
      </c>
      <c r="J37" s="111">
        <f t="shared" ref="J37" si="4952">I37</f>
        <v>1000</v>
      </c>
      <c r="K37" s="111">
        <f t="shared" ref="K37" si="4953">J37</f>
        <v>1000</v>
      </c>
      <c r="L37" s="111">
        <f t="shared" ref="L37" si="4954">K37</f>
        <v>1000</v>
      </c>
      <c r="M37" s="111">
        <f t="shared" ref="M37" si="4955">L37</f>
        <v>1000</v>
      </c>
      <c r="N37" s="111">
        <f t="shared" ref="N37" si="4956">M37</f>
        <v>1000</v>
      </c>
      <c r="O37" s="111">
        <f t="shared" ref="O37" si="4957">N37</f>
        <v>1000</v>
      </c>
      <c r="P37" s="112">
        <f t="shared" ref="P37:P40" si="4958">+O37</f>
        <v>1000</v>
      </c>
      <c r="Q37" s="111">
        <f t="shared" ref="Q37:Q40" si="4959">+G37</f>
        <v>1000</v>
      </c>
      <c r="R37" s="111">
        <f t="shared" ref="R37:R40" si="4960">Q37</f>
        <v>1000</v>
      </c>
      <c r="S37" s="111">
        <f t="shared" ref="S37:S40" si="4961">R37</f>
        <v>1000</v>
      </c>
      <c r="T37" s="111">
        <f t="shared" ref="T37:T40" si="4962">S37</f>
        <v>1000</v>
      </c>
      <c r="U37" s="111">
        <f t="shared" ref="U37:U40" si="4963">T37</f>
        <v>1000</v>
      </c>
      <c r="V37" s="111">
        <f t="shared" ref="V37:V40" si="4964">U37</f>
        <v>1000</v>
      </c>
      <c r="W37" s="111">
        <f t="shared" ref="W37:W40" si="4965">V37</f>
        <v>1000</v>
      </c>
      <c r="X37" s="111">
        <f t="shared" ref="X37:X40" si="4966">W37</f>
        <v>1000</v>
      </c>
      <c r="Y37" s="111">
        <f t="shared" ref="Y37:Y40" si="4967">X37</f>
        <v>1000</v>
      </c>
      <c r="Z37" s="112">
        <f t="shared" ref="Z37:Z40" si="4968">+Y37</f>
        <v>1000</v>
      </c>
      <c r="AA37" s="111">
        <f t="shared" ref="AA37:AA40" si="4969">+Q37</f>
        <v>1000</v>
      </c>
      <c r="AB37" s="111">
        <f t="shared" ref="AB37:AB40" si="4970">AA37</f>
        <v>1000</v>
      </c>
      <c r="AC37" s="111">
        <f t="shared" ref="AC37:AC40" si="4971">AB37</f>
        <v>1000</v>
      </c>
      <c r="AD37" s="111">
        <f t="shared" ref="AD37:AD40" si="4972">AC37</f>
        <v>1000</v>
      </c>
      <c r="AE37" s="111">
        <f t="shared" ref="AE37:AE40" si="4973">AD37</f>
        <v>1000</v>
      </c>
      <c r="AF37" s="111">
        <f t="shared" ref="AF37:AF40" si="4974">AE37</f>
        <v>1000</v>
      </c>
      <c r="AG37" s="111">
        <f t="shared" ref="AG37:AG40" si="4975">AF37</f>
        <v>1000</v>
      </c>
      <c r="AH37" s="111">
        <f t="shared" ref="AH37:AH40" si="4976">AG37</f>
        <v>1000</v>
      </c>
      <c r="AI37" s="111">
        <f t="shared" ref="AI37:AI40" si="4977">AH37</f>
        <v>1000</v>
      </c>
      <c r="AJ37" s="112">
        <f t="shared" ref="AJ37:AJ40" si="4978">+AI37</f>
        <v>1000</v>
      </c>
      <c r="AK37" s="111">
        <f t="shared" ref="AK37:AK40" si="4979">+AA37</f>
        <v>1000</v>
      </c>
      <c r="AL37" s="111">
        <f t="shared" ref="AL37:AL40" si="4980">AK37</f>
        <v>1000</v>
      </c>
      <c r="AM37" s="111">
        <f t="shared" ref="AM37:AM40" si="4981">AL37</f>
        <v>1000</v>
      </c>
      <c r="AN37" s="111">
        <f t="shared" ref="AN37:AN40" si="4982">AM37</f>
        <v>1000</v>
      </c>
      <c r="AO37" s="111">
        <f t="shared" ref="AO37:AO40" si="4983">AN37</f>
        <v>1000</v>
      </c>
      <c r="AP37" s="111">
        <f t="shared" ref="AP37:AP40" si="4984">AO37</f>
        <v>1000</v>
      </c>
      <c r="AQ37" s="111">
        <f t="shared" ref="AQ37:AQ40" si="4985">AP37</f>
        <v>1000</v>
      </c>
      <c r="AR37" s="111">
        <f t="shared" ref="AR37:AR40" si="4986">AQ37</f>
        <v>1000</v>
      </c>
      <c r="AS37" s="111">
        <f t="shared" ref="AS37:AS40" si="4987">AR37</f>
        <v>1000</v>
      </c>
      <c r="AT37" s="112">
        <f t="shared" ref="AT37:AT40" si="4988">+AS37</f>
        <v>1000</v>
      </c>
      <c r="AU37" s="111">
        <f t="shared" ref="AU37:AU40" si="4989">+AK37</f>
        <v>1000</v>
      </c>
      <c r="AV37" s="111">
        <f t="shared" ref="AV37:AV40" si="4990">AU37</f>
        <v>1000</v>
      </c>
      <c r="AW37" s="111">
        <f t="shared" ref="AW37:AW40" si="4991">AV37</f>
        <v>1000</v>
      </c>
      <c r="AX37" s="111">
        <f t="shared" ref="AX37:AX40" si="4992">AW37</f>
        <v>1000</v>
      </c>
      <c r="AY37" s="111">
        <f t="shared" ref="AY37:AY40" si="4993">AX37</f>
        <v>1000</v>
      </c>
      <c r="AZ37" s="111">
        <f t="shared" ref="AZ37:AZ40" si="4994">AY37</f>
        <v>1000</v>
      </c>
      <c r="BA37" s="111">
        <f t="shared" ref="BA37:BA40" si="4995">AZ37</f>
        <v>1000</v>
      </c>
      <c r="BB37" s="111">
        <f t="shared" ref="BB37:BB40" si="4996">BA37</f>
        <v>1000</v>
      </c>
      <c r="BC37" s="111">
        <f t="shared" ref="BC37:BC40" si="4997">BB37</f>
        <v>1000</v>
      </c>
      <c r="BD37" s="112">
        <f t="shared" ref="BD37:BD40" si="4998">+BC37</f>
        <v>1000</v>
      </c>
      <c r="BE37" s="111">
        <f t="shared" ref="BE37:BE40" si="4999">+AU37</f>
        <v>1000</v>
      </c>
      <c r="BF37" s="111">
        <f t="shared" ref="BF37:BF40" si="5000">BE37</f>
        <v>1000</v>
      </c>
      <c r="BG37" s="111">
        <f t="shared" ref="BG37:BG40" si="5001">BF37</f>
        <v>1000</v>
      </c>
      <c r="BH37" s="111">
        <f t="shared" ref="BH37:BH40" si="5002">BG37</f>
        <v>1000</v>
      </c>
      <c r="BI37" s="111">
        <f t="shared" ref="BI37:BI40" si="5003">BH37</f>
        <v>1000</v>
      </c>
      <c r="BJ37" s="111">
        <f t="shared" ref="BJ37:BJ40" si="5004">BI37</f>
        <v>1000</v>
      </c>
      <c r="BK37" s="111">
        <f t="shared" ref="BK37:BK40" si="5005">BJ37</f>
        <v>1000</v>
      </c>
      <c r="BL37" s="111">
        <f t="shared" ref="BL37:BL40" si="5006">BK37</f>
        <v>1000</v>
      </c>
      <c r="BM37" s="111">
        <f t="shared" ref="BM37:BM40" si="5007">BL37</f>
        <v>1000</v>
      </c>
      <c r="BN37" s="112">
        <f t="shared" ref="BN37:BN40" si="5008">+BM37</f>
        <v>1000</v>
      </c>
      <c r="BO37" s="111">
        <f t="shared" ref="BO37:BO40" si="5009">+BE37</f>
        <v>1000</v>
      </c>
      <c r="BP37" s="111">
        <f t="shared" ref="BP37:BP40" si="5010">BO37</f>
        <v>1000</v>
      </c>
      <c r="BQ37" s="111">
        <f t="shared" ref="BQ37:BQ40" si="5011">BP37</f>
        <v>1000</v>
      </c>
      <c r="BR37" s="111">
        <f t="shared" ref="BR37:BR40" si="5012">BQ37</f>
        <v>1000</v>
      </c>
      <c r="BS37" s="111">
        <f t="shared" ref="BS37:BS40" si="5013">BR37</f>
        <v>1000</v>
      </c>
      <c r="BT37" s="111">
        <f t="shared" ref="BT37:BT40" si="5014">BS37</f>
        <v>1000</v>
      </c>
      <c r="BU37" s="111">
        <f t="shared" ref="BU37:BU40" si="5015">BT37</f>
        <v>1000</v>
      </c>
      <c r="BV37" s="111">
        <f t="shared" ref="BV37:BV40" si="5016">BU37</f>
        <v>1000</v>
      </c>
      <c r="BW37" s="111">
        <f t="shared" ref="BW37:BW40" si="5017">BV37</f>
        <v>1000</v>
      </c>
      <c r="BX37" s="112">
        <f t="shared" ref="BX37:BX40" si="5018">+BW37</f>
        <v>1000</v>
      </c>
      <c r="BY37" s="111">
        <f t="shared" ref="BY37:BY40" si="5019">+BO37</f>
        <v>1000</v>
      </c>
      <c r="BZ37" s="111">
        <f t="shared" ref="BZ37:BZ40" si="5020">BY37</f>
        <v>1000</v>
      </c>
      <c r="CA37" s="111">
        <f t="shared" ref="CA37:CA40" si="5021">BZ37</f>
        <v>1000</v>
      </c>
      <c r="CB37" s="111">
        <f t="shared" ref="CB37:CB40" si="5022">CA37</f>
        <v>1000</v>
      </c>
      <c r="CC37" s="111">
        <f t="shared" ref="CC37:CC40" si="5023">CB37</f>
        <v>1000</v>
      </c>
      <c r="CD37" s="111">
        <f t="shared" ref="CD37:CD40" si="5024">CC37</f>
        <v>1000</v>
      </c>
      <c r="CE37" s="111">
        <f t="shared" ref="CE37:CE40" si="5025">CD37</f>
        <v>1000</v>
      </c>
      <c r="CF37" s="111">
        <f t="shared" ref="CF37:CF40" si="5026">CE37</f>
        <v>1000</v>
      </c>
      <c r="CG37" s="111">
        <f t="shared" ref="CG37:CG40" si="5027">CF37</f>
        <v>1000</v>
      </c>
      <c r="CH37" s="112">
        <f t="shared" ref="CH37:CH40" si="5028">+CG37</f>
        <v>1000</v>
      </c>
      <c r="CI37" s="111">
        <f t="shared" ref="CI37:CI40" si="5029">+BY37</f>
        <v>1000</v>
      </c>
      <c r="CJ37" s="111">
        <f t="shared" ref="CJ37:CJ40" si="5030">CI37</f>
        <v>1000</v>
      </c>
      <c r="CK37" s="111">
        <f t="shared" ref="CK37:CK40" si="5031">CJ37</f>
        <v>1000</v>
      </c>
      <c r="CL37" s="111">
        <f t="shared" ref="CL37:CL40" si="5032">CK37</f>
        <v>1000</v>
      </c>
      <c r="CM37" s="111">
        <f t="shared" ref="CM37:CM40" si="5033">CL37</f>
        <v>1000</v>
      </c>
      <c r="CN37" s="111">
        <f t="shared" ref="CN37:CN40" si="5034">CM37</f>
        <v>1000</v>
      </c>
      <c r="CO37" s="111">
        <f t="shared" ref="CO37:CO40" si="5035">CN37</f>
        <v>1000</v>
      </c>
      <c r="CP37" s="111">
        <f t="shared" ref="CP37:CP40" si="5036">CO37</f>
        <v>1000</v>
      </c>
      <c r="CQ37" s="111">
        <f t="shared" ref="CQ37:CQ40" si="5037">CP37</f>
        <v>1000</v>
      </c>
      <c r="CR37" s="112">
        <f t="shared" ref="CR37:CR40" si="5038">+CQ37</f>
        <v>1000</v>
      </c>
      <c r="CS37" s="111">
        <f t="shared" ref="CS37:CS40" si="5039">+CI37</f>
        <v>1000</v>
      </c>
      <c r="CT37" s="111">
        <f t="shared" ref="CT37:CT40" si="5040">CS37</f>
        <v>1000</v>
      </c>
      <c r="CU37" s="111">
        <f t="shared" ref="CU37:CU40" si="5041">CT37</f>
        <v>1000</v>
      </c>
      <c r="CV37" s="111">
        <f t="shared" ref="CV37:CV40" si="5042">CU37</f>
        <v>1000</v>
      </c>
      <c r="CW37" s="111">
        <f t="shared" ref="CW37:CW40" si="5043">CV37</f>
        <v>1000</v>
      </c>
      <c r="CX37" s="111">
        <f t="shared" ref="CX37:CX40" si="5044">CW37</f>
        <v>1000</v>
      </c>
      <c r="CY37" s="111">
        <f t="shared" ref="CY37:CY40" si="5045">CX37</f>
        <v>1000</v>
      </c>
      <c r="CZ37" s="111">
        <f t="shared" ref="CZ37:CZ40" si="5046">CY37</f>
        <v>1000</v>
      </c>
      <c r="DA37" s="111">
        <f t="shared" ref="DA37:DA40" si="5047">CZ37</f>
        <v>1000</v>
      </c>
      <c r="DB37" s="112">
        <f t="shared" ref="DB37:DB40" si="5048">+DA37</f>
        <v>1000</v>
      </c>
      <c r="DC37" s="111">
        <f t="shared" ref="DC37:DC40" si="5049">+CS37</f>
        <v>1000</v>
      </c>
      <c r="DD37" s="111">
        <f t="shared" ref="DD37:DD40" si="5050">DC37</f>
        <v>1000</v>
      </c>
      <c r="DE37" s="111">
        <f t="shared" ref="DE37:DE40" si="5051">DD37</f>
        <v>1000</v>
      </c>
      <c r="DF37" s="111">
        <f t="shared" ref="DF37:DF40" si="5052">DE37</f>
        <v>1000</v>
      </c>
      <c r="DG37" s="111">
        <f t="shared" ref="DG37:DG40" si="5053">DF37</f>
        <v>1000</v>
      </c>
      <c r="DH37" s="111">
        <f t="shared" ref="DH37:DH40" si="5054">DG37</f>
        <v>1000</v>
      </c>
      <c r="DI37" s="111">
        <f t="shared" ref="DI37:DI40" si="5055">DH37</f>
        <v>1000</v>
      </c>
      <c r="DJ37" s="111">
        <f t="shared" ref="DJ37:DJ40" si="5056">DI37</f>
        <v>1000</v>
      </c>
      <c r="DK37" s="111">
        <f t="shared" ref="DK37:DK40" si="5057">DJ37</f>
        <v>1000</v>
      </c>
      <c r="DL37" s="112">
        <f t="shared" ref="DL37:DL40" si="5058">+DK37</f>
        <v>1000</v>
      </c>
      <c r="DM37" s="111">
        <f t="shared" ref="DM37:DM40" si="5059">+DC37</f>
        <v>1000</v>
      </c>
      <c r="DN37" s="111">
        <f t="shared" ref="DN37:DN40" si="5060">DM37</f>
        <v>1000</v>
      </c>
      <c r="DO37" s="111">
        <f t="shared" ref="DO37:DO40" si="5061">DN37</f>
        <v>1000</v>
      </c>
      <c r="DP37" s="111">
        <f t="shared" ref="DP37:DP40" si="5062">DO37</f>
        <v>1000</v>
      </c>
      <c r="DQ37" s="111">
        <f t="shared" ref="DQ37:DQ40" si="5063">DP37</f>
        <v>1000</v>
      </c>
      <c r="DR37" s="111">
        <f t="shared" ref="DR37:DR40" si="5064">DQ37</f>
        <v>1000</v>
      </c>
      <c r="DS37" s="111">
        <f t="shared" ref="DS37:DS40" si="5065">DR37</f>
        <v>1000</v>
      </c>
      <c r="DT37" s="111">
        <f t="shared" ref="DT37:DT40" si="5066">DS37</f>
        <v>1000</v>
      </c>
      <c r="DU37" s="111">
        <f t="shared" ref="DU37:DU40" si="5067">DT37</f>
        <v>1000</v>
      </c>
      <c r="DV37" s="112">
        <f t="shared" ref="DV37:DV40" si="5068">+DU37</f>
        <v>1000</v>
      </c>
      <c r="DW37">
        <v>1000</v>
      </c>
      <c r="DX37">
        <v>1000</v>
      </c>
      <c r="DY37">
        <v>500</v>
      </c>
      <c r="DZ37">
        <v>500</v>
      </c>
      <c r="EA37">
        <v>500</v>
      </c>
      <c r="EB37">
        <v>500</v>
      </c>
      <c r="EC37">
        <v>50</v>
      </c>
      <c r="ED37">
        <v>50</v>
      </c>
      <c r="EE37">
        <v>1000</v>
      </c>
      <c r="EF37" s="171">
        <v>1000</v>
      </c>
      <c r="EG37">
        <v>1000</v>
      </c>
      <c r="EH37" s="111">
        <f t="shared" ref="EH37:EH40" si="5069">EG37</f>
        <v>1000</v>
      </c>
      <c r="EI37" s="111">
        <f t="shared" ref="EI37:EI40" si="5070">EH37</f>
        <v>1000</v>
      </c>
      <c r="EJ37" s="111">
        <f t="shared" ref="EJ37:EJ40" si="5071">EI37</f>
        <v>1000</v>
      </c>
      <c r="EK37" s="111">
        <f t="shared" ref="EK37:EK40" si="5072">EJ37</f>
        <v>1000</v>
      </c>
      <c r="EL37" s="111">
        <f t="shared" ref="EL37:EL40" si="5073">EK37</f>
        <v>1000</v>
      </c>
      <c r="EM37" s="111">
        <f t="shared" ref="EM37:EM40" si="5074">EL37</f>
        <v>1000</v>
      </c>
      <c r="EN37" s="111">
        <f t="shared" ref="EN37:EN40" si="5075">EM37</f>
        <v>1000</v>
      </c>
      <c r="EO37" s="111">
        <f t="shared" ref="EO37:EO40" si="5076">EN37</f>
        <v>1000</v>
      </c>
      <c r="EP37" s="112">
        <f t="shared" ref="EP37:EP40" si="5077">+EO37</f>
        <v>1000</v>
      </c>
      <c r="EQ37" s="111">
        <f t="shared" ref="EQ37:EQ40" si="5078">+EG37</f>
        <v>1000</v>
      </c>
      <c r="ER37" s="111">
        <f t="shared" ref="ER37:ER40" si="5079">EQ37</f>
        <v>1000</v>
      </c>
      <c r="ES37" s="111">
        <f t="shared" ref="ES37:ES40" si="5080">ER37</f>
        <v>1000</v>
      </c>
      <c r="ET37" s="111">
        <f t="shared" ref="ET37:ET40" si="5081">ES37</f>
        <v>1000</v>
      </c>
      <c r="EU37" s="111">
        <f t="shared" ref="EU37:EU40" si="5082">ET37</f>
        <v>1000</v>
      </c>
      <c r="EV37" s="111">
        <f t="shared" ref="EV37:EV40" si="5083">EU37</f>
        <v>1000</v>
      </c>
      <c r="EW37" s="111">
        <f t="shared" ref="EW37:EW40" si="5084">EV37</f>
        <v>1000</v>
      </c>
      <c r="EX37" s="111">
        <f t="shared" ref="EX37:EX40" si="5085">EW37</f>
        <v>1000</v>
      </c>
      <c r="EY37" s="111">
        <f t="shared" ref="EY37:EY40" si="5086">EX37</f>
        <v>1000</v>
      </c>
      <c r="EZ37" s="112">
        <f t="shared" ref="EZ37:EZ40" si="5087">+EY37</f>
        <v>1000</v>
      </c>
      <c r="FA37" s="111">
        <f t="shared" ref="FA37:FA40" si="5088">+EQ37</f>
        <v>1000</v>
      </c>
      <c r="FB37" s="111">
        <f t="shared" ref="FB37:FB40" si="5089">FA37</f>
        <v>1000</v>
      </c>
      <c r="FC37" s="111">
        <f t="shared" ref="FC37:FC40" si="5090">FB37</f>
        <v>1000</v>
      </c>
      <c r="FD37" s="111">
        <f t="shared" ref="FD37:FD40" si="5091">FC37</f>
        <v>1000</v>
      </c>
      <c r="FE37" s="111">
        <f t="shared" ref="FE37:FE40" si="5092">FD37</f>
        <v>1000</v>
      </c>
      <c r="FF37" s="111">
        <f t="shared" ref="FF37:FF40" si="5093">FE37</f>
        <v>1000</v>
      </c>
      <c r="FG37" s="111">
        <f t="shared" ref="FG37:FG40" si="5094">FF37</f>
        <v>1000</v>
      </c>
      <c r="FH37" s="111">
        <f t="shared" ref="FH37:FH40" si="5095">FG37</f>
        <v>1000</v>
      </c>
      <c r="FI37" s="111">
        <f t="shared" ref="FI37:FI40" si="5096">FH37</f>
        <v>1000</v>
      </c>
      <c r="FJ37" s="112">
        <f t="shared" ref="FJ37:FJ40" si="5097">+FI37</f>
        <v>1000</v>
      </c>
      <c r="FK37" s="111">
        <f t="shared" ref="FK37:FP40" si="5098">+FA37</f>
        <v>1000</v>
      </c>
      <c r="FL37" s="111">
        <f t="shared" si="5098"/>
        <v>1000</v>
      </c>
      <c r="FM37" s="111">
        <f t="shared" si="5098"/>
        <v>1000</v>
      </c>
      <c r="FN37" s="111">
        <f t="shared" si="5098"/>
        <v>1000</v>
      </c>
      <c r="FO37" s="111">
        <f t="shared" si="5098"/>
        <v>1000</v>
      </c>
      <c r="FP37" s="111">
        <f t="shared" si="5098"/>
        <v>1000</v>
      </c>
      <c r="FQ37" s="111">
        <f t="shared" ref="FQ37:FQ40" si="5099">+FG37</f>
        <v>1000</v>
      </c>
      <c r="FR37" s="111">
        <f t="shared" ref="FR37:FR40" si="5100">+FH37</f>
        <v>1000</v>
      </c>
      <c r="FS37" s="111">
        <f t="shared" ref="FS37:FT40" si="5101">+FG37</f>
        <v>1000</v>
      </c>
      <c r="FT37" s="170">
        <f t="shared" si="5101"/>
        <v>1000</v>
      </c>
      <c r="FU37">
        <v>1000</v>
      </c>
      <c r="FV37" s="111">
        <f t="shared" ref="FV37:FV40" si="5102">FU37</f>
        <v>1000</v>
      </c>
      <c r="FW37" s="111">
        <f t="shared" ref="FW37:FW40" si="5103">FV37</f>
        <v>1000</v>
      </c>
      <c r="FX37" s="111">
        <f t="shared" ref="FX37:FX40" si="5104">FW37</f>
        <v>1000</v>
      </c>
      <c r="FY37" s="111">
        <f t="shared" ref="FY37:FY40" si="5105">FX37</f>
        <v>1000</v>
      </c>
      <c r="FZ37" s="111">
        <f t="shared" ref="FZ37:FZ40" si="5106">FY37</f>
        <v>1000</v>
      </c>
      <c r="GA37" s="111">
        <f t="shared" ref="GA37:GA40" si="5107">FZ37</f>
        <v>1000</v>
      </c>
      <c r="GB37" s="111">
        <f t="shared" ref="GB37:GB40" si="5108">GA37</f>
        <v>1000</v>
      </c>
      <c r="GC37" s="111">
        <f t="shared" ref="GC37:GC40" si="5109">GB37</f>
        <v>1000</v>
      </c>
      <c r="GD37" s="112">
        <f t="shared" ref="GD37:GD40" si="5110">+GC37</f>
        <v>1000</v>
      </c>
      <c r="GE37" s="111">
        <f t="shared" ref="GE37:GE40" si="5111">+FU37</f>
        <v>1000</v>
      </c>
      <c r="GF37" s="111">
        <f t="shared" ref="GF37:GF40" si="5112">GE37</f>
        <v>1000</v>
      </c>
      <c r="GG37" s="111">
        <f t="shared" ref="GG37:GG40" si="5113">GF37</f>
        <v>1000</v>
      </c>
      <c r="GH37" s="111">
        <f t="shared" ref="GH37:GH40" si="5114">GG37</f>
        <v>1000</v>
      </c>
      <c r="GI37" s="111">
        <f t="shared" ref="GI37:GI40" si="5115">GH37</f>
        <v>1000</v>
      </c>
      <c r="GJ37" s="111">
        <f t="shared" ref="GJ37:GJ40" si="5116">GI37</f>
        <v>1000</v>
      </c>
      <c r="GK37" s="111">
        <f t="shared" ref="GK37:GK40" si="5117">GJ37</f>
        <v>1000</v>
      </c>
      <c r="GL37" s="111">
        <f t="shared" ref="GL37:GL40" si="5118">GK37</f>
        <v>1000</v>
      </c>
      <c r="GM37" s="111">
        <f t="shared" ref="GM37:GM40" si="5119">GL37</f>
        <v>1000</v>
      </c>
      <c r="GN37" s="112">
        <f t="shared" ref="GN37:GN40" si="5120">+GM37</f>
        <v>1000</v>
      </c>
      <c r="GO37" s="111">
        <f t="shared" ref="GO37:GO40" si="5121">+GE37</f>
        <v>1000</v>
      </c>
      <c r="GP37" s="111">
        <f t="shared" ref="GP37:GP40" si="5122">GO37</f>
        <v>1000</v>
      </c>
      <c r="GQ37" s="111">
        <f t="shared" ref="GQ37:GQ40" si="5123">GP37</f>
        <v>1000</v>
      </c>
      <c r="GR37" s="111">
        <f t="shared" ref="GR37:GR40" si="5124">GQ37</f>
        <v>1000</v>
      </c>
      <c r="GS37" s="111">
        <f t="shared" ref="GS37:GS40" si="5125">GR37</f>
        <v>1000</v>
      </c>
      <c r="GT37" s="111">
        <f t="shared" ref="GT37:GT40" si="5126">GS37</f>
        <v>1000</v>
      </c>
      <c r="GU37" s="111">
        <f t="shared" ref="GU37:GU40" si="5127">GT37</f>
        <v>1000</v>
      </c>
      <c r="GV37" s="111">
        <f t="shared" ref="GV37:GV40" si="5128">GU37</f>
        <v>1000</v>
      </c>
      <c r="GW37" s="111">
        <f t="shared" ref="GW37:GW40" si="5129">GV37</f>
        <v>1000</v>
      </c>
      <c r="GX37" s="112">
        <f t="shared" ref="GX37:GX40" si="5130">+GW37</f>
        <v>1000</v>
      </c>
      <c r="GY37">
        <v>1000</v>
      </c>
      <c r="GZ37" s="111">
        <f t="shared" ref="GZ37:GZ40" si="5131">GY37</f>
        <v>1000</v>
      </c>
      <c r="HA37" s="111">
        <f t="shared" ref="HA37:HA40" si="5132">GZ37</f>
        <v>1000</v>
      </c>
      <c r="HB37" s="111">
        <f t="shared" ref="HB37:HB40" si="5133">HA37</f>
        <v>1000</v>
      </c>
      <c r="HC37" s="111">
        <f t="shared" ref="HC37:HC40" si="5134">HB37</f>
        <v>1000</v>
      </c>
      <c r="HD37" s="111">
        <f t="shared" ref="HD37:HD40" si="5135">HC37</f>
        <v>1000</v>
      </c>
      <c r="HE37" s="111">
        <f t="shared" ref="HE37:HE40" si="5136">HD37</f>
        <v>1000</v>
      </c>
      <c r="HF37" s="111">
        <f t="shared" ref="HF37:HF40" si="5137">HE37</f>
        <v>1000</v>
      </c>
      <c r="HG37" s="111">
        <f t="shared" ref="HG37:HG40" si="5138">HF37</f>
        <v>1000</v>
      </c>
      <c r="HH37" s="112">
        <f t="shared" ref="HH37:HH40" si="5139">+HG37</f>
        <v>1000</v>
      </c>
      <c r="HI37" s="111">
        <f t="shared" ref="HI37:HI41" si="5140">HH37</f>
        <v>1000</v>
      </c>
      <c r="HJ37" s="111">
        <f t="shared" ref="HJ37:HJ41" si="5141">HI37</f>
        <v>1000</v>
      </c>
      <c r="HK37" s="111">
        <f t="shared" ref="HK37:HK41" si="5142">HJ37</f>
        <v>1000</v>
      </c>
      <c r="HL37" s="111">
        <f t="shared" ref="HL37:HL41" si="5143">HK37</f>
        <v>1000</v>
      </c>
      <c r="HM37" s="112">
        <f t="shared" ref="HM37:HM41" si="5144">+HL37</f>
        <v>1000</v>
      </c>
      <c r="HN37" s="111">
        <f t="shared" ref="HN37:HN41" si="5145">HM37</f>
        <v>1000</v>
      </c>
      <c r="HO37" s="111">
        <f t="shared" ref="HO37:HO41" si="5146">HN37</f>
        <v>1000</v>
      </c>
      <c r="HP37" s="111">
        <f t="shared" ref="HP37:HP41" si="5147">HO37</f>
        <v>1000</v>
      </c>
      <c r="HQ37" s="111">
        <f t="shared" ref="HQ37:HQ41" si="5148">HP37</f>
        <v>1000</v>
      </c>
      <c r="HR37" s="112">
        <f t="shared" ref="HR37:HR41" si="5149">+HQ37</f>
        <v>1000</v>
      </c>
      <c r="HS37" s="111">
        <f t="shared" ref="HS37:HS41" si="5150">HR37</f>
        <v>1000</v>
      </c>
      <c r="HT37" s="111">
        <f t="shared" ref="HT37:HT41" si="5151">HS37</f>
        <v>1000</v>
      </c>
      <c r="HU37" s="111">
        <f t="shared" ref="HU37:HU41" si="5152">HT37</f>
        <v>1000</v>
      </c>
      <c r="HV37" s="111">
        <f t="shared" ref="HV37:HV41" si="5153">HU37</f>
        <v>1000</v>
      </c>
      <c r="HW37" s="112">
        <f t="shared" ref="HW37:HW41" si="5154">+HV37</f>
        <v>1000</v>
      </c>
      <c r="HX37" s="111">
        <f t="shared" ref="HX37:HX41" si="5155">HW37</f>
        <v>1000</v>
      </c>
      <c r="HY37" s="111">
        <f t="shared" ref="HY37:HY41" si="5156">HX37</f>
        <v>1000</v>
      </c>
      <c r="HZ37" s="111">
        <f t="shared" ref="HZ37:HZ41" si="5157">HY37</f>
        <v>1000</v>
      </c>
      <c r="IA37" s="111">
        <f t="shared" ref="IA37:IA41" si="5158">HZ37</f>
        <v>1000</v>
      </c>
      <c r="IB37" s="112">
        <f t="shared" ref="IB37:IB41" si="5159">+IA37</f>
        <v>1000</v>
      </c>
      <c r="IC37" s="111">
        <f t="shared" ref="IC37:IC41" si="5160">IB37</f>
        <v>1000</v>
      </c>
      <c r="ID37" s="111">
        <f t="shared" ref="ID37:ID41" si="5161">IC37</f>
        <v>1000</v>
      </c>
      <c r="IE37" s="111">
        <f t="shared" ref="IE37:IE41" si="5162">ID37</f>
        <v>1000</v>
      </c>
      <c r="IF37" s="111">
        <f t="shared" ref="IF37:IF41" si="5163">IE37</f>
        <v>1000</v>
      </c>
      <c r="IG37" s="112">
        <f t="shared" ref="IG37:IG41" si="5164">+IF37</f>
        <v>1000</v>
      </c>
      <c r="IH37" s="111">
        <f t="shared" ref="IH37:IH41" si="5165">IG37</f>
        <v>1000</v>
      </c>
      <c r="II37" s="111">
        <f t="shared" ref="II37:II41" si="5166">IH37</f>
        <v>1000</v>
      </c>
      <c r="IJ37" s="111">
        <f t="shared" ref="IJ37:IJ41" si="5167">II37</f>
        <v>1000</v>
      </c>
      <c r="IK37" s="111">
        <f t="shared" ref="IK37:IK41" si="5168">IJ37</f>
        <v>1000</v>
      </c>
      <c r="IL37" s="170">
        <f t="shared" ref="IL37:IL41" si="5169">+IK37</f>
        <v>1000</v>
      </c>
      <c r="IM37">
        <v>1000</v>
      </c>
      <c r="IN37" s="111">
        <f t="shared" ref="IN37:IN41" si="5170">IM37</f>
        <v>1000</v>
      </c>
      <c r="IO37" s="111">
        <f t="shared" ref="IO37:IO41" si="5171">IN37</f>
        <v>1000</v>
      </c>
      <c r="IP37" s="111">
        <f t="shared" ref="IP37:IP41" si="5172">IO37</f>
        <v>1000</v>
      </c>
      <c r="IQ37" s="111">
        <f t="shared" ref="IQ37:IQ41" si="5173">IP37</f>
        <v>1000</v>
      </c>
      <c r="IR37" s="111">
        <f t="shared" ref="IR37:IR41" si="5174">IQ37</f>
        <v>1000</v>
      </c>
      <c r="IS37" s="111">
        <f t="shared" ref="IS37:IS41" si="5175">IR37</f>
        <v>1000</v>
      </c>
      <c r="IT37" s="111">
        <f t="shared" ref="IT37:IT41" si="5176">IS37</f>
        <v>1000</v>
      </c>
      <c r="IU37" s="111">
        <f t="shared" ref="IU37:IU41" si="5177">IT37</f>
        <v>1000</v>
      </c>
      <c r="IV37" s="112">
        <f t="shared" ref="IV37:IV41" si="5178">+IU37</f>
        <v>1000</v>
      </c>
      <c r="IW37" s="111">
        <f t="shared" ref="IW37:IW41" si="5179">IV37</f>
        <v>1000</v>
      </c>
      <c r="IX37" s="111">
        <f t="shared" ref="IX37:IX41" si="5180">IW37</f>
        <v>1000</v>
      </c>
      <c r="IY37" s="111">
        <f t="shared" ref="IY37:IY41" si="5181">IX37</f>
        <v>1000</v>
      </c>
      <c r="IZ37" s="111">
        <f t="shared" ref="IZ37:IZ41" si="5182">IY37</f>
        <v>1000</v>
      </c>
      <c r="JA37" s="112">
        <f t="shared" ref="JA37:JA41" si="5183">+IZ37</f>
        <v>1000</v>
      </c>
      <c r="JB37" s="111">
        <f t="shared" ref="JB37:JB41" si="5184">JA37</f>
        <v>1000</v>
      </c>
      <c r="JC37" s="111">
        <f t="shared" ref="JC37:JC41" si="5185">JB37</f>
        <v>1000</v>
      </c>
      <c r="JD37" s="111">
        <f t="shared" ref="JD37:JD41" si="5186">JC37</f>
        <v>1000</v>
      </c>
      <c r="JE37" s="111">
        <f t="shared" ref="JE37:JE41" si="5187">JD37</f>
        <v>1000</v>
      </c>
      <c r="JF37" s="112">
        <f t="shared" ref="JF37:JF41" si="5188">+JE37</f>
        <v>1000</v>
      </c>
      <c r="JG37" s="111">
        <f t="shared" ref="JG37:JG41" si="5189">JF37</f>
        <v>1000</v>
      </c>
      <c r="JH37" s="111">
        <f t="shared" ref="JH37:JH41" si="5190">JG37</f>
        <v>1000</v>
      </c>
      <c r="JI37" s="111">
        <f t="shared" ref="JI37:JI41" si="5191">JH37</f>
        <v>1000</v>
      </c>
      <c r="JJ37" s="111">
        <f t="shared" ref="JJ37:JJ41" si="5192">JI37</f>
        <v>1000</v>
      </c>
      <c r="JK37" s="112">
        <f t="shared" ref="JK37:JK41" si="5193">+JJ37</f>
        <v>1000</v>
      </c>
      <c r="JL37" s="111">
        <f t="shared" ref="JL37:JL41" si="5194">JK37</f>
        <v>1000</v>
      </c>
      <c r="JM37" s="111">
        <f t="shared" ref="JM37:JM41" si="5195">JL37</f>
        <v>1000</v>
      </c>
      <c r="JN37" s="111">
        <f t="shared" ref="JN37:JN41" si="5196">JM37</f>
        <v>1000</v>
      </c>
      <c r="JO37" s="111">
        <f t="shared" ref="JO37:JO41" si="5197">JN37</f>
        <v>1000</v>
      </c>
      <c r="JP37" s="112">
        <f t="shared" ref="JP37:JP41" si="5198">+JO37</f>
        <v>1000</v>
      </c>
      <c r="JQ37" s="111">
        <f t="shared" ref="JQ37:JQ41" si="5199">JP37</f>
        <v>1000</v>
      </c>
      <c r="JR37" s="111">
        <f t="shared" ref="JR37:JR41" si="5200">JQ37</f>
        <v>1000</v>
      </c>
      <c r="JS37" s="111">
        <f t="shared" ref="JS37:JS41" si="5201">JR37</f>
        <v>1000</v>
      </c>
      <c r="JT37" s="111">
        <f t="shared" ref="JT37:JT41" si="5202">JS37</f>
        <v>1000</v>
      </c>
      <c r="JU37" s="112">
        <f t="shared" ref="JU37:JU41" si="5203">+JT37</f>
        <v>1000</v>
      </c>
      <c r="JV37" s="111">
        <f t="shared" ref="JV37:JV41" si="5204">JU37</f>
        <v>1000</v>
      </c>
      <c r="JW37" s="111">
        <f t="shared" ref="JW37:JW41" si="5205">JV37</f>
        <v>1000</v>
      </c>
      <c r="JX37" s="111">
        <f t="shared" ref="JX37:JX41" si="5206">JW37</f>
        <v>1000</v>
      </c>
      <c r="JY37" s="111">
        <f t="shared" ref="JY37:JY41" si="5207">JX37</f>
        <v>1000</v>
      </c>
      <c r="JZ37" s="170">
        <f t="shared" ref="JZ37:JZ41" si="5208">+JY37</f>
        <v>1000</v>
      </c>
      <c r="KA37">
        <v>1000</v>
      </c>
      <c r="KB37" s="111">
        <f t="shared" ref="KB37:KB41" si="5209">KA37</f>
        <v>1000</v>
      </c>
      <c r="KC37" s="111">
        <f t="shared" ref="KC37:KC41" si="5210">KB37</f>
        <v>1000</v>
      </c>
      <c r="KD37" s="111">
        <f t="shared" ref="KD37:KD41" si="5211">KC37</f>
        <v>1000</v>
      </c>
      <c r="KE37" s="111">
        <f t="shared" ref="KE37:KE41" si="5212">KD37</f>
        <v>1000</v>
      </c>
      <c r="KF37" s="111">
        <f t="shared" ref="KF37:KF41" si="5213">KE37</f>
        <v>1000</v>
      </c>
      <c r="KG37" s="111">
        <f t="shared" ref="KG37:KG41" si="5214">KF37</f>
        <v>1000</v>
      </c>
      <c r="KH37" s="111">
        <f t="shared" ref="KH37:KH41" si="5215">KG37</f>
        <v>1000</v>
      </c>
      <c r="KI37" s="111">
        <f t="shared" ref="KI37:KI41" si="5216">KH37</f>
        <v>1000</v>
      </c>
      <c r="KJ37" s="112">
        <f t="shared" ref="KJ37:KJ41" si="5217">+KI37</f>
        <v>1000</v>
      </c>
      <c r="KK37" s="111">
        <f t="shared" ref="KK37:KK41" si="5218">KJ37</f>
        <v>1000</v>
      </c>
      <c r="KL37" s="111">
        <f t="shared" ref="KL37:KL41" si="5219">KK37</f>
        <v>1000</v>
      </c>
      <c r="KM37" s="111">
        <f t="shared" ref="KM37:KM41" si="5220">KL37</f>
        <v>1000</v>
      </c>
      <c r="KN37" s="111">
        <f t="shared" ref="KN37:KN41" si="5221">KM37</f>
        <v>1000</v>
      </c>
      <c r="KO37" s="112">
        <f t="shared" ref="KO37:KO41" si="5222">+KN37</f>
        <v>1000</v>
      </c>
      <c r="KP37" s="111">
        <f t="shared" ref="KP37:KP41" si="5223">KO37</f>
        <v>1000</v>
      </c>
      <c r="KQ37" s="111">
        <f t="shared" ref="KQ37:KQ41" si="5224">KP37</f>
        <v>1000</v>
      </c>
      <c r="KR37" s="111">
        <f t="shared" ref="KR37:KR41" si="5225">KQ37</f>
        <v>1000</v>
      </c>
      <c r="KS37" s="111">
        <f t="shared" ref="KS37:KS41" si="5226">KR37</f>
        <v>1000</v>
      </c>
      <c r="KT37" s="112">
        <f t="shared" ref="KT37:KT41" si="5227">+KS37</f>
        <v>1000</v>
      </c>
      <c r="KU37" s="111">
        <f t="shared" ref="KU37:KU41" si="5228">KT37</f>
        <v>1000</v>
      </c>
      <c r="KV37" s="111">
        <f t="shared" ref="KV37:KV41" si="5229">KU37</f>
        <v>1000</v>
      </c>
      <c r="KW37" s="111">
        <f t="shared" ref="KW37:KW41" si="5230">KV37</f>
        <v>1000</v>
      </c>
      <c r="KX37" s="111">
        <f t="shared" ref="KX37:KX41" si="5231">KW37</f>
        <v>1000</v>
      </c>
      <c r="KY37" s="112">
        <f t="shared" ref="KY37:KY41" si="5232">+KX37</f>
        <v>1000</v>
      </c>
      <c r="KZ37" s="111">
        <f t="shared" ref="KZ37:KZ41" si="5233">KY37</f>
        <v>1000</v>
      </c>
      <c r="LA37" s="111">
        <f t="shared" ref="LA37:LA41" si="5234">KZ37</f>
        <v>1000</v>
      </c>
      <c r="LB37" s="111">
        <f t="shared" ref="LB37:LB41" si="5235">LA37</f>
        <v>1000</v>
      </c>
      <c r="LC37" s="111">
        <f t="shared" ref="LC37:LC41" si="5236">LB37</f>
        <v>1000</v>
      </c>
      <c r="LD37" s="112">
        <f t="shared" ref="LD37:LD41" si="5237">+LC37</f>
        <v>1000</v>
      </c>
      <c r="LE37" s="111">
        <f t="shared" ref="LE37:LE41" si="5238">LD37</f>
        <v>1000</v>
      </c>
      <c r="LF37" s="111">
        <f t="shared" ref="LF37:LF41" si="5239">LE37</f>
        <v>1000</v>
      </c>
      <c r="LG37" s="111">
        <f t="shared" ref="LG37:LG41" si="5240">LF37</f>
        <v>1000</v>
      </c>
      <c r="LH37" s="111">
        <f t="shared" ref="LH37:LH41" si="5241">LG37</f>
        <v>1000</v>
      </c>
      <c r="LI37" s="112">
        <f t="shared" ref="LI37:LI41" si="5242">+LH37</f>
        <v>1000</v>
      </c>
      <c r="LJ37" s="111">
        <f t="shared" ref="LJ37:LJ41" si="5243">LI37</f>
        <v>1000</v>
      </c>
      <c r="LK37" s="111">
        <f t="shared" ref="LK37:LK41" si="5244">LJ37</f>
        <v>1000</v>
      </c>
      <c r="LL37" s="111">
        <f t="shared" ref="LL37:LL41" si="5245">LK37</f>
        <v>1000</v>
      </c>
      <c r="LM37" s="111">
        <f t="shared" ref="LM37:LM41" si="5246">LL37</f>
        <v>1000</v>
      </c>
      <c r="LN37" s="112">
        <f t="shared" ref="LN37:LN41" si="5247">+LM37</f>
        <v>1000</v>
      </c>
      <c r="LO37">
        <v>1000</v>
      </c>
      <c r="LP37" s="111">
        <f t="shared" ref="LP37:LP41" si="5248">LO37</f>
        <v>1000</v>
      </c>
      <c r="LQ37" s="111">
        <f t="shared" ref="LQ37:LQ41" si="5249">LP37</f>
        <v>1000</v>
      </c>
      <c r="LR37" s="111">
        <f t="shared" ref="LR37:LR41" si="5250">LQ37</f>
        <v>1000</v>
      </c>
      <c r="LS37" s="111">
        <f t="shared" ref="LS37:LS41" si="5251">LR37</f>
        <v>1000</v>
      </c>
      <c r="LT37" s="111">
        <f t="shared" ref="LT37:LT41" si="5252">LS37</f>
        <v>1000</v>
      </c>
      <c r="LU37" s="111">
        <f t="shared" ref="LU37:LU41" si="5253">LT37</f>
        <v>1000</v>
      </c>
      <c r="LV37" s="111">
        <f t="shared" ref="LV37:LV41" si="5254">LU37</f>
        <v>1000</v>
      </c>
      <c r="LW37" s="111">
        <f t="shared" ref="LW37:LW41" si="5255">LV37</f>
        <v>1000</v>
      </c>
      <c r="LX37" s="112">
        <f t="shared" ref="LX37:LX41" si="5256">+LW37</f>
        <v>1000</v>
      </c>
      <c r="LY37" s="111">
        <f t="shared" ref="LY37:LY41" si="5257">LX37</f>
        <v>1000</v>
      </c>
      <c r="LZ37" s="111">
        <f t="shared" ref="LZ37:LZ41" si="5258">LY37</f>
        <v>1000</v>
      </c>
      <c r="MA37" s="111">
        <f t="shared" ref="MA37:MA41" si="5259">LZ37</f>
        <v>1000</v>
      </c>
      <c r="MB37" s="111">
        <f t="shared" ref="MB37:MB41" si="5260">MA37</f>
        <v>1000</v>
      </c>
      <c r="MC37" s="112">
        <f t="shared" ref="MC37:MC41" si="5261">+MB37</f>
        <v>1000</v>
      </c>
      <c r="MD37" s="111">
        <f t="shared" ref="MD37:MD41" si="5262">MC37</f>
        <v>1000</v>
      </c>
      <c r="ME37" s="111">
        <f t="shared" ref="ME37:ME41" si="5263">MD37</f>
        <v>1000</v>
      </c>
      <c r="MF37" s="111">
        <f t="shared" ref="MF37:MF41" si="5264">ME37</f>
        <v>1000</v>
      </c>
      <c r="MG37" s="111">
        <f t="shared" ref="MG37:MG41" si="5265">MF37</f>
        <v>1000</v>
      </c>
      <c r="MH37" s="112">
        <f t="shared" ref="MH37:MH41" si="5266">+MG37</f>
        <v>1000</v>
      </c>
      <c r="MI37" s="111">
        <f t="shared" ref="MI37:MI41" si="5267">MH37</f>
        <v>1000</v>
      </c>
      <c r="MJ37" s="111">
        <f t="shared" ref="MJ37:MJ41" si="5268">MI37</f>
        <v>1000</v>
      </c>
      <c r="MK37" s="111">
        <f t="shared" ref="MK37:MK41" si="5269">MJ37</f>
        <v>1000</v>
      </c>
      <c r="ML37" s="111">
        <f t="shared" ref="ML37:ML41" si="5270">MK37</f>
        <v>1000</v>
      </c>
      <c r="MM37" s="112">
        <f t="shared" ref="MM37:MM41" si="5271">+ML37</f>
        <v>1000</v>
      </c>
      <c r="MN37" s="111">
        <f t="shared" ref="MN37:MN41" si="5272">MM37</f>
        <v>1000</v>
      </c>
      <c r="MO37" s="111">
        <f t="shared" ref="MO37:MO41" si="5273">MN37</f>
        <v>1000</v>
      </c>
      <c r="MP37" s="111">
        <f t="shared" ref="MP37:MP41" si="5274">MO37</f>
        <v>1000</v>
      </c>
      <c r="MQ37" s="111">
        <f t="shared" ref="MQ37:MQ41" si="5275">MP37</f>
        <v>1000</v>
      </c>
      <c r="MR37" s="112">
        <f t="shared" ref="MR37:MR41" si="5276">+MQ37</f>
        <v>1000</v>
      </c>
      <c r="MS37" s="111">
        <f t="shared" ref="MS37:MS41" si="5277">MR37</f>
        <v>1000</v>
      </c>
      <c r="MT37" s="111">
        <f t="shared" ref="MT37:MT41" si="5278">MS37</f>
        <v>1000</v>
      </c>
      <c r="MU37" s="111">
        <f t="shared" ref="MU37:MU41" si="5279">MT37</f>
        <v>1000</v>
      </c>
      <c r="MV37" s="111">
        <f t="shared" ref="MV37:MV41" si="5280">MU37</f>
        <v>1000</v>
      </c>
      <c r="MW37" s="112">
        <f t="shared" ref="MW37:MW41" si="5281">+MV37</f>
        <v>1000</v>
      </c>
      <c r="MX37" s="111">
        <f t="shared" ref="MX37:MX41" si="5282">MW37</f>
        <v>1000</v>
      </c>
      <c r="MY37" s="111">
        <f t="shared" ref="MY37:MY41" si="5283">MX37</f>
        <v>1000</v>
      </c>
      <c r="MZ37" s="111">
        <f t="shared" ref="MZ37:MZ41" si="5284">MY37</f>
        <v>1000</v>
      </c>
      <c r="NA37" s="111">
        <f t="shared" ref="NA37:NA41" si="5285">MZ37</f>
        <v>1000</v>
      </c>
      <c r="NB37" s="170">
        <f t="shared" ref="NB37:NB41" si="5286">+NA37</f>
        <v>1000</v>
      </c>
      <c r="NC37">
        <v>1000</v>
      </c>
      <c r="ND37" s="111">
        <f t="shared" ref="ND37:ND41" si="5287">NC37</f>
        <v>1000</v>
      </c>
      <c r="NE37" s="111">
        <f t="shared" ref="NE37:NE41" si="5288">ND37</f>
        <v>1000</v>
      </c>
      <c r="NF37" s="111">
        <f t="shared" ref="NF37:NF41" si="5289">NE37</f>
        <v>1000</v>
      </c>
      <c r="NG37" s="111">
        <f t="shared" ref="NG37:NG41" si="5290">NF37</f>
        <v>1000</v>
      </c>
      <c r="NH37" s="111">
        <f t="shared" ref="NH37:NH41" si="5291">NG37</f>
        <v>1000</v>
      </c>
      <c r="NI37" s="111">
        <f t="shared" ref="NI37:NI41" si="5292">NH37</f>
        <v>1000</v>
      </c>
      <c r="NJ37" s="111">
        <f t="shared" ref="NJ37:NJ41" si="5293">NI37</f>
        <v>1000</v>
      </c>
      <c r="NK37" s="111">
        <f t="shared" ref="NK37:NK41" si="5294">NJ37</f>
        <v>1000</v>
      </c>
      <c r="NL37" s="112">
        <f t="shared" ref="NL37:NL41" si="5295">+NK37</f>
        <v>1000</v>
      </c>
      <c r="NM37" s="111">
        <f t="shared" ref="NM37:NM41" si="5296">NL37</f>
        <v>1000</v>
      </c>
      <c r="NN37" s="111">
        <f t="shared" ref="NN37:NN41" si="5297">NM37</f>
        <v>1000</v>
      </c>
      <c r="NO37" s="111">
        <f t="shared" ref="NO37:NO41" si="5298">NN37</f>
        <v>1000</v>
      </c>
      <c r="NP37" s="111">
        <f t="shared" ref="NP37:NP41" si="5299">NO37</f>
        <v>1000</v>
      </c>
      <c r="NQ37" s="112">
        <f t="shared" ref="NQ37:NQ41" si="5300">+NP37</f>
        <v>1000</v>
      </c>
      <c r="NR37" s="111">
        <f t="shared" ref="NR37:NR41" si="5301">NQ37</f>
        <v>1000</v>
      </c>
      <c r="NS37" s="111">
        <f t="shared" ref="NS37:NS41" si="5302">NR37</f>
        <v>1000</v>
      </c>
      <c r="NT37" s="111">
        <f t="shared" ref="NT37:NT41" si="5303">NS37</f>
        <v>1000</v>
      </c>
      <c r="NU37" s="111">
        <f t="shared" ref="NU37:NU41" si="5304">NT37</f>
        <v>1000</v>
      </c>
      <c r="NV37" s="112">
        <f t="shared" ref="NV37:NV41" si="5305">+NU37</f>
        <v>1000</v>
      </c>
      <c r="NW37" s="111">
        <f t="shared" ref="NW37:NW41" si="5306">NV37</f>
        <v>1000</v>
      </c>
      <c r="NX37" s="111">
        <f t="shared" ref="NX37:NX41" si="5307">NW37</f>
        <v>1000</v>
      </c>
      <c r="NY37" s="111">
        <f t="shared" ref="NY37:NY41" si="5308">NX37</f>
        <v>1000</v>
      </c>
      <c r="NZ37" s="111">
        <f t="shared" ref="NZ37:NZ41" si="5309">NY37</f>
        <v>1000</v>
      </c>
      <c r="OA37" s="112">
        <f t="shared" ref="OA37:OA41" si="5310">+NZ37</f>
        <v>1000</v>
      </c>
      <c r="OB37" s="111">
        <f t="shared" ref="OB37:OB41" si="5311">OA37</f>
        <v>1000</v>
      </c>
      <c r="OC37" s="111">
        <f t="shared" ref="OC37:OC41" si="5312">OB37</f>
        <v>1000</v>
      </c>
      <c r="OD37" s="111">
        <f t="shared" ref="OD37:OD41" si="5313">OC37</f>
        <v>1000</v>
      </c>
      <c r="OE37" s="111">
        <f t="shared" ref="OE37:OE41" si="5314">OD37</f>
        <v>1000</v>
      </c>
      <c r="OF37" s="112">
        <f t="shared" ref="OF37:OF41" si="5315">+OE37</f>
        <v>1000</v>
      </c>
      <c r="OG37" s="111">
        <f t="shared" ref="OG37:OG41" si="5316">OF37</f>
        <v>1000</v>
      </c>
      <c r="OH37" s="111">
        <f t="shared" ref="OH37:OH41" si="5317">OG37</f>
        <v>1000</v>
      </c>
      <c r="OI37" s="111">
        <f t="shared" ref="OI37:OI41" si="5318">OH37</f>
        <v>1000</v>
      </c>
      <c r="OJ37" s="111">
        <f t="shared" ref="OJ37:OJ41" si="5319">OI37</f>
        <v>1000</v>
      </c>
      <c r="OK37" s="112">
        <f t="shared" ref="OK37:OK41" si="5320">+OJ37</f>
        <v>1000</v>
      </c>
      <c r="OL37" s="111">
        <f t="shared" ref="OL37:OL41" si="5321">OK37</f>
        <v>1000</v>
      </c>
      <c r="OM37" s="111">
        <f t="shared" ref="OM37:OM41" si="5322">OL37</f>
        <v>1000</v>
      </c>
      <c r="ON37" s="111">
        <f t="shared" ref="ON37:ON41" si="5323">OM37</f>
        <v>1000</v>
      </c>
      <c r="OO37" s="111">
        <f t="shared" ref="OO37:OO41" si="5324">ON37</f>
        <v>1000</v>
      </c>
      <c r="OP37" s="170">
        <f t="shared" ref="OP37:OP41" si="5325">+OO37</f>
        <v>1000</v>
      </c>
      <c r="OQ37">
        <v>1000</v>
      </c>
      <c r="OR37" s="111">
        <f t="shared" ref="OR37:OR41" si="5326">OQ37</f>
        <v>1000</v>
      </c>
      <c r="OS37" s="111">
        <f t="shared" ref="OS37:OS41" si="5327">OR37</f>
        <v>1000</v>
      </c>
      <c r="OT37" s="111">
        <f t="shared" ref="OT37:OT41" si="5328">OS37</f>
        <v>1000</v>
      </c>
      <c r="OU37" s="111">
        <f t="shared" ref="OU37:OU41" si="5329">OT37</f>
        <v>1000</v>
      </c>
      <c r="OV37" s="111">
        <f t="shared" ref="OV37:OV41" si="5330">OU37</f>
        <v>1000</v>
      </c>
      <c r="OW37" s="111">
        <f t="shared" ref="OW37:OW41" si="5331">OV37</f>
        <v>1000</v>
      </c>
      <c r="OX37" s="111">
        <f t="shared" ref="OX37:OX41" si="5332">OW37</f>
        <v>1000</v>
      </c>
      <c r="OY37" s="111">
        <f t="shared" ref="OY37:OY41" si="5333">OX37</f>
        <v>1000</v>
      </c>
      <c r="OZ37" s="112">
        <f t="shared" ref="OZ37:OZ41" si="5334">+OY37</f>
        <v>1000</v>
      </c>
      <c r="PA37" s="111">
        <f t="shared" ref="PA37:PA41" si="5335">OZ37</f>
        <v>1000</v>
      </c>
      <c r="PB37" s="111">
        <f t="shared" ref="PB37:PB41" si="5336">PA37</f>
        <v>1000</v>
      </c>
      <c r="PC37" s="111">
        <f t="shared" ref="PC37:PC41" si="5337">PB37</f>
        <v>1000</v>
      </c>
      <c r="PD37" s="111">
        <f t="shared" ref="PD37:PD41" si="5338">PC37</f>
        <v>1000</v>
      </c>
      <c r="PE37" s="112">
        <f t="shared" ref="PE37:PE41" si="5339">+PD37</f>
        <v>1000</v>
      </c>
      <c r="PF37" s="111">
        <f t="shared" ref="PF37:PF41" si="5340">PE37</f>
        <v>1000</v>
      </c>
      <c r="PG37" s="111">
        <f t="shared" ref="PG37:PG41" si="5341">PF37</f>
        <v>1000</v>
      </c>
      <c r="PH37" s="111">
        <f t="shared" ref="PH37:PH41" si="5342">PG37</f>
        <v>1000</v>
      </c>
      <c r="PI37" s="111">
        <f t="shared" ref="PI37:PI41" si="5343">PH37</f>
        <v>1000</v>
      </c>
      <c r="PJ37" s="112">
        <f t="shared" ref="PJ37:PJ41" si="5344">+PI37</f>
        <v>1000</v>
      </c>
      <c r="PK37" s="111">
        <f t="shared" ref="PK37:PK41" si="5345">PJ37</f>
        <v>1000</v>
      </c>
      <c r="PL37" s="111">
        <f t="shared" ref="PL37:PL41" si="5346">PK37</f>
        <v>1000</v>
      </c>
      <c r="PM37" s="111">
        <f t="shared" ref="PM37:PM41" si="5347">PL37</f>
        <v>1000</v>
      </c>
      <c r="PN37" s="111">
        <f t="shared" ref="PN37:PN41" si="5348">PM37</f>
        <v>1000</v>
      </c>
      <c r="PO37" s="112">
        <f t="shared" ref="PO37:PO41" si="5349">+PN37</f>
        <v>1000</v>
      </c>
      <c r="PP37" s="111">
        <f t="shared" ref="PP37:PP41" si="5350">PO37</f>
        <v>1000</v>
      </c>
      <c r="PQ37" s="111">
        <f t="shared" ref="PQ37:PQ41" si="5351">PP37</f>
        <v>1000</v>
      </c>
      <c r="PR37" s="111">
        <f t="shared" ref="PR37:PR41" si="5352">PQ37</f>
        <v>1000</v>
      </c>
      <c r="PS37" s="111">
        <f t="shared" ref="PS37:PS41" si="5353">PR37</f>
        <v>1000</v>
      </c>
      <c r="PT37" s="112">
        <f t="shared" ref="PT37:PT41" si="5354">+PS37</f>
        <v>1000</v>
      </c>
      <c r="PU37" s="111">
        <f t="shared" ref="PU37:PU41" si="5355">PT37</f>
        <v>1000</v>
      </c>
      <c r="PV37" s="111">
        <f t="shared" ref="PV37:PV41" si="5356">PU37</f>
        <v>1000</v>
      </c>
      <c r="PW37" s="111">
        <f t="shared" ref="PW37:PW41" si="5357">PV37</f>
        <v>1000</v>
      </c>
      <c r="PX37" s="111">
        <f t="shared" ref="PX37:PX41" si="5358">PW37</f>
        <v>1000</v>
      </c>
      <c r="PY37" s="112">
        <f t="shared" ref="PY37:PY41" si="5359">+PX37</f>
        <v>1000</v>
      </c>
      <c r="PZ37" s="111">
        <f t="shared" ref="PZ37:PZ41" si="5360">PY37</f>
        <v>1000</v>
      </c>
      <c r="QA37" s="111">
        <f t="shared" ref="QA37:QA41" si="5361">PZ37</f>
        <v>1000</v>
      </c>
      <c r="QB37" s="111">
        <f t="shared" ref="QB37:QB41" si="5362">QA37</f>
        <v>1000</v>
      </c>
      <c r="QC37" s="111">
        <f t="shared" ref="QC37:QC41" si="5363">QB37</f>
        <v>1000</v>
      </c>
      <c r="QD37" s="112">
        <f t="shared" ref="QD37:QD41" si="5364">+QC37</f>
        <v>1000</v>
      </c>
      <c r="QE37">
        <v>1000</v>
      </c>
      <c r="QF37" s="111">
        <f t="shared" ref="QF37:QF41" si="5365">QE37</f>
        <v>1000</v>
      </c>
      <c r="QG37" s="111">
        <f t="shared" ref="QG37:QG41" si="5366">QF37</f>
        <v>1000</v>
      </c>
      <c r="QH37" s="111">
        <f t="shared" ref="QH37:QH41" si="5367">QG37</f>
        <v>1000</v>
      </c>
      <c r="QI37" s="111">
        <f t="shared" ref="QI37:QI41" si="5368">QH37</f>
        <v>1000</v>
      </c>
      <c r="QJ37" s="111">
        <f t="shared" ref="QJ37:QJ41" si="5369">QI37</f>
        <v>1000</v>
      </c>
      <c r="QK37" s="111">
        <f t="shared" ref="QK37:QK41" si="5370">QJ37</f>
        <v>1000</v>
      </c>
      <c r="QL37" s="111">
        <f t="shared" ref="QL37:QL41" si="5371">QK37</f>
        <v>1000</v>
      </c>
      <c r="QM37" s="111">
        <f t="shared" ref="QM37:QM41" si="5372">QL37</f>
        <v>1000</v>
      </c>
      <c r="QN37" s="112">
        <f t="shared" ref="QN37:QN41" si="5373">+QM37</f>
        <v>1000</v>
      </c>
      <c r="QO37" s="111">
        <f t="shared" ref="QO37:QO41" si="5374">QN37</f>
        <v>1000</v>
      </c>
      <c r="QP37" s="111">
        <f t="shared" ref="QP37:QP41" si="5375">QO37</f>
        <v>1000</v>
      </c>
      <c r="QQ37" s="111">
        <f t="shared" ref="QQ37:QQ41" si="5376">QP37</f>
        <v>1000</v>
      </c>
      <c r="QR37" s="111">
        <f t="shared" ref="QR37:QR41" si="5377">QQ37</f>
        <v>1000</v>
      </c>
      <c r="QS37" s="112">
        <f t="shared" ref="QS37:QS41" si="5378">+QR37</f>
        <v>1000</v>
      </c>
      <c r="QT37" s="111">
        <f t="shared" ref="QT37:QT41" si="5379">QS37</f>
        <v>1000</v>
      </c>
      <c r="QU37" s="111">
        <f t="shared" ref="QU37:QU41" si="5380">QT37</f>
        <v>1000</v>
      </c>
      <c r="QV37" s="111">
        <f t="shared" ref="QV37:QV41" si="5381">QU37</f>
        <v>1000</v>
      </c>
      <c r="QW37" s="111">
        <f t="shared" ref="QW37:QW41" si="5382">QV37</f>
        <v>1000</v>
      </c>
      <c r="QX37" s="112">
        <f t="shared" ref="QX37:QX41" si="5383">+QW37</f>
        <v>1000</v>
      </c>
      <c r="QY37" s="111">
        <f t="shared" ref="QY37:QY41" si="5384">QX37</f>
        <v>1000</v>
      </c>
      <c r="QZ37" s="111">
        <f t="shared" ref="QZ37:QZ41" si="5385">QY37</f>
        <v>1000</v>
      </c>
      <c r="RA37" s="111">
        <f t="shared" ref="RA37:RA41" si="5386">QZ37</f>
        <v>1000</v>
      </c>
      <c r="RB37" s="111">
        <f t="shared" ref="RB37:RB41" si="5387">RA37</f>
        <v>1000</v>
      </c>
      <c r="RC37" s="112">
        <f t="shared" ref="RC37:RC41" si="5388">+RB37</f>
        <v>1000</v>
      </c>
      <c r="RD37" s="111">
        <f t="shared" ref="RD37:RD41" si="5389">RC37</f>
        <v>1000</v>
      </c>
      <c r="RE37" s="111">
        <f t="shared" ref="RE37:RE41" si="5390">RD37</f>
        <v>1000</v>
      </c>
      <c r="RF37" s="111">
        <f t="shared" ref="RF37:RF41" si="5391">RE37</f>
        <v>1000</v>
      </c>
      <c r="RG37" s="111">
        <f t="shared" ref="RG37:RG41" si="5392">RF37</f>
        <v>1000</v>
      </c>
      <c r="RH37" s="112">
        <f t="shared" ref="RH37:RH41" si="5393">+RG37</f>
        <v>1000</v>
      </c>
      <c r="RI37" s="111">
        <f t="shared" ref="RI37:RI41" si="5394">RH37</f>
        <v>1000</v>
      </c>
      <c r="RJ37" s="111">
        <f t="shared" ref="RJ37:RJ41" si="5395">RI37</f>
        <v>1000</v>
      </c>
      <c r="RK37" s="111">
        <f t="shared" ref="RK37:RK41" si="5396">RJ37</f>
        <v>1000</v>
      </c>
      <c r="RL37" s="111">
        <f t="shared" ref="RL37:RL41" si="5397">RK37</f>
        <v>1000</v>
      </c>
      <c r="RM37" s="112">
        <f t="shared" ref="RM37:RM41" si="5398">+RL37</f>
        <v>1000</v>
      </c>
      <c r="RN37" s="111">
        <f t="shared" ref="RN37:RN41" si="5399">RM37</f>
        <v>1000</v>
      </c>
      <c r="RO37" s="111">
        <f t="shared" ref="RO37:RO41" si="5400">RN37</f>
        <v>1000</v>
      </c>
      <c r="RP37" s="111">
        <f t="shared" ref="RP37:RP41" si="5401">RO37</f>
        <v>1000</v>
      </c>
      <c r="RQ37" s="111">
        <f t="shared" ref="RQ37:RQ41" si="5402">RP37</f>
        <v>1000</v>
      </c>
      <c r="RR37" s="170">
        <f t="shared" ref="RR37:RR41" si="5403">+RQ37</f>
        <v>1000</v>
      </c>
      <c r="RS37">
        <v>1000</v>
      </c>
      <c r="RT37" s="111">
        <f t="shared" ref="RT37:RT41" si="5404">RS37</f>
        <v>1000</v>
      </c>
      <c r="RU37" s="111">
        <f t="shared" ref="RU37:RU41" si="5405">RT37</f>
        <v>1000</v>
      </c>
      <c r="RV37" s="111">
        <f t="shared" ref="RV37:RV41" si="5406">RU37</f>
        <v>1000</v>
      </c>
      <c r="RW37" s="111">
        <f t="shared" ref="RW37:RW41" si="5407">RV37</f>
        <v>1000</v>
      </c>
      <c r="RX37" s="111">
        <f t="shared" ref="RX37:RX41" si="5408">RW37</f>
        <v>1000</v>
      </c>
      <c r="RY37" s="111">
        <f t="shared" ref="RY37:RY41" si="5409">RX37</f>
        <v>1000</v>
      </c>
      <c r="RZ37" s="111">
        <f t="shared" ref="RZ37:RZ41" si="5410">RY37</f>
        <v>1000</v>
      </c>
      <c r="SA37" s="111">
        <f t="shared" ref="SA37:SA41" si="5411">RZ37</f>
        <v>1000</v>
      </c>
      <c r="SB37" s="112">
        <f t="shared" ref="SB37:SB41" si="5412">+SA37</f>
        <v>1000</v>
      </c>
      <c r="SC37" s="111">
        <f t="shared" ref="SC37:SC41" si="5413">SB37</f>
        <v>1000</v>
      </c>
      <c r="SD37" s="111">
        <f t="shared" ref="SD37:SD41" si="5414">SC37</f>
        <v>1000</v>
      </c>
      <c r="SE37" s="111">
        <f t="shared" ref="SE37:SE41" si="5415">SD37</f>
        <v>1000</v>
      </c>
      <c r="SF37" s="111">
        <f t="shared" ref="SF37:SF41" si="5416">SE37</f>
        <v>1000</v>
      </c>
      <c r="SG37" s="112">
        <f t="shared" ref="SG37:SG41" si="5417">+SF37</f>
        <v>1000</v>
      </c>
      <c r="SH37" s="111">
        <f t="shared" ref="SH37:SH41" si="5418">SG37</f>
        <v>1000</v>
      </c>
      <c r="SI37" s="111">
        <f t="shared" ref="SI37:SI41" si="5419">SH37</f>
        <v>1000</v>
      </c>
      <c r="SJ37" s="111">
        <f t="shared" ref="SJ37:SJ41" si="5420">SI37</f>
        <v>1000</v>
      </c>
      <c r="SK37" s="111">
        <f t="shared" ref="SK37:SK41" si="5421">SJ37</f>
        <v>1000</v>
      </c>
      <c r="SL37" s="112">
        <f t="shared" ref="SL37:SL41" si="5422">+SK37</f>
        <v>1000</v>
      </c>
      <c r="SM37" s="111">
        <f t="shared" ref="SM37:SM41" si="5423">SL37</f>
        <v>1000</v>
      </c>
      <c r="SN37" s="111">
        <f t="shared" ref="SN37:SN41" si="5424">SM37</f>
        <v>1000</v>
      </c>
      <c r="SO37" s="111">
        <f t="shared" ref="SO37:SO41" si="5425">SN37</f>
        <v>1000</v>
      </c>
      <c r="SP37" s="111">
        <f t="shared" ref="SP37:SP41" si="5426">SO37</f>
        <v>1000</v>
      </c>
      <c r="SQ37" s="112">
        <f t="shared" ref="SQ37:SQ41" si="5427">+SP37</f>
        <v>1000</v>
      </c>
      <c r="SR37" s="111">
        <f t="shared" ref="SR37:SR41" si="5428">SQ37</f>
        <v>1000</v>
      </c>
      <c r="SS37" s="111">
        <f t="shared" ref="SS37:SS41" si="5429">SR37</f>
        <v>1000</v>
      </c>
      <c r="ST37" s="111">
        <f t="shared" ref="ST37:ST41" si="5430">SS37</f>
        <v>1000</v>
      </c>
      <c r="SU37" s="111">
        <f t="shared" ref="SU37:SU41" si="5431">ST37</f>
        <v>1000</v>
      </c>
      <c r="SV37" s="112">
        <f t="shared" ref="SV37:SV41" si="5432">+SU37</f>
        <v>1000</v>
      </c>
      <c r="SW37" s="111">
        <f t="shared" ref="SW37:SW41" si="5433">SV37</f>
        <v>1000</v>
      </c>
      <c r="SX37" s="111">
        <f t="shared" ref="SX37:SX41" si="5434">SW37</f>
        <v>1000</v>
      </c>
      <c r="SY37" s="111">
        <f t="shared" ref="SY37:SY41" si="5435">SX37</f>
        <v>1000</v>
      </c>
      <c r="SZ37" s="111">
        <f t="shared" ref="SZ37:SZ41" si="5436">SY37</f>
        <v>1000</v>
      </c>
      <c r="TA37" s="112">
        <f t="shared" ref="TA37:TA41" si="5437">+SZ37</f>
        <v>1000</v>
      </c>
      <c r="TB37" s="111">
        <f t="shared" ref="TB37:TB41" si="5438">TA37</f>
        <v>1000</v>
      </c>
      <c r="TC37" s="111">
        <f t="shared" ref="TC37:TC41" si="5439">TB37</f>
        <v>1000</v>
      </c>
      <c r="TD37" s="111">
        <f t="shared" ref="TD37:TD41" si="5440">TC37</f>
        <v>1000</v>
      </c>
      <c r="TE37" s="111">
        <f t="shared" ref="TE37:TE41" si="5441">TD37</f>
        <v>1000</v>
      </c>
      <c r="TF37" s="170">
        <f t="shared" ref="TF37:TF41" si="5442">+TE37</f>
        <v>1000</v>
      </c>
      <c r="TG37">
        <v>1000</v>
      </c>
      <c r="TH37" s="111">
        <f t="shared" ref="TH37:TH41" si="5443">TG37</f>
        <v>1000</v>
      </c>
      <c r="TI37" s="111">
        <f t="shared" ref="TI37:TI41" si="5444">TH37</f>
        <v>1000</v>
      </c>
      <c r="TJ37" s="111">
        <f t="shared" ref="TJ37:TJ41" si="5445">TI37</f>
        <v>1000</v>
      </c>
      <c r="TK37" s="111">
        <f t="shared" ref="TK37:TK41" si="5446">TJ37</f>
        <v>1000</v>
      </c>
      <c r="TL37" s="111">
        <f t="shared" ref="TL37:TL41" si="5447">TK37</f>
        <v>1000</v>
      </c>
      <c r="TM37" s="111">
        <f t="shared" ref="TM37:TM41" si="5448">TL37</f>
        <v>1000</v>
      </c>
      <c r="TN37" s="111">
        <f t="shared" ref="TN37:TN41" si="5449">TM37</f>
        <v>1000</v>
      </c>
      <c r="TO37" s="111">
        <f t="shared" ref="TO37:TO41" si="5450">TN37</f>
        <v>1000</v>
      </c>
      <c r="TP37" s="112">
        <f t="shared" ref="TP37:TP41" si="5451">+TO37</f>
        <v>1000</v>
      </c>
      <c r="TQ37" s="111">
        <f t="shared" ref="TQ37:TQ41" si="5452">TP37</f>
        <v>1000</v>
      </c>
      <c r="TR37" s="111">
        <f t="shared" ref="TR37:TR41" si="5453">TQ37</f>
        <v>1000</v>
      </c>
      <c r="TS37" s="111">
        <f t="shared" ref="TS37:TS41" si="5454">TR37</f>
        <v>1000</v>
      </c>
      <c r="TT37" s="111">
        <f t="shared" ref="TT37:TT41" si="5455">TS37</f>
        <v>1000</v>
      </c>
      <c r="TU37" s="112">
        <f t="shared" ref="TU37:TU41" si="5456">+TT37</f>
        <v>1000</v>
      </c>
      <c r="TV37" s="111">
        <f t="shared" ref="TV37:TV41" si="5457">TU37</f>
        <v>1000</v>
      </c>
      <c r="TW37" s="111">
        <f t="shared" ref="TW37:TW41" si="5458">TV37</f>
        <v>1000</v>
      </c>
      <c r="TX37" s="111">
        <f t="shared" ref="TX37:TX41" si="5459">TW37</f>
        <v>1000</v>
      </c>
      <c r="TY37" s="111">
        <f t="shared" ref="TY37:TY41" si="5460">TX37</f>
        <v>1000</v>
      </c>
      <c r="TZ37" s="112">
        <f t="shared" ref="TZ37:TZ41" si="5461">+TY37</f>
        <v>1000</v>
      </c>
      <c r="UA37" s="111">
        <f t="shared" ref="UA37:UA41" si="5462">TZ37</f>
        <v>1000</v>
      </c>
      <c r="UB37" s="111">
        <f t="shared" ref="UB37:UB41" si="5463">UA37</f>
        <v>1000</v>
      </c>
      <c r="UC37" s="111">
        <f t="shared" ref="UC37:UC41" si="5464">UB37</f>
        <v>1000</v>
      </c>
      <c r="UD37" s="111">
        <f t="shared" ref="UD37:UD41" si="5465">UC37</f>
        <v>1000</v>
      </c>
      <c r="UE37" s="112">
        <f t="shared" ref="UE37:UE41" si="5466">+UD37</f>
        <v>1000</v>
      </c>
      <c r="UF37" s="111">
        <f t="shared" ref="UF37:UF41" si="5467">UE37</f>
        <v>1000</v>
      </c>
      <c r="UG37" s="111">
        <f t="shared" ref="UG37:UG41" si="5468">UF37</f>
        <v>1000</v>
      </c>
      <c r="UH37" s="111">
        <f t="shared" ref="UH37:UH41" si="5469">UG37</f>
        <v>1000</v>
      </c>
      <c r="UI37" s="111">
        <f t="shared" ref="UI37:UI41" si="5470">UH37</f>
        <v>1000</v>
      </c>
      <c r="UJ37" s="112">
        <f t="shared" ref="UJ37:UJ41" si="5471">+UI37</f>
        <v>1000</v>
      </c>
      <c r="UK37" s="111">
        <f t="shared" ref="UK37:UK41" si="5472">UJ37</f>
        <v>1000</v>
      </c>
      <c r="UL37" s="111">
        <f t="shared" ref="UL37:UL41" si="5473">UK37</f>
        <v>1000</v>
      </c>
      <c r="UM37" s="111">
        <f t="shared" ref="UM37:UM41" si="5474">UL37</f>
        <v>1000</v>
      </c>
      <c r="UN37" s="111">
        <f t="shared" ref="UN37:UN41" si="5475">UM37</f>
        <v>1000</v>
      </c>
      <c r="UO37" s="112">
        <f t="shared" ref="UO37:UO41" si="5476">+UN37</f>
        <v>1000</v>
      </c>
      <c r="UP37" s="111">
        <f t="shared" ref="UP37:UP41" si="5477">UO37</f>
        <v>1000</v>
      </c>
      <c r="UQ37" s="111">
        <f t="shared" ref="UQ37:UQ41" si="5478">UP37</f>
        <v>1000</v>
      </c>
      <c r="UR37" s="111">
        <f t="shared" ref="UR37:UR41" si="5479">UQ37</f>
        <v>1000</v>
      </c>
      <c r="US37" s="111">
        <f t="shared" ref="US37:US41" si="5480">UR37</f>
        <v>1000</v>
      </c>
      <c r="UT37" s="112">
        <f t="shared" ref="UT37:UT41" si="5481">+US37</f>
        <v>1000</v>
      </c>
    </row>
    <row r="38" spans="1:566" x14ac:dyDescent="0.25">
      <c r="A38" s="338"/>
      <c r="B38" s="17" t="s">
        <v>619</v>
      </c>
      <c r="C38" t="s">
        <v>45</v>
      </c>
      <c r="D38" t="s">
        <v>71</v>
      </c>
      <c r="E38">
        <v>1857394408</v>
      </c>
      <c r="F38" t="s">
        <v>97</v>
      </c>
      <c r="G38">
        <v>0</v>
      </c>
      <c r="H38" s="111">
        <f t="shared" ref="H38:H40" si="5482">G38</f>
        <v>0</v>
      </c>
      <c r="I38" s="111">
        <f t="shared" ref="I38:I40" si="5483">H38</f>
        <v>0</v>
      </c>
      <c r="J38" s="111">
        <f t="shared" ref="J38:J40" si="5484">I38</f>
        <v>0</v>
      </c>
      <c r="K38" s="111">
        <f t="shared" ref="K38:K40" si="5485">J38</f>
        <v>0</v>
      </c>
      <c r="L38" s="111">
        <f t="shared" ref="L38:L40" si="5486">K38</f>
        <v>0</v>
      </c>
      <c r="M38" s="111">
        <f t="shared" ref="M38:M40" si="5487">L38</f>
        <v>0</v>
      </c>
      <c r="N38" s="111">
        <f t="shared" ref="N38:N40" si="5488">M38</f>
        <v>0</v>
      </c>
      <c r="O38" s="111">
        <f t="shared" ref="O38:O40" si="5489">N38</f>
        <v>0</v>
      </c>
      <c r="P38" s="112">
        <f t="shared" si="4958"/>
        <v>0</v>
      </c>
      <c r="Q38" s="111">
        <f t="shared" si="4959"/>
        <v>0</v>
      </c>
      <c r="R38" s="111">
        <f t="shared" si="4960"/>
        <v>0</v>
      </c>
      <c r="S38" s="111">
        <f t="shared" si="4961"/>
        <v>0</v>
      </c>
      <c r="T38" s="111">
        <f t="shared" si="4962"/>
        <v>0</v>
      </c>
      <c r="U38" s="111">
        <f t="shared" si="4963"/>
        <v>0</v>
      </c>
      <c r="V38" s="111">
        <f t="shared" si="4964"/>
        <v>0</v>
      </c>
      <c r="W38" s="111">
        <f t="shared" si="4965"/>
        <v>0</v>
      </c>
      <c r="X38" s="111">
        <f t="shared" si="4966"/>
        <v>0</v>
      </c>
      <c r="Y38" s="111">
        <f t="shared" si="4967"/>
        <v>0</v>
      </c>
      <c r="Z38" s="112">
        <f t="shared" si="4968"/>
        <v>0</v>
      </c>
      <c r="AA38" s="111">
        <f t="shared" si="4969"/>
        <v>0</v>
      </c>
      <c r="AB38" s="111">
        <f t="shared" si="4970"/>
        <v>0</v>
      </c>
      <c r="AC38" s="111">
        <f t="shared" si="4971"/>
        <v>0</v>
      </c>
      <c r="AD38" s="111">
        <f t="shared" si="4972"/>
        <v>0</v>
      </c>
      <c r="AE38" s="111">
        <f t="shared" si="4973"/>
        <v>0</v>
      </c>
      <c r="AF38" s="111">
        <f t="shared" si="4974"/>
        <v>0</v>
      </c>
      <c r="AG38" s="111">
        <f t="shared" si="4975"/>
        <v>0</v>
      </c>
      <c r="AH38" s="111">
        <f t="shared" si="4976"/>
        <v>0</v>
      </c>
      <c r="AI38" s="111">
        <f t="shared" si="4977"/>
        <v>0</v>
      </c>
      <c r="AJ38" s="112">
        <f t="shared" si="4978"/>
        <v>0</v>
      </c>
      <c r="AK38" s="111">
        <f t="shared" si="4979"/>
        <v>0</v>
      </c>
      <c r="AL38" s="111">
        <f t="shared" si="4980"/>
        <v>0</v>
      </c>
      <c r="AM38" s="111">
        <f t="shared" si="4981"/>
        <v>0</v>
      </c>
      <c r="AN38" s="111">
        <f t="shared" si="4982"/>
        <v>0</v>
      </c>
      <c r="AO38" s="111">
        <f t="shared" si="4983"/>
        <v>0</v>
      </c>
      <c r="AP38" s="111">
        <f t="shared" si="4984"/>
        <v>0</v>
      </c>
      <c r="AQ38" s="111">
        <f t="shared" si="4985"/>
        <v>0</v>
      </c>
      <c r="AR38" s="111">
        <f t="shared" si="4986"/>
        <v>0</v>
      </c>
      <c r="AS38" s="111">
        <f t="shared" si="4987"/>
        <v>0</v>
      </c>
      <c r="AT38" s="112">
        <f t="shared" si="4988"/>
        <v>0</v>
      </c>
      <c r="AU38" s="111">
        <f t="shared" si="4989"/>
        <v>0</v>
      </c>
      <c r="AV38" s="111">
        <f t="shared" si="4990"/>
        <v>0</v>
      </c>
      <c r="AW38" s="111">
        <f t="shared" si="4991"/>
        <v>0</v>
      </c>
      <c r="AX38" s="111">
        <f t="shared" si="4992"/>
        <v>0</v>
      </c>
      <c r="AY38" s="111">
        <f t="shared" si="4993"/>
        <v>0</v>
      </c>
      <c r="AZ38" s="111">
        <f t="shared" si="4994"/>
        <v>0</v>
      </c>
      <c r="BA38" s="111">
        <f t="shared" si="4995"/>
        <v>0</v>
      </c>
      <c r="BB38" s="111">
        <f t="shared" si="4996"/>
        <v>0</v>
      </c>
      <c r="BC38" s="111">
        <f t="shared" si="4997"/>
        <v>0</v>
      </c>
      <c r="BD38" s="112">
        <f t="shared" si="4998"/>
        <v>0</v>
      </c>
      <c r="BE38" s="111">
        <f t="shared" si="4999"/>
        <v>0</v>
      </c>
      <c r="BF38" s="111">
        <f t="shared" si="5000"/>
        <v>0</v>
      </c>
      <c r="BG38" s="111">
        <f t="shared" si="5001"/>
        <v>0</v>
      </c>
      <c r="BH38" s="111">
        <f t="shared" si="5002"/>
        <v>0</v>
      </c>
      <c r="BI38" s="111">
        <f t="shared" si="5003"/>
        <v>0</v>
      </c>
      <c r="BJ38" s="111">
        <f t="shared" si="5004"/>
        <v>0</v>
      </c>
      <c r="BK38" s="111">
        <f t="shared" si="5005"/>
        <v>0</v>
      </c>
      <c r="BL38" s="111">
        <f t="shared" si="5006"/>
        <v>0</v>
      </c>
      <c r="BM38" s="111">
        <f t="shared" si="5007"/>
        <v>0</v>
      </c>
      <c r="BN38" s="112">
        <f t="shared" si="5008"/>
        <v>0</v>
      </c>
      <c r="BO38" s="111">
        <f t="shared" si="5009"/>
        <v>0</v>
      </c>
      <c r="BP38" s="111">
        <f t="shared" si="5010"/>
        <v>0</v>
      </c>
      <c r="BQ38" s="111">
        <f t="shared" si="5011"/>
        <v>0</v>
      </c>
      <c r="BR38" s="111">
        <f t="shared" si="5012"/>
        <v>0</v>
      </c>
      <c r="BS38" s="111">
        <f t="shared" si="5013"/>
        <v>0</v>
      </c>
      <c r="BT38" s="111">
        <f t="shared" si="5014"/>
        <v>0</v>
      </c>
      <c r="BU38" s="111">
        <f t="shared" si="5015"/>
        <v>0</v>
      </c>
      <c r="BV38" s="111">
        <f t="shared" si="5016"/>
        <v>0</v>
      </c>
      <c r="BW38" s="111">
        <f t="shared" si="5017"/>
        <v>0</v>
      </c>
      <c r="BX38" s="112">
        <f t="shared" si="5018"/>
        <v>0</v>
      </c>
      <c r="BY38" s="111">
        <f t="shared" si="5019"/>
        <v>0</v>
      </c>
      <c r="BZ38" s="111">
        <f t="shared" si="5020"/>
        <v>0</v>
      </c>
      <c r="CA38" s="111">
        <f t="shared" si="5021"/>
        <v>0</v>
      </c>
      <c r="CB38" s="111">
        <f t="shared" si="5022"/>
        <v>0</v>
      </c>
      <c r="CC38" s="111">
        <f t="shared" si="5023"/>
        <v>0</v>
      </c>
      <c r="CD38" s="111">
        <f t="shared" si="5024"/>
        <v>0</v>
      </c>
      <c r="CE38" s="111">
        <f t="shared" si="5025"/>
        <v>0</v>
      </c>
      <c r="CF38" s="111">
        <f t="shared" si="5026"/>
        <v>0</v>
      </c>
      <c r="CG38" s="111">
        <f t="shared" si="5027"/>
        <v>0</v>
      </c>
      <c r="CH38" s="112">
        <f t="shared" si="5028"/>
        <v>0</v>
      </c>
      <c r="CI38" s="111">
        <f t="shared" si="5029"/>
        <v>0</v>
      </c>
      <c r="CJ38" s="111">
        <f t="shared" si="5030"/>
        <v>0</v>
      </c>
      <c r="CK38" s="111">
        <f t="shared" si="5031"/>
        <v>0</v>
      </c>
      <c r="CL38" s="111">
        <f t="shared" si="5032"/>
        <v>0</v>
      </c>
      <c r="CM38" s="111">
        <f t="shared" si="5033"/>
        <v>0</v>
      </c>
      <c r="CN38" s="111">
        <f t="shared" si="5034"/>
        <v>0</v>
      </c>
      <c r="CO38" s="111">
        <f t="shared" si="5035"/>
        <v>0</v>
      </c>
      <c r="CP38" s="111">
        <f t="shared" si="5036"/>
        <v>0</v>
      </c>
      <c r="CQ38" s="111">
        <f t="shared" si="5037"/>
        <v>0</v>
      </c>
      <c r="CR38" s="112">
        <f t="shared" si="5038"/>
        <v>0</v>
      </c>
      <c r="CS38" s="111">
        <f t="shared" si="5039"/>
        <v>0</v>
      </c>
      <c r="CT38" s="111">
        <f t="shared" si="5040"/>
        <v>0</v>
      </c>
      <c r="CU38" s="111">
        <f t="shared" si="5041"/>
        <v>0</v>
      </c>
      <c r="CV38" s="111">
        <f t="shared" si="5042"/>
        <v>0</v>
      </c>
      <c r="CW38" s="111">
        <f t="shared" si="5043"/>
        <v>0</v>
      </c>
      <c r="CX38" s="111">
        <f t="shared" si="5044"/>
        <v>0</v>
      </c>
      <c r="CY38" s="111">
        <f t="shared" si="5045"/>
        <v>0</v>
      </c>
      <c r="CZ38" s="111">
        <f t="shared" si="5046"/>
        <v>0</v>
      </c>
      <c r="DA38" s="111">
        <f t="shared" si="5047"/>
        <v>0</v>
      </c>
      <c r="DB38" s="112">
        <f t="shared" si="5048"/>
        <v>0</v>
      </c>
      <c r="DC38" s="111">
        <f t="shared" si="5049"/>
        <v>0</v>
      </c>
      <c r="DD38" s="111">
        <f t="shared" si="5050"/>
        <v>0</v>
      </c>
      <c r="DE38" s="111">
        <f t="shared" si="5051"/>
        <v>0</v>
      </c>
      <c r="DF38" s="111">
        <f t="shared" si="5052"/>
        <v>0</v>
      </c>
      <c r="DG38" s="111">
        <f t="shared" si="5053"/>
        <v>0</v>
      </c>
      <c r="DH38" s="111">
        <f t="shared" si="5054"/>
        <v>0</v>
      </c>
      <c r="DI38" s="111">
        <f t="shared" si="5055"/>
        <v>0</v>
      </c>
      <c r="DJ38" s="111">
        <f t="shared" si="5056"/>
        <v>0</v>
      </c>
      <c r="DK38" s="111">
        <f t="shared" si="5057"/>
        <v>0</v>
      </c>
      <c r="DL38" s="112">
        <f t="shared" si="5058"/>
        <v>0</v>
      </c>
      <c r="DM38" s="111">
        <f t="shared" si="5059"/>
        <v>0</v>
      </c>
      <c r="DN38" s="111">
        <f t="shared" si="5060"/>
        <v>0</v>
      </c>
      <c r="DO38" s="111">
        <f t="shared" si="5061"/>
        <v>0</v>
      </c>
      <c r="DP38" s="111">
        <f t="shared" si="5062"/>
        <v>0</v>
      </c>
      <c r="DQ38" s="111">
        <f t="shared" si="5063"/>
        <v>0</v>
      </c>
      <c r="DR38" s="111">
        <f t="shared" si="5064"/>
        <v>0</v>
      </c>
      <c r="DS38" s="111">
        <f t="shared" si="5065"/>
        <v>0</v>
      </c>
      <c r="DT38" s="111">
        <f t="shared" si="5066"/>
        <v>0</v>
      </c>
      <c r="DU38" s="111">
        <f t="shared" si="5067"/>
        <v>0</v>
      </c>
      <c r="DV38" s="112">
        <f t="shared" si="5068"/>
        <v>0</v>
      </c>
      <c r="DW38" s="111">
        <f t="shared" ref="DW38:EF40" si="5490">+DM38</f>
        <v>0</v>
      </c>
      <c r="DX38" s="111">
        <f t="shared" si="5490"/>
        <v>0</v>
      </c>
      <c r="DY38" s="111">
        <f t="shared" si="5490"/>
        <v>0</v>
      </c>
      <c r="DZ38" s="111">
        <f t="shared" si="5490"/>
        <v>0</v>
      </c>
      <c r="EA38" s="111">
        <f t="shared" si="5490"/>
        <v>0</v>
      </c>
      <c r="EB38" s="111">
        <f t="shared" si="5490"/>
        <v>0</v>
      </c>
      <c r="EC38" s="111">
        <f t="shared" si="5490"/>
        <v>0</v>
      </c>
      <c r="ED38" s="111">
        <f t="shared" si="5490"/>
        <v>0</v>
      </c>
      <c r="EE38" s="111">
        <f t="shared" si="5490"/>
        <v>0</v>
      </c>
      <c r="EF38" s="170">
        <f t="shared" si="5490"/>
        <v>0</v>
      </c>
      <c r="EG38">
        <v>0</v>
      </c>
      <c r="EH38" s="111">
        <f t="shared" si="5069"/>
        <v>0</v>
      </c>
      <c r="EI38" s="111">
        <f t="shared" si="5070"/>
        <v>0</v>
      </c>
      <c r="EJ38" s="111">
        <f t="shared" si="5071"/>
        <v>0</v>
      </c>
      <c r="EK38" s="111">
        <f t="shared" si="5072"/>
        <v>0</v>
      </c>
      <c r="EL38" s="111">
        <f t="shared" si="5073"/>
        <v>0</v>
      </c>
      <c r="EM38" s="111">
        <f t="shared" si="5074"/>
        <v>0</v>
      </c>
      <c r="EN38" s="111">
        <f t="shared" si="5075"/>
        <v>0</v>
      </c>
      <c r="EO38" s="111">
        <f t="shared" si="5076"/>
        <v>0</v>
      </c>
      <c r="EP38" s="112">
        <f t="shared" si="5077"/>
        <v>0</v>
      </c>
      <c r="EQ38" s="111">
        <f t="shared" si="5078"/>
        <v>0</v>
      </c>
      <c r="ER38" s="111">
        <f t="shared" si="5079"/>
        <v>0</v>
      </c>
      <c r="ES38" s="111">
        <f t="shared" si="5080"/>
        <v>0</v>
      </c>
      <c r="ET38" s="111">
        <f t="shared" si="5081"/>
        <v>0</v>
      </c>
      <c r="EU38" s="111">
        <f t="shared" si="5082"/>
        <v>0</v>
      </c>
      <c r="EV38" s="111">
        <f t="shared" si="5083"/>
        <v>0</v>
      </c>
      <c r="EW38" s="111">
        <f t="shared" si="5084"/>
        <v>0</v>
      </c>
      <c r="EX38" s="111">
        <f t="shared" si="5085"/>
        <v>0</v>
      </c>
      <c r="EY38" s="111">
        <f t="shared" si="5086"/>
        <v>0</v>
      </c>
      <c r="EZ38" s="112">
        <f t="shared" si="5087"/>
        <v>0</v>
      </c>
      <c r="FA38" s="111">
        <f t="shared" si="5088"/>
        <v>0</v>
      </c>
      <c r="FB38" s="111">
        <f t="shared" si="5089"/>
        <v>0</v>
      </c>
      <c r="FC38" s="111">
        <f t="shared" si="5090"/>
        <v>0</v>
      </c>
      <c r="FD38" s="111">
        <f t="shared" si="5091"/>
        <v>0</v>
      </c>
      <c r="FE38" s="111">
        <f t="shared" si="5092"/>
        <v>0</v>
      </c>
      <c r="FF38" s="111">
        <f t="shared" si="5093"/>
        <v>0</v>
      </c>
      <c r="FG38" s="111">
        <f t="shared" si="5094"/>
        <v>0</v>
      </c>
      <c r="FH38" s="111">
        <f t="shared" si="5095"/>
        <v>0</v>
      </c>
      <c r="FI38" s="111">
        <f t="shared" si="5096"/>
        <v>0</v>
      </c>
      <c r="FJ38" s="112">
        <f t="shared" si="5097"/>
        <v>0</v>
      </c>
      <c r="FK38" s="111">
        <f t="shared" si="5098"/>
        <v>0</v>
      </c>
      <c r="FL38" s="111">
        <f t="shared" si="5098"/>
        <v>0</v>
      </c>
      <c r="FM38" s="111">
        <f t="shared" si="5098"/>
        <v>0</v>
      </c>
      <c r="FN38" s="111">
        <f t="shared" si="5098"/>
        <v>0</v>
      </c>
      <c r="FO38" s="111">
        <f t="shared" si="5098"/>
        <v>0</v>
      </c>
      <c r="FP38" s="111">
        <f t="shared" si="5098"/>
        <v>0</v>
      </c>
      <c r="FQ38" s="111">
        <f t="shared" si="5099"/>
        <v>0</v>
      </c>
      <c r="FR38" s="111">
        <f t="shared" si="5100"/>
        <v>0</v>
      </c>
      <c r="FS38" s="111">
        <f t="shared" si="5101"/>
        <v>0</v>
      </c>
      <c r="FT38" s="170">
        <f t="shared" si="5101"/>
        <v>0</v>
      </c>
      <c r="FU38">
        <v>0</v>
      </c>
      <c r="FV38" s="111">
        <f t="shared" si="5102"/>
        <v>0</v>
      </c>
      <c r="FW38" s="111">
        <f t="shared" si="5103"/>
        <v>0</v>
      </c>
      <c r="FX38" s="111">
        <f t="shared" si="5104"/>
        <v>0</v>
      </c>
      <c r="FY38" s="111">
        <f t="shared" si="5105"/>
        <v>0</v>
      </c>
      <c r="FZ38" s="111">
        <f t="shared" si="5106"/>
        <v>0</v>
      </c>
      <c r="GA38" s="111">
        <f t="shared" si="5107"/>
        <v>0</v>
      </c>
      <c r="GB38" s="111">
        <f t="shared" si="5108"/>
        <v>0</v>
      </c>
      <c r="GC38" s="111">
        <f t="shared" si="5109"/>
        <v>0</v>
      </c>
      <c r="GD38" s="112">
        <f t="shared" si="5110"/>
        <v>0</v>
      </c>
      <c r="GE38" s="111">
        <f t="shared" si="5111"/>
        <v>0</v>
      </c>
      <c r="GF38" s="111">
        <f t="shared" si="5112"/>
        <v>0</v>
      </c>
      <c r="GG38" s="111">
        <f t="shared" si="5113"/>
        <v>0</v>
      </c>
      <c r="GH38" s="111">
        <f t="shared" si="5114"/>
        <v>0</v>
      </c>
      <c r="GI38" s="111">
        <f t="shared" si="5115"/>
        <v>0</v>
      </c>
      <c r="GJ38" s="111">
        <f t="shared" si="5116"/>
        <v>0</v>
      </c>
      <c r="GK38" s="111">
        <f t="shared" si="5117"/>
        <v>0</v>
      </c>
      <c r="GL38" s="111">
        <f t="shared" si="5118"/>
        <v>0</v>
      </c>
      <c r="GM38" s="111">
        <f t="shared" si="5119"/>
        <v>0</v>
      </c>
      <c r="GN38" s="112">
        <f t="shared" si="5120"/>
        <v>0</v>
      </c>
      <c r="GO38" s="111">
        <f t="shared" si="5121"/>
        <v>0</v>
      </c>
      <c r="GP38" s="111">
        <f t="shared" si="5122"/>
        <v>0</v>
      </c>
      <c r="GQ38" s="111">
        <f t="shared" si="5123"/>
        <v>0</v>
      </c>
      <c r="GR38" s="111">
        <f t="shared" si="5124"/>
        <v>0</v>
      </c>
      <c r="GS38" s="111">
        <f t="shared" si="5125"/>
        <v>0</v>
      </c>
      <c r="GT38" s="111">
        <f t="shared" si="5126"/>
        <v>0</v>
      </c>
      <c r="GU38" s="111">
        <f t="shared" si="5127"/>
        <v>0</v>
      </c>
      <c r="GV38" s="111">
        <f t="shared" si="5128"/>
        <v>0</v>
      </c>
      <c r="GW38" s="111">
        <f t="shared" si="5129"/>
        <v>0</v>
      </c>
      <c r="GX38" s="112">
        <f t="shared" si="5130"/>
        <v>0</v>
      </c>
      <c r="GY38">
        <v>0</v>
      </c>
      <c r="GZ38" s="111">
        <f t="shared" si="5131"/>
        <v>0</v>
      </c>
      <c r="HA38" s="111">
        <f t="shared" si="5132"/>
        <v>0</v>
      </c>
      <c r="HB38" s="111">
        <f t="shared" si="5133"/>
        <v>0</v>
      </c>
      <c r="HC38" s="111">
        <f t="shared" si="5134"/>
        <v>0</v>
      </c>
      <c r="HD38" s="111">
        <f t="shared" si="5135"/>
        <v>0</v>
      </c>
      <c r="HE38" s="111">
        <f t="shared" si="5136"/>
        <v>0</v>
      </c>
      <c r="HF38" s="111">
        <f t="shared" si="5137"/>
        <v>0</v>
      </c>
      <c r="HG38" s="111">
        <f t="shared" si="5138"/>
        <v>0</v>
      </c>
      <c r="HH38" s="112">
        <f t="shared" si="5139"/>
        <v>0</v>
      </c>
      <c r="HI38" s="111">
        <f t="shared" si="5140"/>
        <v>0</v>
      </c>
      <c r="HJ38" s="111">
        <f t="shared" si="5141"/>
        <v>0</v>
      </c>
      <c r="HK38" s="111">
        <f t="shared" si="5142"/>
        <v>0</v>
      </c>
      <c r="HL38" s="111">
        <f t="shared" si="5143"/>
        <v>0</v>
      </c>
      <c r="HM38" s="112">
        <f t="shared" si="5144"/>
        <v>0</v>
      </c>
      <c r="HN38" s="111">
        <f t="shared" si="5145"/>
        <v>0</v>
      </c>
      <c r="HO38" s="111">
        <f t="shared" si="5146"/>
        <v>0</v>
      </c>
      <c r="HP38" s="111">
        <f t="shared" si="5147"/>
        <v>0</v>
      </c>
      <c r="HQ38" s="111">
        <f t="shared" si="5148"/>
        <v>0</v>
      </c>
      <c r="HR38" s="112">
        <f t="shared" si="5149"/>
        <v>0</v>
      </c>
      <c r="HS38" s="111">
        <f t="shared" si="5150"/>
        <v>0</v>
      </c>
      <c r="HT38" s="111">
        <f t="shared" si="5151"/>
        <v>0</v>
      </c>
      <c r="HU38" s="111">
        <f t="shared" si="5152"/>
        <v>0</v>
      </c>
      <c r="HV38" s="111">
        <f t="shared" si="5153"/>
        <v>0</v>
      </c>
      <c r="HW38" s="112">
        <f t="shared" si="5154"/>
        <v>0</v>
      </c>
      <c r="HX38" s="111">
        <f t="shared" si="5155"/>
        <v>0</v>
      </c>
      <c r="HY38" s="111">
        <f t="shared" si="5156"/>
        <v>0</v>
      </c>
      <c r="HZ38" s="111">
        <f t="shared" si="5157"/>
        <v>0</v>
      </c>
      <c r="IA38" s="111">
        <f t="shared" si="5158"/>
        <v>0</v>
      </c>
      <c r="IB38" s="112">
        <f t="shared" si="5159"/>
        <v>0</v>
      </c>
      <c r="IC38" s="111">
        <f t="shared" si="5160"/>
        <v>0</v>
      </c>
      <c r="ID38" s="111">
        <f t="shared" si="5161"/>
        <v>0</v>
      </c>
      <c r="IE38" s="111">
        <f t="shared" si="5162"/>
        <v>0</v>
      </c>
      <c r="IF38" s="111">
        <f t="shared" si="5163"/>
        <v>0</v>
      </c>
      <c r="IG38" s="112">
        <f t="shared" si="5164"/>
        <v>0</v>
      </c>
      <c r="IH38" s="111">
        <f t="shared" si="5165"/>
        <v>0</v>
      </c>
      <c r="II38" s="111">
        <f t="shared" si="5166"/>
        <v>0</v>
      </c>
      <c r="IJ38" s="111">
        <f t="shared" si="5167"/>
        <v>0</v>
      </c>
      <c r="IK38" s="111">
        <f t="shared" si="5168"/>
        <v>0</v>
      </c>
      <c r="IL38" s="170">
        <f t="shared" si="5169"/>
        <v>0</v>
      </c>
      <c r="IM38">
        <v>0</v>
      </c>
      <c r="IN38" s="111">
        <f t="shared" si="5170"/>
        <v>0</v>
      </c>
      <c r="IO38" s="111">
        <f t="shared" si="5171"/>
        <v>0</v>
      </c>
      <c r="IP38" s="111">
        <f t="shared" si="5172"/>
        <v>0</v>
      </c>
      <c r="IQ38" s="111">
        <f t="shared" si="5173"/>
        <v>0</v>
      </c>
      <c r="IR38" s="111">
        <f t="shared" si="5174"/>
        <v>0</v>
      </c>
      <c r="IS38" s="111">
        <f t="shared" si="5175"/>
        <v>0</v>
      </c>
      <c r="IT38" s="111">
        <f t="shared" si="5176"/>
        <v>0</v>
      </c>
      <c r="IU38" s="111">
        <f t="shared" si="5177"/>
        <v>0</v>
      </c>
      <c r="IV38" s="112">
        <f t="shared" si="5178"/>
        <v>0</v>
      </c>
      <c r="IW38" s="111">
        <f t="shared" si="5179"/>
        <v>0</v>
      </c>
      <c r="IX38" s="111">
        <f t="shared" si="5180"/>
        <v>0</v>
      </c>
      <c r="IY38" s="111">
        <f t="shared" si="5181"/>
        <v>0</v>
      </c>
      <c r="IZ38" s="111">
        <f t="shared" si="5182"/>
        <v>0</v>
      </c>
      <c r="JA38" s="112">
        <f t="shared" si="5183"/>
        <v>0</v>
      </c>
      <c r="JB38" s="111">
        <f t="shared" si="5184"/>
        <v>0</v>
      </c>
      <c r="JC38" s="111">
        <f t="shared" si="5185"/>
        <v>0</v>
      </c>
      <c r="JD38" s="111">
        <f t="shared" si="5186"/>
        <v>0</v>
      </c>
      <c r="JE38" s="111">
        <f t="shared" si="5187"/>
        <v>0</v>
      </c>
      <c r="JF38" s="112">
        <f t="shared" si="5188"/>
        <v>0</v>
      </c>
      <c r="JG38" s="111">
        <f t="shared" si="5189"/>
        <v>0</v>
      </c>
      <c r="JH38" s="111">
        <f t="shared" si="5190"/>
        <v>0</v>
      </c>
      <c r="JI38" s="111">
        <f t="shared" si="5191"/>
        <v>0</v>
      </c>
      <c r="JJ38" s="111">
        <f t="shared" si="5192"/>
        <v>0</v>
      </c>
      <c r="JK38" s="112">
        <f t="shared" si="5193"/>
        <v>0</v>
      </c>
      <c r="JL38" s="111">
        <f t="shared" si="5194"/>
        <v>0</v>
      </c>
      <c r="JM38" s="111">
        <f t="shared" si="5195"/>
        <v>0</v>
      </c>
      <c r="JN38" s="111">
        <f t="shared" si="5196"/>
        <v>0</v>
      </c>
      <c r="JO38" s="111">
        <f t="shared" si="5197"/>
        <v>0</v>
      </c>
      <c r="JP38" s="112">
        <f t="shared" si="5198"/>
        <v>0</v>
      </c>
      <c r="JQ38" s="111">
        <f t="shared" si="5199"/>
        <v>0</v>
      </c>
      <c r="JR38" s="111">
        <f t="shared" si="5200"/>
        <v>0</v>
      </c>
      <c r="JS38" s="111">
        <f t="shared" si="5201"/>
        <v>0</v>
      </c>
      <c r="JT38" s="111">
        <f t="shared" si="5202"/>
        <v>0</v>
      </c>
      <c r="JU38" s="112">
        <f t="shared" si="5203"/>
        <v>0</v>
      </c>
      <c r="JV38" s="111">
        <f t="shared" si="5204"/>
        <v>0</v>
      </c>
      <c r="JW38" s="111">
        <f t="shared" si="5205"/>
        <v>0</v>
      </c>
      <c r="JX38" s="111">
        <f t="shared" si="5206"/>
        <v>0</v>
      </c>
      <c r="JY38" s="111">
        <f t="shared" si="5207"/>
        <v>0</v>
      </c>
      <c r="JZ38" s="170">
        <f t="shared" si="5208"/>
        <v>0</v>
      </c>
      <c r="KA38">
        <v>0</v>
      </c>
      <c r="KB38" s="111">
        <f t="shared" si="5209"/>
        <v>0</v>
      </c>
      <c r="KC38" s="111">
        <f t="shared" si="5210"/>
        <v>0</v>
      </c>
      <c r="KD38" s="111">
        <f t="shared" si="5211"/>
        <v>0</v>
      </c>
      <c r="KE38" s="111">
        <f t="shared" si="5212"/>
        <v>0</v>
      </c>
      <c r="KF38" s="111">
        <f t="shared" si="5213"/>
        <v>0</v>
      </c>
      <c r="KG38" s="111">
        <f t="shared" si="5214"/>
        <v>0</v>
      </c>
      <c r="KH38" s="111">
        <f t="shared" si="5215"/>
        <v>0</v>
      </c>
      <c r="KI38" s="111">
        <f t="shared" si="5216"/>
        <v>0</v>
      </c>
      <c r="KJ38" s="112">
        <f t="shared" si="5217"/>
        <v>0</v>
      </c>
      <c r="KK38" s="111">
        <f t="shared" si="5218"/>
        <v>0</v>
      </c>
      <c r="KL38" s="111">
        <f t="shared" si="5219"/>
        <v>0</v>
      </c>
      <c r="KM38" s="111">
        <f t="shared" si="5220"/>
        <v>0</v>
      </c>
      <c r="KN38" s="111">
        <f t="shared" si="5221"/>
        <v>0</v>
      </c>
      <c r="KO38" s="112">
        <f t="shared" si="5222"/>
        <v>0</v>
      </c>
      <c r="KP38" s="111">
        <f t="shared" si="5223"/>
        <v>0</v>
      </c>
      <c r="KQ38" s="111">
        <f t="shared" si="5224"/>
        <v>0</v>
      </c>
      <c r="KR38" s="111">
        <f t="shared" si="5225"/>
        <v>0</v>
      </c>
      <c r="KS38" s="111">
        <f t="shared" si="5226"/>
        <v>0</v>
      </c>
      <c r="KT38" s="112">
        <f t="shared" si="5227"/>
        <v>0</v>
      </c>
      <c r="KU38" s="111">
        <f t="shared" si="5228"/>
        <v>0</v>
      </c>
      <c r="KV38" s="111">
        <f t="shared" si="5229"/>
        <v>0</v>
      </c>
      <c r="KW38" s="111">
        <f t="shared" si="5230"/>
        <v>0</v>
      </c>
      <c r="KX38" s="111">
        <f t="shared" si="5231"/>
        <v>0</v>
      </c>
      <c r="KY38" s="112">
        <f t="shared" si="5232"/>
        <v>0</v>
      </c>
      <c r="KZ38" s="111">
        <f t="shared" si="5233"/>
        <v>0</v>
      </c>
      <c r="LA38" s="111">
        <f t="shared" si="5234"/>
        <v>0</v>
      </c>
      <c r="LB38" s="111">
        <f t="shared" si="5235"/>
        <v>0</v>
      </c>
      <c r="LC38" s="111">
        <f t="shared" si="5236"/>
        <v>0</v>
      </c>
      <c r="LD38" s="112">
        <f t="shared" si="5237"/>
        <v>0</v>
      </c>
      <c r="LE38" s="111">
        <f t="shared" si="5238"/>
        <v>0</v>
      </c>
      <c r="LF38" s="111">
        <f t="shared" si="5239"/>
        <v>0</v>
      </c>
      <c r="LG38" s="111">
        <f t="shared" si="5240"/>
        <v>0</v>
      </c>
      <c r="LH38" s="111">
        <f t="shared" si="5241"/>
        <v>0</v>
      </c>
      <c r="LI38" s="112">
        <f t="shared" si="5242"/>
        <v>0</v>
      </c>
      <c r="LJ38" s="111">
        <f t="shared" si="5243"/>
        <v>0</v>
      </c>
      <c r="LK38" s="111">
        <f t="shared" si="5244"/>
        <v>0</v>
      </c>
      <c r="LL38" s="111">
        <f t="shared" si="5245"/>
        <v>0</v>
      </c>
      <c r="LM38" s="111">
        <f t="shared" si="5246"/>
        <v>0</v>
      </c>
      <c r="LN38" s="112">
        <f t="shared" si="5247"/>
        <v>0</v>
      </c>
      <c r="LO38">
        <v>0</v>
      </c>
      <c r="LP38" s="111">
        <f t="shared" si="5248"/>
        <v>0</v>
      </c>
      <c r="LQ38" s="111">
        <f t="shared" si="5249"/>
        <v>0</v>
      </c>
      <c r="LR38" s="111">
        <f t="shared" si="5250"/>
        <v>0</v>
      </c>
      <c r="LS38" s="111">
        <f t="shared" si="5251"/>
        <v>0</v>
      </c>
      <c r="LT38" s="111">
        <f t="shared" si="5252"/>
        <v>0</v>
      </c>
      <c r="LU38" s="111">
        <f t="shared" si="5253"/>
        <v>0</v>
      </c>
      <c r="LV38" s="111">
        <f t="shared" si="5254"/>
        <v>0</v>
      </c>
      <c r="LW38" s="111">
        <f t="shared" si="5255"/>
        <v>0</v>
      </c>
      <c r="LX38" s="112">
        <f t="shared" si="5256"/>
        <v>0</v>
      </c>
      <c r="LY38" s="111">
        <f t="shared" si="5257"/>
        <v>0</v>
      </c>
      <c r="LZ38" s="111">
        <f t="shared" si="5258"/>
        <v>0</v>
      </c>
      <c r="MA38" s="111">
        <f t="shared" si="5259"/>
        <v>0</v>
      </c>
      <c r="MB38" s="111">
        <f t="shared" si="5260"/>
        <v>0</v>
      </c>
      <c r="MC38" s="112">
        <f t="shared" si="5261"/>
        <v>0</v>
      </c>
      <c r="MD38" s="111">
        <f t="shared" si="5262"/>
        <v>0</v>
      </c>
      <c r="ME38" s="111">
        <f t="shared" si="5263"/>
        <v>0</v>
      </c>
      <c r="MF38" s="111">
        <f t="shared" si="5264"/>
        <v>0</v>
      </c>
      <c r="MG38" s="111">
        <f t="shared" si="5265"/>
        <v>0</v>
      </c>
      <c r="MH38" s="112">
        <f t="shared" si="5266"/>
        <v>0</v>
      </c>
      <c r="MI38" s="111">
        <f t="shared" si="5267"/>
        <v>0</v>
      </c>
      <c r="MJ38" s="111">
        <f t="shared" si="5268"/>
        <v>0</v>
      </c>
      <c r="MK38" s="111">
        <f t="shared" si="5269"/>
        <v>0</v>
      </c>
      <c r="ML38" s="111">
        <f t="shared" si="5270"/>
        <v>0</v>
      </c>
      <c r="MM38" s="112">
        <f t="shared" si="5271"/>
        <v>0</v>
      </c>
      <c r="MN38" s="111">
        <f t="shared" si="5272"/>
        <v>0</v>
      </c>
      <c r="MO38" s="111">
        <f t="shared" si="5273"/>
        <v>0</v>
      </c>
      <c r="MP38" s="111">
        <f t="shared" si="5274"/>
        <v>0</v>
      </c>
      <c r="MQ38" s="111">
        <f t="shared" si="5275"/>
        <v>0</v>
      </c>
      <c r="MR38" s="112">
        <f t="shared" si="5276"/>
        <v>0</v>
      </c>
      <c r="MS38" s="111">
        <f t="shared" si="5277"/>
        <v>0</v>
      </c>
      <c r="MT38" s="111">
        <f t="shared" si="5278"/>
        <v>0</v>
      </c>
      <c r="MU38" s="111">
        <f t="shared" si="5279"/>
        <v>0</v>
      </c>
      <c r="MV38" s="111">
        <f t="shared" si="5280"/>
        <v>0</v>
      </c>
      <c r="MW38" s="112">
        <f t="shared" si="5281"/>
        <v>0</v>
      </c>
      <c r="MX38" s="111">
        <f t="shared" si="5282"/>
        <v>0</v>
      </c>
      <c r="MY38" s="111">
        <f t="shared" si="5283"/>
        <v>0</v>
      </c>
      <c r="MZ38" s="111">
        <f t="shared" si="5284"/>
        <v>0</v>
      </c>
      <c r="NA38" s="111">
        <f t="shared" si="5285"/>
        <v>0</v>
      </c>
      <c r="NB38" s="170">
        <f t="shared" si="5286"/>
        <v>0</v>
      </c>
      <c r="NC38">
        <v>0</v>
      </c>
      <c r="ND38" s="111">
        <f t="shared" si="5287"/>
        <v>0</v>
      </c>
      <c r="NE38" s="111">
        <f t="shared" si="5288"/>
        <v>0</v>
      </c>
      <c r="NF38" s="111">
        <f t="shared" si="5289"/>
        <v>0</v>
      </c>
      <c r="NG38" s="111">
        <f t="shared" si="5290"/>
        <v>0</v>
      </c>
      <c r="NH38" s="111">
        <f t="shared" si="5291"/>
        <v>0</v>
      </c>
      <c r="NI38" s="111">
        <f t="shared" si="5292"/>
        <v>0</v>
      </c>
      <c r="NJ38" s="111">
        <f t="shared" si="5293"/>
        <v>0</v>
      </c>
      <c r="NK38" s="111">
        <f t="shared" si="5294"/>
        <v>0</v>
      </c>
      <c r="NL38" s="112">
        <f t="shared" si="5295"/>
        <v>0</v>
      </c>
      <c r="NM38" s="111">
        <f t="shared" si="5296"/>
        <v>0</v>
      </c>
      <c r="NN38" s="111">
        <f t="shared" si="5297"/>
        <v>0</v>
      </c>
      <c r="NO38" s="111">
        <f t="shared" si="5298"/>
        <v>0</v>
      </c>
      <c r="NP38" s="111">
        <f t="shared" si="5299"/>
        <v>0</v>
      </c>
      <c r="NQ38" s="112">
        <f t="shared" si="5300"/>
        <v>0</v>
      </c>
      <c r="NR38" s="111">
        <f t="shared" si="5301"/>
        <v>0</v>
      </c>
      <c r="NS38" s="111">
        <f t="shared" si="5302"/>
        <v>0</v>
      </c>
      <c r="NT38" s="111">
        <f t="shared" si="5303"/>
        <v>0</v>
      </c>
      <c r="NU38" s="111">
        <f t="shared" si="5304"/>
        <v>0</v>
      </c>
      <c r="NV38" s="112">
        <f t="shared" si="5305"/>
        <v>0</v>
      </c>
      <c r="NW38" s="111">
        <f t="shared" si="5306"/>
        <v>0</v>
      </c>
      <c r="NX38" s="111">
        <f t="shared" si="5307"/>
        <v>0</v>
      </c>
      <c r="NY38" s="111">
        <f t="shared" si="5308"/>
        <v>0</v>
      </c>
      <c r="NZ38" s="111">
        <f t="shared" si="5309"/>
        <v>0</v>
      </c>
      <c r="OA38" s="112">
        <f t="shared" si="5310"/>
        <v>0</v>
      </c>
      <c r="OB38" s="111">
        <f t="shared" si="5311"/>
        <v>0</v>
      </c>
      <c r="OC38" s="111">
        <f t="shared" si="5312"/>
        <v>0</v>
      </c>
      <c r="OD38" s="111">
        <f t="shared" si="5313"/>
        <v>0</v>
      </c>
      <c r="OE38" s="111">
        <f t="shared" si="5314"/>
        <v>0</v>
      </c>
      <c r="OF38" s="112">
        <f t="shared" si="5315"/>
        <v>0</v>
      </c>
      <c r="OG38" s="111">
        <f t="shared" si="5316"/>
        <v>0</v>
      </c>
      <c r="OH38" s="111">
        <f t="shared" si="5317"/>
        <v>0</v>
      </c>
      <c r="OI38" s="111">
        <f t="shared" si="5318"/>
        <v>0</v>
      </c>
      <c r="OJ38" s="111">
        <f t="shared" si="5319"/>
        <v>0</v>
      </c>
      <c r="OK38" s="112">
        <f t="shared" si="5320"/>
        <v>0</v>
      </c>
      <c r="OL38" s="111">
        <f t="shared" si="5321"/>
        <v>0</v>
      </c>
      <c r="OM38" s="111">
        <f t="shared" si="5322"/>
        <v>0</v>
      </c>
      <c r="ON38" s="111">
        <f t="shared" si="5323"/>
        <v>0</v>
      </c>
      <c r="OO38" s="111">
        <f t="shared" si="5324"/>
        <v>0</v>
      </c>
      <c r="OP38" s="170">
        <f t="shared" si="5325"/>
        <v>0</v>
      </c>
      <c r="OQ38">
        <v>0</v>
      </c>
      <c r="OR38" s="111">
        <f t="shared" si="5326"/>
        <v>0</v>
      </c>
      <c r="OS38" s="111">
        <f t="shared" si="5327"/>
        <v>0</v>
      </c>
      <c r="OT38" s="111">
        <f t="shared" si="5328"/>
        <v>0</v>
      </c>
      <c r="OU38" s="111">
        <f t="shared" si="5329"/>
        <v>0</v>
      </c>
      <c r="OV38" s="111">
        <f t="shared" si="5330"/>
        <v>0</v>
      </c>
      <c r="OW38" s="111">
        <f t="shared" si="5331"/>
        <v>0</v>
      </c>
      <c r="OX38" s="111">
        <f t="shared" si="5332"/>
        <v>0</v>
      </c>
      <c r="OY38" s="111">
        <f t="shared" si="5333"/>
        <v>0</v>
      </c>
      <c r="OZ38" s="112">
        <f t="shared" si="5334"/>
        <v>0</v>
      </c>
      <c r="PA38" s="111">
        <f t="shared" si="5335"/>
        <v>0</v>
      </c>
      <c r="PB38" s="111">
        <f t="shared" si="5336"/>
        <v>0</v>
      </c>
      <c r="PC38" s="111">
        <f t="shared" si="5337"/>
        <v>0</v>
      </c>
      <c r="PD38" s="111">
        <f t="shared" si="5338"/>
        <v>0</v>
      </c>
      <c r="PE38" s="112">
        <f t="shared" si="5339"/>
        <v>0</v>
      </c>
      <c r="PF38" s="111">
        <f t="shared" si="5340"/>
        <v>0</v>
      </c>
      <c r="PG38" s="111">
        <f t="shared" si="5341"/>
        <v>0</v>
      </c>
      <c r="PH38" s="111">
        <f t="shared" si="5342"/>
        <v>0</v>
      </c>
      <c r="PI38" s="111">
        <f t="shared" si="5343"/>
        <v>0</v>
      </c>
      <c r="PJ38" s="112">
        <f t="shared" si="5344"/>
        <v>0</v>
      </c>
      <c r="PK38" s="111">
        <f t="shared" si="5345"/>
        <v>0</v>
      </c>
      <c r="PL38" s="111">
        <f t="shared" si="5346"/>
        <v>0</v>
      </c>
      <c r="PM38" s="111">
        <f t="shared" si="5347"/>
        <v>0</v>
      </c>
      <c r="PN38" s="111">
        <f t="shared" si="5348"/>
        <v>0</v>
      </c>
      <c r="PO38" s="112">
        <f t="shared" si="5349"/>
        <v>0</v>
      </c>
      <c r="PP38" s="111">
        <f t="shared" si="5350"/>
        <v>0</v>
      </c>
      <c r="PQ38" s="111">
        <f t="shared" si="5351"/>
        <v>0</v>
      </c>
      <c r="PR38" s="111">
        <f t="shared" si="5352"/>
        <v>0</v>
      </c>
      <c r="PS38" s="111">
        <f t="shared" si="5353"/>
        <v>0</v>
      </c>
      <c r="PT38" s="112">
        <f t="shared" si="5354"/>
        <v>0</v>
      </c>
      <c r="PU38" s="111">
        <f t="shared" si="5355"/>
        <v>0</v>
      </c>
      <c r="PV38" s="111">
        <f t="shared" si="5356"/>
        <v>0</v>
      </c>
      <c r="PW38" s="111">
        <f t="shared" si="5357"/>
        <v>0</v>
      </c>
      <c r="PX38" s="111">
        <f t="shared" si="5358"/>
        <v>0</v>
      </c>
      <c r="PY38" s="112">
        <f t="shared" si="5359"/>
        <v>0</v>
      </c>
      <c r="PZ38" s="111">
        <f t="shared" si="5360"/>
        <v>0</v>
      </c>
      <c r="QA38" s="111">
        <f t="shared" si="5361"/>
        <v>0</v>
      </c>
      <c r="QB38" s="111">
        <f t="shared" si="5362"/>
        <v>0</v>
      </c>
      <c r="QC38" s="111">
        <f t="shared" si="5363"/>
        <v>0</v>
      </c>
      <c r="QD38" s="112">
        <f t="shared" si="5364"/>
        <v>0</v>
      </c>
      <c r="QE38">
        <v>0</v>
      </c>
      <c r="QF38" s="111">
        <f t="shared" si="5365"/>
        <v>0</v>
      </c>
      <c r="QG38" s="111">
        <f t="shared" si="5366"/>
        <v>0</v>
      </c>
      <c r="QH38" s="111">
        <f t="shared" si="5367"/>
        <v>0</v>
      </c>
      <c r="QI38" s="111">
        <f t="shared" si="5368"/>
        <v>0</v>
      </c>
      <c r="QJ38" s="111">
        <f t="shared" si="5369"/>
        <v>0</v>
      </c>
      <c r="QK38" s="111">
        <f t="shared" si="5370"/>
        <v>0</v>
      </c>
      <c r="QL38" s="111">
        <f t="shared" si="5371"/>
        <v>0</v>
      </c>
      <c r="QM38" s="111">
        <f t="shared" si="5372"/>
        <v>0</v>
      </c>
      <c r="QN38" s="112">
        <f t="shared" si="5373"/>
        <v>0</v>
      </c>
      <c r="QO38" s="111">
        <f t="shared" si="5374"/>
        <v>0</v>
      </c>
      <c r="QP38" s="111">
        <f t="shared" si="5375"/>
        <v>0</v>
      </c>
      <c r="QQ38" s="111">
        <f t="shared" si="5376"/>
        <v>0</v>
      </c>
      <c r="QR38" s="111">
        <f t="shared" si="5377"/>
        <v>0</v>
      </c>
      <c r="QS38" s="112">
        <f t="shared" si="5378"/>
        <v>0</v>
      </c>
      <c r="QT38" s="111">
        <f t="shared" si="5379"/>
        <v>0</v>
      </c>
      <c r="QU38" s="111">
        <f t="shared" si="5380"/>
        <v>0</v>
      </c>
      <c r="QV38" s="111">
        <f t="shared" si="5381"/>
        <v>0</v>
      </c>
      <c r="QW38" s="111">
        <f t="shared" si="5382"/>
        <v>0</v>
      </c>
      <c r="QX38" s="112">
        <f t="shared" si="5383"/>
        <v>0</v>
      </c>
      <c r="QY38" s="111">
        <f t="shared" si="5384"/>
        <v>0</v>
      </c>
      <c r="QZ38" s="111">
        <f t="shared" si="5385"/>
        <v>0</v>
      </c>
      <c r="RA38" s="111">
        <f t="shared" si="5386"/>
        <v>0</v>
      </c>
      <c r="RB38" s="111">
        <f t="shared" si="5387"/>
        <v>0</v>
      </c>
      <c r="RC38" s="112">
        <f t="shared" si="5388"/>
        <v>0</v>
      </c>
      <c r="RD38" s="111">
        <f t="shared" si="5389"/>
        <v>0</v>
      </c>
      <c r="RE38" s="111">
        <f t="shared" si="5390"/>
        <v>0</v>
      </c>
      <c r="RF38" s="111">
        <f t="shared" si="5391"/>
        <v>0</v>
      </c>
      <c r="RG38" s="111">
        <f t="shared" si="5392"/>
        <v>0</v>
      </c>
      <c r="RH38" s="112">
        <f t="shared" si="5393"/>
        <v>0</v>
      </c>
      <c r="RI38" s="111">
        <f t="shared" si="5394"/>
        <v>0</v>
      </c>
      <c r="RJ38" s="111">
        <f t="shared" si="5395"/>
        <v>0</v>
      </c>
      <c r="RK38" s="111">
        <f t="shared" si="5396"/>
        <v>0</v>
      </c>
      <c r="RL38" s="111">
        <f t="shared" si="5397"/>
        <v>0</v>
      </c>
      <c r="RM38" s="112">
        <f t="shared" si="5398"/>
        <v>0</v>
      </c>
      <c r="RN38" s="111">
        <f t="shared" si="5399"/>
        <v>0</v>
      </c>
      <c r="RO38" s="111">
        <f t="shared" si="5400"/>
        <v>0</v>
      </c>
      <c r="RP38" s="111">
        <f t="shared" si="5401"/>
        <v>0</v>
      </c>
      <c r="RQ38" s="111">
        <f t="shared" si="5402"/>
        <v>0</v>
      </c>
      <c r="RR38" s="170">
        <f t="shared" si="5403"/>
        <v>0</v>
      </c>
      <c r="RS38">
        <v>0</v>
      </c>
      <c r="RT38" s="111">
        <f t="shared" si="5404"/>
        <v>0</v>
      </c>
      <c r="RU38" s="111">
        <f t="shared" si="5405"/>
        <v>0</v>
      </c>
      <c r="RV38" s="111">
        <f t="shared" si="5406"/>
        <v>0</v>
      </c>
      <c r="RW38" s="111">
        <f t="shared" si="5407"/>
        <v>0</v>
      </c>
      <c r="RX38" s="111">
        <f t="shared" si="5408"/>
        <v>0</v>
      </c>
      <c r="RY38" s="111">
        <f t="shared" si="5409"/>
        <v>0</v>
      </c>
      <c r="RZ38" s="111">
        <f t="shared" si="5410"/>
        <v>0</v>
      </c>
      <c r="SA38" s="111">
        <f t="shared" si="5411"/>
        <v>0</v>
      </c>
      <c r="SB38" s="112">
        <f t="shared" si="5412"/>
        <v>0</v>
      </c>
      <c r="SC38" s="111">
        <f t="shared" si="5413"/>
        <v>0</v>
      </c>
      <c r="SD38" s="111">
        <f t="shared" si="5414"/>
        <v>0</v>
      </c>
      <c r="SE38" s="111">
        <f t="shared" si="5415"/>
        <v>0</v>
      </c>
      <c r="SF38" s="111">
        <f t="shared" si="5416"/>
        <v>0</v>
      </c>
      <c r="SG38" s="112">
        <f t="shared" si="5417"/>
        <v>0</v>
      </c>
      <c r="SH38" s="111">
        <f t="shared" si="5418"/>
        <v>0</v>
      </c>
      <c r="SI38" s="111">
        <f t="shared" si="5419"/>
        <v>0</v>
      </c>
      <c r="SJ38" s="111">
        <f t="shared" si="5420"/>
        <v>0</v>
      </c>
      <c r="SK38" s="111">
        <f t="shared" si="5421"/>
        <v>0</v>
      </c>
      <c r="SL38" s="112">
        <f t="shared" si="5422"/>
        <v>0</v>
      </c>
      <c r="SM38" s="111">
        <f t="shared" si="5423"/>
        <v>0</v>
      </c>
      <c r="SN38" s="111">
        <f t="shared" si="5424"/>
        <v>0</v>
      </c>
      <c r="SO38" s="111">
        <f t="shared" si="5425"/>
        <v>0</v>
      </c>
      <c r="SP38" s="111">
        <f t="shared" si="5426"/>
        <v>0</v>
      </c>
      <c r="SQ38" s="112">
        <f t="shared" si="5427"/>
        <v>0</v>
      </c>
      <c r="SR38" s="111">
        <f t="shared" si="5428"/>
        <v>0</v>
      </c>
      <c r="SS38" s="111">
        <f t="shared" si="5429"/>
        <v>0</v>
      </c>
      <c r="ST38" s="111">
        <f t="shared" si="5430"/>
        <v>0</v>
      </c>
      <c r="SU38" s="111">
        <f t="shared" si="5431"/>
        <v>0</v>
      </c>
      <c r="SV38" s="112">
        <f t="shared" si="5432"/>
        <v>0</v>
      </c>
      <c r="SW38" s="111">
        <f t="shared" si="5433"/>
        <v>0</v>
      </c>
      <c r="SX38" s="111">
        <f t="shared" si="5434"/>
        <v>0</v>
      </c>
      <c r="SY38" s="111">
        <f t="shared" si="5435"/>
        <v>0</v>
      </c>
      <c r="SZ38" s="111">
        <f t="shared" si="5436"/>
        <v>0</v>
      </c>
      <c r="TA38" s="112">
        <f t="shared" si="5437"/>
        <v>0</v>
      </c>
      <c r="TB38" s="111">
        <f t="shared" si="5438"/>
        <v>0</v>
      </c>
      <c r="TC38" s="111">
        <f t="shared" si="5439"/>
        <v>0</v>
      </c>
      <c r="TD38" s="111">
        <f t="shared" si="5440"/>
        <v>0</v>
      </c>
      <c r="TE38" s="111">
        <f t="shared" si="5441"/>
        <v>0</v>
      </c>
      <c r="TF38" s="170">
        <f t="shared" si="5442"/>
        <v>0</v>
      </c>
      <c r="TG38">
        <v>0</v>
      </c>
      <c r="TH38" s="111">
        <f t="shared" si="5443"/>
        <v>0</v>
      </c>
      <c r="TI38" s="111">
        <f t="shared" si="5444"/>
        <v>0</v>
      </c>
      <c r="TJ38" s="111">
        <f t="shared" si="5445"/>
        <v>0</v>
      </c>
      <c r="TK38" s="111">
        <f t="shared" si="5446"/>
        <v>0</v>
      </c>
      <c r="TL38" s="111">
        <f t="shared" si="5447"/>
        <v>0</v>
      </c>
      <c r="TM38" s="111">
        <f t="shared" si="5448"/>
        <v>0</v>
      </c>
      <c r="TN38" s="111">
        <f t="shared" si="5449"/>
        <v>0</v>
      </c>
      <c r="TO38" s="111">
        <f t="shared" si="5450"/>
        <v>0</v>
      </c>
      <c r="TP38" s="112">
        <f t="shared" si="5451"/>
        <v>0</v>
      </c>
      <c r="TQ38" s="111">
        <f t="shared" si="5452"/>
        <v>0</v>
      </c>
      <c r="TR38" s="111">
        <f t="shared" si="5453"/>
        <v>0</v>
      </c>
      <c r="TS38" s="111">
        <f t="shared" si="5454"/>
        <v>0</v>
      </c>
      <c r="TT38" s="111">
        <f t="shared" si="5455"/>
        <v>0</v>
      </c>
      <c r="TU38" s="112">
        <f t="shared" si="5456"/>
        <v>0</v>
      </c>
      <c r="TV38" s="111">
        <f t="shared" si="5457"/>
        <v>0</v>
      </c>
      <c r="TW38" s="111">
        <f t="shared" si="5458"/>
        <v>0</v>
      </c>
      <c r="TX38" s="111">
        <f t="shared" si="5459"/>
        <v>0</v>
      </c>
      <c r="TY38" s="111">
        <f t="shared" si="5460"/>
        <v>0</v>
      </c>
      <c r="TZ38" s="112">
        <f t="shared" si="5461"/>
        <v>0</v>
      </c>
      <c r="UA38" s="111">
        <f t="shared" si="5462"/>
        <v>0</v>
      </c>
      <c r="UB38" s="111">
        <f t="shared" si="5463"/>
        <v>0</v>
      </c>
      <c r="UC38" s="111">
        <f t="shared" si="5464"/>
        <v>0</v>
      </c>
      <c r="UD38" s="111">
        <f t="shared" si="5465"/>
        <v>0</v>
      </c>
      <c r="UE38" s="112">
        <f t="shared" si="5466"/>
        <v>0</v>
      </c>
      <c r="UF38" s="111">
        <f t="shared" si="5467"/>
        <v>0</v>
      </c>
      <c r="UG38" s="111">
        <f t="shared" si="5468"/>
        <v>0</v>
      </c>
      <c r="UH38" s="111">
        <f t="shared" si="5469"/>
        <v>0</v>
      </c>
      <c r="UI38" s="111">
        <f t="shared" si="5470"/>
        <v>0</v>
      </c>
      <c r="UJ38" s="112">
        <f t="shared" si="5471"/>
        <v>0</v>
      </c>
      <c r="UK38" s="111">
        <f t="shared" si="5472"/>
        <v>0</v>
      </c>
      <c r="UL38" s="111">
        <f t="shared" si="5473"/>
        <v>0</v>
      </c>
      <c r="UM38" s="111">
        <f t="shared" si="5474"/>
        <v>0</v>
      </c>
      <c r="UN38" s="111">
        <f t="shared" si="5475"/>
        <v>0</v>
      </c>
      <c r="UO38" s="112">
        <f t="shared" si="5476"/>
        <v>0</v>
      </c>
      <c r="UP38" s="111">
        <f t="shared" si="5477"/>
        <v>0</v>
      </c>
      <c r="UQ38" s="111">
        <f t="shared" si="5478"/>
        <v>0</v>
      </c>
      <c r="UR38" s="111">
        <f t="shared" si="5479"/>
        <v>0</v>
      </c>
      <c r="US38" s="111">
        <f t="shared" si="5480"/>
        <v>0</v>
      </c>
      <c r="UT38" s="112">
        <f t="shared" si="5481"/>
        <v>0</v>
      </c>
    </row>
    <row r="39" spans="1:566" x14ac:dyDescent="0.25">
      <c r="A39" s="338"/>
      <c r="B39" s="17" t="s">
        <v>620</v>
      </c>
      <c r="C39" t="s">
        <v>45</v>
      </c>
      <c r="D39" t="s">
        <v>71</v>
      </c>
      <c r="E39">
        <v>2080782626</v>
      </c>
      <c r="F39" t="s">
        <v>97</v>
      </c>
      <c r="G39">
        <v>1</v>
      </c>
      <c r="H39" s="111">
        <f t="shared" si="5482"/>
        <v>1</v>
      </c>
      <c r="I39" s="111">
        <f t="shared" si="5483"/>
        <v>1</v>
      </c>
      <c r="J39" s="111">
        <f t="shared" si="5484"/>
        <v>1</v>
      </c>
      <c r="K39" s="111">
        <f t="shared" si="5485"/>
        <v>1</v>
      </c>
      <c r="L39" s="111">
        <f t="shared" si="5486"/>
        <v>1</v>
      </c>
      <c r="M39" s="111">
        <f t="shared" si="5487"/>
        <v>1</v>
      </c>
      <c r="N39" s="111">
        <f t="shared" si="5488"/>
        <v>1</v>
      </c>
      <c r="O39" s="111">
        <f t="shared" si="5489"/>
        <v>1</v>
      </c>
      <c r="P39" s="112">
        <f t="shared" si="4958"/>
        <v>1</v>
      </c>
      <c r="Q39" s="111">
        <f t="shared" si="4959"/>
        <v>1</v>
      </c>
      <c r="R39" s="111">
        <f t="shared" si="4960"/>
        <v>1</v>
      </c>
      <c r="S39" s="111">
        <f t="shared" si="4961"/>
        <v>1</v>
      </c>
      <c r="T39" s="111">
        <f t="shared" si="4962"/>
        <v>1</v>
      </c>
      <c r="U39" s="111">
        <f t="shared" si="4963"/>
        <v>1</v>
      </c>
      <c r="V39" s="111">
        <f t="shared" si="4964"/>
        <v>1</v>
      </c>
      <c r="W39" s="111">
        <f t="shared" si="4965"/>
        <v>1</v>
      </c>
      <c r="X39" s="111">
        <f t="shared" si="4966"/>
        <v>1</v>
      </c>
      <c r="Y39" s="111">
        <f t="shared" si="4967"/>
        <v>1</v>
      </c>
      <c r="Z39" s="112">
        <f t="shared" si="4968"/>
        <v>1</v>
      </c>
      <c r="AA39" s="111">
        <f t="shared" si="4969"/>
        <v>1</v>
      </c>
      <c r="AB39" s="111">
        <f t="shared" si="4970"/>
        <v>1</v>
      </c>
      <c r="AC39" s="111">
        <f t="shared" si="4971"/>
        <v>1</v>
      </c>
      <c r="AD39" s="111">
        <f t="shared" si="4972"/>
        <v>1</v>
      </c>
      <c r="AE39" s="111">
        <f t="shared" si="4973"/>
        <v>1</v>
      </c>
      <c r="AF39" s="111">
        <f t="shared" si="4974"/>
        <v>1</v>
      </c>
      <c r="AG39" s="111">
        <f t="shared" si="4975"/>
        <v>1</v>
      </c>
      <c r="AH39" s="111">
        <f t="shared" si="4976"/>
        <v>1</v>
      </c>
      <c r="AI39" s="111">
        <f t="shared" si="4977"/>
        <v>1</v>
      </c>
      <c r="AJ39" s="112">
        <f t="shared" si="4978"/>
        <v>1</v>
      </c>
      <c r="AK39" s="111">
        <f t="shared" si="4979"/>
        <v>1</v>
      </c>
      <c r="AL39" s="111">
        <f t="shared" si="4980"/>
        <v>1</v>
      </c>
      <c r="AM39" s="111">
        <f t="shared" si="4981"/>
        <v>1</v>
      </c>
      <c r="AN39" s="111">
        <f t="shared" si="4982"/>
        <v>1</v>
      </c>
      <c r="AO39" s="111">
        <f t="shared" si="4983"/>
        <v>1</v>
      </c>
      <c r="AP39" s="111">
        <f t="shared" si="4984"/>
        <v>1</v>
      </c>
      <c r="AQ39" s="111">
        <f t="shared" si="4985"/>
        <v>1</v>
      </c>
      <c r="AR39" s="111">
        <f t="shared" si="4986"/>
        <v>1</v>
      </c>
      <c r="AS39" s="111">
        <f t="shared" si="4987"/>
        <v>1</v>
      </c>
      <c r="AT39" s="112">
        <f t="shared" si="4988"/>
        <v>1</v>
      </c>
      <c r="AU39" s="111">
        <f t="shared" si="4989"/>
        <v>1</v>
      </c>
      <c r="AV39" s="111">
        <f t="shared" si="4990"/>
        <v>1</v>
      </c>
      <c r="AW39" s="111">
        <f t="shared" si="4991"/>
        <v>1</v>
      </c>
      <c r="AX39" s="111">
        <f t="shared" si="4992"/>
        <v>1</v>
      </c>
      <c r="AY39" s="111">
        <f t="shared" si="4993"/>
        <v>1</v>
      </c>
      <c r="AZ39" s="111">
        <f t="shared" si="4994"/>
        <v>1</v>
      </c>
      <c r="BA39" s="111">
        <f t="shared" si="4995"/>
        <v>1</v>
      </c>
      <c r="BB39" s="111">
        <f t="shared" si="4996"/>
        <v>1</v>
      </c>
      <c r="BC39" s="111">
        <f t="shared" si="4997"/>
        <v>1</v>
      </c>
      <c r="BD39" s="112">
        <f t="shared" si="4998"/>
        <v>1</v>
      </c>
      <c r="BE39" s="111">
        <f t="shared" si="4999"/>
        <v>1</v>
      </c>
      <c r="BF39" s="111">
        <f t="shared" si="5000"/>
        <v>1</v>
      </c>
      <c r="BG39" s="111">
        <f t="shared" si="5001"/>
        <v>1</v>
      </c>
      <c r="BH39" s="111">
        <f t="shared" si="5002"/>
        <v>1</v>
      </c>
      <c r="BI39" s="111">
        <f t="shared" si="5003"/>
        <v>1</v>
      </c>
      <c r="BJ39" s="111">
        <f t="shared" si="5004"/>
        <v>1</v>
      </c>
      <c r="BK39" s="111">
        <f t="shared" si="5005"/>
        <v>1</v>
      </c>
      <c r="BL39" s="111">
        <f t="shared" si="5006"/>
        <v>1</v>
      </c>
      <c r="BM39" s="111">
        <f t="shared" si="5007"/>
        <v>1</v>
      </c>
      <c r="BN39" s="112">
        <f t="shared" si="5008"/>
        <v>1</v>
      </c>
      <c r="BO39" s="111">
        <f t="shared" si="5009"/>
        <v>1</v>
      </c>
      <c r="BP39" s="111">
        <f t="shared" si="5010"/>
        <v>1</v>
      </c>
      <c r="BQ39" s="111">
        <f t="shared" si="5011"/>
        <v>1</v>
      </c>
      <c r="BR39" s="111">
        <f t="shared" si="5012"/>
        <v>1</v>
      </c>
      <c r="BS39" s="111">
        <f t="shared" si="5013"/>
        <v>1</v>
      </c>
      <c r="BT39" s="111">
        <f t="shared" si="5014"/>
        <v>1</v>
      </c>
      <c r="BU39" s="111">
        <f t="shared" si="5015"/>
        <v>1</v>
      </c>
      <c r="BV39" s="111">
        <f t="shared" si="5016"/>
        <v>1</v>
      </c>
      <c r="BW39" s="111">
        <f t="shared" si="5017"/>
        <v>1</v>
      </c>
      <c r="BX39" s="112">
        <f t="shared" si="5018"/>
        <v>1</v>
      </c>
      <c r="BY39" s="111">
        <f t="shared" si="5019"/>
        <v>1</v>
      </c>
      <c r="BZ39" s="111">
        <f t="shared" si="5020"/>
        <v>1</v>
      </c>
      <c r="CA39" s="111">
        <f t="shared" si="5021"/>
        <v>1</v>
      </c>
      <c r="CB39" s="111">
        <f t="shared" si="5022"/>
        <v>1</v>
      </c>
      <c r="CC39" s="111">
        <f t="shared" si="5023"/>
        <v>1</v>
      </c>
      <c r="CD39" s="111">
        <f t="shared" si="5024"/>
        <v>1</v>
      </c>
      <c r="CE39" s="111">
        <f t="shared" si="5025"/>
        <v>1</v>
      </c>
      <c r="CF39" s="111">
        <f t="shared" si="5026"/>
        <v>1</v>
      </c>
      <c r="CG39" s="111">
        <f t="shared" si="5027"/>
        <v>1</v>
      </c>
      <c r="CH39" s="112">
        <f t="shared" si="5028"/>
        <v>1</v>
      </c>
      <c r="CI39" s="111">
        <f t="shared" si="5029"/>
        <v>1</v>
      </c>
      <c r="CJ39" s="111">
        <f t="shared" si="5030"/>
        <v>1</v>
      </c>
      <c r="CK39" s="111">
        <f t="shared" si="5031"/>
        <v>1</v>
      </c>
      <c r="CL39" s="111">
        <f t="shared" si="5032"/>
        <v>1</v>
      </c>
      <c r="CM39" s="111">
        <f t="shared" si="5033"/>
        <v>1</v>
      </c>
      <c r="CN39" s="111">
        <f t="shared" si="5034"/>
        <v>1</v>
      </c>
      <c r="CO39" s="111">
        <f t="shared" si="5035"/>
        <v>1</v>
      </c>
      <c r="CP39" s="111">
        <f t="shared" si="5036"/>
        <v>1</v>
      </c>
      <c r="CQ39" s="111">
        <f t="shared" si="5037"/>
        <v>1</v>
      </c>
      <c r="CR39" s="112">
        <f t="shared" si="5038"/>
        <v>1</v>
      </c>
      <c r="CS39" s="111">
        <f t="shared" si="5039"/>
        <v>1</v>
      </c>
      <c r="CT39" s="111">
        <f t="shared" si="5040"/>
        <v>1</v>
      </c>
      <c r="CU39" s="111">
        <f t="shared" si="5041"/>
        <v>1</v>
      </c>
      <c r="CV39" s="111">
        <f t="shared" si="5042"/>
        <v>1</v>
      </c>
      <c r="CW39" s="111">
        <f t="shared" si="5043"/>
        <v>1</v>
      </c>
      <c r="CX39" s="111">
        <f t="shared" si="5044"/>
        <v>1</v>
      </c>
      <c r="CY39" s="111">
        <f t="shared" si="5045"/>
        <v>1</v>
      </c>
      <c r="CZ39" s="111">
        <f t="shared" si="5046"/>
        <v>1</v>
      </c>
      <c r="DA39" s="111">
        <f t="shared" si="5047"/>
        <v>1</v>
      </c>
      <c r="DB39" s="112">
        <f t="shared" si="5048"/>
        <v>1</v>
      </c>
      <c r="DC39" s="111">
        <f t="shared" si="5049"/>
        <v>1</v>
      </c>
      <c r="DD39" s="111">
        <f t="shared" si="5050"/>
        <v>1</v>
      </c>
      <c r="DE39" s="111">
        <f t="shared" si="5051"/>
        <v>1</v>
      </c>
      <c r="DF39" s="111">
        <f t="shared" si="5052"/>
        <v>1</v>
      </c>
      <c r="DG39" s="111">
        <f t="shared" si="5053"/>
        <v>1</v>
      </c>
      <c r="DH39" s="111">
        <f t="shared" si="5054"/>
        <v>1</v>
      </c>
      <c r="DI39" s="111">
        <f t="shared" si="5055"/>
        <v>1</v>
      </c>
      <c r="DJ39" s="111">
        <f t="shared" si="5056"/>
        <v>1</v>
      </c>
      <c r="DK39" s="111">
        <f t="shared" si="5057"/>
        <v>1</v>
      </c>
      <c r="DL39" s="112">
        <f t="shared" si="5058"/>
        <v>1</v>
      </c>
      <c r="DM39" s="111">
        <f t="shared" si="5059"/>
        <v>1</v>
      </c>
      <c r="DN39" s="111">
        <f t="shared" si="5060"/>
        <v>1</v>
      </c>
      <c r="DO39" s="111">
        <f t="shared" si="5061"/>
        <v>1</v>
      </c>
      <c r="DP39" s="111">
        <f t="shared" si="5062"/>
        <v>1</v>
      </c>
      <c r="DQ39" s="111">
        <f t="shared" si="5063"/>
        <v>1</v>
      </c>
      <c r="DR39" s="111">
        <f t="shared" si="5064"/>
        <v>1</v>
      </c>
      <c r="DS39" s="111">
        <f t="shared" si="5065"/>
        <v>1</v>
      </c>
      <c r="DT39" s="111">
        <f t="shared" si="5066"/>
        <v>1</v>
      </c>
      <c r="DU39" s="111">
        <f t="shared" si="5067"/>
        <v>1</v>
      </c>
      <c r="DV39" s="112">
        <f t="shared" si="5068"/>
        <v>1</v>
      </c>
      <c r="DW39" s="111">
        <f t="shared" si="5490"/>
        <v>1</v>
      </c>
      <c r="DX39" s="111">
        <f t="shared" si="5490"/>
        <v>1</v>
      </c>
      <c r="DY39" s="111">
        <f t="shared" si="5490"/>
        <v>1</v>
      </c>
      <c r="DZ39" s="111">
        <f t="shared" si="5490"/>
        <v>1</v>
      </c>
      <c r="EA39" s="111">
        <f t="shared" si="5490"/>
        <v>1</v>
      </c>
      <c r="EB39" s="111">
        <f t="shared" si="5490"/>
        <v>1</v>
      </c>
      <c r="EC39" s="111">
        <f t="shared" si="5490"/>
        <v>1</v>
      </c>
      <c r="ED39" s="111">
        <f t="shared" si="5490"/>
        <v>1</v>
      </c>
      <c r="EE39" s="111">
        <f t="shared" si="5490"/>
        <v>1</v>
      </c>
      <c r="EF39" s="170">
        <f t="shared" si="5490"/>
        <v>1</v>
      </c>
      <c r="EG39">
        <v>1</v>
      </c>
      <c r="EH39" s="111">
        <f t="shared" si="5069"/>
        <v>1</v>
      </c>
      <c r="EI39" s="111">
        <f t="shared" si="5070"/>
        <v>1</v>
      </c>
      <c r="EJ39" s="111">
        <f t="shared" si="5071"/>
        <v>1</v>
      </c>
      <c r="EK39" s="111">
        <f t="shared" si="5072"/>
        <v>1</v>
      </c>
      <c r="EL39" s="111">
        <f t="shared" si="5073"/>
        <v>1</v>
      </c>
      <c r="EM39" s="111">
        <f t="shared" si="5074"/>
        <v>1</v>
      </c>
      <c r="EN39" s="111">
        <f t="shared" si="5075"/>
        <v>1</v>
      </c>
      <c r="EO39" s="111">
        <f t="shared" si="5076"/>
        <v>1</v>
      </c>
      <c r="EP39" s="112">
        <f t="shared" si="5077"/>
        <v>1</v>
      </c>
      <c r="EQ39" s="111">
        <f t="shared" si="5078"/>
        <v>1</v>
      </c>
      <c r="ER39" s="111">
        <f t="shared" si="5079"/>
        <v>1</v>
      </c>
      <c r="ES39" s="111">
        <f t="shared" si="5080"/>
        <v>1</v>
      </c>
      <c r="ET39" s="111">
        <f t="shared" si="5081"/>
        <v>1</v>
      </c>
      <c r="EU39" s="111">
        <f t="shared" si="5082"/>
        <v>1</v>
      </c>
      <c r="EV39" s="111">
        <f t="shared" si="5083"/>
        <v>1</v>
      </c>
      <c r="EW39" s="111">
        <f t="shared" si="5084"/>
        <v>1</v>
      </c>
      <c r="EX39" s="111">
        <f t="shared" si="5085"/>
        <v>1</v>
      </c>
      <c r="EY39" s="111">
        <f t="shared" si="5086"/>
        <v>1</v>
      </c>
      <c r="EZ39" s="112">
        <f t="shared" si="5087"/>
        <v>1</v>
      </c>
      <c r="FA39" s="111">
        <f t="shared" si="5088"/>
        <v>1</v>
      </c>
      <c r="FB39" s="111">
        <f t="shared" si="5089"/>
        <v>1</v>
      </c>
      <c r="FC39" s="111">
        <f t="shared" si="5090"/>
        <v>1</v>
      </c>
      <c r="FD39" s="111">
        <f t="shared" si="5091"/>
        <v>1</v>
      </c>
      <c r="FE39" s="111">
        <f t="shared" si="5092"/>
        <v>1</v>
      </c>
      <c r="FF39" s="111">
        <f t="shared" si="5093"/>
        <v>1</v>
      </c>
      <c r="FG39" s="111">
        <f t="shared" si="5094"/>
        <v>1</v>
      </c>
      <c r="FH39" s="111">
        <f t="shared" si="5095"/>
        <v>1</v>
      </c>
      <c r="FI39" s="111">
        <f t="shared" si="5096"/>
        <v>1</v>
      </c>
      <c r="FJ39" s="112">
        <f t="shared" si="5097"/>
        <v>1</v>
      </c>
      <c r="FK39" s="111">
        <f t="shared" si="5098"/>
        <v>1</v>
      </c>
      <c r="FL39" s="111">
        <f t="shared" si="5098"/>
        <v>1</v>
      </c>
      <c r="FM39" s="111">
        <f t="shared" si="5098"/>
        <v>1</v>
      </c>
      <c r="FN39" s="111">
        <f t="shared" si="5098"/>
        <v>1</v>
      </c>
      <c r="FO39" s="111">
        <f t="shared" si="5098"/>
        <v>1</v>
      </c>
      <c r="FP39" s="111">
        <f t="shared" si="5098"/>
        <v>1</v>
      </c>
      <c r="FQ39" s="111">
        <f t="shared" si="5099"/>
        <v>1</v>
      </c>
      <c r="FR39" s="111">
        <f t="shared" si="5100"/>
        <v>1</v>
      </c>
      <c r="FS39" s="111">
        <f t="shared" si="5101"/>
        <v>1</v>
      </c>
      <c r="FT39" s="170">
        <f t="shared" si="5101"/>
        <v>1</v>
      </c>
      <c r="FU39">
        <v>1</v>
      </c>
      <c r="FV39" s="111">
        <f t="shared" si="5102"/>
        <v>1</v>
      </c>
      <c r="FW39" s="111">
        <f t="shared" si="5103"/>
        <v>1</v>
      </c>
      <c r="FX39" s="111">
        <f t="shared" si="5104"/>
        <v>1</v>
      </c>
      <c r="FY39" s="111">
        <f t="shared" si="5105"/>
        <v>1</v>
      </c>
      <c r="FZ39" s="111">
        <f t="shared" si="5106"/>
        <v>1</v>
      </c>
      <c r="GA39" s="111">
        <f t="shared" si="5107"/>
        <v>1</v>
      </c>
      <c r="GB39" s="111">
        <f t="shared" si="5108"/>
        <v>1</v>
      </c>
      <c r="GC39" s="111">
        <f t="shared" si="5109"/>
        <v>1</v>
      </c>
      <c r="GD39" s="112">
        <f t="shared" si="5110"/>
        <v>1</v>
      </c>
      <c r="GE39" s="111">
        <f t="shared" si="5111"/>
        <v>1</v>
      </c>
      <c r="GF39" s="111">
        <f t="shared" si="5112"/>
        <v>1</v>
      </c>
      <c r="GG39" s="111">
        <f t="shared" si="5113"/>
        <v>1</v>
      </c>
      <c r="GH39" s="111">
        <f t="shared" si="5114"/>
        <v>1</v>
      </c>
      <c r="GI39" s="111">
        <f t="shared" si="5115"/>
        <v>1</v>
      </c>
      <c r="GJ39" s="111">
        <f t="shared" si="5116"/>
        <v>1</v>
      </c>
      <c r="GK39" s="111">
        <f t="shared" si="5117"/>
        <v>1</v>
      </c>
      <c r="GL39" s="111">
        <f t="shared" si="5118"/>
        <v>1</v>
      </c>
      <c r="GM39" s="111">
        <f t="shared" si="5119"/>
        <v>1</v>
      </c>
      <c r="GN39" s="112">
        <f t="shared" si="5120"/>
        <v>1</v>
      </c>
      <c r="GO39" s="111">
        <f t="shared" si="5121"/>
        <v>1</v>
      </c>
      <c r="GP39" s="111">
        <f t="shared" si="5122"/>
        <v>1</v>
      </c>
      <c r="GQ39" s="111">
        <f t="shared" si="5123"/>
        <v>1</v>
      </c>
      <c r="GR39" s="111">
        <f t="shared" si="5124"/>
        <v>1</v>
      </c>
      <c r="GS39" s="111">
        <f t="shared" si="5125"/>
        <v>1</v>
      </c>
      <c r="GT39" s="111">
        <f t="shared" si="5126"/>
        <v>1</v>
      </c>
      <c r="GU39" s="111">
        <f t="shared" si="5127"/>
        <v>1</v>
      </c>
      <c r="GV39" s="111">
        <f t="shared" si="5128"/>
        <v>1</v>
      </c>
      <c r="GW39" s="111">
        <f t="shared" si="5129"/>
        <v>1</v>
      </c>
      <c r="GX39" s="112">
        <f t="shared" si="5130"/>
        <v>1</v>
      </c>
      <c r="GY39">
        <v>1</v>
      </c>
      <c r="GZ39" s="111">
        <f t="shared" si="5131"/>
        <v>1</v>
      </c>
      <c r="HA39" s="111">
        <f t="shared" si="5132"/>
        <v>1</v>
      </c>
      <c r="HB39" s="111">
        <f t="shared" si="5133"/>
        <v>1</v>
      </c>
      <c r="HC39" s="111">
        <f t="shared" si="5134"/>
        <v>1</v>
      </c>
      <c r="HD39" s="111">
        <f t="shared" si="5135"/>
        <v>1</v>
      </c>
      <c r="HE39" s="111">
        <f t="shared" si="5136"/>
        <v>1</v>
      </c>
      <c r="HF39" s="111">
        <f t="shared" si="5137"/>
        <v>1</v>
      </c>
      <c r="HG39" s="111">
        <f t="shared" si="5138"/>
        <v>1</v>
      </c>
      <c r="HH39" s="112">
        <f t="shared" si="5139"/>
        <v>1</v>
      </c>
      <c r="HI39" s="111">
        <f t="shared" si="5140"/>
        <v>1</v>
      </c>
      <c r="HJ39" s="111">
        <f t="shared" si="5141"/>
        <v>1</v>
      </c>
      <c r="HK39" s="111">
        <f t="shared" si="5142"/>
        <v>1</v>
      </c>
      <c r="HL39" s="111">
        <f t="shared" si="5143"/>
        <v>1</v>
      </c>
      <c r="HM39" s="112">
        <f t="shared" si="5144"/>
        <v>1</v>
      </c>
      <c r="HN39" s="111">
        <f t="shared" si="5145"/>
        <v>1</v>
      </c>
      <c r="HO39" s="111">
        <f t="shared" si="5146"/>
        <v>1</v>
      </c>
      <c r="HP39" s="111">
        <f t="shared" si="5147"/>
        <v>1</v>
      </c>
      <c r="HQ39" s="111">
        <f t="shared" si="5148"/>
        <v>1</v>
      </c>
      <c r="HR39" s="112">
        <f t="shared" si="5149"/>
        <v>1</v>
      </c>
      <c r="HS39" s="111">
        <f t="shared" si="5150"/>
        <v>1</v>
      </c>
      <c r="HT39" s="111">
        <f t="shared" si="5151"/>
        <v>1</v>
      </c>
      <c r="HU39" s="111">
        <f t="shared" si="5152"/>
        <v>1</v>
      </c>
      <c r="HV39" s="111">
        <f t="shared" si="5153"/>
        <v>1</v>
      </c>
      <c r="HW39" s="112">
        <f t="shared" si="5154"/>
        <v>1</v>
      </c>
      <c r="HX39" s="111">
        <f t="shared" si="5155"/>
        <v>1</v>
      </c>
      <c r="HY39" s="111">
        <f t="shared" si="5156"/>
        <v>1</v>
      </c>
      <c r="HZ39" s="111">
        <f t="shared" si="5157"/>
        <v>1</v>
      </c>
      <c r="IA39" s="111">
        <f t="shared" si="5158"/>
        <v>1</v>
      </c>
      <c r="IB39" s="112">
        <f t="shared" si="5159"/>
        <v>1</v>
      </c>
      <c r="IC39" s="111">
        <f t="shared" si="5160"/>
        <v>1</v>
      </c>
      <c r="ID39" s="111">
        <f t="shared" si="5161"/>
        <v>1</v>
      </c>
      <c r="IE39" s="111">
        <f t="shared" si="5162"/>
        <v>1</v>
      </c>
      <c r="IF39" s="111">
        <f t="shared" si="5163"/>
        <v>1</v>
      </c>
      <c r="IG39" s="112">
        <f t="shared" si="5164"/>
        <v>1</v>
      </c>
      <c r="IH39" s="111">
        <f t="shared" si="5165"/>
        <v>1</v>
      </c>
      <c r="II39" s="111">
        <f t="shared" si="5166"/>
        <v>1</v>
      </c>
      <c r="IJ39" s="111">
        <f t="shared" si="5167"/>
        <v>1</v>
      </c>
      <c r="IK39" s="111">
        <f t="shared" si="5168"/>
        <v>1</v>
      </c>
      <c r="IL39" s="170">
        <f t="shared" si="5169"/>
        <v>1</v>
      </c>
      <c r="IM39">
        <v>1</v>
      </c>
      <c r="IN39" s="111">
        <f t="shared" si="5170"/>
        <v>1</v>
      </c>
      <c r="IO39" s="111">
        <f t="shared" si="5171"/>
        <v>1</v>
      </c>
      <c r="IP39" s="111">
        <f t="shared" si="5172"/>
        <v>1</v>
      </c>
      <c r="IQ39" s="111">
        <f t="shared" si="5173"/>
        <v>1</v>
      </c>
      <c r="IR39" s="111">
        <f t="shared" si="5174"/>
        <v>1</v>
      </c>
      <c r="IS39" s="111">
        <f t="shared" si="5175"/>
        <v>1</v>
      </c>
      <c r="IT39" s="111">
        <f t="shared" si="5176"/>
        <v>1</v>
      </c>
      <c r="IU39" s="111">
        <f t="shared" si="5177"/>
        <v>1</v>
      </c>
      <c r="IV39" s="112">
        <f t="shared" si="5178"/>
        <v>1</v>
      </c>
      <c r="IW39" s="111">
        <f t="shared" si="5179"/>
        <v>1</v>
      </c>
      <c r="IX39" s="111">
        <f t="shared" si="5180"/>
        <v>1</v>
      </c>
      <c r="IY39" s="111">
        <f t="shared" si="5181"/>
        <v>1</v>
      </c>
      <c r="IZ39" s="111">
        <f t="shared" si="5182"/>
        <v>1</v>
      </c>
      <c r="JA39" s="112">
        <f t="shared" si="5183"/>
        <v>1</v>
      </c>
      <c r="JB39" s="111">
        <f t="shared" si="5184"/>
        <v>1</v>
      </c>
      <c r="JC39" s="111">
        <f t="shared" si="5185"/>
        <v>1</v>
      </c>
      <c r="JD39" s="111">
        <f t="shared" si="5186"/>
        <v>1</v>
      </c>
      <c r="JE39" s="111">
        <f t="shared" si="5187"/>
        <v>1</v>
      </c>
      <c r="JF39" s="112">
        <f t="shared" si="5188"/>
        <v>1</v>
      </c>
      <c r="JG39" s="111">
        <f t="shared" si="5189"/>
        <v>1</v>
      </c>
      <c r="JH39" s="111">
        <f t="shared" si="5190"/>
        <v>1</v>
      </c>
      <c r="JI39" s="111">
        <f t="shared" si="5191"/>
        <v>1</v>
      </c>
      <c r="JJ39" s="111">
        <f t="shared" si="5192"/>
        <v>1</v>
      </c>
      <c r="JK39" s="112">
        <f t="shared" si="5193"/>
        <v>1</v>
      </c>
      <c r="JL39" s="111">
        <f t="shared" si="5194"/>
        <v>1</v>
      </c>
      <c r="JM39" s="111">
        <f t="shared" si="5195"/>
        <v>1</v>
      </c>
      <c r="JN39" s="111">
        <f t="shared" si="5196"/>
        <v>1</v>
      </c>
      <c r="JO39" s="111">
        <f t="shared" si="5197"/>
        <v>1</v>
      </c>
      <c r="JP39" s="112">
        <f t="shared" si="5198"/>
        <v>1</v>
      </c>
      <c r="JQ39" s="111">
        <f t="shared" si="5199"/>
        <v>1</v>
      </c>
      <c r="JR39" s="111">
        <f t="shared" si="5200"/>
        <v>1</v>
      </c>
      <c r="JS39" s="111">
        <f t="shared" si="5201"/>
        <v>1</v>
      </c>
      <c r="JT39" s="111">
        <f t="shared" si="5202"/>
        <v>1</v>
      </c>
      <c r="JU39" s="112">
        <f t="shared" si="5203"/>
        <v>1</v>
      </c>
      <c r="JV39" s="111">
        <f t="shared" si="5204"/>
        <v>1</v>
      </c>
      <c r="JW39" s="111">
        <f t="shared" si="5205"/>
        <v>1</v>
      </c>
      <c r="JX39" s="111">
        <f t="shared" si="5206"/>
        <v>1</v>
      </c>
      <c r="JY39" s="111">
        <f t="shared" si="5207"/>
        <v>1</v>
      </c>
      <c r="JZ39" s="170">
        <f t="shared" si="5208"/>
        <v>1</v>
      </c>
      <c r="KA39">
        <v>1</v>
      </c>
      <c r="KB39" s="111">
        <f t="shared" si="5209"/>
        <v>1</v>
      </c>
      <c r="KC39" s="111">
        <f t="shared" si="5210"/>
        <v>1</v>
      </c>
      <c r="KD39" s="111">
        <f t="shared" si="5211"/>
        <v>1</v>
      </c>
      <c r="KE39" s="111">
        <f t="shared" si="5212"/>
        <v>1</v>
      </c>
      <c r="KF39" s="111">
        <f t="shared" si="5213"/>
        <v>1</v>
      </c>
      <c r="KG39" s="111">
        <f t="shared" si="5214"/>
        <v>1</v>
      </c>
      <c r="KH39" s="111">
        <f t="shared" si="5215"/>
        <v>1</v>
      </c>
      <c r="KI39" s="111">
        <f t="shared" si="5216"/>
        <v>1</v>
      </c>
      <c r="KJ39" s="112">
        <f t="shared" si="5217"/>
        <v>1</v>
      </c>
      <c r="KK39" s="111">
        <f t="shared" si="5218"/>
        <v>1</v>
      </c>
      <c r="KL39" s="111">
        <f t="shared" si="5219"/>
        <v>1</v>
      </c>
      <c r="KM39" s="111">
        <f t="shared" si="5220"/>
        <v>1</v>
      </c>
      <c r="KN39" s="111">
        <f t="shared" si="5221"/>
        <v>1</v>
      </c>
      <c r="KO39" s="112">
        <f t="shared" si="5222"/>
        <v>1</v>
      </c>
      <c r="KP39" s="111">
        <f t="shared" si="5223"/>
        <v>1</v>
      </c>
      <c r="KQ39" s="111">
        <f t="shared" si="5224"/>
        <v>1</v>
      </c>
      <c r="KR39" s="111">
        <f t="shared" si="5225"/>
        <v>1</v>
      </c>
      <c r="KS39" s="111">
        <f t="shared" si="5226"/>
        <v>1</v>
      </c>
      <c r="KT39" s="112">
        <f t="shared" si="5227"/>
        <v>1</v>
      </c>
      <c r="KU39" s="111">
        <f t="shared" si="5228"/>
        <v>1</v>
      </c>
      <c r="KV39" s="111">
        <f t="shared" si="5229"/>
        <v>1</v>
      </c>
      <c r="KW39" s="111">
        <f t="shared" si="5230"/>
        <v>1</v>
      </c>
      <c r="KX39" s="111">
        <f t="shared" si="5231"/>
        <v>1</v>
      </c>
      <c r="KY39" s="112">
        <f t="shared" si="5232"/>
        <v>1</v>
      </c>
      <c r="KZ39" s="111">
        <f t="shared" si="5233"/>
        <v>1</v>
      </c>
      <c r="LA39" s="111">
        <f t="shared" si="5234"/>
        <v>1</v>
      </c>
      <c r="LB39" s="111">
        <f t="shared" si="5235"/>
        <v>1</v>
      </c>
      <c r="LC39" s="111">
        <f t="shared" si="5236"/>
        <v>1</v>
      </c>
      <c r="LD39" s="112">
        <f t="shared" si="5237"/>
        <v>1</v>
      </c>
      <c r="LE39" s="111">
        <f t="shared" si="5238"/>
        <v>1</v>
      </c>
      <c r="LF39" s="111">
        <f t="shared" si="5239"/>
        <v>1</v>
      </c>
      <c r="LG39" s="111">
        <f t="shared" si="5240"/>
        <v>1</v>
      </c>
      <c r="LH39" s="111">
        <f t="shared" si="5241"/>
        <v>1</v>
      </c>
      <c r="LI39" s="112">
        <f t="shared" si="5242"/>
        <v>1</v>
      </c>
      <c r="LJ39" s="111">
        <f t="shared" si="5243"/>
        <v>1</v>
      </c>
      <c r="LK39" s="111">
        <f t="shared" si="5244"/>
        <v>1</v>
      </c>
      <c r="LL39" s="111">
        <f t="shared" si="5245"/>
        <v>1</v>
      </c>
      <c r="LM39" s="111">
        <f t="shared" si="5246"/>
        <v>1</v>
      </c>
      <c r="LN39" s="112">
        <f t="shared" si="5247"/>
        <v>1</v>
      </c>
      <c r="LO39">
        <v>1</v>
      </c>
      <c r="LP39" s="111">
        <f t="shared" si="5248"/>
        <v>1</v>
      </c>
      <c r="LQ39" s="111">
        <f t="shared" si="5249"/>
        <v>1</v>
      </c>
      <c r="LR39" s="111">
        <f t="shared" si="5250"/>
        <v>1</v>
      </c>
      <c r="LS39" s="111">
        <f t="shared" si="5251"/>
        <v>1</v>
      </c>
      <c r="LT39" s="111">
        <f t="shared" si="5252"/>
        <v>1</v>
      </c>
      <c r="LU39" s="111">
        <f t="shared" si="5253"/>
        <v>1</v>
      </c>
      <c r="LV39" s="111">
        <f t="shared" si="5254"/>
        <v>1</v>
      </c>
      <c r="LW39" s="111">
        <f t="shared" si="5255"/>
        <v>1</v>
      </c>
      <c r="LX39" s="112">
        <f t="shared" si="5256"/>
        <v>1</v>
      </c>
      <c r="LY39" s="111">
        <f t="shared" si="5257"/>
        <v>1</v>
      </c>
      <c r="LZ39" s="111">
        <f t="shared" si="5258"/>
        <v>1</v>
      </c>
      <c r="MA39" s="111">
        <f t="shared" si="5259"/>
        <v>1</v>
      </c>
      <c r="MB39" s="111">
        <f t="shared" si="5260"/>
        <v>1</v>
      </c>
      <c r="MC39" s="112">
        <f t="shared" si="5261"/>
        <v>1</v>
      </c>
      <c r="MD39" s="111">
        <f t="shared" si="5262"/>
        <v>1</v>
      </c>
      <c r="ME39" s="111">
        <f t="shared" si="5263"/>
        <v>1</v>
      </c>
      <c r="MF39" s="111">
        <f t="shared" si="5264"/>
        <v>1</v>
      </c>
      <c r="MG39" s="111">
        <f t="shared" si="5265"/>
        <v>1</v>
      </c>
      <c r="MH39" s="112">
        <f t="shared" si="5266"/>
        <v>1</v>
      </c>
      <c r="MI39" s="111">
        <f t="shared" si="5267"/>
        <v>1</v>
      </c>
      <c r="MJ39" s="111">
        <f t="shared" si="5268"/>
        <v>1</v>
      </c>
      <c r="MK39" s="111">
        <f t="shared" si="5269"/>
        <v>1</v>
      </c>
      <c r="ML39" s="111">
        <f t="shared" si="5270"/>
        <v>1</v>
      </c>
      <c r="MM39" s="112">
        <f t="shared" si="5271"/>
        <v>1</v>
      </c>
      <c r="MN39" s="111">
        <f t="shared" si="5272"/>
        <v>1</v>
      </c>
      <c r="MO39" s="111">
        <f t="shared" si="5273"/>
        <v>1</v>
      </c>
      <c r="MP39" s="111">
        <f t="shared" si="5274"/>
        <v>1</v>
      </c>
      <c r="MQ39" s="111">
        <f t="shared" si="5275"/>
        <v>1</v>
      </c>
      <c r="MR39" s="112">
        <f t="shared" si="5276"/>
        <v>1</v>
      </c>
      <c r="MS39" s="111">
        <f t="shared" si="5277"/>
        <v>1</v>
      </c>
      <c r="MT39" s="111">
        <f t="shared" si="5278"/>
        <v>1</v>
      </c>
      <c r="MU39" s="111">
        <f t="shared" si="5279"/>
        <v>1</v>
      </c>
      <c r="MV39" s="111">
        <f t="shared" si="5280"/>
        <v>1</v>
      </c>
      <c r="MW39" s="112">
        <f t="shared" si="5281"/>
        <v>1</v>
      </c>
      <c r="MX39" s="111">
        <f t="shared" si="5282"/>
        <v>1</v>
      </c>
      <c r="MY39" s="111">
        <f t="shared" si="5283"/>
        <v>1</v>
      </c>
      <c r="MZ39" s="111">
        <f t="shared" si="5284"/>
        <v>1</v>
      </c>
      <c r="NA39" s="111">
        <f t="shared" si="5285"/>
        <v>1</v>
      </c>
      <c r="NB39" s="170">
        <f t="shared" si="5286"/>
        <v>1</v>
      </c>
      <c r="NC39">
        <v>1</v>
      </c>
      <c r="ND39" s="111">
        <f t="shared" si="5287"/>
        <v>1</v>
      </c>
      <c r="NE39" s="111">
        <f t="shared" si="5288"/>
        <v>1</v>
      </c>
      <c r="NF39" s="111">
        <f t="shared" si="5289"/>
        <v>1</v>
      </c>
      <c r="NG39" s="111">
        <f t="shared" si="5290"/>
        <v>1</v>
      </c>
      <c r="NH39" s="111">
        <f t="shared" si="5291"/>
        <v>1</v>
      </c>
      <c r="NI39" s="111">
        <f t="shared" si="5292"/>
        <v>1</v>
      </c>
      <c r="NJ39" s="111">
        <f t="shared" si="5293"/>
        <v>1</v>
      </c>
      <c r="NK39" s="111">
        <f t="shared" si="5294"/>
        <v>1</v>
      </c>
      <c r="NL39" s="112">
        <f t="shared" si="5295"/>
        <v>1</v>
      </c>
      <c r="NM39" s="111">
        <f t="shared" si="5296"/>
        <v>1</v>
      </c>
      <c r="NN39" s="111">
        <f t="shared" si="5297"/>
        <v>1</v>
      </c>
      <c r="NO39" s="111">
        <f t="shared" si="5298"/>
        <v>1</v>
      </c>
      <c r="NP39" s="111">
        <f t="shared" si="5299"/>
        <v>1</v>
      </c>
      <c r="NQ39" s="112">
        <f t="shared" si="5300"/>
        <v>1</v>
      </c>
      <c r="NR39" s="111">
        <f t="shared" si="5301"/>
        <v>1</v>
      </c>
      <c r="NS39" s="111">
        <f t="shared" si="5302"/>
        <v>1</v>
      </c>
      <c r="NT39" s="111">
        <f t="shared" si="5303"/>
        <v>1</v>
      </c>
      <c r="NU39" s="111">
        <f t="shared" si="5304"/>
        <v>1</v>
      </c>
      <c r="NV39" s="112">
        <f t="shared" si="5305"/>
        <v>1</v>
      </c>
      <c r="NW39" s="111">
        <f t="shared" si="5306"/>
        <v>1</v>
      </c>
      <c r="NX39" s="111">
        <f t="shared" si="5307"/>
        <v>1</v>
      </c>
      <c r="NY39" s="111">
        <f t="shared" si="5308"/>
        <v>1</v>
      </c>
      <c r="NZ39" s="111">
        <f t="shared" si="5309"/>
        <v>1</v>
      </c>
      <c r="OA39" s="112">
        <f t="shared" si="5310"/>
        <v>1</v>
      </c>
      <c r="OB39" s="111">
        <f t="shared" si="5311"/>
        <v>1</v>
      </c>
      <c r="OC39" s="111">
        <f t="shared" si="5312"/>
        <v>1</v>
      </c>
      <c r="OD39" s="111">
        <f t="shared" si="5313"/>
        <v>1</v>
      </c>
      <c r="OE39" s="111">
        <f t="shared" si="5314"/>
        <v>1</v>
      </c>
      <c r="OF39" s="112">
        <f t="shared" si="5315"/>
        <v>1</v>
      </c>
      <c r="OG39" s="111">
        <f t="shared" si="5316"/>
        <v>1</v>
      </c>
      <c r="OH39" s="111">
        <f t="shared" si="5317"/>
        <v>1</v>
      </c>
      <c r="OI39" s="111">
        <f t="shared" si="5318"/>
        <v>1</v>
      </c>
      <c r="OJ39" s="111">
        <f t="shared" si="5319"/>
        <v>1</v>
      </c>
      <c r="OK39" s="112">
        <f t="shared" si="5320"/>
        <v>1</v>
      </c>
      <c r="OL39" s="111">
        <f t="shared" si="5321"/>
        <v>1</v>
      </c>
      <c r="OM39" s="111">
        <f t="shared" si="5322"/>
        <v>1</v>
      </c>
      <c r="ON39" s="111">
        <f t="shared" si="5323"/>
        <v>1</v>
      </c>
      <c r="OO39" s="111">
        <f t="shared" si="5324"/>
        <v>1</v>
      </c>
      <c r="OP39" s="170">
        <f t="shared" si="5325"/>
        <v>1</v>
      </c>
      <c r="OQ39">
        <v>1</v>
      </c>
      <c r="OR39" s="111">
        <f t="shared" si="5326"/>
        <v>1</v>
      </c>
      <c r="OS39" s="111">
        <f t="shared" si="5327"/>
        <v>1</v>
      </c>
      <c r="OT39" s="111">
        <f t="shared" si="5328"/>
        <v>1</v>
      </c>
      <c r="OU39" s="111">
        <f t="shared" si="5329"/>
        <v>1</v>
      </c>
      <c r="OV39" s="111">
        <f t="shared" si="5330"/>
        <v>1</v>
      </c>
      <c r="OW39" s="111">
        <f t="shared" si="5331"/>
        <v>1</v>
      </c>
      <c r="OX39" s="111">
        <f t="shared" si="5332"/>
        <v>1</v>
      </c>
      <c r="OY39" s="111">
        <f t="shared" si="5333"/>
        <v>1</v>
      </c>
      <c r="OZ39" s="112">
        <f t="shared" si="5334"/>
        <v>1</v>
      </c>
      <c r="PA39" s="111">
        <f t="shared" si="5335"/>
        <v>1</v>
      </c>
      <c r="PB39" s="111">
        <f t="shared" si="5336"/>
        <v>1</v>
      </c>
      <c r="PC39" s="111">
        <f t="shared" si="5337"/>
        <v>1</v>
      </c>
      <c r="PD39" s="111">
        <f t="shared" si="5338"/>
        <v>1</v>
      </c>
      <c r="PE39" s="112">
        <f t="shared" si="5339"/>
        <v>1</v>
      </c>
      <c r="PF39" s="111">
        <f t="shared" si="5340"/>
        <v>1</v>
      </c>
      <c r="PG39" s="111">
        <f t="shared" si="5341"/>
        <v>1</v>
      </c>
      <c r="PH39" s="111">
        <f t="shared" si="5342"/>
        <v>1</v>
      </c>
      <c r="PI39" s="111">
        <f t="shared" si="5343"/>
        <v>1</v>
      </c>
      <c r="PJ39" s="112">
        <f t="shared" si="5344"/>
        <v>1</v>
      </c>
      <c r="PK39" s="111">
        <f t="shared" si="5345"/>
        <v>1</v>
      </c>
      <c r="PL39" s="111">
        <f t="shared" si="5346"/>
        <v>1</v>
      </c>
      <c r="PM39" s="111">
        <f t="shared" si="5347"/>
        <v>1</v>
      </c>
      <c r="PN39" s="111">
        <f t="shared" si="5348"/>
        <v>1</v>
      </c>
      <c r="PO39" s="112">
        <f t="shared" si="5349"/>
        <v>1</v>
      </c>
      <c r="PP39" s="111">
        <f t="shared" si="5350"/>
        <v>1</v>
      </c>
      <c r="PQ39" s="111">
        <f t="shared" si="5351"/>
        <v>1</v>
      </c>
      <c r="PR39" s="111">
        <f t="shared" si="5352"/>
        <v>1</v>
      </c>
      <c r="PS39" s="111">
        <f t="shared" si="5353"/>
        <v>1</v>
      </c>
      <c r="PT39" s="112">
        <f t="shared" si="5354"/>
        <v>1</v>
      </c>
      <c r="PU39" s="111">
        <f t="shared" si="5355"/>
        <v>1</v>
      </c>
      <c r="PV39" s="111">
        <f t="shared" si="5356"/>
        <v>1</v>
      </c>
      <c r="PW39" s="111">
        <f t="shared" si="5357"/>
        <v>1</v>
      </c>
      <c r="PX39" s="111">
        <f t="shared" si="5358"/>
        <v>1</v>
      </c>
      <c r="PY39" s="112">
        <f t="shared" si="5359"/>
        <v>1</v>
      </c>
      <c r="PZ39" s="111">
        <f t="shared" si="5360"/>
        <v>1</v>
      </c>
      <c r="QA39" s="111">
        <f t="shared" si="5361"/>
        <v>1</v>
      </c>
      <c r="QB39" s="111">
        <f t="shared" si="5362"/>
        <v>1</v>
      </c>
      <c r="QC39" s="111">
        <f t="shared" si="5363"/>
        <v>1</v>
      </c>
      <c r="QD39" s="112">
        <f t="shared" si="5364"/>
        <v>1</v>
      </c>
      <c r="QE39">
        <v>1</v>
      </c>
      <c r="QF39" s="111">
        <f t="shared" si="5365"/>
        <v>1</v>
      </c>
      <c r="QG39" s="111">
        <f t="shared" si="5366"/>
        <v>1</v>
      </c>
      <c r="QH39" s="111">
        <f t="shared" si="5367"/>
        <v>1</v>
      </c>
      <c r="QI39" s="111">
        <f t="shared" si="5368"/>
        <v>1</v>
      </c>
      <c r="QJ39" s="111">
        <f t="shared" si="5369"/>
        <v>1</v>
      </c>
      <c r="QK39" s="111">
        <f t="shared" si="5370"/>
        <v>1</v>
      </c>
      <c r="QL39" s="111">
        <f t="shared" si="5371"/>
        <v>1</v>
      </c>
      <c r="QM39" s="111">
        <f t="shared" si="5372"/>
        <v>1</v>
      </c>
      <c r="QN39" s="112">
        <f t="shared" si="5373"/>
        <v>1</v>
      </c>
      <c r="QO39" s="111">
        <f t="shared" si="5374"/>
        <v>1</v>
      </c>
      <c r="QP39" s="111">
        <f t="shared" si="5375"/>
        <v>1</v>
      </c>
      <c r="QQ39" s="111">
        <f t="shared" si="5376"/>
        <v>1</v>
      </c>
      <c r="QR39" s="111">
        <f t="shared" si="5377"/>
        <v>1</v>
      </c>
      <c r="QS39" s="112">
        <f t="shared" si="5378"/>
        <v>1</v>
      </c>
      <c r="QT39" s="111">
        <f t="shared" si="5379"/>
        <v>1</v>
      </c>
      <c r="QU39" s="111">
        <f t="shared" si="5380"/>
        <v>1</v>
      </c>
      <c r="QV39" s="111">
        <f t="shared" si="5381"/>
        <v>1</v>
      </c>
      <c r="QW39" s="111">
        <f t="shared" si="5382"/>
        <v>1</v>
      </c>
      <c r="QX39" s="112">
        <f t="shared" si="5383"/>
        <v>1</v>
      </c>
      <c r="QY39" s="111">
        <f t="shared" si="5384"/>
        <v>1</v>
      </c>
      <c r="QZ39" s="111">
        <f t="shared" si="5385"/>
        <v>1</v>
      </c>
      <c r="RA39" s="111">
        <f t="shared" si="5386"/>
        <v>1</v>
      </c>
      <c r="RB39" s="111">
        <f t="shared" si="5387"/>
        <v>1</v>
      </c>
      <c r="RC39" s="112">
        <f t="shared" si="5388"/>
        <v>1</v>
      </c>
      <c r="RD39" s="111">
        <f t="shared" si="5389"/>
        <v>1</v>
      </c>
      <c r="RE39" s="111">
        <f t="shared" si="5390"/>
        <v>1</v>
      </c>
      <c r="RF39" s="111">
        <f t="shared" si="5391"/>
        <v>1</v>
      </c>
      <c r="RG39" s="111">
        <f t="shared" si="5392"/>
        <v>1</v>
      </c>
      <c r="RH39" s="112">
        <f t="shared" si="5393"/>
        <v>1</v>
      </c>
      <c r="RI39" s="111">
        <f t="shared" si="5394"/>
        <v>1</v>
      </c>
      <c r="RJ39" s="111">
        <f t="shared" si="5395"/>
        <v>1</v>
      </c>
      <c r="RK39" s="111">
        <f t="shared" si="5396"/>
        <v>1</v>
      </c>
      <c r="RL39" s="111">
        <f t="shared" si="5397"/>
        <v>1</v>
      </c>
      <c r="RM39" s="112">
        <f t="shared" si="5398"/>
        <v>1</v>
      </c>
      <c r="RN39" s="111">
        <f t="shared" si="5399"/>
        <v>1</v>
      </c>
      <c r="RO39" s="111">
        <f t="shared" si="5400"/>
        <v>1</v>
      </c>
      <c r="RP39" s="111">
        <f t="shared" si="5401"/>
        <v>1</v>
      </c>
      <c r="RQ39" s="111">
        <f t="shared" si="5402"/>
        <v>1</v>
      </c>
      <c r="RR39" s="170">
        <f t="shared" si="5403"/>
        <v>1</v>
      </c>
      <c r="RS39">
        <v>1</v>
      </c>
      <c r="RT39" s="111">
        <f t="shared" si="5404"/>
        <v>1</v>
      </c>
      <c r="RU39" s="111">
        <f t="shared" si="5405"/>
        <v>1</v>
      </c>
      <c r="RV39" s="111">
        <f t="shared" si="5406"/>
        <v>1</v>
      </c>
      <c r="RW39" s="111">
        <f t="shared" si="5407"/>
        <v>1</v>
      </c>
      <c r="RX39" s="111">
        <f t="shared" si="5408"/>
        <v>1</v>
      </c>
      <c r="RY39" s="111">
        <f t="shared" si="5409"/>
        <v>1</v>
      </c>
      <c r="RZ39" s="111">
        <f t="shared" si="5410"/>
        <v>1</v>
      </c>
      <c r="SA39" s="111">
        <f t="shared" si="5411"/>
        <v>1</v>
      </c>
      <c r="SB39" s="112">
        <f t="shared" si="5412"/>
        <v>1</v>
      </c>
      <c r="SC39" s="111">
        <f t="shared" si="5413"/>
        <v>1</v>
      </c>
      <c r="SD39" s="111">
        <f t="shared" si="5414"/>
        <v>1</v>
      </c>
      <c r="SE39" s="111">
        <f t="shared" si="5415"/>
        <v>1</v>
      </c>
      <c r="SF39" s="111">
        <f t="shared" si="5416"/>
        <v>1</v>
      </c>
      <c r="SG39" s="112">
        <f t="shared" si="5417"/>
        <v>1</v>
      </c>
      <c r="SH39" s="111">
        <f t="shared" si="5418"/>
        <v>1</v>
      </c>
      <c r="SI39" s="111">
        <f t="shared" si="5419"/>
        <v>1</v>
      </c>
      <c r="SJ39" s="111">
        <f t="shared" si="5420"/>
        <v>1</v>
      </c>
      <c r="SK39" s="111">
        <f t="shared" si="5421"/>
        <v>1</v>
      </c>
      <c r="SL39" s="112">
        <f t="shared" si="5422"/>
        <v>1</v>
      </c>
      <c r="SM39" s="111">
        <f t="shared" si="5423"/>
        <v>1</v>
      </c>
      <c r="SN39" s="111">
        <f t="shared" si="5424"/>
        <v>1</v>
      </c>
      <c r="SO39" s="111">
        <f t="shared" si="5425"/>
        <v>1</v>
      </c>
      <c r="SP39" s="111">
        <f t="shared" si="5426"/>
        <v>1</v>
      </c>
      <c r="SQ39" s="112">
        <f t="shared" si="5427"/>
        <v>1</v>
      </c>
      <c r="SR39" s="111">
        <f t="shared" si="5428"/>
        <v>1</v>
      </c>
      <c r="SS39" s="111">
        <f t="shared" si="5429"/>
        <v>1</v>
      </c>
      <c r="ST39" s="111">
        <f t="shared" si="5430"/>
        <v>1</v>
      </c>
      <c r="SU39" s="111">
        <f t="shared" si="5431"/>
        <v>1</v>
      </c>
      <c r="SV39" s="112">
        <f t="shared" si="5432"/>
        <v>1</v>
      </c>
      <c r="SW39" s="111">
        <f t="shared" si="5433"/>
        <v>1</v>
      </c>
      <c r="SX39" s="111">
        <f t="shared" si="5434"/>
        <v>1</v>
      </c>
      <c r="SY39" s="111">
        <f t="shared" si="5435"/>
        <v>1</v>
      </c>
      <c r="SZ39" s="111">
        <f t="shared" si="5436"/>
        <v>1</v>
      </c>
      <c r="TA39" s="112">
        <f t="shared" si="5437"/>
        <v>1</v>
      </c>
      <c r="TB39" s="111">
        <f t="shared" si="5438"/>
        <v>1</v>
      </c>
      <c r="TC39" s="111">
        <f t="shared" si="5439"/>
        <v>1</v>
      </c>
      <c r="TD39" s="111">
        <f t="shared" si="5440"/>
        <v>1</v>
      </c>
      <c r="TE39" s="111">
        <f t="shared" si="5441"/>
        <v>1</v>
      </c>
      <c r="TF39" s="170">
        <f t="shared" si="5442"/>
        <v>1</v>
      </c>
      <c r="TG39">
        <v>1</v>
      </c>
      <c r="TH39" s="111">
        <f t="shared" si="5443"/>
        <v>1</v>
      </c>
      <c r="TI39" s="111">
        <f t="shared" si="5444"/>
        <v>1</v>
      </c>
      <c r="TJ39" s="111">
        <f t="shared" si="5445"/>
        <v>1</v>
      </c>
      <c r="TK39" s="111">
        <f t="shared" si="5446"/>
        <v>1</v>
      </c>
      <c r="TL39" s="111">
        <f t="shared" si="5447"/>
        <v>1</v>
      </c>
      <c r="TM39" s="111">
        <f t="shared" si="5448"/>
        <v>1</v>
      </c>
      <c r="TN39" s="111">
        <f t="shared" si="5449"/>
        <v>1</v>
      </c>
      <c r="TO39" s="111">
        <f t="shared" si="5450"/>
        <v>1</v>
      </c>
      <c r="TP39" s="112">
        <f t="shared" si="5451"/>
        <v>1</v>
      </c>
      <c r="TQ39" s="111">
        <f t="shared" si="5452"/>
        <v>1</v>
      </c>
      <c r="TR39" s="111">
        <f t="shared" si="5453"/>
        <v>1</v>
      </c>
      <c r="TS39" s="111">
        <f t="shared" si="5454"/>
        <v>1</v>
      </c>
      <c r="TT39" s="111">
        <f t="shared" si="5455"/>
        <v>1</v>
      </c>
      <c r="TU39" s="112">
        <f t="shared" si="5456"/>
        <v>1</v>
      </c>
      <c r="TV39" s="111">
        <f t="shared" si="5457"/>
        <v>1</v>
      </c>
      <c r="TW39" s="111">
        <f t="shared" si="5458"/>
        <v>1</v>
      </c>
      <c r="TX39" s="111">
        <f t="shared" si="5459"/>
        <v>1</v>
      </c>
      <c r="TY39" s="111">
        <f t="shared" si="5460"/>
        <v>1</v>
      </c>
      <c r="TZ39" s="112">
        <f t="shared" si="5461"/>
        <v>1</v>
      </c>
      <c r="UA39" s="111">
        <f t="shared" si="5462"/>
        <v>1</v>
      </c>
      <c r="UB39" s="111">
        <f t="shared" si="5463"/>
        <v>1</v>
      </c>
      <c r="UC39" s="111">
        <f t="shared" si="5464"/>
        <v>1</v>
      </c>
      <c r="UD39" s="111">
        <f t="shared" si="5465"/>
        <v>1</v>
      </c>
      <c r="UE39" s="112">
        <f t="shared" si="5466"/>
        <v>1</v>
      </c>
      <c r="UF39" s="111">
        <f t="shared" si="5467"/>
        <v>1</v>
      </c>
      <c r="UG39" s="111">
        <f t="shared" si="5468"/>
        <v>1</v>
      </c>
      <c r="UH39" s="111">
        <f t="shared" si="5469"/>
        <v>1</v>
      </c>
      <c r="UI39" s="111">
        <f t="shared" si="5470"/>
        <v>1</v>
      </c>
      <c r="UJ39" s="112">
        <f t="shared" si="5471"/>
        <v>1</v>
      </c>
      <c r="UK39" s="111">
        <f t="shared" si="5472"/>
        <v>1</v>
      </c>
      <c r="UL39" s="111">
        <f t="shared" si="5473"/>
        <v>1</v>
      </c>
      <c r="UM39" s="111">
        <f t="shared" si="5474"/>
        <v>1</v>
      </c>
      <c r="UN39" s="111">
        <f t="shared" si="5475"/>
        <v>1</v>
      </c>
      <c r="UO39" s="112">
        <f t="shared" si="5476"/>
        <v>1</v>
      </c>
      <c r="UP39" s="111">
        <f t="shared" si="5477"/>
        <v>1</v>
      </c>
      <c r="UQ39" s="111">
        <f t="shared" si="5478"/>
        <v>1</v>
      </c>
      <c r="UR39" s="111">
        <f t="shared" si="5479"/>
        <v>1</v>
      </c>
      <c r="US39" s="111">
        <f t="shared" si="5480"/>
        <v>1</v>
      </c>
      <c r="UT39" s="112">
        <f t="shared" si="5481"/>
        <v>1</v>
      </c>
    </row>
    <row r="40" spans="1:566" x14ac:dyDescent="0.25">
      <c r="A40" s="338"/>
      <c r="B40" s="17" t="s">
        <v>621</v>
      </c>
      <c r="C40" t="s">
        <v>45</v>
      </c>
      <c r="D40" t="s">
        <v>71</v>
      </c>
      <c r="E40">
        <v>1279062394</v>
      </c>
      <c r="F40" t="s">
        <v>97</v>
      </c>
      <c r="G40">
        <v>0</v>
      </c>
      <c r="H40" s="111">
        <f t="shared" si="5482"/>
        <v>0</v>
      </c>
      <c r="I40" s="111">
        <f t="shared" si="5483"/>
        <v>0</v>
      </c>
      <c r="J40" s="111">
        <f t="shared" si="5484"/>
        <v>0</v>
      </c>
      <c r="K40" s="111">
        <f t="shared" si="5485"/>
        <v>0</v>
      </c>
      <c r="L40" s="111">
        <f t="shared" si="5486"/>
        <v>0</v>
      </c>
      <c r="M40" s="111">
        <f t="shared" si="5487"/>
        <v>0</v>
      </c>
      <c r="N40" s="111">
        <f t="shared" si="5488"/>
        <v>0</v>
      </c>
      <c r="O40" s="111">
        <f t="shared" si="5489"/>
        <v>0</v>
      </c>
      <c r="P40" s="112">
        <f t="shared" si="4958"/>
        <v>0</v>
      </c>
      <c r="Q40" s="111">
        <f t="shared" si="4959"/>
        <v>0</v>
      </c>
      <c r="R40" s="111">
        <f t="shared" si="4960"/>
        <v>0</v>
      </c>
      <c r="S40" s="111">
        <f t="shared" si="4961"/>
        <v>0</v>
      </c>
      <c r="T40" s="111">
        <f t="shared" si="4962"/>
        <v>0</v>
      </c>
      <c r="U40" s="111">
        <f t="shared" si="4963"/>
        <v>0</v>
      </c>
      <c r="V40" s="111">
        <f t="shared" si="4964"/>
        <v>0</v>
      </c>
      <c r="W40" s="111">
        <f t="shared" si="4965"/>
        <v>0</v>
      </c>
      <c r="X40" s="111">
        <f t="shared" si="4966"/>
        <v>0</v>
      </c>
      <c r="Y40" s="111">
        <f t="shared" si="4967"/>
        <v>0</v>
      </c>
      <c r="Z40" s="112">
        <f t="shared" si="4968"/>
        <v>0</v>
      </c>
      <c r="AA40" s="111">
        <f t="shared" si="4969"/>
        <v>0</v>
      </c>
      <c r="AB40" s="111">
        <f t="shared" si="4970"/>
        <v>0</v>
      </c>
      <c r="AC40" s="111">
        <f t="shared" si="4971"/>
        <v>0</v>
      </c>
      <c r="AD40" s="111">
        <f t="shared" si="4972"/>
        <v>0</v>
      </c>
      <c r="AE40" s="111">
        <f t="shared" si="4973"/>
        <v>0</v>
      </c>
      <c r="AF40" s="111">
        <f t="shared" si="4974"/>
        <v>0</v>
      </c>
      <c r="AG40" s="111">
        <f t="shared" si="4975"/>
        <v>0</v>
      </c>
      <c r="AH40" s="111">
        <f t="shared" si="4976"/>
        <v>0</v>
      </c>
      <c r="AI40" s="111">
        <f t="shared" si="4977"/>
        <v>0</v>
      </c>
      <c r="AJ40" s="112">
        <f t="shared" si="4978"/>
        <v>0</v>
      </c>
      <c r="AK40" s="111">
        <f t="shared" si="4979"/>
        <v>0</v>
      </c>
      <c r="AL40" s="111">
        <f t="shared" si="4980"/>
        <v>0</v>
      </c>
      <c r="AM40" s="111">
        <f t="shared" si="4981"/>
        <v>0</v>
      </c>
      <c r="AN40" s="111">
        <f t="shared" si="4982"/>
        <v>0</v>
      </c>
      <c r="AO40" s="111">
        <f t="shared" si="4983"/>
        <v>0</v>
      </c>
      <c r="AP40" s="111">
        <f t="shared" si="4984"/>
        <v>0</v>
      </c>
      <c r="AQ40" s="111">
        <f t="shared" si="4985"/>
        <v>0</v>
      </c>
      <c r="AR40" s="111">
        <f t="shared" si="4986"/>
        <v>0</v>
      </c>
      <c r="AS40" s="111">
        <f t="shared" si="4987"/>
        <v>0</v>
      </c>
      <c r="AT40" s="112">
        <f t="shared" si="4988"/>
        <v>0</v>
      </c>
      <c r="AU40" s="111">
        <f t="shared" si="4989"/>
        <v>0</v>
      </c>
      <c r="AV40" s="111">
        <f t="shared" si="4990"/>
        <v>0</v>
      </c>
      <c r="AW40" s="111">
        <f t="shared" si="4991"/>
        <v>0</v>
      </c>
      <c r="AX40" s="111">
        <f t="shared" si="4992"/>
        <v>0</v>
      </c>
      <c r="AY40" s="111">
        <f t="shared" si="4993"/>
        <v>0</v>
      </c>
      <c r="AZ40" s="111">
        <f t="shared" si="4994"/>
        <v>0</v>
      </c>
      <c r="BA40" s="111">
        <f t="shared" si="4995"/>
        <v>0</v>
      </c>
      <c r="BB40" s="111">
        <f t="shared" si="4996"/>
        <v>0</v>
      </c>
      <c r="BC40" s="111">
        <f t="shared" si="4997"/>
        <v>0</v>
      </c>
      <c r="BD40" s="112">
        <f t="shared" si="4998"/>
        <v>0</v>
      </c>
      <c r="BE40" s="111">
        <f t="shared" si="4999"/>
        <v>0</v>
      </c>
      <c r="BF40" s="111">
        <f t="shared" si="5000"/>
        <v>0</v>
      </c>
      <c r="BG40" s="111">
        <f t="shared" si="5001"/>
        <v>0</v>
      </c>
      <c r="BH40" s="111">
        <f t="shared" si="5002"/>
        <v>0</v>
      </c>
      <c r="BI40" s="111">
        <f t="shared" si="5003"/>
        <v>0</v>
      </c>
      <c r="BJ40" s="111">
        <f t="shared" si="5004"/>
        <v>0</v>
      </c>
      <c r="BK40" s="111">
        <f t="shared" si="5005"/>
        <v>0</v>
      </c>
      <c r="BL40" s="111">
        <f t="shared" si="5006"/>
        <v>0</v>
      </c>
      <c r="BM40" s="111">
        <f t="shared" si="5007"/>
        <v>0</v>
      </c>
      <c r="BN40" s="112">
        <f t="shared" si="5008"/>
        <v>0</v>
      </c>
      <c r="BO40" s="111">
        <f t="shared" si="5009"/>
        <v>0</v>
      </c>
      <c r="BP40" s="111">
        <f t="shared" si="5010"/>
        <v>0</v>
      </c>
      <c r="BQ40" s="111">
        <f t="shared" si="5011"/>
        <v>0</v>
      </c>
      <c r="BR40" s="111">
        <f t="shared" si="5012"/>
        <v>0</v>
      </c>
      <c r="BS40" s="111">
        <f t="shared" si="5013"/>
        <v>0</v>
      </c>
      <c r="BT40" s="111">
        <f t="shared" si="5014"/>
        <v>0</v>
      </c>
      <c r="BU40" s="111">
        <f t="shared" si="5015"/>
        <v>0</v>
      </c>
      <c r="BV40" s="111">
        <f t="shared" si="5016"/>
        <v>0</v>
      </c>
      <c r="BW40" s="111">
        <f t="shared" si="5017"/>
        <v>0</v>
      </c>
      <c r="BX40" s="112">
        <f t="shared" si="5018"/>
        <v>0</v>
      </c>
      <c r="BY40" s="111">
        <f t="shared" si="5019"/>
        <v>0</v>
      </c>
      <c r="BZ40" s="111">
        <f t="shared" si="5020"/>
        <v>0</v>
      </c>
      <c r="CA40" s="111">
        <f t="shared" si="5021"/>
        <v>0</v>
      </c>
      <c r="CB40" s="111">
        <f t="shared" si="5022"/>
        <v>0</v>
      </c>
      <c r="CC40" s="111">
        <f t="shared" si="5023"/>
        <v>0</v>
      </c>
      <c r="CD40" s="111">
        <f t="shared" si="5024"/>
        <v>0</v>
      </c>
      <c r="CE40" s="111">
        <f t="shared" si="5025"/>
        <v>0</v>
      </c>
      <c r="CF40" s="111">
        <f t="shared" si="5026"/>
        <v>0</v>
      </c>
      <c r="CG40" s="111">
        <f t="shared" si="5027"/>
        <v>0</v>
      </c>
      <c r="CH40" s="112">
        <f t="shared" si="5028"/>
        <v>0</v>
      </c>
      <c r="CI40" s="111">
        <f t="shared" si="5029"/>
        <v>0</v>
      </c>
      <c r="CJ40" s="111">
        <f t="shared" si="5030"/>
        <v>0</v>
      </c>
      <c r="CK40" s="111">
        <f t="shared" si="5031"/>
        <v>0</v>
      </c>
      <c r="CL40" s="111">
        <f t="shared" si="5032"/>
        <v>0</v>
      </c>
      <c r="CM40" s="111">
        <f t="shared" si="5033"/>
        <v>0</v>
      </c>
      <c r="CN40" s="111">
        <f t="shared" si="5034"/>
        <v>0</v>
      </c>
      <c r="CO40" s="111">
        <f t="shared" si="5035"/>
        <v>0</v>
      </c>
      <c r="CP40" s="111">
        <f t="shared" si="5036"/>
        <v>0</v>
      </c>
      <c r="CQ40" s="111">
        <f t="shared" si="5037"/>
        <v>0</v>
      </c>
      <c r="CR40" s="112">
        <f t="shared" si="5038"/>
        <v>0</v>
      </c>
      <c r="CS40" s="111">
        <f t="shared" si="5039"/>
        <v>0</v>
      </c>
      <c r="CT40" s="111">
        <f t="shared" si="5040"/>
        <v>0</v>
      </c>
      <c r="CU40" s="111">
        <f t="shared" si="5041"/>
        <v>0</v>
      </c>
      <c r="CV40" s="111">
        <f t="shared" si="5042"/>
        <v>0</v>
      </c>
      <c r="CW40" s="111">
        <f t="shared" si="5043"/>
        <v>0</v>
      </c>
      <c r="CX40" s="111">
        <f t="shared" si="5044"/>
        <v>0</v>
      </c>
      <c r="CY40" s="111">
        <f t="shared" si="5045"/>
        <v>0</v>
      </c>
      <c r="CZ40" s="111">
        <f t="shared" si="5046"/>
        <v>0</v>
      </c>
      <c r="DA40" s="111">
        <f t="shared" si="5047"/>
        <v>0</v>
      </c>
      <c r="DB40" s="112">
        <f t="shared" si="5048"/>
        <v>0</v>
      </c>
      <c r="DC40" s="111">
        <f t="shared" si="5049"/>
        <v>0</v>
      </c>
      <c r="DD40" s="111">
        <f t="shared" si="5050"/>
        <v>0</v>
      </c>
      <c r="DE40" s="111">
        <f t="shared" si="5051"/>
        <v>0</v>
      </c>
      <c r="DF40" s="111">
        <f t="shared" si="5052"/>
        <v>0</v>
      </c>
      <c r="DG40" s="111">
        <f t="shared" si="5053"/>
        <v>0</v>
      </c>
      <c r="DH40" s="111">
        <f t="shared" si="5054"/>
        <v>0</v>
      </c>
      <c r="DI40" s="111">
        <f t="shared" si="5055"/>
        <v>0</v>
      </c>
      <c r="DJ40" s="111">
        <f t="shared" si="5056"/>
        <v>0</v>
      </c>
      <c r="DK40" s="111">
        <f t="shared" si="5057"/>
        <v>0</v>
      </c>
      <c r="DL40" s="112">
        <f t="shared" si="5058"/>
        <v>0</v>
      </c>
      <c r="DM40" s="111">
        <f t="shared" si="5059"/>
        <v>0</v>
      </c>
      <c r="DN40" s="111">
        <f t="shared" si="5060"/>
        <v>0</v>
      </c>
      <c r="DO40" s="111">
        <f t="shared" si="5061"/>
        <v>0</v>
      </c>
      <c r="DP40" s="111">
        <f t="shared" si="5062"/>
        <v>0</v>
      </c>
      <c r="DQ40" s="111">
        <f t="shared" si="5063"/>
        <v>0</v>
      </c>
      <c r="DR40" s="111">
        <f t="shared" si="5064"/>
        <v>0</v>
      </c>
      <c r="DS40" s="111">
        <f t="shared" si="5065"/>
        <v>0</v>
      </c>
      <c r="DT40" s="111">
        <f t="shared" si="5066"/>
        <v>0</v>
      </c>
      <c r="DU40" s="111">
        <f t="shared" si="5067"/>
        <v>0</v>
      </c>
      <c r="DV40" s="112">
        <f t="shared" si="5068"/>
        <v>0</v>
      </c>
      <c r="DW40" s="111">
        <f t="shared" si="5490"/>
        <v>0</v>
      </c>
      <c r="DX40" s="111">
        <f t="shared" si="5490"/>
        <v>0</v>
      </c>
      <c r="DY40" s="111">
        <f t="shared" si="5490"/>
        <v>0</v>
      </c>
      <c r="DZ40" s="111">
        <f t="shared" si="5490"/>
        <v>0</v>
      </c>
      <c r="EA40" s="111">
        <f t="shared" si="5490"/>
        <v>0</v>
      </c>
      <c r="EB40" s="111">
        <f t="shared" si="5490"/>
        <v>0</v>
      </c>
      <c r="EC40" s="111">
        <f t="shared" si="5490"/>
        <v>0</v>
      </c>
      <c r="ED40" s="111">
        <f t="shared" si="5490"/>
        <v>0</v>
      </c>
      <c r="EE40" s="111">
        <f t="shared" si="5490"/>
        <v>0</v>
      </c>
      <c r="EF40" s="170">
        <f t="shared" si="5490"/>
        <v>0</v>
      </c>
      <c r="EG40">
        <v>0</v>
      </c>
      <c r="EH40" s="111">
        <f t="shared" si="5069"/>
        <v>0</v>
      </c>
      <c r="EI40" s="111">
        <f t="shared" si="5070"/>
        <v>0</v>
      </c>
      <c r="EJ40" s="111">
        <f t="shared" si="5071"/>
        <v>0</v>
      </c>
      <c r="EK40" s="111">
        <f t="shared" si="5072"/>
        <v>0</v>
      </c>
      <c r="EL40" s="111">
        <f t="shared" si="5073"/>
        <v>0</v>
      </c>
      <c r="EM40" s="111">
        <f t="shared" si="5074"/>
        <v>0</v>
      </c>
      <c r="EN40" s="111">
        <f t="shared" si="5075"/>
        <v>0</v>
      </c>
      <c r="EO40" s="111">
        <f t="shared" si="5076"/>
        <v>0</v>
      </c>
      <c r="EP40" s="112">
        <f t="shared" si="5077"/>
        <v>0</v>
      </c>
      <c r="EQ40" s="111">
        <f t="shared" si="5078"/>
        <v>0</v>
      </c>
      <c r="ER40" s="111">
        <f t="shared" si="5079"/>
        <v>0</v>
      </c>
      <c r="ES40" s="111">
        <f t="shared" si="5080"/>
        <v>0</v>
      </c>
      <c r="ET40" s="111">
        <f t="shared" si="5081"/>
        <v>0</v>
      </c>
      <c r="EU40" s="111">
        <f t="shared" si="5082"/>
        <v>0</v>
      </c>
      <c r="EV40" s="111">
        <f t="shared" si="5083"/>
        <v>0</v>
      </c>
      <c r="EW40" s="111">
        <f t="shared" si="5084"/>
        <v>0</v>
      </c>
      <c r="EX40" s="111">
        <f t="shared" si="5085"/>
        <v>0</v>
      </c>
      <c r="EY40" s="111">
        <f t="shared" si="5086"/>
        <v>0</v>
      </c>
      <c r="EZ40" s="112">
        <f t="shared" si="5087"/>
        <v>0</v>
      </c>
      <c r="FA40" s="111">
        <f t="shared" si="5088"/>
        <v>0</v>
      </c>
      <c r="FB40" s="111">
        <f t="shared" si="5089"/>
        <v>0</v>
      </c>
      <c r="FC40" s="111">
        <f t="shared" si="5090"/>
        <v>0</v>
      </c>
      <c r="FD40" s="111">
        <f t="shared" si="5091"/>
        <v>0</v>
      </c>
      <c r="FE40" s="111">
        <f t="shared" si="5092"/>
        <v>0</v>
      </c>
      <c r="FF40" s="111">
        <f t="shared" si="5093"/>
        <v>0</v>
      </c>
      <c r="FG40" s="111">
        <f t="shared" si="5094"/>
        <v>0</v>
      </c>
      <c r="FH40" s="111">
        <f t="shared" si="5095"/>
        <v>0</v>
      </c>
      <c r="FI40" s="111">
        <f t="shared" si="5096"/>
        <v>0</v>
      </c>
      <c r="FJ40" s="112">
        <f t="shared" si="5097"/>
        <v>0</v>
      </c>
      <c r="FK40" s="111">
        <f t="shared" si="5098"/>
        <v>0</v>
      </c>
      <c r="FL40" s="111">
        <f t="shared" si="5098"/>
        <v>0</v>
      </c>
      <c r="FM40" s="111">
        <f t="shared" si="5098"/>
        <v>0</v>
      </c>
      <c r="FN40" s="111">
        <f t="shared" si="5098"/>
        <v>0</v>
      </c>
      <c r="FO40" s="111">
        <f t="shared" si="5098"/>
        <v>0</v>
      </c>
      <c r="FP40" s="111">
        <f t="shared" si="5098"/>
        <v>0</v>
      </c>
      <c r="FQ40" s="111">
        <f t="shared" si="5099"/>
        <v>0</v>
      </c>
      <c r="FR40" s="111">
        <f t="shared" si="5100"/>
        <v>0</v>
      </c>
      <c r="FS40" s="111">
        <f t="shared" si="5101"/>
        <v>0</v>
      </c>
      <c r="FT40" s="170">
        <f t="shared" si="5101"/>
        <v>0</v>
      </c>
      <c r="FU40">
        <v>0</v>
      </c>
      <c r="FV40" s="111">
        <f t="shared" si="5102"/>
        <v>0</v>
      </c>
      <c r="FW40" s="111">
        <f t="shared" si="5103"/>
        <v>0</v>
      </c>
      <c r="FX40" s="111">
        <f t="shared" si="5104"/>
        <v>0</v>
      </c>
      <c r="FY40" s="111">
        <f t="shared" si="5105"/>
        <v>0</v>
      </c>
      <c r="FZ40" s="111">
        <f t="shared" si="5106"/>
        <v>0</v>
      </c>
      <c r="GA40" s="111">
        <f t="shared" si="5107"/>
        <v>0</v>
      </c>
      <c r="GB40" s="111">
        <f t="shared" si="5108"/>
        <v>0</v>
      </c>
      <c r="GC40" s="111">
        <f t="shared" si="5109"/>
        <v>0</v>
      </c>
      <c r="GD40" s="112">
        <f t="shared" si="5110"/>
        <v>0</v>
      </c>
      <c r="GE40" s="111">
        <f t="shared" si="5111"/>
        <v>0</v>
      </c>
      <c r="GF40" s="111">
        <f t="shared" si="5112"/>
        <v>0</v>
      </c>
      <c r="GG40" s="111">
        <f t="shared" si="5113"/>
        <v>0</v>
      </c>
      <c r="GH40" s="111">
        <f t="shared" si="5114"/>
        <v>0</v>
      </c>
      <c r="GI40" s="111">
        <f t="shared" si="5115"/>
        <v>0</v>
      </c>
      <c r="GJ40" s="111">
        <f t="shared" si="5116"/>
        <v>0</v>
      </c>
      <c r="GK40" s="111">
        <f t="shared" si="5117"/>
        <v>0</v>
      </c>
      <c r="GL40" s="111">
        <f t="shared" si="5118"/>
        <v>0</v>
      </c>
      <c r="GM40" s="111">
        <f t="shared" si="5119"/>
        <v>0</v>
      </c>
      <c r="GN40" s="112">
        <f t="shared" si="5120"/>
        <v>0</v>
      </c>
      <c r="GO40" s="111">
        <f t="shared" si="5121"/>
        <v>0</v>
      </c>
      <c r="GP40" s="111">
        <f t="shared" si="5122"/>
        <v>0</v>
      </c>
      <c r="GQ40" s="111">
        <f t="shared" si="5123"/>
        <v>0</v>
      </c>
      <c r="GR40" s="111">
        <f t="shared" si="5124"/>
        <v>0</v>
      </c>
      <c r="GS40" s="111">
        <f t="shared" si="5125"/>
        <v>0</v>
      </c>
      <c r="GT40" s="111">
        <f t="shared" si="5126"/>
        <v>0</v>
      </c>
      <c r="GU40" s="111">
        <f t="shared" si="5127"/>
        <v>0</v>
      </c>
      <c r="GV40" s="111">
        <f t="shared" si="5128"/>
        <v>0</v>
      </c>
      <c r="GW40" s="111">
        <f t="shared" si="5129"/>
        <v>0</v>
      </c>
      <c r="GX40" s="112">
        <f t="shared" si="5130"/>
        <v>0</v>
      </c>
      <c r="GY40">
        <v>0</v>
      </c>
      <c r="GZ40" s="111">
        <f t="shared" si="5131"/>
        <v>0</v>
      </c>
      <c r="HA40" s="111">
        <f t="shared" si="5132"/>
        <v>0</v>
      </c>
      <c r="HB40" s="111">
        <f t="shared" si="5133"/>
        <v>0</v>
      </c>
      <c r="HC40" s="111">
        <f t="shared" si="5134"/>
        <v>0</v>
      </c>
      <c r="HD40" s="111">
        <f t="shared" si="5135"/>
        <v>0</v>
      </c>
      <c r="HE40" s="111">
        <f t="shared" si="5136"/>
        <v>0</v>
      </c>
      <c r="HF40" s="111">
        <f t="shared" si="5137"/>
        <v>0</v>
      </c>
      <c r="HG40" s="111">
        <f t="shared" si="5138"/>
        <v>0</v>
      </c>
      <c r="HH40" s="112">
        <f t="shared" si="5139"/>
        <v>0</v>
      </c>
      <c r="HI40" s="111">
        <f t="shared" si="5140"/>
        <v>0</v>
      </c>
      <c r="HJ40" s="111">
        <f t="shared" si="5141"/>
        <v>0</v>
      </c>
      <c r="HK40" s="111">
        <f t="shared" si="5142"/>
        <v>0</v>
      </c>
      <c r="HL40" s="111">
        <f t="shared" si="5143"/>
        <v>0</v>
      </c>
      <c r="HM40" s="112">
        <f t="shared" si="5144"/>
        <v>0</v>
      </c>
      <c r="HN40" s="111">
        <f t="shared" si="5145"/>
        <v>0</v>
      </c>
      <c r="HO40" s="111">
        <f t="shared" si="5146"/>
        <v>0</v>
      </c>
      <c r="HP40" s="111">
        <f t="shared" si="5147"/>
        <v>0</v>
      </c>
      <c r="HQ40" s="111">
        <f t="shared" si="5148"/>
        <v>0</v>
      </c>
      <c r="HR40" s="112">
        <f t="shared" si="5149"/>
        <v>0</v>
      </c>
      <c r="HS40" s="111">
        <f t="shared" si="5150"/>
        <v>0</v>
      </c>
      <c r="HT40" s="111">
        <f t="shared" si="5151"/>
        <v>0</v>
      </c>
      <c r="HU40" s="111">
        <f t="shared" si="5152"/>
        <v>0</v>
      </c>
      <c r="HV40" s="111">
        <f t="shared" si="5153"/>
        <v>0</v>
      </c>
      <c r="HW40" s="112">
        <f t="shared" si="5154"/>
        <v>0</v>
      </c>
      <c r="HX40" s="111">
        <f t="shared" si="5155"/>
        <v>0</v>
      </c>
      <c r="HY40" s="111">
        <f t="shared" si="5156"/>
        <v>0</v>
      </c>
      <c r="HZ40" s="111">
        <f t="shared" si="5157"/>
        <v>0</v>
      </c>
      <c r="IA40" s="111">
        <f t="shared" si="5158"/>
        <v>0</v>
      </c>
      <c r="IB40" s="112">
        <f t="shared" si="5159"/>
        <v>0</v>
      </c>
      <c r="IC40" s="111">
        <f t="shared" si="5160"/>
        <v>0</v>
      </c>
      <c r="ID40" s="111">
        <f t="shared" si="5161"/>
        <v>0</v>
      </c>
      <c r="IE40" s="111">
        <f t="shared" si="5162"/>
        <v>0</v>
      </c>
      <c r="IF40" s="111">
        <f t="shared" si="5163"/>
        <v>0</v>
      </c>
      <c r="IG40" s="112">
        <f t="shared" si="5164"/>
        <v>0</v>
      </c>
      <c r="IH40" s="111">
        <f t="shared" si="5165"/>
        <v>0</v>
      </c>
      <c r="II40" s="111">
        <f t="shared" si="5166"/>
        <v>0</v>
      </c>
      <c r="IJ40" s="111">
        <f t="shared" si="5167"/>
        <v>0</v>
      </c>
      <c r="IK40" s="111">
        <f t="shared" si="5168"/>
        <v>0</v>
      </c>
      <c r="IL40" s="170">
        <f t="shared" si="5169"/>
        <v>0</v>
      </c>
      <c r="IM40">
        <v>0</v>
      </c>
      <c r="IN40" s="111">
        <f t="shared" si="5170"/>
        <v>0</v>
      </c>
      <c r="IO40" s="111">
        <f t="shared" si="5171"/>
        <v>0</v>
      </c>
      <c r="IP40" s="111">
        <f t="shared" si="5172"/>
        <v>0</v>
      </c>
      <c r="IQ40" s="111">
        <f t="shared" si="5173"/>
        <v>0</v>
      </c>
      <c r="IR40" s="111">
        <f t="shared" si="5174"/>
        <v>0</v>
      </c>
      <c r="IS40" s="111">
        <f t="shared" si="5175"/>
        <v>0</v>
      </c>
      <c r="IT40" s="111">
        <f t="shared" si="5176"/>
        <v>0</v>
      </c>
      <c r="IU40" s="111">
        <f t="shared" si="5177"/>
        <v>0</v>
      </c>
      <c r="IV40" s="112">
        <f t="shared" si="5178"/>
        <v>0</v>
      </c>
      <c r="IW40" s="111">
        <f t="shared" si="5179"/>
        <v>0</v>
      </c>
      <c r="IX40" s="111">
        <f t="shared" si="5180"/>
        <v>0</v>
      </c>
      <c r="IY40" s="111">
        <f t="shared" si="5181"/>
        <v>0</v>
      </c>
      <c r="IZ40" s="111">
        <f t="shared" si="5182"/>
        <v>0</v>
      </c>
      <c r="JA40" s="112">
        <f t="shared" si="5183"/>
        <v>0</v>
      </c>
      <c r="JB40" s="111">
        <f t="shared" si="5184"/>
        <v>0</v>
      </c>
      <c r="JC40" s="111">
        <f t="shared" si="5185"/>
        <v>0</v>
      </c>
      <c r="JD40" s="111">
        <f t="shared" si="5186"/>
        <v>0</v>
      </c>
      <c r="JE40" s="111">
        <f t="shared" si="5187"/>
        <v>0</v>
      </c>
      <c r="JF40" s="112">
        <f t="shared" si="5188"/>
        <v>0</v>
      </c>
      <c r="JG40" s="111">
        <f t="shared" si="5189"/>
        <v>0</v>
      </c>
      <c r="JH40" s="111">
        <f t="shared" si="5190"/>
        <v>0</v>
      </c>
      <c r="JI40" s="111">
        <f t="shared" si="5191"/>
        <v>0</v>
      </c>
      <c r="JJ40" s="111">
        <f t="shared" si="5192"/>
        <v>0</v>
      </c>
      <c r="JK40" s="112">
        <f t="shared" si="5193"/>
        <v>0</v>
      </c>
      <c r="JL40" s="111">
        <f t="shared" si="5194"/>
        <v>0</v>
      </c>
      <c r="JM40" s="111">
        <f t="shared" si="5195"/>
        <v>0</v>
      </c>
      <c r="JN40" s="111">
        <f t="shared" si="5196"/>
        <v>0</v>
      </c>
      <c r="JO40" s="111">
        <f t="shared" si="5197"/>
        <v>0</v>
      </c>
      <c r="JP40" s="112">
        <f t="shared" si="5198"/>
        <v>0</v>
      </c>
      <c r="JQ40" s="1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r="JY40" s="111">
        <f t="shared" si="5207"/>
        <v>0</v>
      </c>
      <c r="JZ40" s="170">
        <f t="shared" si="5208"/>
        <v>0</v>
      </c>
      <c r="KA40">
        <v>0</v>
      </c>
      <c r="KB40" s="111">
        <f t="shared" si="5209"/>
        <v>0</v>
      </c>
      <c r="KC40" s="111">
        <f t="shared" si="5210"/>
        <v>0</v>
      </c>
      <c r="KD40" s="111">
        <f t="shared" si="5211"/>
        <v>0</v>
      </c>
      <c r="KE40" s="111">
        <f t="shared" si="5212"/>
        <v>0</v>
      </c>
      <c r="KF40" s="111">
        <f t="shared" si="5213"/>
        <v>0</v>
      </c>
      <c r="KG40" s="111">
        <f t="shared" si="5214"/>
        <v>0</v>
      </c>
      <c r="KH40" s="111">
        <f t="shared" si="5215"/>
        <v>0</v>
      </c>
      <c r="KI40" s="111">
        <f t="shared" si="5216"/>
        <v>0</v>
      </c>
      <c r="KJ40" s="112">
        <f t="shared" si="5217"/>
        <v>0</v>
      </c>
      <c r="KK40" s="111">
        <f t="shared" si="5218"/>
        <v>0</v>
      </c>
      <c r="KL40" s="111">
        <f t="shared" si="5219"/>
        <v>0</v>
      </c>
      <c r="KM40" s="111">
        <f t="shared" si="5220"/>
        <v>0</v>
      </c>
      <c r="KN40" s="111">
        <f t="shared" si="5221"/>
        <v>0</v>
      </c>
      <c r="KO40" s="112">
        <f t="shared" si="5222"/>
        <v>0</v>
      </c>
      <c r="KP40" s="111">
        <f t="shared" si="5223"/>
        <v>0</v>
      </c>
      <c r="KQ40" s="111">
        <f t="shared" si="5224"/>
        <v>0</v>
      </c>
      <c r="KR40" s="111">
        <f t="shared" si="5225"/>
        <v>0</v>
      </c>
      <c r="KS40" s="111">
        <f t="shared" si="5226"/>
        <v>0</v>
      </c>
      <c r="KT40" s="112">
        <f t="shared" si="5227"/>
        <v>0</v>
      </c>
      <c r="KU40" s="111">
        <f t="shared" si="5228"/>
        <v>0</v>
      </c>
      <c r="KV40" s="111">
        <f t="shared" si="5229"/>
        <v>0</v>
      </c>
      <c r="KW40" s="111">
        <f t="shared" si="5230"/>
        <v>0</v>
      </c>
      <c r="KX40" s="111">
        <f t="shared" si="5231"/>
        <v>0</v>
      </c>
      <c r="KY40" s="112">
        <f t="shared" si="5232"/>
        <v>0</v>
      </c>
      <c r="KZ40" s="111">
        <f t="shared" si="5233"/>
        <v>0</v>
      </c>
      <c r="LA40" s="111">
        <f t="shared" si="5234"/>
        <v>0</v>
      </c>
      <c r="LB40" s="111">
        <f t="shared" si="5235"/>
        <v>0</v>
      </c>
      <c r="LC40" s="111">
        <f t="shared" si="5236"/>
        <v>0</v>
      </c>
      <c r="LD40" s="112">
        <f t="shared" si="5237"/>
        <v>0</v>
      </c>
      <c r="LE40" s="111">
        <f t="shared" si="5238"/>
        <v>0</v>
      </c>
      <c r="LF40" s="111">
        <f t="shared" si="5239"/>
        <v>0</v>
      </c>
      <c r="LG40" s="111">
        <f t="shared" si="5240"/>
        <v>0</v>
      </c>
      <c r="LH40" s="111">
        <f t="shared" si="5241"/>
        <v>0</v>
      </c>
      <c r="LI40" s="112">
        <f t="shared" si="5242"/>
        <v>0</v>
      </c>
      <c r="LJ40" s="111">
        <f t="shared" si="5243"/>
        <v>0</v>
      </c>
      <c r="LK40" s="111">
        <f t="shared" si="5244"/>
        <v>0</v>
      </c>
      <c r="LL40" s="111">
        <f t="shared" si="5245"/>
        <v>0</v>
      </c>
      <c r="LM40" s="111">
        <f t="shared" si="5246"/>
        <v>0</v>
      </c>
      <c r="LN40" s="112">
        <f t="shared" si="5247"/>
        <v>0</v>
      </c>
      <c r="LO40">
        <v>0</v>
      </c>
      <c r="LP40" s="111">
        <f t="shared" si="5248"/>
        <v>0</v>
      </c>
      <c r="LQ40" s="111">
        <f t="shared" si="5249"/>
        <v>0</v>
      </c>
      <c r="LR40" s="111">
        <f t="shared" si="5250"/>
        <v>0</v>
      </c>
      <c r="LS40" s="111">
        <f t="shared" si="5251"/>
        <v>0</v>
      </c>
      <c r="LT40" s="111">
        <f t="shared" si="5252"/>
        <v>0</v>
      </c>
      <c r="LU40" s="111">
        <f t="shared" si="5253"/>
        <v>0</v>
      </c>
      <c r="LV40" s="111">
        <f t="shared" si="5254"/>
        <v>0</v>
      </c>
      <c r="LW40" s="111">
        <f t="shared" si="5255"/>
        <v>0</v>
      </c>
      <c r="LX40" s="112">
        <f t="shared" si="5256"/>
        <v>0</v>
      </c>
      <c r="LY40" s="111">
        <f t="shared" si="5257"/>
        <v>0</v>
      </c>
      <c r="LZ40" s="111">
        <f t="shared" si="5258"/>
        <v>0</v>
      </c>
      <c r="MA40" s="111">
        <f t="shared" si="5259"/>
        <v>0</v>
      </c>
      <c r="MB40" s="111">
        <f t="shared" si="5260"/>
        <v>0</v>
      </c>
      <c r="MC40" s="112">
        <f t="shared" si="5261"/>
        <v>0</v>
      </c>
      <c r="MD40" s="111">
        <f t="shared" si="5262"/>
        <v>0</v>
      </c>
      <c r="ME40" s="111">
        <f t="shared" si="5263"/>
        <v>0</v>
      </c>
      <c r="MF40" s="111">
        <f t="shared" si="5264"/>
        <v>0</v>
      </c>
      <c r="MG40" s="111">
        <f t="shared" si="5265"/>
        <v>0</v>
      </c>
      <c r="MH40" s="112">
        <f t="shared" si="5266"/>
        <v>0</v>
      </c>
      <c r="MI40" s="111">
        <f t="shared" si="5267"/>
        <v>0</v>
      </c>
      <c r="MJ40" s="111">
        <f t="shared" si="5268"/>
        <v>0</v>
      </c>
      <c r="MK40" s="111">
        <f t="shared" si="5269"/>
        <v>0</v>
      </c>
      <c r="ML40" s="111">
        <f t="shared" si="5270"/>
        <v>0</v>
      </c>
      <c r="MM40" s="112">
        <f t="shared" si="5271"/>
        <v>0</v>
      </c>
      <c r="MN40" s="111">
        <f t="shared" si="5272"/>
        <v>0</v>
      </c>
      <c r="MO40" s="111">
        <f t="shared" si="5273"/>
        <v>0</v>
      </c>
      <c r="MP40" s="111">
        <f t="shared" si="5274"/>
        <v>0</v>
      </c>
      <c r="MQ40" s="111">
        <f t="shared" si="5275"/>
        <v>0</v>
      </c>
      <c r="MR40" s="112">
        <f t="shared" si="5276"/>
        <v>0</v>
      </c>
      <c r="MS40" s="111">
        <f t="shared" si="5277"/>
        <v>0</v>
      </c>
      <c r="MT40" s="111">
        <f t="shared" si="5278"/>
        <v>0</v>
      </c>
      <c r="MU40" s="111">
        <f t="shared" si="5279"/>
        <v>0</v>
      </c>
      <c r="MV40" s="111">
        <f t="shared" si="5280"/>
        <v>0</v>
      </c>
      <c r="MW40" s="112">
        <f t="shared" si="5281"/>
        <v>0</v>
      </c>
      <c r="MX40" s="111">
        <f t="shared" si="5282"/>
        <v>0</v>
      </c>
      <c r="MY40" s="111">
        <f t="shared" si="5283"/>
        <v>0</v>
      </c>
      <c r="MZ40" s="111">
        <f t="shared" si="5284"/>
        <v>0</v>
      </c>
      <c r="NA40" s="111">
        <f t="shared" si="5285"/>
        <v>0</v>
      </c>
      <c r="NB40" s="170">
        <f t="shared" si="5286"/>
        <v>0</v>
      </c>
      <c r="NC40">
        <v>0</v>
      </c>
      <c r="ND40" s="111">
        <f t="shared" si="5287"/>
        <v>0</v>
      </c>
      <c r="NE40" s="111">
        <f t="shared" si="5288"/>
        <v>0</v>
      </c>
      <c r="NF40" s="111">
        <f t="shared" si="5289"/>
        <v>0</v>
      </c>
      <c r="NG40" s="111">
        <f t="shared" si="5290"/>
        <v>0</v>
      </c>
      <c r="NH40" s="111">
        <f t="shared" si="5291"/>
        <v>0</v>
      </c>
      <c r="NI40" s="111">
        <f t="shared" si="5292"/>
        <v>0</v>
      </c>
      <c r="NJ40" s="111">
        <f t="shared" si="5293"/>
        <v>0</v>
      </c>
      <c r="NK40" s="111">
        <f t="shared" si="5294"/>
        <v>0</v>
      </c>
      <c r="NL40" s="112">
        <f t="shared" si="5295"/>
        <v>0</v>
      </c>
      <c r="NM40" s="111">
        <f t="shared" si="5296"/>
        <v>0</v>
      </c>
      <c r="NN40" s="111">
        <f t="shared" si="5297"/>
        <v>0</v>
      </c>
      <c r="NO40" s="111">
        <f t="shared" si="5298"/>
        <v>0</v>
      </c>
      <c r="NP40" s="111">
        <f t="shared" si="5299"/>
        <v>0</v>
      </c>
      <c r="NQ40" s="112">
        <f t="shared" si="5300"/>
        <v>0</v>
      </c>
      <c r="NR40" s="111">
        <f t="shared" si="5301"/>
        <v>0</v>
      </c>
      <c r="NS40" s="111">
        <f t="shared" si="5302"/>
        <v>0</v>
      </c>
      <c r="NT40" s="111">
        <f t="shared" si="5303"/>
        <v>0</v>
      </c>
      <c r="NU40" s="111">
        <f t="shared" si="5304"/>
        <v>0</v>
      </c>
      <c r="NV40" s="112">
        <f t="shared" si="5305"/>
        <v>0</v>
      </c>
      <c r="NW40" s="111">
        <f t="shared" si="5306"/>
        <v>0</v>
      </c>
      <c r="NX40" s="111">
        <f t="shared" si="5307"/>
        <v>0</v>
      </c>
      <c r="NY40" s="111">
        <f t="shared" si="5308"/>
        <v>0</v>
      </c>
      <c r="NZ40" s="111">
        <f t="shared" si="5309"/>
        <v>0</v>
      </c>
      <c r="OA40" s="112">
        <f t="shared" si="5310"/>
        <v>0</v>
      </c>
      <c r="OB40" s="111">
        <f t="shared" si="5311"/>
        <v>0</v>
      </c>
      <c r="OC40" s="111">
        <f t="shared" si="5312"/>
        <v>0</v>
      </c>
      <c r="OD40" s="111">
        <f t="shared" si="5313"/>
        <v>0</v>
      </c>
      <c r="OE40" s="111">
        <f t="shared" si="5314"/>
        <v>0</v>
      </c>
      <c r="OF40" s="112">
        <f t="shared" si="5315"/>
        <v>0</v>
      </c>
      <c r="OG40" s="111">
        <f t="shared" si="5316"/>
        <v>0</v>
      </c>
      <c r="OH40" s="111">
        <f t="shared" si="5317"/>
        <v>0</v>
      </c>
      <c r="OI40" s="111">
        <f t="shared" si="5318"/>
        <v>0</v>
      </c>
      <c r="OJ40" s="111">
        <f t="shared" si="5319"/>
        <v>0</v>
      </c>
      <c r="OK40" s="112">
        <f t="shared" si="5320"/>
        <v>0</v>
      </c>
      <c r="OL40" s="111">
        <f t="shared" si="5321"/>
        <v>0</v>
      </c>
      <c r="OM40" s="111">
        <f t="shared" si="5322"/>
        <v>0</v>
      </c>
      <c r="ON40" s="111">
        <f t="shared" si="5323"/>
        <v>0</v>
      </c>
      <c r="OO40" s="111">
        <f t="shared" si="5324"/>
        <v>0</v>
      </c>
      <c r="OP40" s="170">
        <f t="shared" si="5325"/>
        <v>0</v>
      </c>
      <c r="OQ40">
        <v>0</v>
      </c>
      <c r="OR40" s="111">
        <f t="shared" si="5326"/>
        <v>0</v>
      </c>
      <c r="OS40" s="111">
        <f t="shared" si="5327"/>
        <v>0</v>
      </c>
      <c r="OT40" s="111">
        <f t="shared" si="5328"/>
        <v>0</v>
      </c>
      <c r="OU40" s="111">
        <f t="shared" si="5329"/>
        <v>0</v>
      </c>
      <c r="OV40" s="111">
        <f t="shared" si="5330"/>
        <v>0</v>
      </c>
      <c r="OW40" s="111">
        <f t="shared" si="5331"/>
        <v>0</v>
      </c>
      <c r="OX40" s="111">
        <f t="shared" si="5332"/>
        <v>0</v>
      </c>
      <c r="OY40" s="111">
        <f t="shared" si="5333"/>
        <v>0</v>
      </c>
      <c r="OZ40" s="112">
        <f t="shared" si="5334"/>
        <v>0</v>
      </c>
      <c r="PA40" s="111">
        <f t="shared" si="5335"/>
        <v>0</v>
      </c>
      <c r="PB40" s="111">
        <f t="shared" si="5336"/>
        <v>0</v>
      </c>
      <c r="PC40" s="111">
        <f t="shared" si="5337"/>
        <v>0</v>
      </c>
      <c r="PD40" s="111">
        <f t="shared" si="5338"/>
        <v>0</v>
      </c>
      <c r="PE40" s="112">
        <f t="shared" si="5339"/>
        <v>0</v>
      </c>
      <c r="PF40" s="111">
        <f t="shared" si="5340"/>
        <v>0</v>
      </c>
      <c r="PG40" s="111">
        <f t="shared" si="5341"/>
        <v>0</v>
      </c>
      <c r="PH40" s="111">
        <f t="shared" si="5342"/>
        <v>0</v>
      </c>
      <c r="PI40" s="111">
        <f t="shared" si="5343"/>
        <v>0</v>
      </c>
      <c r="PJ40" s="112">
        <f t="shared" si="5344"/>
        <v>0</v>
      </c>
      <c r="PK40" s="111">
        <f t="shared" si="5345"/>
        <v>0</v>
      </c>
      <c r="PL40" s="111">
        <f t="shared" si="5346"/>
        <v>0</v>
      </c>
      <c r="PM40" s="111">
        <f t="shared" si="5347"/>
        <v>0</v>
      </c>
      <c r="PN40" s="111">
        <f t="shared" si="5348"/>
        <v>0</v>
      </c>
      <c r="PO40" s="112">
        <f t="shared" si="5349"/>
        <v>0</v>
      </c>
      <c r="PP40" s="111">
        <f t="shared" si="5350"/>
        <v>0</v>
      </c>
      <c r="PQ40" s="111">
        <f t="shared" si="5351"/>
        <v>0</v>
      </c>
      <c r="PR40" s="111">
        <f t="shared" si="5352"/>
        <v>0</v>
      </c>
      <c r="PS40" s="111">
        <f t="shared" si="5353"/>
        <v>0</v>
      </c>
      <c r="PT40" s="112">
        <f t="shared" si="5354"/>
        <v>0</v>
      </c>
      <c r="PU40" s="111">
        <f t="shared" si="5355"/>
        <v>0</v>
      </c>
      <c r="PV40" s="111">
        <f t="shared" si="5356"/>
        <v>0</v>
      </c>
      <c r="PW40" s="111">
        <f t="shared" si="5357"/>
        <v>0</v>
      </c>
      <c r="PX40" s="111">
        <f t="shared" si="5358"/>
        <v>0</v>
      </c>
      <c r="PY40" s="112">
        <f t="shared" si="5359"/>
        <v>0</v>
      </c>
      <c r="PZ40" s="111">
        <f t="shared" si="5360"/>
        <v>0</v>
      </c>
      <c r="QA40" s="111">
        <f t="shared" si="5361"/>
        <v>0</v>
      </c>
      <c r="QB40" s="111">
        <f t="shared" si="5362"/>
        <v>0</v>
      </c>
      <c r="QC40" s="111">
        <f t="shared" si="5363"/>
        <v>0</v>
      </c>
      <c r="QD40" s="112">
        <f t="shared" si="5364"/>
        <v>0</v>
      </c>
      <c r="QE40">
        <v>0</v>
      </c>
      <c r="QF40" s="111">
        <f t="shared" si="5365"/>
        <v>0</v>
      </c>
      <c r="QG40" s="111">
        <f t="shared" si="5366"/>
        <v>0</v>
      </c>
      <c r="QH40" s="111">
        <f t="shared" si="5367"/>
        <v>0</v>
      </c>
      <c r="QI40" s="111">
        <f t="shared" si="5368"/>
        <v>0</v>
      </c>
      <c r="QJ40" s="111">
        <f t="shared" si="5369"/>
        <v>0</v>
      </c>
      <c r="QK40" s="111">
        <f t="shared" si="5370"/>
        <v>0</v>
      </c>
      <c r="QL40" s="111">
        <f t="shared" si="5371"/>
        <v>0</v>
      </c>
      <c r="QM40" s="111">
        <f t="shared" si="5372"/>
        <v>0</v>
      </c>
      <c r="QN40" s="112">
        <f t="shared" si="5373"/>
        <v>0</v>
      </c>
      <c r="QO40" s="111">
        <f t="shared" si="5374"/>
        <v>0</v>
      </c>
      <c r="QP40" s="111">
        <f t="shared" si="5375"/>
        <v>0</v>
      </c>
      <c r="QQ40" s="111">
        <f t="shared" si="5376"/>
        <v>0</v>
      </c>
      <c r="QR40" s="111">
        <f t="shared" si="5377"/>
        <v>0</v>
      </c>
      <c r="QS40" s="112">
        <f t="shared" si="5378"/>
        <v>0</v>
      </c>
      <c r="QT40" s="111">
        <f t="shared" si="5379"/>
        <v>0</v>
      </c>
      <c r="QU40" s="111">
        <f t="shared" si="5380"/>
        <v>0</v>
      </c>
      <c r="QV40" s="111">
        <f t="shared" si="5381"/>
        <v>0</v>
      </c>
      <c r="QW40" s="111">
        <f t="shared" si="5382"/>
        <v>0</v>
      </c>
      <c r="QX40" s="112">
        <f t="shared" si="5383"/>
        <v>0</v>
      </c>
      <c r="QY40" s="111">
        <f t="shared" si="5384"/>
        <v>0</v>
      </c>
      <c r="QZ40" s="111">
        <f t="shared" si="5385"/>
        <v>0</v>
      </c>
      <c r="RA40" s="111">
        <f t="shared" si="5386"/>
        <v>0</v>
      </c>
      <c r="RB40" s="111">
        <f t="shared" si="5387"/>
        <v>0</v>
      </c>
      <c r="RC40" s="112">
        <f t="shared" si="5388"/>
        <v>0</v>
      </c>
      <c r="RD40" s="111">
        <f t="shared" si="5389"/>
        <v>0</v>
      </c>
      <c r="RE40" s="111">
        <f t="shared" si="5390"/>
        <v>0</v>
      </c>
      <c r="RF40" s="111">
        <f t="shared" si="5391"/>
        <v>0</v>
      </c>
      <c r="RG40" s="111">
        <f t="shared" si="5392"/>
        <v>0</v>
      </c>
      <c r="RH40" s="112">
        <f t="shared" si="5393"/>
        <v>0</v>
      </c>
      <c r="RI40" s="111">
        <f t="shared" si="5394"/>
        <v>0</v>
      </c>
      <c r="RJ40" s="111">
        <f t="shared" si="5395"/>
        <v>0</v>
      </c>
      <c r="RK40" s="111">
        <f t="shared" si="5396"/>
        <v>0</v>
      </c>
      <c r="RL40" s="111">
        <f t="shared" si="5397"/>
        <v>0</v>
      </c>
      <c r="RM40" s="112">
        <f t="shared" si="5398"/>
        <v>0</v>
      </c>
      <c r="RN40" s="111">
        <f t="shared" si="5399"/>
        <v>0</v>
      </c>
      <c r="RO40" s="111">
        <f t="shared" si="5400"/>
        <v>0</v>
      </c>
      <c r="RP40" s="111">
        <f t="shared" si="5401"/>
        <v>0</v>
      </c>
      <c r="RQ40" s="111">
        <f t="shared" si="5402"/>
        <v>0</v>
      </c>
      <c r="RR40" s="170">
        <f t="shared" si="5403"/>
        <v>0</v>
      </c>
      <c r="RS40">
        <v>0</v>
      </c>
      <c r="RT40" s="111">
        <f t="shared" si="5404"/>
        <v>0</v>
      </c>
      <c r="RU40" s="111">
        <f t="shared" si="5405"/>
        <v>0</v>
      </c>
      <c r="RV40" s="111">
        <f t="shared" si="5406"/>
        <v>0</v>
      </c>
      <c r="RW40" s="111">
        <f t="shared" si="5407"/>
        <v>0</v>
      </c>
      <c r="RX40" s="111">
        <f t="shared" si="5408"/>
        <v>0</v>
      </c>
      <c r="RY40" s="111">
        <f t="shared" si="5409"/>
        <v>0</v>
      </c>
      <c r="RZ40" s="111">
        <f t="shared" si="5410"/>
        <v>0</v>
      </c>
      <c r="SA40" s="111">
        <f t="shared" si="5411"/>
        <v>0</v>
      </c>
      <c r="SB40" s="112">
        <f t="shared" si="5412"/>
        <v>0</v>
      </c>
      <c r="SC40" s="111">
        <f t="shared" si="5413"/>
        <v>0</v>
      </c>
      <c r="SD40" s="111">
        <f t="shared" si="5414"/>
        <v>0</v>
      </c>
      <c r="SE40" s="111">
        <f t="shared" si="5415"/>
        <v>0</v>
      </c>
      <c r="SF40" s="111">
        <f t="shared" si="5416"/>
        <v>0</v>
      </c>
      <c r="SG40" s="112">
        <f t="shared" si="5417"/>
        <v>0</v>
      </c>
      <c r="SH40" s="111">
        <f t="shared" si="5418"/>
        <v>0</v>
      </c>
      <c r="SI40" s="111">
        <f t="shared" si="5419"/>
        <v>0</v>
      </c>
      <c r="SJ40" s="111">
        <f t="shared" si="5420"/>
        <v>0</v>
      </c>
      <c r="SK40" s="111">
        <f t="shared" si="5421"/>
        <v>0</v>
      </c>
      <c r="SL40" s="112">
        <f t="shared" si="5422"/>
        <v>0</v>
      </c>
      <c r="SM40" s="111">
        <f t="shared" si="5423"/>
        <v>0</v>
      </c>
      <c r="SN40" s="111">
        <f t="shared" si="5424"/>
        <v>0</v>
      </c>
      <c r="SO40" s="111">
        <f t="shared" si="5425"/>
        <v>0</v>
      </c>
      <c r="SP40" s="111">
        <f t="shared" si="5426"/>
        <v>0</v>
      </c>
      <c r="SQ40" s="112">
        <f t="shared" si="5427"/>
        <v>0</v>
      </c>
      <c r="SR40" s="111">
        <f t="shared" si="5428"/>
        <v>0</v>
      </c>
      <c r="SS40" s="111">
        <f t="shared" si="5429"/>
        <v>0</v>
      </c>
      <c r="ST40" s="111">
        <f t="shared" si="5430"/>
        <v>0</v>
      </c>
      <c r="SU40" s="111">
        <f t="shared" si="5431"/>
        <v>0</v>
      </c>
      <c r="SV40" s="112">
        <f t="shared" si="5432"/>
        <v>0</v>
      </c>
      <c r="SW40" s="111">
        <f t="shared" si="5433"/>
        <v>0</v>
      </c>
      <c r="SX40" s="111">
        <f t="shared" si="5434"/>
        <v>0</v>
      </c>
      <c r="SY40" s="111">
        <f t="shared" si="5435"/>
        <v>0</v>
      </c>
      <c r="SZ40" s="111">
        <f t="shared" si="5436"/>
        <v>0</v>
      </c>
      <c r="TA40" s="112">
        <f t="shared" si="5437"/>
        <v>0</v>
      </c>
      <c r="TB40" s="111">
        <f t="shared" si="5438"/>
        <v>0</v>
      </c>
      <c r="TC40" s="111">
        <f t="shared" si="5439"/>
        <v>0</v>
      </c>
      <c r="TD40" s="111">
        <f t="shared" si="5440"/>
        <v>0</v>
      </c>
      <c r="TE40" s="111">
        <f t="shared" si="5441"/>
        <v>0</v>
      </c>
      <c r="TF40" s="170">
        <f t="shared" si="5442"/>
        <v>0</v>
      </c>
      <c r="TG40">
        <v>0</v>
      </c>
      <c r="TH40" s="111">
        <f t="shared" si="5443"/>
        <v>0</v>
      </c>
      <c r="TI40" s="111">
        <f t="shared" si="5444"/>
        <v>0</v>
      </c>
      <c r="TJ40" s="111">
        <f t="shared" si="5445"/>
        <v>0</v>
      </c>
      <c r="TK40" s="111">
        <f t="shared" si="5446"/>
        <v>0</v>
      </c>
      <c r="TL40" s="111">
        <f t="shared" si="5447"/>
        <v>0</v>
      </c>
      <c r="TM40" s="111">
        <f t="shared" si="5448"/>
        <v>0</v>
      </c>
      <c r="TN40" s="111">
        <f t="shared" si="5449"/>
        <v>0</v>
      </c>
      <c r="TO40" s="111">
        <f t="shared" si="5450"/>
        <v>0</v>
      </c>
      <c r="TP40" s="112">
        <f t="shared" si="5451"/>
        <v>0</v>
      </c>
      <c r="TQ40" s="111">
        <f t="shared" si="5452"/>
        <v>0</v>
      </c>
      <c r="TR40" s="111">
        <f t="shared" si="5453"/>
        <v>0</v>
      </c>
      <c r="TS40" s="111">
        <f t="shared" si="5454"/>
        <v>0</v>
      </c>
      <c r="TT40" s="111">
        <f t="shared" si="5455"/>
        <v>0</v>
      </c>
      <c r="TU40" s="112">
        <f t="shared" si="5456"/>
        <v>0</v>
      </c>
      <c r="TV40" s="111">
        <f t="shared" si="5457"/>
        <v>0</v>
      </c>
      <c r="TW40" s="111">
        <f t="shared" si="5458"/>
        <v>0</v>
      </c>
      <c r="TX40" s="111">
        <f t="shared" si="5459"/>
        <v>0</v>
      </c>
      <c r="TY40" s="111">
        <f t="shared" si="5460"/>
        <v>0</v>
      </c>
      <c r="TZ40" s="112">
        <f t="shared" si="5461"/>
        <v>0</v>
      </c>
      <c r="UA40" s="111">
        <f t="shared" si="5462"/>
        <v>0</v>
      </c>
      <c r="UB40" s="111">
        <f t="shared" si="5463"/>
        <v>0</v>
      </c>
      <c r="UC40" s="111">
        <f t="shared" si="5464"/>
        <v>0</v>
      </c>
      <c r="UD40" s="111">
        <f t="shared" si="5465"/>
        <v>0</v>
      </c>
      <c r="UE40" s="112">
        <f t="shared" si="5466"/>
        <v>0</v>
      </c>
      <c r="UF40" s="111">
        <f t="shared" si="5467"/>
        <v>0</v>
      </c>
      <c r="UG40" s="111">
        <f t="shared" si="5468"/>
        <v>0</v>
      </c>
      <c r="UH40" s="111">
        <f t="shared" si="5469"/>
        <v>0</v>
      </c>
      <c r="UI40" s="111">
        <f t="shared" si="5470"/>
        <v>0</v>
      </c>
      <c r="UJ40" s="112">
        <f t="shared" si="5471"/>
        <v>0</v>
      </c>
      <c r="UK40" s="111">
        <f t="shared" si="5472"/>
        <v>0</v>
      </c>
      <c r="UL40" s="111">
        <f t="shared" si="5473"/>
        <v>0</v>
      </c>
      <c r="UM40" s="111">
        <f t="shared" si="5474"/>
        <v>0</v>
      </c>
      <c r="UN40" s="111">
        <f t="shared" si="5475"/>
        <v>0</v>
      </c>
      <c r="UO40" s="112">
        <f t="shared" si="5476"/>
        <v>0</v>
      </c>
      <c r="UP40" s="111">
        <f t="shared" si="5477"/>
        <v>0</v>
      </c>
      <c r="UQ40" s="111">
        <f t="shared" si="5478"/>
        <v>0</v>
      </c>
      <c r="UR40" s="111">
        <f t="shared" si="5479"/>
        <v>0</v>
      </c>
      <c r="US40" s="111">
        <f t="shared" si="5480"/>
        <v>0</v>
      </c>
      <c r="UT40" s="112">
        <f t="shared" si="5481"/>
        <v>0</v>
      </c>
    </row>
    <row r="41" spans="1:566" x14ac:dyDescent="0.25">
      <c r="A41" s="338"/>
      <c r="B41" s="17" t="s">
        <v>733</v>
      </c>
      <c r="C41" t="s">
        <v>45</v>
      </c>
      <c r="D41" t="s">
        <v>71</v>
      </c>
      <c r="E41">
        <v>1406746118</v>
      </c>
      <c r="F41" t="s">
        <v>97</v>
      </c>
      <c r="G41">
        <v>1000</v>
      </c>
      <c r="H41" s="111">
        <f t="shared" ref="H41" si="5491">G41</f>
        <v>1000</v>
      </c>
      <c r="I41" s="111">
        <f t="shared" ref="I41" si="5492">H41</f>
        <v>1000</v>
      </c>
      <c r="J41" s="111">
        <f t="shared" ref="J41" si="5493">I41</f>
        <v>1000</v>
      </c>
      <c r="K41" s="111">
        <f t="shared" ref="K41" si="5494">J41</f>
        <v>1000</v>
      </c>
      <c r="L41" s="111">
        <f t="shared" ref="L41" si="5495">K41</f>
        <v>1000</v>
      </c>
      <c r="M41" s="111">
        <f t="shared" ref="M41" si="5496">L41</f>
        <v>1000</v>
      </c>
      <c r="N41" s="111">
        <f t="shared" ref="N41" si="5497">M41</f>
        <v>1000</v>
      </c>
      <c r="O41" s="111">
        <f t="shared" ref="O41" si="5498">N41</f>
        <v>1000</v>
      </c>
      <c r="P41" s="112">
        <f t="shared" ref="P41" si="5499">+O41</f>
        <v>1000</v>
      </c>
      <c r="Q41" s="111">
        <f t="shared" ref="Q41" si="5500">+G41</f>
        <v>1000</v>
      </c>
      <c r="R41" s="111">
        <f t="shared" ref="R41" si="5501">Q41</f>
        <v>1000</v>
      </c>
      <c r="S41" s="111">
        <f t="shared" ref="S41" si="5502">R41</f>
        <v>1000</v>
      </c>
      <c r="T41" s="111">
        <f t="shared" ref="T41" si="5503">S41</f>
        <v>1000</v>
      </c>
      <c r="U41" s="111">
        <f t="shared" ref="U41" si="5504">T41</f>
        <v>1000</v>
      </c>
      <c r="V41" s="111">
        <f t="shared" ref="V41" si="5505">U41</f>
        <v>1000</v>
      </c>
      <c r="W41" s="111">
        <f t="shared" ref="W41" si="5506">V41</f>
        <v>1000</v>
      </c>
      <c r="X41" s="111">
        <f t="shared" ref="X41" si="5507">W41</f>
        <v>1000</v>
      </c>
      <c r="Y41" s="111">
        <f t="shared" ref="Y41" si="5508">X41</f>
        <v>1000</v>
      </c>
      <c r="Z41" s="112">
        <f t="shared" ref="Z41" si="5509">+Y41</f>
        <v>1000</v>
      </c>
      <c r="AA41" s="111">
        <f t="shared" ref="AA41" si="5510">+Q41</f>
        <v>1000</v>
      </c>
      <c r="AB41" s="111">
        <f t="shared" ref="AB41" si="5511">AA41</f>
        <v>1000</v>
      </c>
      <c r="AC41" s="111">
        <f t="shared" ref="AC41" si="5512">AB41</f>
        <v>1000</v>
      </c>
      <c r="AD41" s="111">
        <f t="shared" ref="AD41" si="5513">AC41</f>
        <v>1000</v>
      </c>
      <c r="AE41" s="111">
        <f t="shared" ref="AE41" si="5514">AD41</f>
        <v>1000</v>
      </c>
      <c r="AF41" s="111">
        <f t="shared" ref="AF41" si="5515">AE41</f>
        <v>1000</v>
      </c>
      <c r="AG41" s="111">
        <f t="shared" ref="AG41" si="5516">AF41</f>
        <v>1000</v>
      </c>
      <c r="AH41" s="111">
        <f t="shared" ref="AH41" si="5517">AG41</f>
        <v>1000</v>
      </c>
      <c r="AI41" s="111">
        <f t="shared" ref="AI41" si="5518">AH41</f>
        <v>1000</v>
      </c>
      <c r="AJ41" s="112">
        <f t="shared" ref="AJ41" si="5519">+AI41</f>
        <v>1000</v>
      </c>
      <c r="AK41" s="111">
        <f t="shared" ref="AK41" si="5520">+AA41</f>
        <v>1000</v>
      </c>
      <c r="AL41" s="111">
        <f t="shared" ref="AL41" si="5521">AK41</f>
        <v>1000</v>
      </c>
      <c r="AM41" s="111">
        <f t="shared" ref="AM41" si="5522">AL41</f>
        <v>1000</v>
      </c>
      <c r="AN41" s="111">
        <f t="shared" ref="AN41" si="5523">AM41</f>
        <v>1000</v>
      </c>
      <c r="AO41" s="111">
        <f t="shared" ref="AO41" si="5524">AN41</f>
        <v>1000</v>
      </c>
      <c r="AP41" s="111">
        <f t="shared" ref="AP41" si="5525">AO41</f>
        <v>1000</v>
      </c>
      <c r="AQ41" s="111">
        <f t="shared" ref="AQ41" si="5526">AP41</f>
        <v>1000</v>
      </c>
      <c r="AR41" s="111">
        <f t="shared" ref="AR41" si="5527">AQ41</f>
        <v>1000</v>
      </c>
      <c r="AS41" s="111">
        <f t="shared" ref="AS41" si="5528">AR41</f>
        <v>1000</v>
      </c>
      <c r="AT41" s="112">
        <f t="shared" ref="AT41" si="5529">+AS41</f>
        <v>1000</v>
      </c>
      <c r="AU41" s="111">
        <f t="shared" ref="AU41" si="5530">+AK41</f>
        <v>1000</v>
      </c>
      <c r="AV41" s="111">
        <f t="shared" ref="AV41" si="5531">AU41</f>
        <v>1000</v>
      </c>
      <c r="AW41" s="111">
        <f t="shared" ref="AW41" si="5532">AV41</f>
        <v>1000</v>
      </c>
      <c r="AX41" s="111">
        <f t="shared" ref="AX41" si="5533">AW41</f>
        <v>1000</v>
      </c>
      <c r="AY41" s="111">
        <f t="shared" ref="AY41" si="5534">AX41</f>
        <v>1000</v>
      </c>
      <c r="AZ41" s="111">
        <f t="shared" ref="AZ41" si="5535">AY41</f>
        <v>1000</v>
      </c>
      <c r="BA41" s="111">
        <f t="shared" ref="BA41" si="5536">AZ41</f>
        <v>1000</v>
      </c>
      <c r="BB41" s="111">
        <f t="shared" ref="BB41" si="5537">BA41</f>
        <v>1000</v>
      </c>
      <c r="BC41" s="111">
        <f t="shared" ref="BC41" si="5538">BB41</f>
        <v>1000</v>
      </c>
      <c r="BD41" s="112">
        <f t="shared" ref="BD41" si="5539">+BC41</f>
        <v>1000</v>
      </c>
      <c r="BE41" s="111">
        <f t="shared" ref="BE41" si="5540">+AU41</f>
        <v>1000</v>
      </c>
      <c r="BF41" s="111">
        <f t="shared" ref="BF41" si="5541">BE41</f>
        <v>1000</v>
      </c>
      <c r="BG41" s="111">
        <f t="shared" ref="BG41" si="5542">BF41</f>
        <v>1000</v>
      </c>
      <c r="BH41" s="111">
        <f t="shared" ref="BH41" si="5543">BG41</f>
        <v>1000</v>
      </c>
      <c r="BI41" s="111">
        <f t="shared" ref="BI41" si="5544">BH41</f>
        <v>1000</v>
      </c>
      <c r="BJ41" s="111">
        <f t="shared" ref="BJ41" si="5545">BI41</f>
        <v>1000</v>
      </c>
      <c r="BK41" s="111">
        <f t="shared" ref="BK41" si="5546">BJ41</f>
        <v>1000</v>
      </c>
      <c r="BL41" s="111">
        <f t="shared" ref="BL41" si="5547">BK41</f>
        <v>1000</v>
      </c>
      <c r="BM41" s="111">
        <f t="shared" ref="BM41" si="5548">BL41</f>
        <v>1000</v>
      </c>
      <c r="BN41" s="112">
        <f t="shared" ref="BN41" si="5549">+BM41</f>
        <v>1000</v>
      </c>
      <c r="BO41" s="111">
        <f t="shared" ref="BO41" si="5550">+BE41</f>
        <v>1000</v>
      </c>
      <c r="BP41" s="111">
        <f t="shared" ref="BP41" si="5551">BO41</f>
        <v>1000</v>
      </c>
      <c r="BQ41" s="111">
        <f t="shared" ref="BQ41" si="5552">BP41</f>
        <v>1000</v>
      </c>
      <c r="BR41" s="111">
        <f t="shared" ref="BR41" si="5553">BQ41</f>
        <v>1000</v>
      </c>
      <c r="BS41" s="111">
        <f t="shared" ref="BS41" si="5554">BR41</f>
        <v>1000</v>
      </c>
      <c r="BT41" s="111">
        <f t="shared" ref="BT41" si="5555">BS41</f>
        <v>1000</v>
      </c>
      <c r="BU41" s="111">
        <f t="shared" ref="BU41" si="5556">BT41</f>
        <v>1000</v>
      </c>
      <c r="BV41" s="111">
        <f t="shared" ref="BV41" si="5557">BU41</f>
        <v>1000</v>
      </c>
      <c r="BW41" s="111">
        <f t="shared" ref="BW41" si="5558">BV41</f>
        <v>1000</v>
      </c>
      <c r="BX41" s="112">
        <f t="shared" ref="BX41" si="5559">+BW41</f>
        <v>1000</v>
      </c>
      <c r="BY41" s="111">
        <f t="shared" ref="BY41" si="5560">+BO41</f>
        <v>1000</v>
      </c>
      <c r="BZ41" s="111">
        <f t="shared" ref="BZ41" si="5561">BY41</f>
        <v>1000</v>
      </c>
      <c r="CA41" s="111">
        <f t="shared" ref="CA41" si="5562">BZ41</f>
        <v>1000</v>
      </c>
      <c r="CB41" s="111">
        <f t="shared" ref="CB41" si="5563">CA41</f>
        <v>1000</v>
      </c>
      <c r="CC41" s="111">
        <f t="shared" ref="CC41" si="5564">CB41</f>
        <v>1000</v>
      </c>
      <c r="CD41" s="111">
        <f t="shared" ref="CD41" si="5565">CC41</f>
        <v>1000</v>
      </c>
      <c r="CE41" s="111">
        <f t="shared" ref="CE41" si="5566">CD41</f>
        <v>1000</v>
      </c>
      <c r="CF41" s="111">
        <f t="shared" ref="CF41" si="5567">CE41</f>
        <v>1000</v>
      </c>
      <c r="CG41" s="111">
        <f t="shared" ref="CG41" si="5568">CF41</f>
        <v>1000</v>
      </c>
      <c r="CH41" s="112">
        <f t="shared" ref="CH41" si="5569">+CG41</f>
        <v>1000</v>
      </c>
      <c r="CI41" s="111">
        <f t="shared" ref="CI41" si="5570">+BY41</f>
        <v>1000</v>
      </c>
      <c r="CJ41" s="111">
        <f t="shared" ref="CJ41" si="5571">CI41</f>
        <v>1000</v>
      </c>
      <c r="CK41" s="111">
        <f t="shared" ref="CK41" si="5572">CJ41</f>
        <v>1000</v>
      </c>
      <c r="CL41" s="111">
        <f t="shared" ref="CL41" si="5573">CK41</f>
        <v>1000</v>
      </c>
      <c r="CM41" s="111">
        <f t="shared" ref="CM41" si="5574">CL41</f>
        <v>1000</v>
      </c>
      <c r="CN41" s="111">
        <f t="shared" ref="CN41" si="5575">CM41</f>
        <v>1000</v>
      </c>
      <c r="CO41" s="111">
        <f t="shared" ref="CO41" si="5576">CN41</f>
        <v>1000</v>
      </c>
      <c r="CP41" s="111">
        <f t="shared" ref="CP41" si="5577">CO41</f>
        <v>1000</v>
      </c>
      <c r="CQ41" s="111">
        <f t="shared" ref="CQ41" si="5578">CP41</f>
        <v>1000</v>
      </c>
      <c r="CR41" s="112">
        <f t="shared" ref="CR41" si="5579">+CQ41</f>
        <v>1000</v>
      </c>
      <c r="CS41" s="111">
        <f t="shared" ref="CS41" si="5580">+CI41</f>
        <v>1000</v>
      </c>
      <c r="CT41" s="111">
        <f t="shared" ref="CT41" si="5581">CS41</f>
        <v>1000</v>
      </c>
      <c r="CU41" s="111">
        <f t="shared" ref="CU41" si="5582">CT41</f>
        <v>1000</v>
      </c>
      <c r="CV41" s="111">
        <f t="shared" ref="CV41" si="5583">CU41</f>
        <v>1000</v>
      </c>
      <c r="CW41" s="111">
        <f t="shared" ref="CW41" si="5584">CV41</f>
        <v>1000</v>
      </c>
      <c r="CX41" s="111">
        <f t="shared" ref="CX41" si="5585">CW41</f>
        <v>1000</v>
      </c>
      <c r="CY41" s="111">
        <f t="shared" ref="CY41" si="5586">CX41</f>
        <v>1000</v>
      </c>
      <c r="CZ41" s="111">
        <f t="shared" ref="CZ41" si="5587">CY41</f>
        <v>1000</v>
      </c>
      <c r="DA41" s="111">
        <f t="shared" ref="DA41" si="5588">CZ41</f>
        <v>1000</v>
      </c>
      <c r="DB41" s="112">
        <f t="shared" ref="DB41" si="5589">+DA41</f>
        <v>1000</v>
      </c>
      <c r="DC41" s="111">
        <f t="shared" ref="DC41" si="5590">+CS41</f>
        <v>1000</v>
      </c>
      <c r="DD41" s="111">
        <f t="shared" ref="DD41" si="5591">DC41</f>
        <v>1000</v>
      </c>
      <c r="DE41" s="111">
        <f t="shared" ref="DE41" si="5592">DD41</f>
        <v>1000</v>
      </c>
      <c r="DF41" s="111">
        <f t="shared" ref="DF41" si="5593">DE41</f>
        <v>1000</v>
      </c>
      <c r="DG41" s="111">
        <f t="shared" ref="DG41" si="5594">DF41</f>
        <v>1000</v>
      </c>
      <c r="DH41" s="111">
        <f t="shared" ref="DH41" si="5595">DG41</f>
        <v>1000</v>
      </c>
      <c r="DI41" s="111">
        <f t="shared" ref="DI41" si="5596">DH41</f>
        <v>1000</v>
      </c>
      <c r="DJ41" s="111">
        <f t="shared" ref="DJ41" si="5597">DI41</f>
        <v>1000</v>
      </c>
      <c r="DK41" s="111">
        <f t="shared" ref="DK41" si="5598">DJ41</f>
        <v>1000</v>
      </c>
      <c r="DL41" s="112">
        <f t="shared" ref="DL41" si="5599">+DK41</f>
        <v>1000</v>
      </c>
      <c r="DM41" s="111">
        <f t="shared" ref="DM41" si="5600">+DC41</f>
        <v>1000</v>
      </c>
      <c r="DN41" s="111">
        <f t="shared" ref="DN41" si="5601">DM41</f>
        <v>1000</v>
      </c>
      <c r="DO41" s="111">
        <f t="shared" ref="DO41" si="5602">DN41</f>
        <v>1000</v>
      </c>
      <c r="DP41" s="111">
        <f t="shared" ref="DP41" si="5603">DO41</f>
        <v>1000</v>
      </c>
      <c r="DQ41" s="111">
        <f t="shared" ref="DQ41" si="5604">DP41</f>
        <v>1000</v>
      </c>
      <c r="DR41" s="111">
        <f t="shared" ref="DR41" si="5605">DQ41</f>
        <v>1000</v>
      </c>
      <c r="DS41" s="111">
        <f t="shared" ref="DS41" si="5606">DR41</f>
        <v>1000</v>
      </c>
      <c r="DT41" s="111">
        <f t="shared" ref="DT41" si="5607">DS41</f>
        <v>1000</v>
      </c>
      <c r="DU41" s="111">
        <f t="shared" ref="DU41" si="5608">DT41</f>
        <v>1000</v>
      </c>
      <c r="DV41" s="112">
        <f t="shared" ref="DV41" si="5609">+DU41</f>
        <v>1000</v>
      </c>
      <c r="DW41" s="111">
        <f t="shared" ref="DW41" si="5610">+DM41</f>
        <v>1000</v>
      </c>
      <c r="DX41" s="111">
        <f t="shared" ref="DX41" si="5611">+DN41</f>
        <v>1000</v>
      </c>
      <c r="DY41" s="111">
        <f t="shared" ref="DY41" si="5612">+DO41</f>
        <v>1000</v>
      </c>
      <c r="DZ41" s="111">
        <f t="shared" ref="DZ41" si="5613">+DP41</f>
        <v>1000</v>
      </c>
      <c r="EA41" s="111">
        <f t="shared" ref="EA41" si="5614">+DQ41</f>
        <v>1000</v>
      </c>
      <c r="EB41" s="111">
        <f t="shared" ref="EB41" si="5615">+DR41</f>
        <v>1000</v>
      </c>
      <c r="EC41" s="111">
        <f t="shared" ref="EC41" si="5616">+DS41</f>
        <v>1000</v>
      </c>
      <c r="ED41" s="111">
        <f t="shared" ref="ED41" si="5617">+DT41</f>
        <v>1000</v>
      </c>
      <c r="EE41" s="111">
        <f t="shared" ref="EE41" si="5618">+DU41</f>
        <v>1000</v>
      </c>
      <c r="EF41" s="170">
        <f t="shared" ref="EF41" si="5619">+DV41</f>
        <v>1000</v>
      </c>
      <c r="EG41">
        <f>+EF41</f>
        <v>1000</v>
      </c>
      <c r="EH41" s="111">
        <f t="shared" ref="EH41" si="5620">EG41</f>
        <v>1000</v>
      </c>
      <c r="EI41" s="111">
        <f t="shared" ref="EI41" si="5621">EH41</f>
        <v>1000</v>
      </c>
      <c r="EJ41" s="111">
        <f t="shared" ref="EJ41" si="5622">EI41</f>
        <v>1000</v>
      </c>
      <c r="EK41" s="111">
        <f t="shared" ref="EK41" si="5623">EJ41</f>
        <v>1000</v>
      </c>
      <c r="EL41" s="111">
        <f t="shared" ref="EL41" si="5624">EK41</f>
        <v>1000</v>
      </c>
      <c r="EM41" s="111">
        <f t="shared" ref="EM41" si="5625">EL41</f>
        <v>1000</v>
      </c>
      <c r="EN41" s="111">
        <f t="shared" ref="EN41" si="5626">EM41</f>
        <v>1000</v>
      </c>
      <c r="EO41" s="111">
        <f t="shared" ref="EO41" si="5627">EN41</f>
        <v>1000</v>
      </c>
      <c r="EP41" s="112">
        <f t="shared" ref="EP41" si="5628">+EO41</f>
        <v>1000</v>
      </c>
      <c r="EQ41" s="111">
        <f t="shared" ref="EQ41" si="5629">+EG41</f>
        <v>1000</v>
      </c>
      <c r="ER41" s="111">
        <f t="shared" ref="ER41" si="5630">EQ41</f>
        <v>1000</v>
      </c>
      <c r="ES41" s="111">
        <f t="shared" ref="ES41" si="5631">ER41</f>
        <v>1000</v>
      </c>
      <c r="ET41" s="111">
        <f t="shared" ref="ET41" si="5632">ES41</f>
        <v>1000</v>
      </c>
      <c r="EU41" s="111">
        <f t="shared" ref="EU41" si="5633">ET41</f>
        <v>1000</v>
      </c>
      <c r="EV41" s="111">
        <f t="shared" ref="EV41" si="5634">EU41</f>
        <v>1000</v>
      </c>
      <c r="EW41" s="111">
        <f t="shared" ref="EW41" si="5635">EV41</f>
        <v>1000</v>
      </c>
      <c r="EX41" s="111">
        <f t="shared" ref="EX41" si="5636">EW41</f>
        <v>1000</v>
      </c>
      <c r="EY41" s="111">
        <f t="shared" ref="EY41" si="5637">EX41</f>
        <v>1000</v>
      </c>
      <c r="EZ41" s="112">
        <f t="shared" ref="EZ41" si="5638">+EY41</f>
        <v>1000</v>
      </c>
      <c r="FA41" s="111">
        <f t="shared" ref="FA41" si="5639">+EQ41</f>
        <v>1000</v>
      </c>
      <c r="FB41" s="111">
        <f t="shared" ref="FB41" si="5640">FA41</f>
        <v>1000</v>
      </c>
      <c r="FC41" s="111">
        <f t="shared" ref="FC41" si="5641">FB41</f>
        <v>1000</v>
      </c>
      <c r="FD41" s="111">
        <f t="shared" ref="FD41" si="5642">FC41</f>
        <v>1000</v>
      </c>
      <c r="FE41" s="111">
        <f t="shared" ref="FE41" si="5643">FD41</f>
        <v>1000</v>
      </c>
      <c r="FF41" s="111">
        <f t="shared" ref="FF41" si="5644">FE41</f>
        <v>1000</v>
      </c>
      <c r="FG41" s="111">
        <f t="shared" ref="FG41" si="5645">FF41</f>
        <v>1000</v>
      </c>
      <c r="FH41" s="111">
        <f t="shared" ref="FH41" si="5646">FG41</f>
        <v>1000</v>
      </c>
      <c r="FI41" s="111">
        <f t="shared" ref="FI41" si="5647">FH41</f>
        <v>1000</v>
      </c>
      <c r="FJ41" s="112">
        <f t="shared" ref="FJ41" si="5648">+FI41</f>
        <v>1000</v>
      </c>
      <c r="FK41" s="111">
        <f t="shared" ref="FK41" si="5649">+FA41</f>
        <v>1000</v>
      </c>
      <c r="FL41" s="111">
        <f t="shared" ref="FL41" si="5650">+FB41</f>
        <v>1000</v>
      </c>
      <c r="FM41" s="111">
        <f t="shared" ref="FM41" si="5651">+FC41</f>
        <v>1000</v>
      </c>
      <c r="FN41" s="111">
        <f t="shared" ref="FN41" si="5652">+FD41</f>
        <v>1000</v>
      </c>
      <c r="FO41" s="111">
        <f t="shared" ref="FO41" si="5653">+FE41</f>
        <v>1000</v>
      </c>
      <c r="FP41" s="111">
        <f t="shared" ref="FP41" si="5654">+FF41</f>
        <v>1000</v>
      </c>
      <c r="FQ41" s="111">
        <f t="shared" ref="FQ41" si="5655">+FG41</f>
        <v>1000</v>
      </c>
      <c r="FR41" s="111">
        <f t="shared" ref="FR41" si="5656">+FH41</f>
        <v>1000</v>
      </c>
      <c r="FS41" s="111">
        <f t="shared" ref="FS41" si="5657">+FG41</f>
        <v>1000</v>
      </c>
      <c r="FT41" s="170">
        <f t="shared" ref="FT41" si="5658">+FH41</f>
        <v>1000</v>
      </c>
      <c r="FU41">
        <f>+FT41</f>
        <v>1000</v>
      </c>
      <c r="FV41" s="111">
        <f t="shared" ref="FV41" si="5659">FU41</f>
        <v>1000</v>
      </c>
      <c r="FW41" s="111">
        <f t="shared" ref="FW41" si="5660">FV41</f>
        <v>1000</v>
      </c>
      <c r="FX41" s="111">
        <f t="shared" ref="FX41" si="5661">FW41</f>
        <v>1000</v>
      </c>
      <c r="FY41" s="111">
        <f t="shared" ref="FY41" si="5662">FX41</f>
        <v>1000</v>
      </c>
      <c r="FZ41" s="111">
        <f t="shared" ref="FZ41" si="5663">FY41</f>
        <v>1000</v>
      </c>
      <c r="GA41" s="111">
        <f t="shared" ref="GA41" si="5664">FZ41</f>
        <v>1000</v>
      </c>
      <c r="GB41" s="111">
        <f t="shared" ref="GB41" si="5665">GA41</f>
        <v>1000</v>
      </c>
      <c r="GC41" s="111">
        <f t="shared" ref="GC41" si="5666">GB41</f>
        <v>1000</v>
      </c>
      <c r="GD41" s="112">
        <f t="shared" ref="GD41" si="5667">+GC41</f>
        <v>1000</v>
      </c>
      <c r="GE41" s="111">
        <f t="shared" ref="GE41" si="5668">+FU41</f>
        <v>1000</v>
      </c>
      <c r="GF41" s="111">
        <f t="shared" ref="GF41" si="5669">GE41</f>
        <v>1000</v>
      </c>
      <c r="GG41" s="111">
        <f t="shared" ref="GG41" si="5670">GF41</f>
        <v>1000</v>
      </c>
      <c r="GH41" s="111">
        <f t="shared" ref="GH41" si="5671">GG41</f>
        <v>1000</v>
      </c>
      <c r="GI41" s="111">
        <f t="shared" ref="GI41" si="5672">GH41</f>
        <v>1000</v>
      </c>
      <c r="GJ41" s="111">
        <f t="shared" ref="GJ41" si="5673">GI41</f>
        <v>1000</v>
      </c>
      <c r="GK41" s="111">
        <f t="shared" ref="GK41" si="5674">GJ41</f>
        <v>1000</v>
      </c>
      <c r="GL41" s="111">
        <f t="shared" ref="GL41" si="5675">GK41</f>
        <v>1000</v>
      </c>
      <c r="GM41" s="111">
        <f t="shared" ref="GM41" si="5676">GL41</f>
        <v>1000</v>
      </c>
      <c r="GN41" s="112">
        <f t="shared" ref="GN41" si="5677">+GM41</f>
        <v>1000</v>
      </c>
      <c r="GO41" s="111">
        <f t="shared" ref="GO41" si="5678">+GE41</f>
        <v>1000</v>
      </c>
      <c r="GP41" s="111">
        <f t="shared" ref="GP41" si="5679">GO41</f>
        <v>1000</v>
      </c>
      <c r="GQ41" s="111">
        <f t="shared" ref="GQ41" si="5680">GP41</f>
        <v>1000</v>
      </c>
      <c r="GR41" s="111">
        <f t="shared" ref="GR41" si="5681">GQ41</f>
        <v>1000</v>
      </c>
      <c r="GS41" s="111">
        <f t="shared" ref="GS41" si="5682">GR41</f>
        <v>1000</v>
      </c>
      <c r="GT41" s="111">
        <f t="shared" ref="GT41" si="5683">GS41</f>
        <v>1000</v>
      </c>
      <c r="GU41" s="111">
        <f t="shared" ref="GU41" si="5684">GT41</f>
        <v>1000</v>
      </c>
      <c r="GV41" s="111">
        <f t="shared" ref="GV41" si="5685">GU41</f>
        <v>1000</v>
      </c>
      <c r="GW41" s="111">
        <f t="shared" ref="GW41" si="5686">GV41</f>
        <v>1000</v>
      </c>
      <c r="GX41" s="112">
        <f t="shared" ref="GX41" si="5687">+GW41</f>
        <v>1000</v>
      </c>
      <c r="GY41">
        <f>+GX41</f>
        <v>1000</v>
      </c>
      <c r="GZ41" s="111">
        <f t="shared" ref="GZ41" si="5688">GY41</f>
        <v>1000</v>
      </c>
      <c r="HA41" s="111">
        <f t="shared" ref="HA41" si="5689">GZ41</f>
        <v>1000</v>
      </c>
      <c r="HB41" s="111">
        <f t="shared" ref="HB41" si="5690">HA41</f>
        <v>1000</v>
      </c>
      <c r="HC41" s="111">
        <f t="shared" ref="HC41" si="5691">HB41</f>
        <v>1000</v>
      </c>
      <c r="HD41" s="111">
        <f t="shared" ref="HD41" si="5692">HC41</f>
        <v>1000</v>
      </c>
      <c r="HE41" s="111">
        <f t="shared" ref="HE41" si="5693">HD41</f>
        <v>1000</v>
      </c>
      <c r="HF41" s="111">
        <f t="shared" ref="HF41" si="5694">HE41</f>
        <v>1000</v>
      </c>
      <c r="HG41" s="111">
        <f t="shared" ref="HG41" si="5695">HF41</f>
        <v>1000</v>
      </c>
      <c r="HH41" s="112">
        <f t="shared" ref="HH41" si="5696">+HG41</f>
        <v>1000</v>
      </c>
      <c r="HI41" s="111">
        <f t="shared" si="5140"/>
        <v>1000</v>
      </c>
      <c r="HJ41" s="111">
        <f t="shared" si="5141"/>
        <v>1000</v>
      </c>
      <c r="HK41" s="111">
        <f t="shared" si="5142"/>
        <v>1000</v>
      </c>
      <c r="HL41" s="111">
        <f t="shared" si="5143"/>
        <v>1000</v>
      </c>
      <c r="HM41" s="112">
        <f t="shared" si="5144"/>
        <v>1000</v>
      </c>
      <c r="HN41" s="111">
        <f t="shared" si="5145"/>
        <v>1000</v>
      </c>
      <c r="HO41" s="111">
        <f t="shared" si="5146"/>
        <v>1000</v>
      </c>
      <c r="HP41" s="111">
        <f t="shared" si="5147"/>
        <v>1000</v>
      </c>
      <c r="HQ41" s="111">
        <f t="shared" si="5148"/>
        <v>1000</v>
      </c>
      <c r="HR41" s="112">
        <f t="shared" si="5149"/>
        <v>1000</v>
      </c>
      <c r="HS41" s="111">
        <f t="shared" si="5150"/>
        <v>1000</v>
      </c>
      <c r="HT41" s="111">
        <f t="shared" si="5151"/>
        <v>1000</v>
      </c>
      <c r="HU41" s="111">
        <f t="shared" si="5152"/>
        <v>1000</v>
      </c>
      <c r="HV41" s="111">
        <f t="shared" si="5153"/>
        <v>1000</v>
      </c>
      <c r="HW41" s="112">
        <f t="shared" si="5154"/>
        <v>1000</v>
      </c>
      <c r="HX41" s="111">
        <f t="shared" si="5155"/>
        <v>1000</v>
      </c>
      <c r="HY41" s="111">
        <f t="shared" si="5156"/>
        <v>1000</v>
      </c>
      <c r="HZ41" s="111">
        <f t="shared" si="5157"/>
        <v>1000</v>
      </c>
      <c r="IA41" s="111">
        <f t="shared" si="5158"/>
        <v>1000</v>
      </c>
      <c r="IB41" s="112">
        <f t="shared" si="5159"/>
        <v>1000</v>
      </c>
      <c r="IC41" s="111">
        <f t="shared" si="5160"/>
        <v>1000</v>
      </c>
      <c r="ID41" s="111">
        <f t="shared" si="5161"/>
        <v>1000</v>
      </c>
      <c r="IE41" s="111">
        <f t="shared" si="5162"/>
        <v>1000</v>
      </c>
      <c r="IF41" s="111">
        <f t="shared" si="5163"/>
        <v>1000</v>
      </c>
      <c r="IG41" s="112">
        <f t="shared" si="5164"/>
        <v>1000</v>
      </c>
      <c r="IH41" s="111">
        <f t="shared" si="5165"/>
        <v>1000</v>
      </c>
      <c r="II41" s="111">
        <f t="shared" si="5166"/>
        <v>1000</v>
      </c>
      <c r="IJ41" s="111">
        <f t="shared" si="5167"/>
        <v>1000</v>
      </c>
      <c r="IK41" s="111">
        <f t="shared" si="5168"/>
        <v>1000</v>
      </c>
      <c r="IL41" s="170">
        <f t="shared" si="5169"/>
        <v>1000</v>
      </c>
      <c r="IM41">
        <f>+IL41</f>
        <v>1000</v>
      </c>
      <c r="IN41" s="111">
        <f t="shared" si="5170"/>
        <v>1000</v>
      </c>
      <c r="IO41" s="111">
        <f t="shared" si="5171"/>
        <v>1000</v>
      </c>
      <c r="IP41" s="111">
        <f t="shared" si="5172"/>
        <v>1000</v>
      </c>
      <c r="IQ41" s="111">
        <f t="shared" si="5173"/>
        <v>1000</v>
      </c>
      <c r="IR41" s="111">
        <f t="shared" si="5174"/>
        <v>1000</v>
      </c>
      <c r="IS41" s="111">
        <f t="shared" si="5175"/>
        <v>1000</v>
      </c>
      <c r="IT41" s="111">
        <f t="shared" si="5176"/>
        <v>1000</v>
      </c>
      <c r="IU41" s="111">
        <f t="shared" si="5177"/>
        <v>1000</v>
      </c>
      <c r="IV41" s="112">
        <f t="shared" si="5178"/>
        <v>1000</v>
      </c>
      <c r="IW41" s="111">
        <f t="shared" si="5179"/>
        <v>1000</v>
      </c>
      <c r="IX41" s="111">
        <f t="shared" si="5180"/>
        <v>1000</v>
      </c>
      <c r="IY41" s="111">
        <f t="shared" si="5181"/>
        <v>1000</v>
      </c>
      <c r="IZ41" s="111">
        <f t="shared" si="5182"/>
        <v>1000</v>
      </c>
      <c r="JA41" s="112">
        <f t="shared" si="5183"/>
        <v>1000</v>
      </c>
      <c r="JB41" s="111">
        <f t="shared" si="5184"/>
        <v>1000</v>
      </c>
      <c r="JC41" s="111">
        <f t="shared" si="5185"/>
        <v>1000</v>
      </c>
      <c r="JD41" s="111">
        <f t="shared" si="5186"/>
        <v>1000</v>
      </c>
      <c r="JE41" s="111">
        <f t="shared" si="5187"/>
        <v>1000</v>
      </c>
      <c r="JF41" s="112">
        <f t="shared" si="5188"/>
        <v>1000</v>
      </c>
      <c r="JG41" s="111">
        <f t="shared" si="5189"/>
        <v>1000</v>
      </c>
      <c r="JH41" s="111">
        <f t="shared" si="5190"/>
        <v>1000</v>
      </c>
      <c r="JI41" s="111">
        <f t="shared" si="5191"/>
        <v>1000</v>
      </c>
      <c r="JJ41" s="111">
        <f t="shared" si="5192"/>
        <v>1000</v>
      </c>
      <c r="JK41" s="112">
        <f t="shared" si="5193"/>
        <v>1000</v>
      </c>
      <c r="JL41" s="111">
        <f t="shared" si="5194"/>
        <v>1000</v>
      </c>
      <c r="JM41" s="111">
        <f t="shared" si="5195"/>
        <v>1000</v>
      </c>
      <c r="JN41" s="111">
        <f t="shared" si="5196"/>
        <v>1000</v>
      </c>
      <c r="JO41" s="111">
        <f t="shared" si="5197"/>
        <v>1000</v>
      </c>
      <c r="JP41" s="112">
        <f t="shared" si="5198"/>
        <v>1000</v>
      </c>
      <c r="JQ41" s="111">
        <f t="shared" si="5199"/>
        <v>1000</v>
      </c>
      <c r="JR41" s="111">
        <f t="shared" si="5200"/>
        <v>1000</v>
      </c>
      <c r="JS41" s="111">
        <f t="shared" si="5201"/>
        <v>1000</v>
      </c>
      <c r="JT41" s="111">
        <f t="shared" si="5202"/>
        <v>1000</v>
      </c>
      <c r="JU41" s="112">
        <f t="shared" si="5203"/>
        <v>1000</v>
      </c>
      <c r="JV41" s="111">
        <f t="shared" si="5204"/>
        <v>1000</v>
      </c>
      <c r="JW41" s="111">
        <f t="shared" si="5205"/>
        <v>1000</v>
      </c>
      <c r="JX41" s="111">
        <f t="shared" si="5206"/>
        <v>1000</v>
      </c>
      <c r="JY41" s="111">
        <f t="shared" si="5207"/>
        <v>1000</v>
      </c>
      <c r="JZ41" s="170">
        <f t="shared" si="5208"/>
        <v>1000</v>
      </c>
      <c r="KA41">
        <f>+JZ41</f>
        <v>1000</v>
      </c>
      <c r="KB41" s="111">
        <f t="shared" si="5209"/>
        <v>1000</v>
      </c>
      <c r="KC41" s="111">
        <f t="shared" si="5210"/>
        <v>1000</v>
      </c>
      <c r="KD41" s="111">
        <f t="shared" si="5211"/>
        <v>1000</v>
      </c>
      <c r="KE41" s="111">
        <f t="shared" si="5212"/>
        <v>1000</v>
      </c>
      <c r="KF41" s="111">
        <f t="shared" si="5213"/>
        <v>1000</v>
      </c>
      <c r="KG41" s="111">
        <f t="shared" si="5214"/>
        <v>1000</v>
      </c>
      <c r="KH41" s="111">
        <f t="shared" si="5215"/>
        <v>1000</v>
      </c>
      <c r="KI41" s="111">
        <f t="shared" si="5216"/>
        <v>1000</v>
      </c>
      <c r="KJ41" s="112">
        <f t="shared" si="5217"/>
        <v>1000</v>
      </c>
      <c r="KK41" s="111">
        <f t="shared" si="5218"/>
        <v>1000</v>
      </c>
      <c r="KL41" s="111">
        <f t="shared" si="5219"/>
        <v>1000</v>
      </c>
      <c r="KM41" s="111">
        <f t="shared" si="5220"/>
        <v>1000</v>
      </c>
      <c r="KN41" s="111">
        <f t="shared" si="5221"/>
        <v>1000</v>
      </c>
      <c r="KO41" s="112">
        <f t="shared" si="5222"/>
        <v>1000</v>
      </c>
      <c r="KP41" s="111">
        <f t="shared" si="5223"/>
        <v>1000</v>
      </c>
      <c r="KQ41" s="111">
        <f t="shared" si="5224"/>
        <v>1000</v>
      </c>
      <c r="KR41" s="111">
        <f t="shared" si="5225"/>
        <v>1000</v>
      </c>
      <c r="KS41" s="111">
        <f t="shared" si="5226"/>
        <v>1000</v>
      </c>
      <c r="KT41" s="112">
        <f t="shared" si="5227"/>
        <v>1000</v>
      </c>
      <c r="KU41" s="111">
        <f t="shared" si="5228"/>
        <v>1000</v>
      </c>
      <c r="KV41" s="111">
        <f t="shared" si="5229"/>
        <v>1000</v>
      </c>
      <c r="KW41" s="111">
        <f t="shared" si="5230"/>
        <v>1000</v>
      </c>
      <c r="KX41" s="111">
        <f t="shared" si="5231"/>
        <v>1000</v>
      </c>
      <c r="KY41" s="112">
        <f t="shared" si="5232"/>
        <v>1000</v>
      </c>
      <c r="KZ41" s="111">
        <f t="shared" si="5233"/>
        <v>1000</v>
      </c>
      <c r="LA41" s="111">
        <f t="shared" si="5234"/>
        <v>1000</v>
      </c>
      <c r="LB41" s="111">
        <f t="shared" si="5235"/>
        <v>1000</v>
      </c>
      <c r="LC41" s="111">
        <f t="shared" si="5236"/>
        <v>1000</v>
      </c>
      <c r="LD41" s="112">
        <f t="shared" si="5237"/>
        <v>1000</v>
      </c>
      <c r="LE41" s="111">
        <f t="shared" si="5238"/>
        <v>1000</v>
      </c>
      <c r="LF41" s="111">
        <f t="shared" si="5239"/>
        <v>1000</v>
      </c>
      <c r="LG41" s="111">
        <f t="shared" si="5240"/>
        <v>1000</v>
      </c>
      <c r="LH41" s="111">
        <f t="shared" si="5241"/>
        <v>1000</v>
      </c>
      <c r="LI41" s="112">
        <f t="shared" si="5242"/>
        <v>1000</v>
      </c>
      <c r="LJ41" s="111">
        <f t="shared" si="5243"/>
        <v>1000</v>
      </c>
      <c r="LK41" s="111">
        <f t="shared" si="5244"/>
        <v>1000</v>
      </c>
      <c r="LL41" s="111">
        <f t="shared" si="5245"/>
        <v>1000</v>
      </c>
      <c r="LM41" s="111">
        <f t="shared" si="5246"/>
        <v>1000</v>
      </c>
      <c r="LN41" s="112">
        <f t="shared" si="5247"/>
        <v>1000</v>
      </c>
      <c r="LO41">
        <f>+LN41</f>
        <v>1000</v>
      </c>
      <c r="LP41" s="111">
        <f t="shared" si="5248"/>
        <v>1000</v>
      </c>
      <c r="LQ41" s="111">
        <f t="shared" si="5249"/>
        <v>1000</v>
      </c>
      <c r="LR41" s="111">
        <f t="shared" si="5250"/>
        <v>1000</v>
      </c>
      <c r="LS41" s="111">
        <f t="shared" si="5251"/>
        <v>1000</v>
      </c>
      <c r="LT41" s="111">
        <f t="shared" si="5252"/>
        <v>1000</v>
      </c>
      <c r="LU41" s="111">
        <f t="shared" si="5253"/>
        <v>1000</v>
      </c>
      <c r="LV41" s="111">
        <f t="shared" si="5254"/>
        <v>1000</v>
      </c>
      <c r="LW41" s="111">
        <f t="shared" si="5255"/>
        <v>1000</v>
      </c>
      <c r="LX41" s="112">
        <f t="shared" si="5256"/>
        <v>1000</v>
      </c>
      <c r="LY41" s="111">
        <f t="shared" si="5257"/>
        <v>1000</v>
      </c>
      <c r="LZ41" s="111">
        <f t="shared" si="5258"/>
        <v>1000</v>
      </c>
      <c r="MA41" s="111">
        <f t="shared" si="5259"/>
        <v>1000</v>
      </c>
      <c r="MB41" s="111">
        <f t="shared" si="5260"/>
        <v>1000</v>
      </c>
      <c r="MC41" s="112">
        <f t="shared" si="5261"/>
        <v>1000</v>
      </c>
      <c r="MD41" s="111">
        <f t="shared" si="5262"/>
        <v>1000</v>
      </c>
      <c r="ME41" s="111">
        <f t="shared" si="5263"/>
        <v>1000</v>
      </c>
      <c r="MF41" s="111">
        <f t="shared" si="5264"/>
        <v>1000</v>
      </c>
      <c r="MG41" s="111">
        <f t="shared" si="5265"/>
        <v>1000</v>
      </c>
      <c r="MH41" s="112">
        <f t="shared" si="5266"/>
        <v>1000</v>
      </c>
      <c r="MI41" s="111">
        <f t="shared" si="5267"/>
        <v>1000</v>
      </c>
      <c r="MJ41" s="111">
        <f t="shared" si="5268"/>
        <v>1000</v>
      </c>
      <c r="MK41" s="111">
        <f t="shared" si="5269"/>
        <v>1000</v>
      </c>
      <c r="ML41" s="111">
        <f t="shared" si="5270"/>
        <v>1000</v>
      </c>
      <c r="MM41" s="112">
        <f t="shared" si="5271"/>
        <v>1000</v>
      </c>
      <c r="MN41" s="111">
        <f t="shared" si="5272"/>
        <v>1000</v>
      </c>
      <c r="MO41" s="111">
        <f t="shared" si="5273"/>
        <v>1000</v>
      </c>
      <c r="MP41" s="111">
        <f t="shared" si="5274"/>
        <v>1000</v>
      </c>
      <c r="MQ41" s="111">
        <f t="shared" si="5275"/>
        <v>1000</v>
      </c>
      <c r="MR41" s="112">
        <f t="shared" si="5276"/>
        <v>1000</v>
      </c>
      <c r="MS41" s="111">
        <f t="shared" si="5277"/>
        <v>1000</v>
      </c>
      <c r="MT41" s="111">
        <f t="shared" si="5278"/>
        <v>1000</v>
      </c>
      <c r="MU41" s="111">
        <f t="shared" si="5279"/>
        <v>1000</v>
      </c>
      <c r="MV41" s="111">
        <f t="shared" si="5280"/>
        <v>1000</v>
      </c>
      <c r="MW41" s="112">
        <f t="shared" si="5281"/>
        <v>1000</v>
      </c>
      <c r="MX41" s="111">
        <f t="shared" si="5282"/>
        <v>1000</v>
      </c>
      <c r="MY41" s="111">
        <f t="shared" si="5283"/>
        <v>1000</v>
      </c>
      <c r="MZ41" s="111">
        <f t="shared" si="5284"/>
        <v>1000</v>
      </c>
      <c r="NA41" s="111">
        <f t="shared" si="5285"/>
        <v>1000</v>
      </c>
      <c r="NB41" s="170">
        <f t="shared" si="5286"/>
        <v>1000</v>
      </c>
      <c r="NC41">
        <f>+NB41</f>
        <v>1000</v>
      </c>
      <c r="ND41" s="111">
        <f t="shared" si="5287"/>
        <v>1000</v>
      </c>
      <c r="NE41" s="111">
        <f t="shared" si="5288"/>
        <v>1000</v>
      </c>
      <c r="NF41" s="111">
        <f t="shared" si="5289"/>
        <v>1000</v>
      </c>
      <c r="NG41" s="111">
        <f t="shared" si="5290"/>
        <v>1000</v>
      </c>
      <c r="NH41" s="111">
        <f t="shared" si="5291"/>
        <v>1000</v>
      </c>
      <c r="NI41" s="111">
        <f t="shared" si="5292"/>
        <v>1000</v>
      </c>
      <c r="NJ41" s="111">
        <f t="shared" si="5293"/>
        <v>1000</v>
      </c>
      <c r="NK41" s="111">
        <f t="shared" si="5294"/>
        <v>1000</v>
      </c>
      <c r="NL41" s="112">
        <f t="shared" si="5295"/>
        <v>1000</v>
      </c>
      <c r="NM41" s="111">
        <f t="shared" si="5296"/>
        <v>1000</v>
      </c>
      <c r="NN41" s="111">
        <f t="shared" si="5297"/>
        <v>1000</v>
      </c>
      <c r="NO41" s="111">
        <f t="shared" si="5298"/>
        <v>1000</v>
      </c>
      <c r="NP41" s="111">
        <f t="shared" si="5299"/>
        <v>1000</v>
      </c>
      <c r="NQ41" s="112">
        <f t="shared" si="5300"/>
        <v>1000</v>
      </c>
      <c r="NR41" s="111">
        <f t="shared" si="5301"/>
        <v>1000</v>
      </c>
      <c r="NS41" s="111">
        <f t="shared" si="5302"/>
        <v>1000</v>
      </c>
      <c r="NT41" s="111">
        <f t="shared" si="5303"/>
        <v>1000</v>
      </c>
      <c r="NU41" s="111">
        <f t="shared" si="5304"/>
        <v>1000</v>
      </c>
      <c r="NV41" s="112">
        <f t="shared" si="5305"/>
        <v>1000</v>
      </c>
      <c r="NW41" s="111">
        <f t="shared" si="5306"/>
        <v>1000</v>
      </c>
      <c r="NX41" s="111">
        <f t="shared" si="5307"/>
        <v>1000</v>
      </c>
      <c r="NY41" s="111">
        <f t="shared" si="5308"/>
        <v>1000</v>
      </c>
      <c r="NZ41" s="111">
        <f t="shared" si="5309"/>
        <v>1000</v>
      </c>
      <c r="OA41" s="112">
        <f t="shared" si="5310"/>
        <v>1000</v>
      </c>
      <c r="OB41" s="111">
        <f t="shared" si="5311"/>
        <v>1000</v>
      </c>
      <c r="OC41" s="111">
        <f t="shared" si="5312"/>
        <v>1000</v>
      </c>
      <c r="OD41" s="111">
        <f t="shared" si="5313"/>
        <v>1000</v>
      </c>
      <c r="OE41" s="111">
        <f t="shared" si="5314"/>
        <v>1000</v>
      </c>
      <c r="OF41" s="112">
        <f t="shared" si="5315"/>
        <v>1000</v>
      </c>
      <c r="OG41" s="111">
        <f t="shared" si="5316"/>
        <v>1000</v>
      </c>
      <c r="OH41" s="111">
        <f t="shared" si="5317"/>
        <v>1000</v>
      </c>
      <c r="OI41" s="111">
        <f t="shared" si="5318"/>
        <v>1000</v>
      </c>
      <c r="OJ41" s="111">
        <f t="shared" si="5319"/>
        <v>1000</v>
      </c>
      <c r="OK41" s="112">
        <f t="shared" si="5320"/>
        <v>1000</v>
      </c>
      <c r="OL41" s="111">
        <f t="shared" si="5321"/>
        <v>1000</v>
      </c>
      <c r="OM41" s="111">
        <f t="shared" si="5322"/>
        <v>1000</v>
      </c>
      <c r="ON41" s="111">
        <f t="shared" si="5323"/>
        <v>1000</v>
      </c>
      <c r="OO41" s="111">
        <f t="shared" si="5324"/>
        <v>1000</v>
      </c>
      <c r="OP41" s="170">
        <f t="shared" si="5325"/>
        <v>1000</v>
      </c>
      <c r="OQ41">
        <f>+OP41</f>
        <v>1000</v>
      </c>
      <c r="OR41" s="111">
        <f t="shared" si="5326"/>
        <v>1000</v>
      </c>
      <c r="OS41" s="111">
        <f t="shared" si="5327"/>
        <v>1000</v>
      </c>
      <c r="OT41" s="111">
        <f t="shared" si="5328"/>
        <v>1000</v>
      </c>
      <c r="OU41" s="111">
        <f t="shared" si="5329"/>
        <v>1000</v>
      </c>
      <c r="OV41" s="111">
        <f t="shared" si="5330"/>
        <v>1000</v>
      </c>
      <c r="OW41" s="111">
        <f t="shared" si="5331"/>
        <v>1000</v>
      </c>
      <c r="OX41" s="111">
        <f t="shared" si="5332"/>
        <v>1000</v>
      </c>
      <c r="OY41" s="111">
        <f t="shared" si="5333"/>
        <v>1000</v>
      </c>
      <c r="OZ41" s="112">
        <f t="shared" si="5334"/>
        <v>1000</v>
      </c>
      <c r="PA41" s="111">
        <f t="shared" si="5335"/>
        <v>1000</v>
      </c>
      <c r="PB41" s="111">
        <f t="shared" si="5336"/>
        <v>1000</v>
      </c>
      <c r="PC41" s="111">
        <f t="shared" si="5337"/>
        <v>1000</v>
      </c>
      <c r="PD41" s="111">
        <f t="shared" si="5338"/>
        <v>1000</v>
      </c>
      <c r="PE41" s="112">
        <f t="shared" si="5339"/>
        <v>1000</v>
      </c>
      <c r="PF41" s="111">
        <f t="shared" si="5340"/>
        <v>1000</v>
      </c>
      <c r="PG41" s="111">
        <f t="shared" si="5341"/>
        <v>1000</v>
      </c>
      <c r="PH41" s="111">
        <f t="shared" si="5342"/>
        <v>1000</v>
      </c>
      <c r="PI41" s="111">
        <f t="shared" si="5343"/>
        <v>1000</v>
      </c>
      <c r="PJ41" s="112">
        <f t="shared" si="5344"/>
        <v>1000</v>
      </c>
      <c r="PK41" s="111">
        <f t="shared" si="5345"/>
        <v>1000</v>
      </c>
      <c r="PL41" s="111">
        <f t="shared" si="5346"/>
        <v>1000</v>
      </c>
      <c r="PM41" s="111">
        <f t="shared" si="5347"/>
        <v>1000</v>
      </c>
      <c r="PN41" s="111">
        <f t="shared" si="5348"/>
        <v>1000</v>
      </c>
      <c r="PO41" s="112">
        <f t="shared" si="5349"/>
        <v>1000</v>
      </c>
      <c r="PP41" s="111">
        <f t="shared" si="5350"/>
        <v>1000</v>
      </c>
      <c r="PQ41" s="111">
        <f t="shared" si="5351"/>
        <v>1000</v>
      </c>
      <c r="PR41" s="111">
        <f t="shared" si="5352"/>
        <v>1000</v>
      </c>
      <c r="PS41" s="111">
        <f t="shared" si="5353"/>
        <v>1000</v>
      </c>
      <c r="PT41" s="112">
        <f t="shared" si="5354"/>
        <v>1000</v>
      </c>
      <c r="PU41" s="111">
        <f t="shared" si="5355"/>
        <v>1000</v>
      </c>
      <c r="PV41" s="111">
        <f t="shared" si="5356"/>
        <v>1000</v>
      </c>
      <c r="PW41" s="111">
        <f t="shared" si="5357"/>
        <v>1000</v>
      </c>
      <c r="PX41" s="111">
        <f t="shared" si="5358"/>
        <v>1000</v>
      </c>
      <c r="PY41" s="112">
        <f t="shared" si="5359"/>
        <v>1000</v>
      </c>
      <c r="PZ41" s="111">
        <f t="shared" si="5360"/>
        <v>1000</v>
      </c>
      <c r="QA41" s="111">
        <f t="shared" si="5361"/>
        <v>1000</v>
      </c>
      <c r="QB41" s="111">
        <f t="shared" si="5362"/>
        <v>1000</v>
      </c>
      <c r="QC41" s="111">
        <f t="shared" si="5363"/>
        <v>1000</v>
      </c>
      <c r="QD41" s="112">
        <f t="shared" si="5364"/>
        <v>1000</v>
      </c>
      <c r="QE41">
        <f>+QD41</f>
        <v>1000</v>
      </c>
      <c r="QF41" s="111">
        <f t="shared" si="5365"/>
        <v>1000</v>
      </c>
      <c r="QG41" s="111">
        <f t="shared" si="5366"/>
        <v>1000</v>
      </c>
      <c r="QH41" s="111">
        <f t="shared" si="5367"/>
        <v>1000</v>
      </c>
      <c r="QI41" s="111">
        <f t="shared" si="5368"/>
        <v>1000</v>
      </c>
      <c r="QJ41" s="111">
        <f t="shared" si="5369"/>
        <v>1000</v>
      </c>
      <c r="QK41" s="111">
        <f t="shared" si="5370"/>
        <v>1000</v>
      </c>
      <c r="QL41" s="111">
        <f t="shared" si="5371"/>
        <v>1000</v>
      </c>
      <c r="QM41" s="111">
        <f t="shared" si="5372"/>
        <v>1000</v>
      </c>
      <c r="QN41" s="112">
        <f t="shared" si="5373"/>
        <v>1000</v>
      </c>
      <c r="QO41" s="111">
        <f t="shared" si="5374"/>
        <v>1000</v>
      </c>
      <c r="QP41" s="111">
        <f t="shared" si="5375"/>
        <v>1000</v>
      </c>
      <c r="QQ41" s="111">
        <f t="shared" si="5376"/>
        <v>1000</v>
      </c>
      <c r="QR41" s="111">
        <f t="shared" si="5377"/>
        <v>1000</v>
      </c>
      <c r="QS41" s="112">
        <f t="shared" si="5378"/>
        <v>1000</v>
      </c>
      <c r="QT41" s="111">
        <f t="shared" si="5379"/>
        <v>1000</v>
      </c>
      <c r="QU41" s="111">
        <f t="shared" si="5380"/>
        <v>1000</v>
      </c>
      <c r="QV41" s="111">
        <f t="shared" si="5381"/>
        <v>1000</v>
      </c>
      <c r="QW41" s="111">
        <f t="shared" si="5382"/>
        <v>1000</v>
      </c>
      <c r="QX41" s="112">
        <f t="shared" si="5383"/>
        <v>1000</v>
      </c>
      <c r="QY41" s="111">
        <f t="shared" si="5384"/>
        <v>1000</v>
      </c>
      <c r="QZ41" s="111">
        <f t="shared" si="5385"/>
        <v>1000</v>
      </c>
      <c r="RA41" s="111">
        <f t="shared" si="5386"/>
        <v>1000</v>
      </c>
      <c r="RB41" s="111">
        <f t="shared" si="5387"/>
        <v>1000</v>
      </c>
      <c r="RC41" s="112">
        <f t="shared" si="5388"/>
        <v>1000</v>
      </c>
      <c r="RD41" s="111">
        <f t="shared" si="5389"/>
        <v>1000</v>
      </c>
      <c r="RE41" s="111">
        <f t="shared" si="5390"/>
        <v>1000</v>
      </c>
      <c r="RF41" s="111">
        <f t="shared" si="5391"/>
        <v>1000</v>
      </c>
      <c r="RG41" s="111">
        <f t="shared" si="5392"/>
        <v>1000</v>
      </c>
      <c r="RH41" s="112">
        <f t="shared" si="5393"/>
        <v>1000</v>
      </c>
      <c r="RI41" s="111">
        <f t="shared" si="5394"/>
        <v>1000</v>
      </c>
      <c r="RJ41" s="111">
        <f t="shared" si="5395"/>
        <v>1000</v>
      </c>
      <c r="RK41" s="111">
        <f t="shared" si="5396"/>
        <v>1000</v>
      </c>
      <c r="RL41" s="111">
        <f t="shared" si="5397"/>
        <v>1000</v>
      </c>
      <c r="RM41" s="112">
        <f t="shared" si="5398"/>
        <v>1000</v>
      </c>
      <c r="RN41" s="111">
        <f t="shared" si="5399"/>
        <v>1000</v>
      </c>
      <c r="RO41" s="111">
        <f t="shared" si="5400"/>
        <v>1000</v>
      </c>
      <c r="RP41" s="111">
        <f t="shared" si="5401"/>
        <v>1000</v>
      </c>
      <c r="RQ41" s="111">
        <f t="shared" si="5402"/>
        <v>1000</v>
      </c>
      <c r="RR41" s="170">
        <f t="shared" si="5403"/>
        <v>1000</v>
      </c>
      <c r="RS41">
        <f>+RR41</f>
        <v>1000</v>
      </c>
      <c r="RT41" s="111">
        <f t="shared" si="5404"/>
        <v>1000</v>
      </c>
      <c r="RU41" s="111">
        <f t="shared" si="5405"/>
        <v>1000</v>
      </c>
      <c r="RV41" s="111">
        <f t="shared" si="5406"/>
        <v>1000</v>
      </c>
      <c r="RW41" s="111">
        <f t="shared" si="5407"/>
        <v>1000</v>
      </c>
      <c r="RX41" s="111">
        <f t="shared" si="5408"/>
        <v>1000</v>
      </c>
      <c r="RY41" s="111">
        <f t="shared" si="5409"/>
        <v>1000</v>
      </c>
      <c r="RZ41" s="111">
        <f t="shared" si="5410"/>
        <v>1000</v>
      </c>
      <c r="SA41" s="111">
        <f t="shared" si="5411"/>
        <v>1000</v>
      </c>
      <c r="SB41" s="112">
        <f t="shared" si="5412"/>
        <v>1000</v>
      </c>
      <c r="SC41" s="111">
        <f t="shared" si="5413"/>
        <v>1000</v>
      </c>
      <c r="SD41" s="111">
        <f t="shared" si="5414"/>
        <v>1000</v>
      </c>
      <c r="SE41" s="111">
        <f t="shared" si="5415"/>
        <v>1000</v>
      </c>
      <c r="SF41" s="111">
        <f t="shared" si="5416"/>
        <v>1000</v>
      </c>
      <c r="SG41" s="112">
        <f t="shared" si="5417"/>
        <v>1000</v>
      </c>
      <c r="SH41" s="111">
        <f t="shared" si="5418"/>
        <v>1000</v>
      </c>
      <c r="SI41" s="111">
        <f t="shared" si="5419"/>
        <v>1000</v>
      </c>
      <c r="SJ41" s="111">
        <f t="shared" si="5420"/>
        <v>1000</v>
      </c>
      <c r="SK41" s="111">
        <f t="shared" si="5421"/>
        <v>1000</v>
      </c>
      <c r="SL41" s="112">
        <f t="shared" si="5422"/>
        <v>1000</v>
      </c>
      <c r="SM41" s="111">
        <f t="shared" si="5423"/>
        <v>1000</v>
      </c>
      <c r="SN41" s="111">
        <f t="shared" si="5424"/>
        <v>1000</v>
      </c>
      <c r="SO41" s="111">
        <f t="shared" si="5425"/>
        <v>1000</v>
      </c>
      <c r="SP41" s="111">
        <f t="shared" si="5426"/>
        <v>1000</v>
      </c>
      <c r="SQ41" s="112">
        <f t="shared" si="5427"/>
        <v>1000</v>
      </c>
      <c r="SR41" s="111">
        <f t="shared" si="5428"/>
        <v>1000</v>
      </c>
      <c r="SS41" s="111">
        <f t="shared" si="5429"/>
        <v>1000</v>
      </c>
      <c r="ST41" s="111">
        <f t="shared" si="5430"/>
        <v>1000</v>
      </c>
      <c r="SU41" s="111">
        <f t="shared" si="5431"/>
        <v>1000</v>
      </c>
      <c r="SV41" s="112">
        <f t="shared" si="5432"/>
        <v>1000</v>
      </c>
      <c r="SW41" s="111">
        <f t="shared" si="5433"/>
        <v>1000</v>
      </c>
      <c r="SX41" s="111">
        <f t="shared" si="5434"/>
        <v>1000</v>
      </c>
      <c r="SY41" s="111">
        <f t="shared" si="5435"/>
        <v>1000</v>
      </c>
      <c r="SZ41" s="111">
        <f t="shared" si="5436"/>
        <v>1000</v>
      </c>
      <c r="TA41" s="112">
        <f t="shared" si="5437"/>
        <v>1000</v>
      </c>
      <c r="TB41" s="111">
        <f t="shared" si="5438"/>
        <v>1000</v>
      </c>
      <c r="TC41" s="111">
        <f t="shared" si="5439"/>
        <v>1000</v>
      </c>
      <c r="TD41" s="111">
        <f t="shared" si="5440"/>
        <v>1000</v>
      </c>
      <c r="TE41" s="111">
        <f t="shared" si="5441"/>
        <v>1000</v>
      </c>
      <c r="TF41" s="170">
        <f t="shared" si="5442"/>
        <v>1000</v>
      </c>
      <c r="TG41">
        <f>+TF41</f>
        <v>1000</v>
      </c>
      <c r="TH41" s="111">
        <f t="shared" si="5443"/>
        <v>1000</v>
      </c>
      <c r="TI41" s="111">
        <f t="shared" si="5444"/>
        <v>1000</v>
      </c>
      <c r="TJ41" s="111">
        <f t="shared" si="5445"/>
        <v>1000</v>
      </c>
      <c r="TK41" s="111">
        <f t="shared" si="5446"/>
        <v>1000</v>
      </c>
      <c r="TL41" s="111">
        <f t="shared" si="5447"/>
        <v>1000</v>
      </c>
      <c r="TM41" s="111">
        <f t="shared" si="5448"/>
        <v>1000</v>
      </c>
      <c r="TN41" s="111">
        <f t="shared" si="5449"/>
        <v>1000</v>
      </c>
      <c r="TO41" s="111">
        <f t="shared" si="5450"/>
        <v>1000</v>
      </c>
      <c r="TP41" s="112">
        <f t="shared" si="5451"/>
        <v>1000</v>
      </c>
      <c r="TQ41" s="111">
        <f t="shared" si="5452"/>
        <v>1000</v>
      </c>
      <c r="TR41" s="111">
        <f t="shared" si="5453"/>
        <v>1000</v>
      </c>
      <c r="TS41" s="111">
        <f t="shared" si="5454"/>
        <v>1000</v>
      </c>
      <c r="TT41" s="111">
        <f t="shared" si="5455"/>
        <v>1000</v>
      </c>
      <c r="TU41" s="112">
        <f t="shared" si="5456"/>
        <v>1000</v>
      </c>
      <c r="TV41" s="111">
        <f t="shared" si="5457"/>
        <v>1000</v>
      </c>
      <c r="TW41" s="111">
        <f t="shared" si="5458"/>
        <v>1000</v>
      </c>
      <c r="TX41" s="111">
        <f t="shared" si="5459"/>
        <v>1000</v>
      </c>
      <c r="TY41" s="111">
        <f t="shared" si="5460"/>
        <v>1000</v>
      </c>
      <c r="TZ41" s="112">
        <f t="shared" si="5461"/>
        <v>1000</v>
      </c>
      <c r="UA41" s="111">
        <f t="shared" si="5462"/>
        <v>1000</v>
      </c>
      <c r="UB41" s="111">
        <f t="shared" si="5463"/>
        <v>1000</v>
      </c>
      <c r="UC41" s="111">
        <f t="shared" si="5464"/>
        <v>1000</v>
      </c>
      <c r="UD41" s="111">
        <f t="shared" si="5465"/>
        <v>1000</v>
      </c>
      <c r="UE41" s="112">
        <f t="shared" si="5466"/>
        <v>1000</v>
      </c>
      <c r="UF41" s="111">
        <f t="shared" si="5467"/>
        <v>1000</v>
      </c>
      <c r="UG41" s="111">
        <f t="shared" si="5468"/>
        <v>1000</v>
      </c>
      <c r="UH41" s="111">
        <f t="shared" si="5469"/>
        <v>1000</v>
      </c>
      <c r="UI41" s="111">
        <f t="shared" si="5470"/>
        <v>1000</v>
      </c>
      <c r="UJ41" s="112">
        <f t="shared" si="5471"/>
        <v>1000</v>
      </c>
      <c r="UK41" s="111">
        <f t="shared" si="5472"/>
        <v>1000</v>
      </c>
      <c r="UL41" s="111">
        <f t="shared" si="5473"/>
        <v>1000</v>
      </c>
      <c r="UM41" s="111">
        <f t="shared" si="5474"/>
        <v>1000</v>
      </c>
      <c r="UN41" s="111">
        <f t="shared" si="5475"/>
        <v>1000</v>
      </c>
      <c r="UO41" s="112">
        <f t="shared" si="5476"/>
        <v>1000</v>
      </c>
      <c r="UP41" s="111">
        <f t="shared" si="5477"/>
        <v>1000</v>
      </c>
      <c r="UQ41" s="111">
        <f t="shared" si="5478"/>
        <v>1000</v>
      </c>
      <c r="UR41" s="111">
        <f t="shared" si="5479"/>
        <v>1000</v>
      </c>
      <c r="US41" s="111">
        <f t="shared" si="5480"/>
        <v>1000</v>
      </c>
      <c r="UT41" s="112">
        <f t="shared" si="5481"/>
        <v>1000</v>
      </c>
    </row>
    <row r="42" spans="1:566" x14ac:dyDescent="0.25">
      <c r="A42" s="338"/>
      <c r="B42" s="17" t="s">
        <v>615</v>
      </c>
      <c r="C42" t="s">
        <v>45</v>
      </c>
      <c r="D42" t="s">
        <v>71</v>
      </c>
      <c r="E42">
        <v>534238275</v>
      </c>
      <c r="F42" t="s">
        <v>616</v>
      </c>
      <c r="G42" s="192">
        <v>11</v>
      </c>
      <c r="H42" s="192">
        <v>14</v>
      </c>
      <c r="I42" s="192">
        <v>8</v>
      </c>
      <c r="J42" s="192">
        <v>15</v>
      </c>
      <c r="K42" s="192">
        <v>8</v>
      </c>
      <c r="L42">
        <v>11</v>
      </c>
      <c r="M42">
        <v>14</v>
      </c>
      <c r="N42">
        <v>8</v>
      </c>
      <c r="O42">
        <v>15</v>
      </c>
      <c r="P42" s="7">
        <v>8</v>
      </c>
      <c r="Q42" s="111">
        <f>G42</f>
        <v>11</v>
      </c>
      <c r="R42" s="111">
        <f t="shared" ref="R42:Z42" si="5697">H42</f>
        <v>14</v>
      </c>
      <c r="S42" s="111">
        <f t="shared" si="5697"/>
        <v>8</v>
      </c>
      <c r="T42" s="111">
        <f t="shared" si="5697"/>
        <v>15</v>
      </c>
      <c r="U42" s="111">
        <f t="shared" si="5697"/>
        <v>8</v>
      </c>
      <c r="V42" s="111">
        <f t="shared" si="5697"/>
        <v>11</v>
      </c>
      <c r="W42" s="111">
        <f t="shared" si="5697"/>
        <v>14</v>
      </c>
      <c r="X42" s="111">
        <f t="shared" si="5697"/>
        <v>8</v>
      </c>
      <c r="Y42" s="111">
        <f t="shared" si="5697"/>
        <v>15</v>
      </c>
      <c r="Z42" s="112">
        <f t="shared" si="5697"/>
        <v>8</v>
      </c>
      <c r="AA42" s="111">
        <f>Q42</f>
        <v>11</v>
      </c>
      <c r="AB42" s="111">
        <f t="shared" ref="AB42" si="5698">R42</f>
        <v>14</v>
      </c>
      <c r="AC42" s="111">
        <f t="shared" ref="AC42" si="5699">S42</f>
        <v>8</v>
      </c>
      <c r="AD42" s="111">
        <f t="shared" ref="AD42" si="5700">T42</f>
        <v>15</v>
      </c>
      <c r="AE42" s="111">
        <f t="shared" ref="AE42" si="5701">U42</f>
        <v>8</v>
      </c>
      <c r="AF42" s="111">
        <f t="shared" ref="AF42" si="5702">V42</f>
        <v>11</v>
      </c>
      <c r="AG42" s="111">
        <f t="shared" ref="AG42" si="5703">W42</f>
        <v>14</v>
      </c>
      <c r="AH42" s="111">
        <f t="shared" ref="AH42" si="5704">X42</f>
        <v>8</v>
      </c>
      <c r="AI42" s="111">
        <f t="shared" ref="AI42" si="5705">Y42</f>
        <v>15</v>
      </c>
      <c r="AJ42" s="112">
        <f t="shared" ref="AJ42" si="5706">Z42</f>
        <v>8</v>
      </c>
      <c r="AK42" s="111">
        <f>AA42</f>
        <v>11</v>
      </c>
      <c r="AL42" s="111">
        <f t="shared" ref="AL42" si="5707">AB42</f>
        <v>14</v>
      </c>
      <c r="AM42" s="111">
        <f t="shared" ref="AM42" si="5708">AC42</f>
        <v>8</v>
      </c>
      <c r="AN42" s="111">
        <f t="shared" ref="AN42" si="5709">AD42</f>
        <v>15</v>
      </c>
      <c r="AO42" s="111">
        <f t="shared" ref="AO42" si="5710">AE42</f>
        <v>8</v>
      </c>
      <c r="AP42" s="111">
        <f t="shared" ref="AP42" si="5711">AF42</f>
        <v>11</v>
      </c>
      <c r="AQ42" s="111">
        <f t="shared" ref="AQ42" si="5712">AG42</f>
        <v>14</v>
      </c>
      <c r="AR42" s="111">
        <f t="shared" ref="AR42" si="5713">AH42</f>
        <v>8</v>
      </c>
      <c r="AS42" s="111">
        <f t="shared" ref="AS42" si="5714">AI42</f>
        <v>15</v>
      </c>
      <c r="AT42" s="112">
        <f t="shared" ref="AT42" si="5715">AJ42</f>
        <v>8</v>
      </c>
      <c r="AU42" s="111">
        <f>AK42</f>
        <v>11</v>
      </c>
      <c r="AV42" s="111">
        <f t="shared" ref="AV42" si="5716">AL42</f>
        <v>14</v>
      </c>
      <c r="AW42" s="111">
        <f t="shared" ref="AW42" si="5717">AM42</f>
        <v>8</v>
      </c>
      <c r="AX42" s="111">
        <f t="shared" ref="AX42" si="5718">AN42</f>
        <v>15</v>
      </c>
      <c r="AY42" s="111">
        <f t="shared" ref="AY42" si="5719">AO42</f>
        <v>8</v>
      </c>
      <c r="AZ42" s="111">
        <f t="shared" ref="AZ42" si="5720">AP42</f>
        <v>11</v>
      </c>
      <c r="BA42" s="111">
        <f t="shared" ref="BA42" si="5721">AQ42</f>
        <v>14</v>
      </c>
      <c r="BB42" s="111">
        <f t="shared" ref="BB42" si="5722">AR42</f>
        <v>8</v>
      </c>
      <c r="BC42" s="111">
        <f t="shared" ref="BC42" si="5723">AS42</f>
        <v>15</v>
      </c>
      <c r="BD42" s="112">
        <f t="shared" ref="BD42" si="5724">AT42</f>
        <v>8</v>
      </c>
      <c r="BE42" s="111">
        <f>AU42</f>
        <v>11</v>
      </c>
      <c r="BF42" s="111">
        <f t="shared" ref="BF42" si="5725">AV42</f>
        <v>14</v>
      </c>
      <c r="BG42" s="111">
        <f t="shared" ref="BG42" si="5726">AW42</f>
        <v>8</v>
      </c>
      <c r="BH42" s="111">
        <f t="shared" ref="BH42" si="5727">AX42</f>
        <v>15</v>
      </c>
      <c r="BI42" s="111">
        <f t="shared" ref="BI42" si="5728">AY42</f>
        <v>8</v>
      </c>
      <c r="BJ42" s="111">
        <f t="shared" ref="BJ42" si="5729">AZ42</f>
        <v>11</v>
      </c>
      <c r="BK42" s="111">
        <f t="shared" ref="BK42" si="5730">BA42</f>
        <v>14</v>
      </c>
      <c r="BL42" s="111">
        <f t="shared" ref="BL42" si="5731">BB42</f>
        <v>8</v>
      </c>
      <c r="BM42" s="111">
        <f t="shared" ref="BM42" si="5732">BC42</f>
        <v>15</v>
      </c>
      <c r="BN42" s="112">
        <f t="shared" ref="BN42" si="5733">BD42</f>
        <v>8</v>
      </c>
      <c r="BO42" s="111">
        <f>BE42</f>
        <v>11</v>
      </c>
      <c r="BP42" s="111">
        <f t="shared" ref="BP42" si="5734">BF42</f>
        <v>14</v>
      </c>
      <c r="BQ42" s="111">
        <f t="shared" ref="BQ42" si="5735">BG42</f>
        <v>8</v>
      </c>
      <c r="BR42" s="111">
        <f t="shared" ref="BR42" si="5736">BH42</f>
        <v>15</v>
      </c>
      <c r="BS42" s="111">
        <f t="shared" ref="BS42" si="5737">BI42</f>
        <v>8</v>
      </c>
      <c r="BT42" s="111">
        <f t="shared" ref="BT42" si="5738">BJ42</f>
        <v>11</v>
      </c>
      <c r="BU42" s="111">
        <f t="shared" ref="BU42" si="5739">BK42</f>
        <v>14</v>
      </c>
      <c r="BV42" s="111">
        <f t="shared" ref="BV42" si="5740">BL42</f>
        <v>8</v>
      </c>
      <c r="BW42" s="111">
        <f t="shared" ref="BW42" si="5741">BM42</f>
        <v>15</v>
      </c>
      <c r="BX42" s="112">
        <f t="shared" ref="BX42" si="5742">BN42</f>
        <v>8</v>
      </c>
      <c r="BY42" s="111">
        <f>BO42</f>
        <v>11</v>
      </c>
      <c r="BZ42" s="111">
        <f t="shared" ref="BZ42" si="5743">BP42</f>
        <v>14</v>
      </c>
      <c r="CA42" s="111">
        <f t="shared" ref="CA42" si="5744">BQ42</f>
        <v>8</v>
      </c>
      <c r="CB42" s="111">
        <f t="shared" ref="CB42" si="5745">BR42</f>
        <v>15</v>
      </c>
      <c r="CC42" s="111">
        <f t="shared" ref="CC42" si="5746">BS42</f>
        <v>8</v>
      </c>
      <c r="CD42" s="111">
        <f t="shared" ref="CD42" si="5747">BT42</f>
        <v>11</v>
      </c>
      <c r="CE42" s="111">
        <f t="shared" ref="CE42" si="5748">BU42</f>
        <v>14</v>
      </c>
      <c r="CF42" s="111">
        <f t="shared" ref="CF42" si="5749">BV42</f>
        <v>8</v>
      </c>
      <c r="CG42" s="111">
        <f t="shared" ref="CG42" si="5750">BW42</f>
        <v>15</v>
      </c>
      <c r="CH42" s="112">
        <f t="shared" ref="CH42" si="5751">BX42</f>
        <v>8</v>
      </c>
      <c r="CI42" s="111">
        <f>BY42</f>
        <v>11</v>
      </c>
      <c r="CJ42" s="111">
        <f t="shared" ref="CJ42" si="5752">BZ42</f>
        <v>14</v>
      </c>
      <c r="CK42" s="111">
        <f t="shared" ref="CK42" si="5753">CA42</f>
        <v>8</v>
      </c>
      <c r="CL42" s="111">
        <f t="shared" ref="CL42" si="5754">CB42</f>
        <v>15</v>
      </c>
      <c r="CM42" s="111">
        <f t="shared" ref="CM42" si="5755">CC42</f>
        <v>8</v>
      </c>
      <c r="CN42" s="111">
        <f t="shared" ref="CN42" si="5756">CD42</f>
        <v>11</v>
      </c>
      <c r="CO42" s="111">
        <f t="shared" ref="CO42" si="5757">CE42</f>
        <v>14</v>
      </c>
      <c r="CP42" s="111">
        <f t="shared" ref="CP42" si="5758">CF42</f>
        <v>8</v>
      </c>
      <c r="CQ42" s="111">
        <f t="shared" ref="CQ42" si="5759">CG42</f>
        <v>15</v>
      </c>
      <c r="CR42" s="112">
        <f t="shared" ref="CR42" si="5760">CH42</f>
        <v>8</v>
      </c>
      <c r="CS42" s="111">
        <f>CI42</f>
        <v>11</v>
      </c>
      <c r="CT42" s="111">
        <f t="shared" ref="CT42" si="5761">CJ42</f>
        <v>14</v>
      </c>
      <c r="CU42" s="111">
        <f t="shared" ref="CU42" si="5762">CK42</f>
        <v>8</v>
      </c>
      <c r="CV42" s="111">
        <f t="shared" ref="CV42" si="5763">CL42</f>
        <v>15</v>
      </c>
      <c r="CW42" s="111">
        <f t="shared" ref="CW42" si="5764">CM42</f>
        <v>8</v>
      </c>
      <c r="CX42" s="111">
        <f t="shared" ref="CX42" si="5765">CN42</f>
        <v>11</v>
      </c>
      <c r="CY42" s="111">
        <f t="shared" ref="CY42" si="5766">CO42</f>
        <v>14</v>
      </c>
      <c r="CZ42" s="111">
        <f t="shared" ref="CZ42" si="5767">CP42</f>
        <v>8</v>
      </c>
      <c r="DA42" s="111">
        <f t="shared" ref="DA42" si="5768">CQ42</f>
        <v>15</v>
      </c>
      <c r="DB42" s="112">
        <f t="shared" ref="DB42" si="5769">CR42</f>
        <v>8</v>
      </c>
      <c r="DC42" s="111">
        <f>CS42</f>
        <v>11</v>
      </c>
      <c r="DD42" s="111">
        <f t="shared" ref="DD42" si="5770">CT42</f>
        <v>14</v>
      </c>
      <c r="DE42" s="111">
        <f t="shared" ref="DE42" si="5771">CU42</f>
        <v>8</v>
      </c>
      <c r="DF42" s="111">
        <f t="shared" ref="DF42" si="5772">CV42</f>
        <v>15</v>
      </c>
      <c r="DG42" s="111">
        <f t="shared" ref="DG42" si="5773">CW42</f>
        <v>8</v>
      </c>
      <c r="DH42" s="111">
        <f t="shared" ref="DH42" si="5774">CX42</f>
        <v>11</v>
      </c>
      <c r="DI42" s="111">
        <f t="shared" ref="DI42" si="5775">CY42</f>
        <v>14</v>
      </c>
      <c r="DJ42" s="111">
        <f t="shared" ref="DJ42" si="5776">CZ42</f>
        <v>8</v>
      </c>
      <c r="DK42" s="111">
        <f t="shared" ref="DK42" si="5777">DA42</f>
        <v>15</v>
      </c>
      <c r="DL42" s="112">
        <f t="shared" ref="DL42" si="5778">DB42</f>
        <v>8</v>
      </c>
      <c r="DM42" s="111">
        <f>DC42</f>
        <v>11</v>
      </c>
      <c r="DN42" s="111">
        <f t="shared" ref="DN42" si="5779">DD42</f>
        <v>14</v>
      </c>
      <c r="DO42" s="111">
        <f t="shared" ref="DO42" si="5780">DE42</f>
        <v>8</v>
      </c>
      <c r="DP42" s="111">
        <f t="shared" ref="DP42" si="5781">DF42</f>
        <v>15</v>
      </c>
      <c r="DQ42" s="111">
        <f t="shared" ref="DQ42" si="5782">DG42</f>
        <v>8</v>
      </c>
      <c r="DR42" s="111">
        <f t="shared" ref="DR42" si="5783">DH42</f>
        <v>11</v>
      </c>
      <c r="DS42" s="111">
        <f t="shared" ref="DS42" si="5784">DI42</f>
        <v>14</v>
      </c>
      <c r="DT42" s="111">
        <f t="shared" ref="DT42" si="5785">DJ42</f>
        <v>8</v>
      </c>
      <c r="DU42" s="111">
        <f t="shared" ref="DU42" si="5786">DK42</f>
        <v>15</v>
      </c>
      <c r="DV42" s="112">
        <f t="shared" ref="DV42" si="5787">DL42</f>
        <v>8</v>
      </c>
      <c r="DW42" s="192">
        <v>11</v>
      </c>
      <c r="DX42" s="111">
        <f>DW42</f>
        <v>11</v>
      </c>
      <c r="DY42" s="111">
        <f t="shared" ref="DY42:EE42" si="5788">DX42</f>
        <v>11</v>
      </c>
      <c r="DZ42" s="111">
        <f t="shared" si="5788"/>
        <v>11</v>
      </c>
      <c r="EA42" s="111">
        <f t="shared" si="5788"/>
        <v>11</v>
      </c>
      <c r="EB42" s="111">
        <f t="shared" si="5788"/>
        <v>11</v>
      </c>
      <c r="EC42" s="111">
        <f t="shared" si="5788"/>
        <v>11</v>
      </c>
      <c r="ED42" s="111">
        <f t="shared" si="5788"/>
        <v>11</v>
      </c>
      <c r="EE42" s="111">
        <f t="shared" si="5788"/>
        <v>11</v>
      </c>
      <c r="EF42" s="112">
        <f>EE42</f>
        <v>11</v>
      </c>
      <c r="EG42" s="192">
        <v>11</v>
      </c>
      <c r="EH42" s="192">
        <v>14</v>
      </c>
      <c r="EI42" s="192">
        <v>8</v>
      </c>
      <c r="EJ42" s="192">
        <v>15</v>
      </c>
      <c r="EK42" s="192">
        <v>8</v>
      </c>
      <c r="EL42">
        <v>11</v>
      </c>
      <c r="EM42">
        <v>14</v>
      </c>
      <c r="EN42">
        <v>8</v>
      </c>
      <c r="EO42">
        <v>15</v>
      </c>
      <c r="EP42" s="7">
        <v>8</v>
      </c>
      <c r="EQ42" s="111">
        <f>EG42</f>
        <v>11</v>
      </c>
      <c r="ER42" s="111">
        <f t="shared" ref="ER42" si="5789">EH42</f>
        <v>14</v>
      </c>
      <c r="ES42" s="111">
        <f t="shared" ref="ES42" si="5790">EI42</f>
        <v>8</v>
      </c>
      <c r="ET42" s="111">
        <f t="shared" ref="ET42" si="5791">EJ42</f>
        <v>15</v>
      </c>
      <c r="EU42" s="111">
        <f t="shared" ref="EU42" si="5792">EK42</f>
        <v>8</v>
      </c>
      <c r="EV42" s="111">
        <f t="shared" ref="EV42" si="5793">EL42</f>
        <v>11</v>
      </c>
      <c r="EW42" s="111">
        <f t="shared" ref="EW42" si="5794">EM42</f>
        <v>14</v>
      </c>
      <c r="EX42" s="111">
        <f t="shared" ref="EX42" si="5795">EN42</f>
        <v>8</v>
      </c>
      <c r="EY42" s="111">
        <f t="shared" ref="EY42" si="5796">EO42</f>
        <v>15</v>
      </c>
      <c r="EZ42" s="112">
        <f t="shared" ref="EZ42" si="5797">EP42</f>
        <v>8</v>
      </c>
      <c r="FA42" s="111">
        <f>EQ42</f>
        <v>11</v>
      </c>
      <c r="FB42" s="111">
        <f t="shared" ref="FB42" si="5798">ER42</f>
        <v>14</v>
      </c>
      <c r="FC42" s="111">
        <f t="shared" ref="FC42" si="5799">ES42</f>
        <v>8</v>
      </c>
      <c r="FD42" s="111">
        <f t="shared" ref="FD42" si="5800">ET42</f>
        <v>15</v>
      </c>
      <c r="FE42" s="111">
        <f t="shared" ref="FE42" si="5801">EU42</f>
        <v>8</v>
      </c>
      <c r="FF42" s="111">
        <f t="shared" ref="FF42" si="5802">EV42</f>
        <v>11</v>
      </c>
      <c r="FG42" s="111">
        <f t="shared" ref="FG42" si="5803">EW42</f>
        <v>14</v>
      </c>
      <c r="FH42" s="111">
        <f t="shared" ref="FH42" si="5804">EX42</f>
        <v>8</v>
      </c>
      <c r="FI42" s="111">
        <f t="shared" ref="FI42" si="5805">EY42</f>
        <v>15</v>
      </c>
      <c r="FJ42" s="112">
        <f t="shared" ref="FJ42" si="5806">EZ42</f>
        <v>8</v>
      </c>
      <c r="FK42">
        <v>11</v>
      </c>
      <c r="FL42" s="111">
        <f>FK42</f>
        <v>11</v>
      </c>
      <c r="FM42" s="111">
        <f t="shared" ref="FM42:FS42" si="5807">FL42</f>
        <v>11</v>
      </c>
      <c r="FN42" s="111">
        <f t="shared" si="5807"/>
        <v>11</v>
      </c>
      <c r="FO42" s="111">
        <f t="shared" si="5807"/>
        <v>11</v>
      </c>
      <c r="FP42" s="111">
        <f t="shared" si="5807"/>
        <v>11</v>
      </c>
      <c r="FQ42" s="111">
        <f t="shared" si="5807"/>
        <v>11</v>
      </c>
      <c r="FR42" s="111">
        <f t="shared" si="5807"/>
        <v>11</v>
      </c>
      <c r="FS42" s="111">
        <f t="shared" si="5807"/>
        <v>11</v>
      </c>
      <c r="FT42" s="170">
        <f>FS42</f>
        <v>11</v>
      </c>
      <c r="FU42" s="192">
        <v>11</v>
      </c>
      <c r="FV42" s="192">
        <v>14</v>
      </c>
      <c r="FW42" s="192">
        <v>8</v>
      </c>
      <c r="FX42" s="192">
        <v>15</v>
      </c>
      <c r="FY42" s="192">
        <v>8</v>
      </c>
      <c r="FZ42">
        <v>11</v>
      </c>
      <c r="GA42">
        <v>14</v>
      </c>
      <c r="GB42">
        <v>8</v>
      </c>
      <c r="GC42">
        <v>15</v>
      </c>
      <c r="GD42" s="7">
        <v>8</v>
      </c>
      <c r="GE42" s="111">
        <f>FU42</f>
        <v>11</v>
      </c>
      <c r="GF42" s="111">
        <f t="shared" ref="GF42" si="5808">FV42</f>
        <v>14</v>
      </c>
      <c r="GG42" s="111">
        <f t="shared" ref="GG42" si="5809">FW42</f>
        <v>8</v>
      </c>
      <c r="GH42" s="111">
        <f t="shared" ref="GH42" si="5810">FX42</f>
        <v>15</v>
      </c>
      <c r="GI42" s="111">
        <f t="shared" ref="GI42" si="5811">FY42</f>
        <v>8</v>
      </c>
      <c r="GJ42" s="111">
        <f t="shared" ref="GJ42" si="5812">FZ42</f>
        <v>11</v>
      </c>
      <c r="GK42" s="111">
        <f t="shared" ref="GK42" si="5813">GA42</f>
        <v>14</v>
      </c>
      <c r="GL42" s="111">
        <f t="shared" ref="GL42" si="5814">GB42</f>
        <v>8</v>
      </c>
      <c r="GM42" s="111">
        <f t="shared" ref="GM42" si="5815">GC42</f>
        <v>15</v>
      </c>
      <c r="GN42" s="112">
        <f t="shared" ref="GN42" si="5816">GD42</f>
        <v>8</v>
      </c>
      <c r="GO42" s="111">
        <f>GE42</f>
        <v>11</v>
      </c>
      <c r="GP42" s="111">
        <f t="shared" ref="GP42" si="5817">GF42</f>
        <v>14</v>
      </c>
      <c r="GQ42" s="111">
        <f t="shared" ref="GQ42" si="5818">GG42</f>
        <v>8</v>
      </c>
      <c r="GR42" s="111">
        <f t="shared" ref="GR42" si="5819">GH42</f>
        <v>15</v>
      </c>
      <c r="GS42" s="111">
        <f t="shared" ref="GS42" si="5820">GI42</f>
        <v>8</v>
      </c>
      <c r="GT42" s="111">
        <f t="shared" ref="GT42" si="5821">GJ42</f>
        <v>11</v>
      </c>
      <c r="GU42" s="111">
        <f t="shared" ref="GU42" si="5822">GK42</f>
        <v>14</v>
      </c>
      <c r="GV42" s="111">
        <f t="shared" ref="GV42" si="5823">GL42</f>
        <v>8</v>
      </c>
      <c r="GW42" s="111">
        <f t="shared" ref="GW42" si="5824">GM42</f>
        <v>15</v>
      </c>
      <c r="GX42" s="112">
        <f t="shared" ref="GX42" si="5825">GN42</f>
        <v>8</v>
      </c>
      <c r="GY42" s="192">
        <v>12</v>
      </c>
      <c r="GZ42" s="192">
        <v>13</v>
      </c>
      <c r="HA42" s="192">
        <v>12</v>
      </c>
      <c r="HB42" s="192">
        <v>14</v>
      </c>
      <c r="HC42" s="192">
        <v>11</v>
      </c>
      <c r="HD42" s="111">
        <f>+GY42</f>
        <v>12</v>
      </c>
      <c r="HE42" s="111">
        <f t="shared" ref="HE42:HH42" si="5826">+GZ42</f>
        <v>13</v>
      </c>
      <c r="HF42" s="111">
        <f t="shared" si="5826"/>
        <v>12</v>
      </c>
      <c r="HG42" s="111">
        <f t="shared" si="5826"/>
        <v>14</v>
      </c>
      <c r="HH42" s="111">
        <f t="shared" si="5826"/>
        <v>11</v>
      </c>
      <c r="HI42" s="111">
        <f>+HD42</f>
        <v>12</v>
      </c>
      <c r="HJ42" s="111">
        <f t="shared" ref="HJ42" si="5827">+HE42</f>
        <v>13</v>
      </c>
      <c r="HK42" s="111">
        <f t="shared" ref="HK42" si="5828">+HF42</f>
        <v>12</v>
      </c>
      <c r="HL42" s="111">
        <f t="shared" ref="HL42" si="5829">+HG42</f>
        <v>14</v>
      </c>
      <c r="HM42" s="111">
        <f t="shared" ref="HM42" si="5830">+HH42</f>
        <v>11</v>
      </c>
      <c r="HN42" s="111">
        <f>+HI42</f>
        <v>12</v>
      </c>
      <c r="HO42" s="111">
        <f t="shared" ref="HO42" si="5831">+HJ42</f>
        <v>13</v>
      </c>
      <c r="HP42" s="111">
        <f t="shared" ref="HP42" si="5832">+HK42</f>
        <v>12</v>
      </c>
      <c r="HQ42" s="111">
        <f t="shared" ref="HQ42" si="5833">+HL42</f>
        <v>14</v>
      </c>
      <c r="HR42" s="111">
        <f t="shared" ref="HR42" si="5834">+HM42</f>
        <v>11</v>
      </c>
      <c r="HS42" s="111">
        <f>+HN42</f>
        <v>12</v>
      </c>
      <c r="HT42" s="111">
        <f t="shared" ref="HT42" si="5835">+HO42</f>
        <v>13</v>
      </c>
      <c r="HU42" s="111">
        <f t="shared" ref="HU42" si="5836">+HP42</f>
        <v>12</v>
      </c>
      <c r="HV42" s="111">
        <f t="shared" ref="HV42" si="5837">+HQ42</f>
        <v>14</v>
      </c>
      <c r="HW42" s="111">
        <f t="shared" ref="HW42" si="5838">+HR42</f>
        <v>11</v>
      </c>
      <c r="HX42" s="111">
        <f>+HS42</f>
        <v>12</v>
      </c>
      <c r="HY42" s="111">
        <f t="shared" ref="HY42" si="5839">+HT42</f>
        <v>13</v>
      </c>
      <c r="HZ42" s="111">
        <f t="shared" ref="HZ42" si="5840">+HU42</f>
        <v>12</v>
      </c>
      <c r="IA42" s="111">
        <f t="shared" ref="IA42" si="5841">+HV42</f>
        <v>14</v>
      </c>
      <c r="IB42" s="111">
        <f t="shared" ref="IB42" si="5842">+HW42</f>
        <v>11</v>
      </c>
      <c r="IC42" s="111">
        <f>+HX42</f>
        <v>12</v>
      </c>
      <c r="ID42" s="111">
        <f t="shared" ref="ID42" si="5843">+HY42</f>
        <v>13</v>
      </c>
      <c r="IE42" s="111">
        <f t="shared" ref="IE42" si="5844">+HZ42</f>
        <v>12</v>
      </c>
      <c r="IF42" s="111">
        <f t="shared" ref="IF42" si="5845">+IA42</f>
        <v>14</v>
      </c>
      <c r="IG42" s="111">
        <f t="shared" ref="IG42" si="5846">+IB42</f>
        <v>11</v>
      </c>
      <c r="IH42" s="111">
        <f>+IC42</f>
        <v>12</v>
      </c>
      <c r="II42" s="111">
        <f t="shared" ref="II42" si="5847">+ID42</f>
        <v>13</v>
      </c>
      <c r="IJ42" s="111">
        <f t="shared" ref="IJ42" si="5848">+IE42</f>
        <v>12</v>
      </c>
      <c r="IK42" s="111">
        <f t="shared" ref="IK42" si="5849">+IF42</f>
        <v>14</v>
      </c>
      <c r="IL42" s="170">
        <f t="shared" ref="IL42" si="5850">+IG42</f>
        <v>11</v>
      </c>
      <c r="IM42" s="192">
        <v>12</v>
      </c>
      <c r="IN42" s="192">
        <v>13</v>
      </c>
      <c r="IO42" s="192">
        <v>12</v>
      </c>
      <c r="IP42" s="192">
        <v>14</v>
      </c>
      <c r="IQ42" s="192">
        <v>11</v>
      </c>
      <c r="IR42" s="111">
        <f>+IM42</f>
        <v>12</v>
      </c>
      <c r="IS42" s="111">
        <f t="shared" ref="IS42" si="5851">+IN42</f>
        <v>13</v>
      </c>
      <c r="IT42" s="111">
        <f t="shared" ref="IT42" si="5852">+IO42</f>
        <v>12</v>
      </c>
      <c r="IU42" s="111">
        <f t="shared" ref="IU42" si="5853">+IP42</f>
        <v>14</v>
      </c>
      <c r="IV42" s="111">
        <f t="shared" ref="IV42" si="5854">+IQ42</f>
        <v>11</v>
      </c>
      <c r="IW42" s="111">
        <f>+IR42</f>
        <v>12</v>
      </c>
      <c r="IX42" s="111">
        <f t="shared" ref="IX42" si="5855">+IS42</f>
        <v>13</v>
      </c>
      <c r="IY42" s="111">
        <f t="shared" ref="IY42" si="5856">+IT42</f>
        <v>12</v>
      </c>
      <c r="IZ42" s="111">
        <f t="shared" ref="IZ42" si="5857">+IU42</f>
        <v>14</v>
      </c>
      <c r="JA42" s="111">
        <f t="shared" ref="JA42" si="5858">+IV42</f>
        <v>11</v>
      </c>
      <c r="JB42" s="111">
        <f>+IW42</f>
        <v>12</v>
      </c>
      <c r="JC42" s="111">
        <f t="shared" ref="JC42" si="5859">+IX42</f>
        <v>13</v>
      </c>
      <c r="JD42" s="111">
        <f t="shared" ref="JD42" si="5860">+IY42</f>
        <v>12</v>
      </c>
      <c r="JE42" s="111">
        <f t="shared" ref="JE42" si="5861">+IZ42</f>
        <v>14</v>
      </c>
      <c r="JF42" s="111">
        <f t="shared" ref="JF42" si="5862">+JA42</f>
        <v>11</v>
      </c>
      <c r="JG42" s="111">
        <f>+JB42</f>
        <v>12</v>
      </c>
      <c r="JH42" s="111">
        <f t="shared" ref="JH42" si="5863">+JC42</f>
        <v>13</v>
      </c>
      <c r="JI42" s="111">
        <f t="shared" ref="JI42" si="5864">+JD42</f>
        <v>12</v>
      </c>
      <c r="JJ42" s="111">
        <f t="shared" ref="JJ42" si="5865">+JE42</f>
        <v>14</v>
      </c>
      <c r="JK42" s="111">
        <f t="shared" ref="JK42" si="5866">+JF42</f>
        <v>11</v>
      </c>
      <c r="JL42" s="111">
        <f>+JG42</f>
        <v>12</v>
      </c>
      <c r="JM42" s="111">
        <f t="shared" ref="JM42" si="5867">+JH42</f>
        <v>13</v>
      </c>
      <c r="JN42" s="111">
        <f t="shared" ref="JN42" si="5868">+JI42</f>
        <v>12</v>
      </c>
      <c r="JO42" s="111">
        <f t="shared" ref="JO42" si="5869">+JJ42</f>
        <v>14</v>
      </c>
      <c r="JP42" s="111">
        <f t="shared" ref="JP42" si="5870">+JK42</f>
        <v>11</v>
      </c>
      <c r="JQ42" s="111">
        <f>+JL42</f>
        <v>12</v>
      </c>
      <c r="JR42" s="111">
        <f t="shared" ref="JR42" si="5871">+JM42</f>
        <v>13</v>
      </c>
      <c r="JS42" s="111">
        <f t="shared" ref="JS42" si="5872">+JN42</f>
        <v>12</v>
      </c>
      <c r="JT42" s="111">
        <f t="shared" ref="JT42" si="5873">+JO42</f>
        <v>14</v>
      </c>
      <c r="JU42" s="111">
        <f t="shared" ref="JU42" si="5874">+JP42</f>
        <v>11</v>
      </c>
      <c r="JV42" s="111">
        <f>+JQ42</f>
        <v>12</v>
      </c>
      <c r="JW42" s="111">
        <f t="shared" ref="JW42" si="5875">+JR42</f>
        <v>13</v>
      </c>
      <c r="JX42" s="111">
        <f t="shared" ref="JX42" si="5876">+JS42</f>
        <v>12</v>
      </c>
      <c r="JY42" s="111">
        <f t="shared" ref="JY42" si="5877">+JT42</f>
        <v>14</v>
      </c>
      <c r="JZ42" s="170">
        <f t="shared" ref="JZ42" si="5878">+JU42</f>
        <v>11</v>
      </c>
      <c r="KA42" s="192">
        <v>12</v>
      </c>
      <c r="KB42" s="192">
        <v>13</v>
      </c>
      <c r="KC42" s="192">
        <v>12</v>
      </c>
      <c r="KD42" s="192">
        <v>14</v>
      </c>
      <c r="KE42" s="192">
        <v>11</v>
      </c>
      <c r="KF42" s="111">
        <f>+KA42</f>
        <v>12</v>
      </c>
      <c r="KG42" s="111">
        <f t="shared" ref="KG42" si="5879">+KB42</f>
        <v>13</v>
      </c>
      <c r="KH42" s="111">
        <f t="shared" ref="KH42" si="5880">+KC42</f>
        <v>12</v>
      </c>
      <c r="KI42" s="111">
        <f t="shared" ref="KI42" si="5881">+KD42</f>
        <v>14</v>
      </c>
      <c r="KJ42" s="111">
        <f t="shared" ref="KJ42" si="5882">+KE42</f>
        <v>11</v>
      </c>
      <c r="KK42" s="111">
        <f>+KF42</f>
        <v>12</v>
      </c>
      <c r="KL42" s="111">
        <f t="shared" ref="KL42" si="5883">+KG42</f>
        <v>13</v>
      </c>
      <c r="KM42" s="111">
        <f t="shared" ref="KM42" si="5884">+KH42</f>
        <v>12</v>
      </c>
      <c r="KN42" s="111">
        <f t="shared" ref="KN42" si="5885">+KI42</f>
        <v>14</v>
      </c>
      <c r="KO42" s="111">
        <f t="shared" ref="KO42" si="5886">+KJ42</f>
        <v>11</v>
      </c>
      <c r="KP42" s="111">
        <f>+KK42</f>
        <v>12</v>
      </c>
      <c r="KQ42" s="111">
        <f t="shared" ref="KQ42" si="5887">+KL42</f>
        <v>13</v>
      </c>
      <c r="KR42" s="111">
        <f t="shared" ref="KR42" si="5888">+KM42</f>
        <v>12</v>
      </c>
      <c r="KS42" s="111">
        <f t="shared" ref="KS42" si="5889">+KN42</f>
        <v>14</v>
      </c>
      <c r="KT42" s="111">
        <f t="shared" ref="KT42" si="5890">+KO42</f>
        <v>11</v>
      </c>
      <c r="KU42" s="111">
        <f>+KP42</f>
        <v>12</v>
      </c>
      <c r="KV42" s="111">
        <f t="shared" ref="KV42" si="5891">+KQ42</f>
        <v>13</v>
      </c>
      <c r="KW42" s="111">
        <f t="shared" ref="KW42" si="5892">+KR42</f>
        <v>12</v>
      </c>
      <c r="KX42" s="111">
        <f t="shared" ref="KX42" si="5893">+KS42</f>
        <v>14</v>
      </c>
      <c r="KY42" s="111">
        <f t="shared" ref="KY42" si="5894">+KT42</f>
        <v>11</v>
      </c>
      <c r="KZ42" s="111">
        <f>+KU42</f>
        <v>12</v>
      </c>
      <c r="LA42" s="111">
        <f t="shared" ref="LA42" si="5895">+KV42</f>
        <v>13</v>
      </c>
      <c r="LB42" s="111">
        <f t="shared" ref="LB42" si="5896">+KW42</f>
        <v>12</v>
      </c>
      <c r="LC42" s="111">
        <f t="shared" ref="LC42" si="5897">+KX42</f>
        <v>14</v>
      </c>
      <c r="LD42" s="111">
        <f t="shared" ref="LD42" si="5898">+KY42</f>
        <v>11</v>
      </c>
      <c r="LE42" s="111">
        <f>+KZ42</f>
        <v>12</v>
      </c>
      <c r="LF42" s="111">
        <f t="shared" ref="LF42" si="5899">+LA42</f>
        <v>13</v>
      </c>
      <c r="LG42" s="111">
        <f t="shared" ref="LG42" si="5900">+LB42</f>
        <v>12</v>
      </c>
      <c r="LH42" s="111">
        <f t="shared" ref="LH42" si="5901">+LC42</f>
        <v>14</v>
      </c>
      <c r="LI42" s="111">
        <f t="shared" ref="LI42" si="5902">+LD42</f>
        <v>11</v>
      </c>
      <c r="LJ42" s="111">
        <f>+LE42</f>
        <v>12</v>
      </c>
      <c r="LK42" s="111">
        <f t="shared" ref="LK42" si="5903">+LF42</f>
        <v>13</v>
      </c>
      <c r="LL42" s="111">
        <f t="shared" ref="LL42" si="5904">+LG42</f>
        <v>12</v>
      </c>
      <c r="LM42" s="111">
        <f t="shared" ref="LM42" si="5905">+LH42</f>
        <v>14</v>
      </c>
      <c r="LN42" s="111">
        <f t="shared" ref="LN42" si="5906">+LI42</f>
        <v>11</v>
      </c>
      <c r="LO42" s="192">
        <v>12</v>
      </c>
      <c r="LP42" s="192">
        <v>13</v>
      </c>
      <c r="LQ42" s="192">
        <v>12</v>
      </c>
      <c r="LR42" s="192">
        <v>14</v>
      </c>
      <c r="LS42" s="192">
        <v>11</v>
      </c>
      <c r="LT42" s="111">
        <f>+LO42</f>
        <v>12</v>
      </c>
      <c r="LU42" s="111">
        <f t="shared" ref="LU42" si="5907">+LP42</f>
        <v>13</v>
      </c>
      <c r="LV42" s="111">
        <f t="shared" ref="LV42" si="5908">+LQ42</f>
        <v>12</v>
      </c>
      <c r="LW42" s="111">
        <f t="shared" ref="LW42" si="5909">+LR42</f>
        <v>14</v>
      </c>
      <c r="LX42" s="111">
        <f t="shared" ref="LX42" si="5910">+LS42</f>
        <v>11</v>
      </c>
      <c r="LY42" s="111">
        <f>+LT42</f>
        <v>12</v>
      </c>
      <c r="LZ42" s="111">
        <f t="shared" ref="LZ42" si="5911">+LU42</f>
        <v>13</v>
      </c>
      <c r="MA42" s="111">
        <f t="shared" ref="MA42" si="5912">+LV42</f>
        <v>12</v>
      </c>
      <c r="MB42" s="111">
        <f t="shared" ref="MB42" si="5913">+LW42</f>
        <v>14</v>
      </c>
      <c r="MC42" s="111">
        <f t="shared" ref="MC42" si="5914">+LX42</f>
        <v>11</v>
      </c>
      <c r="MD42" s="111">
        <f>+LY42</f>
        <v>12</v>
      </c>
      <c r="ME42" s="111">
        <f t="shared" ref="ME42" si="5915">+LZ42</f>
        <v>13</v>
      </c>
      <c r="MF42" s="111">
        <f t="shared" ref="MF42" si="5916">+MA42</f>
        <v>12</v>
      </c>
      <c r="MG42" s="111">
        <f t="shared" ref="MG42" si="5917">+MB42</f>
        <v>14</v>
      </c>
      <c r="MH42" s="111">
        <f t="shared" ref="MH42" si="5918">+MC42</f>
        <v>11</v>
      </c>
      <c r="MI42" s="111">
        <f>+MD42</f>
        <v>12</v>
      </c>
      <c r="MJ42" s="111">
        <f t="shared" ref="MJ42" si="5919">+ME42</f>
        <v>13</v>
      </c>
      <c r="MK42" s="111">
        <f t="shared" ref="MK42" si="5920">+MF42</f>
        <v>12</v>
      </c>
      <c r="ML42" s="111">
        <f t="shared" ref="ML42" si="5921">+MG42</f>
        <v>14</v>
      </c>
      <c r="MM42" s="111">
        <f t="shared" ref="MM42" si="5922">+MH42</f>
        <v>11</v>
      </c>
      <c r="MN42" s="111">
        <f>+MI42</f>
        <v>12</v>
      </c>
      <c r="MO42" s="111">
        <f t="shared" ref="MO42" si="5923">+MJ42</f>
        <v>13</v>
      </c>
      <c r="MP42" s="111">
        <f t="shared" ref="MP42" si="5924">+MK42</f>
        <v>12</v>
      </c>
      <c r="MQ42" s="111">
        <f t="shared" ref="MQ42" si="5925">+ML42</f>
        <v>14</v>
      </c>
      <c r="MR42" s="111">
        <f t="shared" ref="MR42" si="5926">+MM42</f>
        <v>11</v>
      </c>
      <c r="MS42" s="111">
        <f>+MN42</f>
        <v>12</v>
      </c>
      <c r="MT42" s="111">
        <f t="shared" ref="MT42" si="5927">+MO42</f>
        <v>13</v>
      </c>
      <c r="MU42" s="111">
        <f t="shared" ref="MU42" si="5928">+MP42</f>
        <v>12</v>
      </c>
      <c r="MV42" s="111">
        <f t="shared" ref="MV42" si="5929">+MQ42</f>
        <v>14</v>
      </c>
      <c r="MW42" s="111">
        <f t="shared" ref="MW42" si="5930">+MR42</f>
        <v>11</v>
      </c>
      <c r="MX42" s="111">
        <f>+MS42</f>
        <v>12</v>
      </c>
      <c r="MY42" s="111">
        <f t="shared" ref="MY42" si="5931">+MT42</f>
        <v>13</v>
      </c>
      <c r="MZ42" s="111">
        <f t="shared" ref="MZ42" si="5932">+MU42</f>
        <v>12</v>
      </c>
      <c r="NA42" s="111">
        <f t="shared" ref="NA42" si="5933">+MV42</f>
        <v>14</v>
      </c>
      <c r="NB42" s="170">
        <f t="shared" ref="NB42" si="5934">+MW42</f>
        <v>11</v>
      </c>
      <c r="NC42" s="192">
        <v>12</v>
      </c>
      <c r="ND42" s="192">
        <v>13</v>
      </c>
      <c r="NE42" s="192">
        <v>12</v>
      </c>
      <c r="NF42" s="192">
        <v>14</v>
      </c>
      <c r="NG42" s="192">
        <v>11</v>
      </c>
      <c r="NH42" s="111">
        <f>+NC42</f>
        <v>12</v>
      </c>
      <c r="NI42" s="111">
        <f t="shared" ref="NI42" si="5935">+ND42</f>
        <v>13</v>
      </c>
      <c r="NJ42" s="111">
        <f t="shared" ref="NJ42" si="5936">+NE42</f>
        <v>12</v>
      </c>
      <c r="NK42" s="111">
        <f t="shared" ref="NK42" si="5937">+NF42</f>
        <v>14</v>
      </c>
      <c r="NL42" s="111">
        <f t="shared" ref="NL42" si="5938">+NG42</f>
        <v>11</v>
      </c>
      <c r="NM42" s="111">
        <f>+NH42</f>
        <v>12</v>
      </c>
      <c r="NN42" s="111">
        <f t="shared" ref="NN42" si="5939">+NI42</f>
        <v>13</v>
      </c>
      <c r="NO42" s="111">
        <f t="shared" ref="NO42" si="5940">+NJ42</f>
        <v>12</v>
      </c>
      <c r="NP42" s="111">
        <f t="shared" ref="NP42" si="5941">+NK42</f>
        <v>14</v>
      </c>
      <c r="NQ42" s="111">
        <f t="shared" ref="NQ42" si="5942">+NL42</f>
        <v>11</v>
      </c>
      <c r="NR42" s="111">
        <f>+NM42</f>
        <v>12</v>
      </c>
      <c r="NS42" s="111">
        <f t="shared" ref="NS42" si="5943">+NN42</f>
        <v>13</v>
      </c>
      <c r="NT42" s="111">
        <f t="shared" ref="NT42" si="5944">+NO42</f>
        <v>12</v>
      </c>
      <c r="NU42" s="111">
        <f t="shared" ref="NU42" si="5945">+NP42</f>
        <v>14</v>
      </c>
      <c r="NV42" s="111">
        <f t="shared" ref="NV42" si="5946">+NQ42</f>
        <v>11</v>
      </c>
      <c r="NW42" s="111">
        <f>+NR42</f>
        <v>12</v>
      </c>
      <c r="NX42" s="111">
        <f t="shared" ref="NX42" si="5947">+NS42</f>
        <v>13</v>
      </c>
      <c r="NY42" s="111">
        <f t="shared" ref="NY42" si="5948">+NT42</f>
        <v>12</v>
      </c>
      <c r="NZ42" s="111">
        <f t="shared" ref="NZ42" si="5949">+NU42</f>
        <v>14</v>
      </c>
      <c r="OA42" s="111">
        <f t="shared" ref="OA42" si="5950">+NV42</f>
        <v>11</v>
      </c>
      <c r="OB42" s="111">
        <f>+NW42</f>
        <v>12</v>
      </c>
      <c r="OC42" s="111">
        <f t="shared" ref="OC42" si="5951">+NX42</f>
        <v>13</v>
      </c>
      <c r="OD42" s="111">
        <f t="shared" ref="OD42" si="5952">+NY42</f>
        <v>12</v>
      </c>
      <c r="OE42" s="111">
        <f t="shared" ref="OE42" si="5953">+NZ42</f>
        <v>14</v>
      </c>
      <c r="OF42" s="111">
        <f t="shared" ref="OF42" si="5954">+OA42</f>
        <v>11</v>
      </c>
      <c r="OG42" s="111">
        <f>+OB42</f>
        <v>12</v>
      </c>
      <c r="OH42" s="111">
        <f t="shared" ref="OH42" si="5955">+OC42</f>
        <v>13</v>
      </c>
      <c r="OI42" s="111">
        <f t="shared" ref="OI42" si="5956">+OD42</f>
        <v>12</v>
      </c>
      <c r="OJ42" s="111">
        <f t="shared" ref="OJ42" si="5957">+OE42</f>
        <v>14</v>
      </c>
      <c r="OK42" s="111">
        <f t="shared" ref="OK42" si="5958">+OF42</f>
        <v>11</v>
      </c>
      <c r="OL42" s="111">
        <f>+OG42</f>
        <v>12</v>
      </c>
      <c r="OM42" s="111">
        <f t="shared" ref="OM42" si="5959">+OH42</f>
        <v>13</v>
      </c>
      <c r="ON42" s="111">
        <f t="shared" ref="ON42" si="5960">+OI42</f>
        <v>12</v>
      </c>
      <c r="OO42" s="111">
        <f t="shared" ref="OO42" si="5961">+OJ42</f>
        <v>14</v>
      </c>
      <c r="OP42" s="170">
        <f t="shared" ref="OP42" si="5962">+OK42</f>
        <v>11</v>
      </c>
      <c r="OQ42" s="192">
        <v>12</v>
      </c>
      <c r="OR42" s="192">
        <v>13</v>
      </c>
      <c r="OS42" s="192">
        <v>12</v>
      </c>
      <c r="OT42" s="192">
        <v>14</v>
      </c>
      <c r="OU42" s="192">
        <v>11</v>
      </c>
      <c r="OV42" s="111">
        <f>+OQ42</f>
        <v>12</v>
      </c>
      <c r="OW42" s="111">
        <f t="shared" ref="OW42" si="5963">+OR42</f>
        <v>13</v>
      </c>
      <c r="OX42" s="111">
        <f t="shared" ref="OX42" si="5964">+OS42</f>
        <v>12</v>
      </c>
      <c r="OY42" s="111">
        <f t="shared" ref="OY42" si="5965">+OT42</f>
        <v>14</v>
      </c>
      <c r="OZ42" s="111">
        <f t="shared" ref="OZ42" si="5966">+OU42</f>
        <v>11</v>
      </c>
      <c r="PA42" s="111">
        <f>+OV42</f>
        <v>12</v>
      </c>
      <c r="PB42" s="111">
        <f t="shared" ref="PB42" si="5967">+OW42</f>
        <v>13</v>
      </c>
      <c r="PC42" s="111">
        <f t="shared" ref="PC42" si="5968">+OX42</f>
        <v>12</v>
      </c>
      <c r="PD42" s="111">
        <f t="shared" ref="PD42" si="5969">+OY42</f>
        <v>14</v>
      </c>
      <c r="PE42" s="111">
        <f t="shared" ref="PE42" si="5970">+OZ42</f>
        <v>11</v>
      </c>
      <c r="PF42" s="111">
        <f>+PA42</f>
        <v>12</v>
      </c>
      <c r="PG42" s="111">
        <f t="shared" ref="PG42" si="5971">+PB42</f>
        <v>13</v>
      </c>
      <c r="PH42" s="111">
        <f t="shared" ref="PH42" si="5972">+PC42</f>
        <v>12</v>
      </c>
      <c r="PI42" s="111">
        <f t="shared" ref="PI42" si="5973">+PD42</f>
        <v>14</v>
      </c>
      <c r="PJ42" s="111">
        <f t="shared" ref="PJ42" si="5974">+PE42</f>
        <v>11</v>
      </c>
      <c r="PK42" s="111">
        <f>+PF42</f>
        <v>12</v>
      </c>
      <c r="PL42" s="111">
        <f t="shared" ref="PL42" si="5975">+PG42</f>
        <v>13</v>
      </c>
      <c r="PM42" s="111">
        <f t="shared" ref="PM42" si="5976">+PH42</f>
        <v>12</v>
      </c>
      <c r="PN42" s="111">
        <f t="shared" ref="PN42" si="5977">+PI42</f>
        <v>14</v>
      </c>
      <c r="PO42" s="111">
        <f t="shared" ref="PO42" si="5978">+PJ42</f>
        <v>11</v>
      </c>
      <c r="PP42" s="111">
        <f>+PK42</f>
        <v>12</v>
      </c>
      <c r="PQ42" s="111">
        <f t="shared" ref="PQ42" si="5979">+PL42</f>
        <v>13</v>
      </c>
      <c r="PR42" s="111">
        <f t="shared" ref="PR42" si="5980">+PM42</f>
        <v>12</v>
      </c>
      <c r="PS42" s="111">
        <f t="shared" ref="PS42" si="5981">+PN42</f>
        <v>14</v>
      </c>
      <c r="PT42" s="111">
        <f t="shared" ref="PT42" si="5982">+PO42</f>
        <v>11</v>
      </c>
      <c r="PU42" s="111">
        <f>+PP42</f>
        <v>12</v>
      </c>
      <c r="PV42" s="111">
        <f t="shared" ref="PV42" si="5983">+PQ42</f>
        <v>13</v>
      </c>
      <c r="PW42" s="111">
        <f t="shared" ref="PW42" si="5984">+PR42</f>
        <v>12</v>
      </c>
      <c r="PX42" s="111">
        <f t="shared" ref="PX42" si="5985">+PS42</f>
        <v>14</v>
      </c>
      <c r="PY42" s="111">
        <f t="shared" ref="PY42" si="5986">+PT42</f>
        <v>11</v>
      </c>
      <c r="PZ42" s="111">
        <f>+PU42</f>
        <v>12</v>
      </c>
      <c r="QA42" s="111">
        <f t="shared" ref="QA42" si="5987">+PV42</f>
        <v>13</v>
      </c>
      <c r="QB42" s="111">
        <f t="shared" ref="QB42" si="5988">+PW42</f>
        <v>12</v>
      </c>
      <c r="QC42" s="111">
        <f t="shared" ref="QC42" si="5989">+PX42</f>
        <v>14</v>
      </c>
      <c r="QD42" s="111">
        <f t="shared" ref="QD42" si="5990">+PY42</f>
        <v>11</v>
      </c>
      <c r="QE42" s="192">
        <v>12</v>
      </c>
      <c r="QF42" s="192">
        <v>13</v>
      </c>
      <c r="QG42" s="192">
        <v>12</v>
      </c>
      <c r="QH42" s="192">
        <v>14</v>
      </c>
      <c r="QI42" s="192">
        <v>11</v>
      </c>
      <c r="QJ42" s="111">
        <f>+QE42</f>
        <v>12</v>
      </c>
      <c r="QK42" s="111">
        <f t="shared" ref="QK42" si="5991">+QF42</f>
        <v>13</v>
      </c>
      <c r="QL42" s="111">
        <f t="shared" ref="QL42" si="5992">+QG42</f>
        <v>12</v>
      </c>
      <c r="QM42" s="111">
        <f t="shared" ref="QM42" si="5993">+QH42</f>
        <v>14</v>
      </c>
      <c r="QN42" s="111">
        <f t="shared" ref="QN42" si="5994">+QI42</f>
        <v>11</v>
      </c>
      <c r="QO42" s="111">
        <f>+QJ42</f>
        <v>12</v>
      </c>
      <c r="QP42" s="111">
        <f t="shared" ref="QP42" si="5995">+QK42</f>
        <v>13</v>
      </c>
      <c r="QQ42" s="111">
        <f t="shared" ref="QQ42" si="5996">+QL42</f>
        <v>12</v>
      </c>
      <c r="QR42" s="111">
        <f t="shared" ref="QR42" si="5997">+QM42</f>
        <v>14</v>
      </c>
      <c r="QS42" s="111">
        <f t="shared" ref="QS42" si="5998">+QN42</f>
        <v>11</v>
      </c>
      <c r="QT42" s="111">
        <f>+QO42</f>
        <v>12</v>
      </c>
      <c r="QU42" s="111">
        <f t="shared" ref="QU42" si="5999">+QP42</f>
        <v>13</v>
      </c>
      <c r="QV42" s="111">
        <f t="shared" ref="QV42" si="6000">+QQ42</f>
        <v>12</v>
      </c>
      <c r="QW42" s="111">
        <f t="shared" ref="QW42" si="6001">+QR42</f>
        <v>14</v>
      </c>
      <c r="QX42" s="111">
        <f t="shared" ref="QX42" si="6002">+QS42</f>
        <v>11</v>
      </c>
      <c r="QY42" s="111">
        <f>+QT42</f>
        <v>12</v>
      </c>
      <c r="QZ42" s="111">
        <f t="shared" ref="QZ42" si="6003">+QU42</f>
        <v>13</v>
      </c>
      <c r="RA42" s="111">
        <f t="shared" ref="RA42" si="6004">+QV42</f>
        <v>12</v>
      </c>
      <c r="RB42" s="111">
        <f t="shared" ref="RB42" si="6005">+QW42</f>
        <v>14</v>
      </c>
      <c r="RC42" s="111">
        <f t="shared" ref="RC42" si="6006">+QX42</f>
        <v>11</v>
      </c>
      <c r="RD42" s="111">
        <f>+QY42</f>
        <v>12</v>
      </c>
      <c r="RE42" s="111">
        <f t="shared" ref="RE42" si="6007">+QZ42</f>
        <v>13</v>
      </c>
      <c r="RF42" s="111">
        <f t="shared" ref="RF42" si="6008">+RA42</f>
        <v>12</v>
      </c>
      <c r="RG42" s="111">
        <f t="shared" ref="RG42" si="6009">+RB42</f>
        <v>14</v>
      </c>
      <c r="RH42" s="111">
        <f t="shared" ref="RH42" si="6010">+RC42</f>
        <v>11</v>
      </c>
      <c r="RI42" s="111">
        <f>+RD42</f>
        <v>12</v>
      </c>
      <c r="RJ42" s="111">
        <f t="shared" ref="RJ42" si="6011">+RE42</f>
        <v>13</v>
      </c>
      <c r="RK42" s="111">
        <f t="shared" ref="RK42" si="6012">+RF42</f>
        <v>12</v>
      </c>
      <c r="RL42" s="111">
        <f t="shared" ref="RL42" si="6013">+RG42</f>
        <v>14</v>
      </c>
      <c r="RM42" s="111">
        <f t="shared" ref="RM42" si="6014">+RH42</f>
        <v>11</v>
      </c>
      <c r="RN42" s="111">
        <f>+RI42</f>
        <v>12</v>
      </c>
      <c r="RO42" s="111">
        <f t="shared" ref="RO42" si="6015">+RJ42</f>
        <v>13</v>
      </c>
      <c r="RP42" s="111">
        <f t="shared" ref="RP42" si="6016">+RK42</f>
        <v>12</v>
      </c>
      <c r="RQ42" s="111">
        <f t="shared" ref="RQ42" si="6017">+RL42</f>
        <v>14</v>
      </c>
      <c r="RR42" s="170">
        <f t="shared" ref="RR42" si="6018">+RM42</f>
        <v>11</v>
      </c>
      <c r="RS42" s="192">
        <v>12</v>
      </c>
      <c r="RT42" s="192">
        <v>13</v>
      </c>
      <c r="RU42" s="192">
        <v>12</v>
      </c>
      <c r="RV42" s="192">
        <v>14</v>
      </c>
      <c r="RW42" s="192">
        <v>11</v>
      </c>
      <c r="RX42" s="111">
        <f>+RS42</f>
        <v>12</v>
      </c>
      <c r="RY42" s="111">
        <f t="shared" ref="RY42" si="6019">+RT42</f>
        <v>13</v>
      </c>
      <c r="RZ42" s="111">
        <f t="shared" ref="RZ42" si="6020">+RU42</f>
        <v>12</v>
      </c>
      <c r="SA42" s="111">
        <f t="shared" ref="SA42" si="6021">+RV42</f>
        <v>14</v>
      </c>
      <c r="SB42" s="111">
        <f t="shared" ref="SB42" si="6022">+RW42</f>
        <v>11</v>
      </c>
      <c r="SC42" s="111">
        <f>+RX42</f>
        <v>12</v>
      </c>
      <c r="SD42" s="111">
        <f t="shared" ref="SD42" si="6023">+RY42</f>
        <v>13</v>
      </c>
      <c r="SE42" s="111">
        <f t="shared" ref="SE42" si="6024">+RZ42</f>
        <v>12</v>
      </c>
      <c r="SF42" s="111">
        <f t="shared" ref="SF42" si="6025">+SA42</f>
        <v>14</v>
      </c>
      <c r="SG42" s="111">
        <f t="shared" ref="SG42" si="6026">+SB42</f>
        <v>11</v>
      </c>
      <c r="SH42" s="111">
        <f>+SC42</f>
        <v>12</v>
      </c>
      <c r="SI42" s="111">
        <f t="shared" ref="SI42" si="6027">+SD42</f>
        <v>13</v>
      </c>
      <c r="SJ42" s="111">
        <f t="shared" ref="SJ42" si="6028">+SE42</f>
        <v>12</v>
      </c>
      <c r="SK42" s="111">
        <f t="shared" ref="SK42" si="6029">+SF42</f>
        <v>14</v>
      </c>
      <c r="SL42" s="111">
        <f t="shared" ref="SL42" si="6030">+SG42</f>
        <v>11</v>
      </c>
      <c r="SM42" s="111">
        <f>+SH42</f>
        <v>12</v>
      </c>
      <c r="SN42" s="111">
        <f t="shared" ref="SN42" si="6031">+SI42</f>
        <v>13</v>
      </c>
      <c r="SO42" s="111">
        <f t="shared" ref="SO42" si="6032">+SJ42</f>
        <v>12</v>
      </c>
      <c r="SP42" s="111">
        <f t="shared" ref="SP42" si="6033">+SK42</f>
        <v>14</v>
      </c>
      <c r="SQ42" s="111">
        <f t="shared" ref="SQ42" si="6034">+SL42</f>
        <v>11</v>
      </c>
      <c r="SR42" s="111">
        <f>+SM42</f>
        <v>12</v>
      </c>
      <c r="SS42" s="111">
        <f t="shared" ref="SS42" si="6035">+SN42</f>
        <v>13</v>
      </c>
      <c r="ST42" s="111">
        <f t="shared" ref="ST42" si="6036">+SO42</f>
        <v>12</v>
      </c>
      <c r="SU42" s="111">
        <f t="shared" ref="SU42" si="6037">+SP42</f>
        <v>14</v>
      </c>
      <c r="SV42" s="111">
        <f t="shared" ref="SV42" si="6038">+SQ42</f>
        <v>11</v>
      </c>
      <c r="SW42" s="111">
        <f>+SR42</f>
        <v>12</v>
      </c>
      <c r="SX42" s="111">
        <f t="shared" ref="SX42" si="6039">+SS42</f>
        <v>13</v>
      </c>
      <c r="SY42" s="111">
        <f t="shared" ref="SY42" si="6040">+ST42</f>
        <v>12</v>
      </c>
      <c r="SZ42" s="111">
        <f t="shared" ref="SZ42" si="6041">+SU42</f>
        <v>14</v>
      </c>
      <c r="TA42" s="111">
        <f t="shared" ref="TA42" si="6042">+SV42</f>
        <v>11</v>
      </c>
      <c r="TB42" s="111">
        <f>+SW42</f>
        <v>12</v>
      </c>
      <c r="TC42" s="111">
        <f t="shared" ref="TC42" si="6043">+SX42</f>
        <v>13</v>
      </c>
      <c r="TD42" s="111">
        <f t="shared" ref="TD42" si="6044">+SY42</f>
        <v>12</v>
      </c>
      <c r="TE42" s="111">
        <f t="shared" ref="TE42" si="6045">+SZ42</f>
        <v>14</v>
      </c>
      <c r="TF42" s="170">
        <f t="shared" ref="TF42" si="6046">+TA42</f>
        <v>11</v>
      </c>
      <c r="TG42" s="192">
        <v>12</v>
      </c>
      <c r="TH42" s="192">
        <v>13</v>
      </c>
      <c r="TI42" s="192">
        <v>12</v>
      </c>
      <c r="TJ42" s="192">
        <v>14</v>
      </c>
      <c r="TK42" s="192">
        <v>11</v>
      </c>
      <c r="TL42" s="111">
        <f>+TG42</f>
        <v>12</v>
      </c>
      <c r="TM42" s="111">
        <f t="shared" ref="TM42" si="6047">+TH42</f>
        <v>13</v>
      </c>
      <c r="TN42" s="111">
        <f t="shared" ref="TN42" si="6048">+TI42</f>
        <v>12</v>
      </c>
      <c r="TO42" s="111">
        <f t="shared" ref="TO42" si="6049">+TJ42</f>
        <v>14</v>
      </c>
      <c r="TP42" s="111">
        <f t="shared" ref="TP42" si="6050">+TK42</f>
        <v>11</v>
      </c>
      <c r="TQ42" s="111">
        <f>+TL42</f>
        <v>12</v>
      </c>
      <c r="TR42" s="111">
        <f t="shared" ref="TR42" si="6051">+TM42</f>
        <v>13</v>
      </c>
      <c r="TS42" s="111">
        <f t="shared" ref="TS42" si="6052">+TN42</f>
        <v>12</v>
      </c>
      <c r="TT42" s="111">
        <f t="shared" ref="TT42" si="6053">+TO42</f>
        <v>14</v>
      </c>
      <c r="TU42" s="111">
        <f t="shared" ref="TU42" si="6054">+TP42</f>
        <v>11</v>
      </c>
      <c r="TV42" s="111">
        <f>+TQ42</f>
        <v>12</v>
      </c>
      <c r="TW42" s="111">
        <f t="shared" ref="TW42" si="6055">+TR42</f>
        <v>13</v>
      </c>
      <c r="TX42" s="111">
        <f t="shared" ref="TX42" si="6056">+TS42</f>
        <v>12</v>
      </c>
      <c r="TY42" s="111">
        <f t="shared" ref="TY42" si="6057">+TT42</f>
        <v>14</v>
      </c>
      <c r="TZ42" s="111">
        <f t="shared" ref="TZ42" si="6058">+TU42</f>
        <v>11</v>
      </c>
      <c r="UA42" s="111">
        <f>+TV42</f>
        <v>12</v>
      </c>
      <c r="UB42" s="111">
        <f t="shared" ref="UB42" si="6059">+TW42</f>
        <v>13</v>
      </c>
      <c r="UC42" s="111">
        <f t="shared" ref="UC42" si="6060">+TX42</f>
        <v>12</v>
      </c>
      <c r="UD42" s="111">
        <f t="shared" ref="UD42" si="6061">+TY42</f>
        <v>14</v>
      </c>
      <c r="UE42" s="111">
        <f t="shared" ref="UE42" si="6062">+TZ42</f>
        <v>11</v>
      </c>
      <c r="UF42" s="111">
        <f>+UA42</f>
        <v>12</v>
      </c>
      <c r="UG42" s="111">
        <f t="shared" ref="UG42" si="6063">+UB42</f>
        <v>13</v>
      </c>
      <c r="UH42" s="111">
        <f t="shared" ref="UH42" si="6064">+UC42</f>
        <v>12</v>
      </c>
      <c r="UI42" s="111">
        <f t="shared" ref="UI42" si="6065">+UD42</f>
        <v>14</v>
      </c>
      <c r="UJ42" s="111">
        <f t="shared" ref="UJ42" si="6066">+UE42</f>
        <v>11</v>
      </c>
      <c r="UK42" s="111">
        <f>+UF42</f>
        <v>12</v>
      </c>
      <c r="UL42" s="111">
        <f t="shared" ref="UL42" si="6067">+UG42</f>
        <v>13</v>
      </c>
      <c r="UM42" s="111">
        <f t="shared" ref="UM42" si="6068">+UH42</f>
        <v>12</v>
      </c>
      <c r="UN42" s="111">
        <f t="shared" ref="UN42" si="6069">+UI42</f>
        <v>14</v>
      </c>
      <c r="UO42" s="111">
        <f t="shared" ref="UO42" si="6070">+UJ42</f>
        <v>11</v>
      </c>
      <c r="UP42" s="111">
        <f>+UK42</f>
        <v>12</v>
      </c>
      <c r="UQ42" s="111">
        <f t="shared" ref="UQ42" si="6071">+UL42</f>
        <v>13</v>
      </c>
      <c r="UR42" s="111">
        <f t="shared" ref="UR42" si="6072">+UM42</f>
        <v>12</v>
      </c>
      <c r="US42" s="111">
        <f t="shared" ref="US42" si="6073">+UN42</f>
        <v>14</v>
      </c>
      <c r="UT42" s="111">
        <f t="shared" ref="UT42" si="6074">+UO42</f>
        <v>11</v>
      </c>
    </row>
    <row r="43" spans="1:566" x14ac:dyDescent="0.25">
      <c r="A43" s="338"/>
      <c r="B43" s="15" t="s">
        <v>654</v>
      </c>
      <c r="C43" s="8" t="s">
        <v>45</v>
      </c>
      <c r="D43" s="8" t="s">
        <v>71</v>
      </c>
      <c r="E43" s="8">
        <v>1899582292</v>
      </c>
      <c r="F43" s="8" t="s">
        <v>497</v>
      </c>
      <c r="G43">
        <v>1</v>
      </c>
      <c r="H43" s="111">
        <f t="shared" ref="H43" si="6075">G43</f>
        <v>1</v>
      </c>
      <c r="I43" s="111">
        <f t="shared" ref="I43" si="6076">H43</f>
        <v>1</v>
      </c>
      <c r="J43" s="111">
        <f t="shared" ref="J43" si="6077">I43</f>
        <v>1</v>
      </c>
      <c r="K43" s="111">
        <f t="shared" ref="K43" si="6078">J43</f>
        <v>1</v>
      </c>
      <c r="L43" s="111">
        <f t="shared" ref="L43" si="6079">K43</f>
        <v>1</v>
      </c>
      <c r="M43" s="111">
        <f t="shared" ref="M43" si="6080">L43</f>
        <v>1</v>
      </c>
      <c r="N43" s="111">
        <f t="shared" ref="N43" si="6081">M43</f>
        <v>1</v>
      </c>
      <c r="O43" s="111">
        <f t="shared" ref="O43" si="6082">N43</f>
        <v>1</v>
      </c>
      <c r="P43" s="112">
        <f t="shared" ref="P43:P44" si="6083">+O43</f>
        <v>1</v>
      </c>
      <c r="Q43" s="111">
        <f t="shared" ref="Q43" si="6084">+G43</f>
        <v>1</v>
      </c>
      <c r="R43" s="111">
        <f t="shared" ref="R43" si="6085">Q43</f>
        <v>1</v>
      </c>
      <c r="S43" s="111">
        <f t="shared" ref="S43" si="6086">R43</f>
        <v>1</v>
      </c>
      <c r="T43" s="111">
        <f t="shared" ref="T43" si="6087">S43</f>
        <v>1</v>
      </c>
      <c r="U43" s="111">
        <f t="shared" ref="U43" si="6088">T43</f>
        <v>1</v>
      </c>
      <c r="V43" s="111">
        <f t="shared" ref="V43" si="6089">U43</f>
        <v>1</v>
      </c>
      <c r="W43" s="111">
        <f t="shared" ref="W43" si="6090">V43</f>
        <v>1</v>
      </c>
      <c r="X43" s="111">
        <f t="shared" ref="X43" si="6091">W43</f>
        <v>1</v>
      </c>
      <c r="Y43" s="111">
        <f t="shared" ref="Y43" si="6092">X43</f>
        <v>1</v>
      </c>
      <c r="Z43" s="112">
        <f t="shared" ref="Z43:Z44" si="6093">+Y43</f>
        <v>1</v>
      </c>
      <c r="AA43" s="111">
        <f t="shared" ref="AA43" si="6094">+Q43</f>
        <v>1</v>
      </c>
      <c r="AB43" s="111">
        <f t="shared" ref="AB43" si="6095">AA43</f>
        <v>1</v>
      </c>
      <c r="AC43" s="111">
        <f t="shared" ref="AC43" si="6096">AB43</f>
        <v>1</v>
      </c>
      <c r="AD43" s="111">
        <f t="shared" ref="AD43" si="6097">AC43</f>
        <v>1</v>
      </c>
      <c r="AE43" s="111">
        <f t="shared" ref="AE43" si="6098">AD43</f>
        <v>1</v>
      </c>
      <c r="AF43" s="111">
        <f t="shared" ref="AF43" si="6099">AE43</f>
        <v>1</v>
      </c>
      <c r="AG43" s="111">
        <f t="shared" ref="AG43" si="6100">AF43</f>
        <v>1</v>
      </c>
      <c r="AH43" s="111">
        <f t="shared" ref="AH43" si="6101">AG43</f>
        <v>1</v>
      </c>
      <c r="AI43" s="111">
        <f t="shared" ref="AI43" si="6102">AH43</f>
        <v>1</v>
      </c>
      <c r="AJ43" s="112">
        <f t="shared" ref="AJ43:AJ44" si="6103">+AI43</f>
        <v>1</v>
      </c>
      <c r="AK43" s="111">
        <f t="shared" ref="AK43" si="6104">+AA43</f>
        <v>1</v>
      </c>
      <c r="AL43" s="111">
        <f t="shared" ref="AL43" si="6105">AK43</f>
        <v>1</v>
      </c>
      <c r="AM43" s="111">
        <f t="shared" ref="AM43" si="6106">AL43</f>
        <v>1</v>
      </c>
      <c r="AN43" s="111">
        <f t="shared" ref="AN43" si="6107">AM43</f>
        <v>1</v>
      </c>
      <c r="AO43" s="111">
        <f t="shared" ref="AO43" si="6108">AN43</f>
        <v>1</v>
      </c>
      <c r="AP43" s="111">
        <f t="shared" ref="AP43" si="6109">AO43</f>
        <v>1</v>
      </c>
      <c r="AQ43" s="111">
        <f t="shared" ref="AQ43" si="6110">AP43</f>
        <v>1</v>
      </c>
      <c r="AR43" s="111">
        <f t="shared" ref="AR43" si="6111">AQ43</f>
        <v>1</v>
      </c>
      <c r="AS43" s="111">
        <f t="shared" ref="AS43" si="6112">AR43</f>
        <v>1</v>
      </c>
      <c r="AT43" s="112">
        <f t="shared" ref="AT43:AT44" si="6113">+AS43</f>
        <v>1</v>
      </c>
      <c r="AU43" s="111">
        <f t="shared" ref="AU43" si="6114">+AK43</f>
        <v>1</v>
      </c>
      <c r="AV43" s="111">
        <f t="shared" ref="AV43" si="6115">AU43</f>
        <v>1</v>
      </c>
      <c r="AW43" s="111">
        <f t="shared" ref="AW43" si="6116">AV43</f>
        <v>1</v>
      </c>
      <c r="AX43" s="111">
        <f t="shared" ref="AX43" si="6117">AW43</f>
        <v>1</v>
      </c>
      <c r="AY43" s="111">
        <f t="shared" ref="AY43" si="6118">AX43</f>
        <v>1</v>
      </c>
      <c r="AZ43" s="111">
        <f t="shared" ref="AZ43" si="6119">AY43</f>
        <v>1</v>
      </c>
      <c r="BA43" s="111">
        <f t="shared" ref="BA43" si="6120">AZ43</f>
        <v>1</v>
      </c>
      <c r="BB43" s="111">
        <f t="shared" ref="BB43" si="6121">BA43</f>
        <v>1</v>
      </c>
      <c r="BC43" s="111">
        <f t="shared" ref="BC43" si="6122">BB43</f>
        <v>1</v>
      </c>
      <c r="BD43" s="112">
        <f t="shared" ref="BD43:BD44" si="6123">+BC43</f>
        <v>1</v>
      </c>
      <c r="BE43" s="111">
        <f t="shared" ref="BE43" si="6124">+AU43</f>
        <v>1</v>
      </c>
      <c r="BF43" s="111">
        <f t="shared" ref="BF43" si="6125">BE43</f>
        <v>1</v>
      </c>
      <c r="BG43" s="111">
        <f t="shared" ref="BG43" si="6126">BF43</f>
        <v>1</v>
      </c>
      <c r="BH43" s="111">
        <f t="shared" ref="BH43" si="6127">BG43</f>
        <v>1</v>
      </c>
      <c r="BI43" s="111">
        <f t="shared" ref="BI43" si="6128">BH43</f>
        <v>1</v>
      </c>
      <c r="BJ43" s="111">
        <f t="shared" ref="BJ43" si="6129">BI43</f>
        <v>1</v>
      </c>
      <c r="BK43" s="111">
        <f t="shared" ref="BK43" si="6130">BJ43</f>
        <v>1</v>
      </c>
      <c r="BL43" s="111">
        <f t="shared" ref="BL43" si="6131">BK43</f>
        <v>1</v>
      </c>
      <c r="BM43" s="111">
        <f t="shared" ref="BM43" si="6132">BL43</f>
        <v>1</v>
      </c>
      <c r="BN43" s="112">
        <f t="shared" ref="BN43:BN44" si="6133">+BM43</f>
        <v>1</v>
      </c>
      <c r="BO43" s="111">
        <f t="shared" ref="BO43" si="6134">+BE43</f>
        <v>1</v>
      </c>
      <c r="BP43" s="111">
        <f t="shared" ref="BP43" si="6135">BO43</f>
        <v>1</v>
      </c>
      <c r="BQ43" s="111">
        <f t="shared" ref="BQ43" si="6136">BP43</f>
        <v>1</v>
      </c>
      <c r="BR43" s="111">
        <f t="shared" ref="BR43" si="6137">BQ43</f>
        <v>1</v>
      </c>
      <c r="BS43" s="111">
        <f t="shared" ref="BS43" si="6138">BR43</f>
        <v>1</v>
      </c>
      <c r="BT43" s="111">
        <f t="shared" ref="BT43" si="6139">BS43</f>
        <v>1</v>
      </c>
      <c r="BU43" s="111">
        <f t="shared" ref="BU43" si="6140">BT43</f>
        <v>1</v>
      </c>
      <c r="BV43" s="111">
        <f t="shared" ref="BV43" si="6141">BU43</f>
        <v>1</v>
      </c>
      <c r="BW43" s="111">
        <f t="shared" ref="BW43" si="6142">BV43</f>
        <v>1</v>
      </c>
      <c r="BX43" s="112">
        <f t="shared" ref="BX43:BX44" si="6143">+BW43</f>
        <v>1</v>
      </c>
      <c r="BY43" s="111">
        <f t="shared" ref="BY43" si="6144">+BO43</f>
        <v>1</v>
      </c>
      <c r="BZ43" s="111">
        <f t="shared" ref="BZ43" si="6145">BY43</f>
        <v>1</v>
      </c>
      <c r="CA43" s="111">
        <f t="shared" ref="CA43" si="6146">BZ43</f>
        <v>1</v>
      </c>
      <c r="CB43" s="111">
        <f t="shared" ref="CB43" si="6147">CA43</f>
        <v>1</v>
      </c>
      <c r="CC43" s="111">
        <f t="shared" ref="CC43" si="6148">CB43</f>
        <v>1</v>
      </c>
      <c r="CD43" s="111">
        <f t="shared" ref="CD43" si="6149">CC43</f>
        <v>1</v>
      </c>
      <c r="CE43" s="111">
        <f t="shared" ref="CE43" si="6150">CD43</f>
        <v>1</v>
      </c>
      <c r="CF43" s="111">
        <f t="shared" ref="CF43" si="6151">CE43</f>
        <v>1</v>
      </c>
      <c r="CG43" s="111">
        <f t="shared" ref="CG43" si="6152">CF43</f>
        <v>1</v>
      </c>
      <c r="CH43" s="112">
        <f t="shared" ref="CH43:CH44" si="6153">+CG43</f>
        <v>1</v>
      </c>
      <c r="CI43" s="111">
        <f t="shared" ref="CI43" si="6154">+BY43</f>
        <v>1</v>
      </c>
      <c r="CJ43" s="111">
        <f t="shared" ref="CJ43" si="6155">CI43</f>
        <v>1</v>
      </c>
      <c r="CK43" s="111">
        <f t="shared" ref="CK43" si="6156">CJ43</f>
        <v>1</v>
      </c>
      <c r="CL43" s="111">
        <f t="shared" ref="CL43" si="6157">CK43</f>
        <v>1</v>
      </c>
      <c r="CM43" s="111">
        <f t="shared" ref="CM43" si="6158">CL43</f>
        <v>1</v>
      </c>
      <c r="CN43" s="111">
        <f t="shared" ref="CN43" si="6159">CM43</f>
        <v>1</v>
      </c>
      <c r="CO43" s="111">
        <f t="shared" ref="CO43" si="6160">CN43</f>
        <v>1</v>
      </c>
      <c r="CP43" s="111">
        <f t="shared" ref="CP43" si="6161">CO43</f>
        <v>1</v>
      </c>
      <c r="CQ43" s="111">
        <f t="shared" ref="CQ43" si="6162">CP43</f>
        <v>1</v>
      </c>
      <c r="CR43" s="112">
        <f t="shared" ref="CR43:CR44" si="6163">+CQ43</f>
        <v>1</v>
      </c>
      <c r="CS43" s="111">
        <f t="shared" ref="CS43" si="6164">+CI43</f>
        <v>1</v>
      </c>
      <c r="CT43" s="111">
        <f t="shared" ref="CT43" si="6165">CS43</f>
        <v>1</v>
      </c>
      <c r="CU43" s="111">
        <f t="shared" ref="CU43" si="6166">CT43</f>
        <v>1</v>
      </c>
      <c r="CV43" s="111">
        <f t="shared" ref="CV43" si="6167">CU43</f>
        <v>1</v>
      </c>
      <c r="CW43" s="111">
        <f t="shared" ref="CW43" si="6168">CV43</f>
        <v>1</v>
      </c>
      <c r="CX43" s="111">
        <f t="shared" ref="CX43" si="6169">CW43</f>
        <v>1</v>
      </c>
      <c r="CY43" s="111">
        <f t="shared" ref="CY43" si="6170">CX43</f>
        <v>1</v>
      </c>
      <c r="CZ43" s="111">
        <f t="shared" ref="CZ43" si="6171">CY43</f>
        <v>1</v>
      </c>
      <c r="DA43" s="111">
        <f t="shared" ref="DA43" si="6172">CZ43</f>
        <v>1</v>
      </c>
      <c r="DB43" s="112">
        <f t="shared" ref="DB43:DB44" si="6173">+DA43</f>
        <v>1</v>
      </c>
      <c r="DC43" s="111">
        <f t="shared" ref="DC43" si="6174">+CS43</f>
        <v>1</v>
      </c>
      <c r="DD43" s="111">
        <f t="shared" ref="DD43" si="6175">DC43</f>
        <v>1</v>
      </c>
      <c r="DE43" s="111">
        <f t="shared" ref="DE43" si="6176">DD43</f>
        <v>1</v>
      </c>
      <c r="DF43" s="111">
        <f t="shared" ref="DF43" si="6177">DE43</f>
        <v>1</v>
      </c>
      <c r="DG43" s="111">
        <f t="shared" ref="DG43" si="6178">DF43</f>
        <v>1</v>
      </c>
      <c r="DH43" s="111">
        <f t="shared" ref="DH43" si="6179">DG43</f>
        <v>1</v>
      </c>
      <c r="DI43" s="111">
        <f t="shared" ref="DI43" si="6180">DH43</f>
        <v>1</v>
      </c>
      <c r="DJ43" s="111">
        <f t="shared" ref="DJ43" si="6181">DI43</f>
        <v>1</v>
      </c>
      <c r="DK43" s="111">
        <f t="shared" ref="DK43" si="6182">DJ43</f>
        <v>1</v>
      </c>
      <c r="DL43" s="112">
        <f t="shared" ref="DL43:DL44" si="6183">+DK43</f>
        <v>1</v>
      </c>
      <c r="DM43" s="111">
        <f t="shared" ref="DM43" si="6184">+DC43</f>
        <v>1</v>
      </c>
      <c r="DN43" s="111">
        <f t="shared" ref="DN43" si="6185">DM43</f>
        <v>1</v>
      </c>
      <c r="DO43" s="111">
        <f t="shared" ref="DO43" si="6186">DN43</f>
        <v>1</v>
      </c>
      <c r="DP43" s="111">
        <f t="shared" ref="DP43" si="6187">DO43</f>
        <v>1</v>
      </c>
      <c r="DQ43" s="111">
        <f t="shared" ref="DQ43" si="6188">DP43</f>
        <v>1</v>
      </c>
      <c r="DR43" s="111">
        <f t="shared" ref="DR43" si="6189">DQ43</f>
        <v>1</v>
      </c>
      <c r="DS43" s="111">
        <f t="shared" ref="DS43" si="6190">DR43</f>
        <v>1</v>
      </c>
      <c r="DT43" s="111">
        <f t="shared" ref="DT43" si="6191">DS43</f>
        <v>1</v>
      </c>
      <c r="DU43" s="111">
        <f t="shared" ref="DU43" si="6192">DT43</f>
        <v>1</v>
      </c>
      <c r="DV43" s="112">
        <f t="shared" ref="DV43:DV44" si="6193">+DU43</f>
        <v>1</v>
      </c>
      <c r="DW43" s="111">
        <f t="shared" ref="DW43" si="6194">+DM43</f>
        <v>1</v>
      </c>
      <c r="DX43" s="111">
        <f t="shared" ref="DX43" si="6195">+DN43</f>
        <v>1</v>
      </c>
      <c r="DY43" s="111">
        <f t="shared" ref="DY43" si="6196">+DO43</f>
        <v>1</v>
      </c>
      <c r="DZ43" s="111">
        <f t="shared" ref="DZ43" si="6197">+DP43</f>
        <v>1</v>
      </c>
      <c r="EA43" s="111">
        <f t="shared" ref="EA43" si="6198">+DQ43</f>
        <v>1</v>
      </c>
      <c r="EB43" s="111">
        <f t="shared" ref="EB43" si="6199">+DR43</f>
        <v>1</v>
      </c>
      <c r="EC43" s="111">
        <f t="shared" ref="EC43" si="6200">+DS43</f>
        <v>1</v>
      </c>
      <c r="ED43" s="111">
        <f t="shared" ref="ED43" si="6201">+DT43</f>
        <v>1</v>
      </c>
      <c r="EE43" s="111">
        <f t="shared" ref="EE43" si="6202">+DU43</f>
        <v>1</v>
      </c>
      <c r="EF43" s="170">
        <f t="shared" ref="EF43" si="6203">+DV43</f>
        <v>1</v>
      </c>
      <c r="EG43">
        <v>2</v>
      </c>
      <c r="EH43" s="111">
        <f t="shared" ref="EH43" si="6204">EG43</f>
        <v>2</v>
      </c>
      <c r="EI43" s="111">
        <f t="shared" ref="EI43" si="6205">EH43</f>
        <v>2</v>
      </c>
      <c r="EJ43" s="111">
        <f t="shared" ref="EJ43" si="6206">EI43</f>
        <v>2</v>
      </c>
      <c r="EK43" s="111">
        <f t="shared" ref="EK43" si="6207">EJ43</f>
        <v>2</v>
      </c>
      <c r="EL43" s="111">
        <f t="shared" ref="EL43" si="6208">EK43</f>
        <v>2</v>
      </c>
      <c r="EM43" s="111">
        <f t="shared" ref="EM43" si="6209">EL43</f>
        <v>2</v>
      </c>
      <c r="EN43" s="111">
        <f t="shared" ref="EN43" si="6210">EM43</f>
        <v>2</v>
      </c>
      <c r="EO43" s="111">
        <f t="shared" ref="EO43" si="6211">EN43</f>
        <v>2</v>
      </c>
      <c r="EP43" s="112">
        <f t="shared" ref="EP43:EP44" si="6212">+EO43</f>
        <v>2</v>
      </c>
      <c r="EQ43" s="111">
        <f t="shared" ref="EQ43" si="6213">+EG43</f>
        <v>2</v>
      </c>
      <c r="ER43" s="111">
        <f t="shared" ref="ER43" si="6214">EQ43</f>
        <v>2</v>
      </c>
      <c r="ES43" s="111">
        <f t="shared" ref="ES43" si="6215">ER43</f>
        <v>2</v>
      </c>
      <c r="ET43" s="111">
        <f t="shared" ref="ET43" si="6216">ES43</f>
        <v>2</v>
      </c>
      <c r="EU43" s="111">
        <f t="shared" ref="EU43" si="6217">ET43</f>
        <v>2</v>
      </c>
      <c r="EV43" s="111">
        <f t="shared" ref="EV43" si="6218">EU43</f>
        <v>2</v>
      </c>
      <c r="EW43" s="111">
        <f t="shared" ref="EW43" si="6219">EV43</f>
        <v>2</v>
      </c>
      <c r="EX43" s="111">
        <f t="shared" ref="EX43" si="6220">EW43</f>
        <v>2</v>
      </c>
      <c r="EY43" s="111">
        <f t="shared" ref="EY43" si="6221">EX43</f>
        <v>2</v>
      </c>
      <c r="EZ43" s="112">
        <f t="shared" ref="EZ43:EZ44" si="6222">+EY43</f>
        <v>2</v>
      </c>
      <c r="FA43" s="111">
        <f t="shared" ref="FA43" si="6223">+EQ43</f>
        <v>2</v>
      </c>
      <c r="FB43" s="111">
        <f t="shared" ref="FB43" si="6224">FA43</f>
        <v>2</v>
      </c>
      <c r="FC43" s="111">
        <f t="shared" ref="FC43" si="6225">FB43</f>
        <v>2</v>
      </c>
      <c r="FD43" s="111">
        <f t="shared" ref="FD43" si="6226">FC43</f>
        <v>2</v>
      </c>
      <c r="FE43" s="111">
        <f t="shared" ref="FE43" si="6227">FD43</f>
        <v>2</v>
      </c>
      <c r="FF43" s="111">
        <f t="shared" ref="FF43" si="6228">FE43</f>
        <v>2</v>
      </c>
      <c r="FG43" s="111">
        <f t="shared" ref="FG43" si="6229">FF43</f>
        <v>2</v>
      </c>
      <c r="FH43" s="111">
        <f t="shared" ref="FH43" si="6230">FG43</f>
        <v>2</v>
      </c>
      <c r="FI43" s="111">
        <f t="shared" ref="FI43" si="6231">FH43</f>
        <v>2</v>
      </c>
      <c r="FJ43" s="112">
        <f t="shared" ref="FJ43:FJ44" si="6232">+FI43</f>
        <v>2</v>
      </c>
      <c r="FK43" s="111">
        <f t="shared" ref="FK43" si="6233">+FA43</f>
        <v>2</v>
      </c>
      <c r="FL43" s="111">
        <f t="shared" ref="FL43" si="6234">+FB43</f>
        <v>2</v>
      </c>
      <c r="FM43" s="111">
        <f t="shared" ref="FM43" si="6235">+FC43</f>
        <v>2</v>
      </c>
      <c r="FN43" s="111">
        <f t="shared" ref="FN43" si="6236">+FD43</f>
        <v>2</v>
      </c>
      <c r="FO43" s="111">
        <f t="shared" ref="FO43" si="6237">+FE43</f>
        <v>2</v>
      </c>
      <c r="FP43" s="111">
        <f t="shared" ref="FP43" si="6238">+FF43</f>
        <v>2</v>
      </c>
      <c r="FQ43" s="111">
        <f t="shared" ref="FQ43" si="6239">+FG43</f>
        <v>2</v>
      </c>
      <c r="FR43" s="111">
        <f t="shared" ref="FR43" si="6240">+FH43</f>
        <v>2</v>
      </c>
      <c r="FS43" s="111">
        <f t="shared" ref="FS43" si="6241">+FG43</f>
        <v>2</v>
      </c>
      <c r="FT43" s="170">
        <f t="shared" ref="FT43" si="6242">+FH43</f>
        <v>2</v>
      </c>
      <c r="FU43">
        <v>3</v>
      </c>
      <c r="FV43" s="111">
        <f t="shared" ref="FV43" si="6243">FU43</f>
        <v>3</v>
      </c>
      <c r="FW43" s="111">
        <f t="shared" ref="FW43" si="6244">FV43</f>
        <v>3</v>
      </c>
      <c r="FX43" s="111">
        <f t="shared" ref="FX43" si="6245">FW43</f>
        <v>3</v>
      </c>
      <c r="FY43" s="111">
        <f t="shared" ref="FY43" si="6246">FX43</f>
        <v>3</v>
      </c>
      <c r="FZ43" s="111">
        <f t="shared" ref="FZ43" si="6247">FY43</f>
        <v>3</v>
      </c>
      <c r="GA43" s="111">
        <f t="shared" ref="GA43" si="6248">FZ43</f>
        <v>3</v>
      </c>
      <c r="GB43" s="111">
        <f t="shared" ref="GB43" si="6249">GA43</f>
        <v>3</v>
      </c>
      <c r="GC43" s="111">
        <f t="shared" ref="GC43" si="6250">GB43</f>
        <v>3</v>
      </c>
      <c r="GD43" s="112">
        <f t="shared" ref="GD43:GD44" si="6251">+GC43</f>
        <v>3</v>
      </c>
      <c r="GE43" s="111">
        <f t="shared" ref="GE43" si="6252">+FU43</f>
        <v>3</v>
      </c>
      <c r="GF43" s="111">
        <f t="shared" ref="GF43" si="6253">GE43</f>
        <v>3</v>
      </c>
      <c r="GG43" s="111">
        <f t="shared" ref="GG43" si="6254">GF43</f>
        <v>3</v>
      </c>
      <c r="GH43" s="111">
        <f t="shared" ref="GH43" si="6255">GG43</f>
        <v>3</v>
      </c>
      <c r="GI43" s="111">
        <f t="shared" ref="GI43" si="6256">GH43</f>
        <v>3</v>
      </c>
      <c r="GJ43" s="111">
        <f t="shared" ref="GJ43" si="6257">GI43</f>
        <v>3</v>
      </c>
      <c r="GK43" s="111">
        <f t="shared" ref="GK43" si="6258">GJ43</f>
        <v>3</v>
      </c>
      <c r="GL43" s="111">
        <f t="shared" ref="GL43" si="6259">GK43</f>
        <v>3</v>
      </c>
      <c r="GM43" s="111">
        <f t="shared" ref="GM43" si="6260">GL43</f>
        <v>3</v>
      </c>
      <c r="GN43" s="112">
        <f t="shared" ref="GN43:GN44" si="6261">+GM43</f>
        <v>3</v>
      </c>
      <c r="GO43" s="111">
        <f t="shared" ref="GO43" si="6262">+GE43</f>
        <v>3</v>
      </c>
      <c r="GP43" s="111">
        <f t="shared" ref="GP43" si="6263">GO43</f>
        <v>3</v>
      </c>
      <c r="GQ43" s="111">
        <f t="shared" ref="GQ43" si="6264">GP43</f>
        <v>3</v>
      </c>
      <c r="GR43" s="111">
        <f t="shared" ref="GR43" si="6265">GQ43</f>
        <v>3</v>
      </c>
      <c r="GS43" s="111">
        <f t="shared" ref="GS43" si="6266">GR43</f>
        <v>3</v>
      </c>
      <c r="GT43" s="111">
        <f t="shared" ref="GT43" si="6267">GS43</f>
        <v>3</v>
      </c>
      <c r="GU43" s="111">
        <f t="shared" ref="GU43" si="6268">GT43</f>
        <v>3</v>
      </c>
      <c r="GV43" s="111">
        <f t="shared" ref="GV43" si="6269">GU43</f>
        <v>3</v>
      </c>
      <c r="GW43" s="111">
        <f t="shared" ref="GW43" si="6270">GV43</f>
        <v>3</v>
      </c>
      <c r="GX43" s="112">
        <f t="shared" ref="GX43:GX44" si="6271">+GW43</f>
        <v>3</v>
      </c>
      <c r="GY43">
        <v>1</v>
      </c>
      <c r="GZ43" s="111">
        <f t="shared" ref="GZ43" si="6272">GY43</f>
        <v>1</v>
      </c>
      <c r="HA43" s="111">
        <f t="shared" ref="HA43" si="6273">GZ43</f>
        <v>1</v>
      </c>
      <c r="HB43" s="111">
        <f t="shared" ref="HB43" si="6274">HA43</f>
        <v>1</v>
      </c>
      <c r="HC43" s="111">
        <f t="shared" ref="HC43" si="6275">HB43</f>
        <v>1</v>
      </c>
      <c r="HD43" s="111">
        <f t="shared" ref="HD43" si="6276">HC43</f>
        <v>1</v>
      </c>
      <c r="HE43" s="111">
        <f t="shared" ref="HE43" si="6277">HD43</f>
        <v>1</v>
      </c>
      <c r="HF43" s="111">
        <f t="shared" ref="HF43" si="6278">HE43</f>
        <v>1</v>
      </c>
      <c r="HG43" s="111">
        <f t="shared" ref="HG43" si="6279">HF43</f>
        <v>1</v>
      </c>
      <c r="HH43" s="112">
        <f t="shared" ref="HH43:HH44" si="6280">+HG43</f>
        <v>1</v>
      </c>
      <c r="HI43" s="111">
        <f t="shared" ref="HI43" si="6281">HH43</f>
        <v>1</v>
      </c>
      <c r="HJ43" s="111">
        <f t="shared" ref="HJ43" si="6282">HI43</f>
        <v>1</v>
      </c>
      <c r="HK43" s="111">
        <f t="shared" ref="HK43" si="6283">HJ43</f>
        <v>1</v>
      </c>
      <c r="HL43" s="111">
        <f t="shared" ref="HL43" si="6284">HK43</f>
        <v>1</v>
      </c>
      <c r="HM43" s="112">
        <f t="shared" ref="HM43:HM44" si="6285">+HL43</f>
        <v>1</v>
      </c>
      <c r="HN43" s="111">
        <f t="shared" ref="HN43" si="6286">HM43</f>
        <v>1</v>
      </c>
      <c r="HO43" s="111">
        <f t="shared" ref="HO43" si="6287">HN43</f>
        <v>1</v>
      </c>
      <c r="HP43" s="111">
        <f t="shared" ref="HP43" si="6288">HO43</f>
        <v>1</v>
      </c>
      <c r="HQ43" s="111">
        <f t="shared" ref="HQ43" si="6289">HP43</f>
        <v>1</v>
      </c>
      <c r="HR43" s="112">
        <f t="shared" ref="HR43:HR44" si="6290">+HQ43</f>
        <v>1</v>
      </c>
      <c r="HS43" s="111">
        <f t="shared" ref="HS43" si="6291">HR43</f>
        <v>1</v>
      </c>
      <c r="HT43" s="111">
        <f t="shared" ref="HT43" si="6292">HS43</f>
        <v>1</v>
      </c>
      <c r="HU43" s="111">
        <f t="shared" ref="HU43" si="6293">HT43</f>
        <v>1</v>
      </c>
      <c r="HV43" s="111">
        <f t="shared" ref="HV43" si="6294">HU43</f>
        <v>1</v>
      </c>
      <c r="HW43" s="112">
        <f t="shared" ref="HW43:HW44" si="6295">+HV43</f>
        <v>1</v>
      </c>
      <c r="HX43" s="111">
        <f t="shared" ref="HX43" si="6296">HW43</f>
        <v>1</v>
      </c>
      <c r="HY43" s="111">
        <f t="shared" ref="HY43" si="6297">HX43</f>
        <v>1</v>
      </c>
      <c r="HZ43" s="111">
        <f t="shared" ref="HZ43" si="6298">HY43</f>
        <v>1</v>
      </c>
      <c r="IA43" s="111">
        <f t="shared" ref="IA43" si="6299">HZ43</f>
        <v>1</v>
      </c>
      <c r="IB43" s="112">
        <f t="shared" ref="IB43:IB44" si="6300">+IA43</f>
        <v>1</v>
      </c>
      <c r="IC43" s="111">
        <f t="shared" ref="IC43" si="6301">IB43</f>
        <v>1</v>
      </c>
      <c r="ID43" s="111">
        <f t="shared" ref="ID43" si="6302">IC43</f>
        <v>1</v>
      </c>
      <c r="IE43" s="111">
        <f t="shared" ref="IE43" si="6303">ID43</f>
        <v>1</v>
      </c>
      <c r="IF43" s="111">
        <f t="shared" ref="IF43" si="6304">IE43</f>
        <v>1</v>
      </c>
      <c r="IG43" s="112">
        <f t="shared" ref="IG43:IG44" si="6305">+IF43</f>
        <v>1</v>
      </c>
      <c r="IH43" s="111">
        <f t="shared" ref="IH43" si="6306">IG43</f>
        <v>1</v>
      </c>
      <c r="II43" s="111">
        <f t="shared" ref="II43" si="6307">IH43</f>
        <v>1</v>
      </c>
      <c r="IJ43" s="111">
        <f t="shared" ref="IJ43" si="6308">II43</f>
        <v>1</v>
      </c>
      <c r="IK43" s="111">
        <f t="shared" ref="IK43" si="6309">IJ43</f>
        <v>1</v>
      </c>
      <c r="IL43" s="170">
        <f t="shared" ref="IL43:IL44" si="6310">+IK43</f>
        <v>1</v>
      </c>
      <c r="IM43">
        <v>2</v>
      </c>
      <c r="IN43" s="111">
        <f t="shared" ref="IN43" si="6311">IM43</f>
        <v>2</v>
      </c>
      <c r="IO43" s="111">
        <f t="shared" ref="IO43" si="6312">IN43</f>
        <v>2</v>
      </c>
      <c r="IP43" s="111">
        <f t="shared" ref="IP43" si="6313">IO43</f>
        <v>2</v>
      </c>
      <c r="IQ43" s="111">
        <f t="shared" ref="IQ43" si="6314">IP43</f>
        <v>2</v>
      </c>
      <c r="IR43" s="111">
        <f t="shared" ref="IR43" si="6315">IQ43</f>
        <v>2</v>
      </c>
      <c r="IS43" s="111">
        <f t="shared" ref="IS43" si="6316">IR43</f>
        <v>2</v>
      </c>
      <c r="IT43" s="111">
        <f t="shared" ref="IT43" si="6317">IS43</f>
        <v>2</v>
      </c>
      <c r="IU43" s="111">
        <f t="shared" ref="IU43" si="6318">IT43</f>
        <v>2</v>
      </c>
      <c r="IV43" s="112">
        <f t="shared" ref="IV43:IV44" si="6319">+IU43</f>
        <v>2</v>
      </c>
      <c r="IW43" s="111">
        <f t="shared" ref="IW43" si="6320">IV43</f>
        <v>2</v>
      </c>
      <c r="IX43" s="111">
        <f t="shared" ref="IX43" si="6321">IW43</f>
        <v>2</v>
      </c>
      <c r="IY43" s="111">
        <f t="shared" ref="IY43" si="6322">IX43</f>
        <v>2</v>
      </c>
      <c r="IZ43" s="111">
        <f t="shared" ref="IZ43" si="6323">IY43</f>
        <v>2</v>
      </c>
      <c r="JA43" s="112">
        <f t="shared" ref="JA43:JA44" si="6324">+IZ43</f>
        <v>2</v>
      </c>
      <c r="JB43" s="111">
        <f t="shared" ref="JB43" si="6325">JA43</f>
        <v>2</v>
      </c>
      <c r="JC43" s="111">
        <f t="shared" ref="JC43" si="6326">JB43</f>
        <v>2</v>
      </c>
      <c r="JD43" s="111">
        <f t="shared" ref="JD43" si="6327">JC43</f>
        <v>2</v>
      </c>
      <c r="JE43" s="111">
        <f t="shared" ref="JE43" si="6328">JD43</f>
        <v>2</v>
      </c>
      <c r="JF43" s="112">
        <f t="shared" ref="JF43:JF44" si="6329">+JE43</f>
        <v>2</v>
      </c>
      <c r="JG43" s="111">
        <f t="shared" ref="JG43" si="6330">JF43</f>
        <v>2</v>
      </c>
      <c r="JH43" s="111">
        <f t="shared" ref="JH43" si="6331">JG43</f>
        <v>2</v>
      </c>
      <c r="JI43" s="111">
        <f t="shared" ref="JI43" si="6332">JH43</f>
        <v>2</v>
      </c>
      <c r="JJ43" s="111">
        <f t="shared" ref="JJ43" si="6333">JI43</f>
        <v>2</v>
      </c>
      <c r="JK43" s="112">
        <f t="shared" ref="JK43:JK44" si="6334">+JJ43</f>
        <v>2</v>
      </c>
      <c r="JL43" s="111">
        <f t="shared" ref="JL43" si="6335">JK43</f>
        <v>2</v>
      </c>
      <c r="JM43" s="111">
        <f t="shared" ref="JM43" si="6336">JL43</f>
        <v>2</v>
      </c>
      <c r="JN43" s="111">
        <f t="shared" ref="JN43" si="6337">JM43</f>
        <v>2</v>
      </c>
      <c r="JO43" s="111">
        <f t="shared" ref="JO43" si="6338">JN43</f>
        <v>2</v>
      </c>
      <c r="JP43" s="112">
        <f t="shared" ref="JP43:JP44" si="6339">+JO43</f>
        <v>2</v>
      </c>
      <c r="JQ43" s="111">
        <f t="shared" ref="JQ43" si="6340">JP43</f>
        <v>2</v>
      </c>
      <c r="JR43" s="111">
        <f t="shared" ref="JR43" si="6341">JQ43</f>
        <v>2</v>
      </c>
      <c r="JS43" s="111">
        <f t="shared" ref="JS43" si="6342">JR43</f>
        <v>2</v>
      </c>
      <c r="JT43" s="111">
        <f t="shared" ref="JT43" si="6343">JS43</f>
        <v>2</v>
      </c>
      <c r="JU43" s="112">
        <f t="shared" ref="JU43:JU44" si="6344">+JT43</f>
        <v>2</v>
      </c>
      <c r="JV43" s="111">
        <f t="shared" ref="JV43" si="6345">JU43</f>
        <v>2</v>
      </c>
      <c r="JW43" s="111">
        <f t="shared" ref="JW43" si="6346">JV43</f>
        <v>2</v>
      </c>
      <c r="JX43" s="111">
        <f t="shared" ref="JX43" si="6347">JW43</f>
        <v>2</v>
      </c>
      <c r="JY43" s="111">
        <f t="shared" ref="JY43" si="6348">JX43</f>
        <v>2</v>
      </c>
      <c r="JZ43" s="170">
        <f t="shared" ref="JZ43:JZ44" si="6349">+JY43</f>
        <v>2</v>
      </c>
      <c r="KA43">
        <v>2</v>
      </c>
      <c r="KB43" s="111">
        <f t="shared" ref="KB43" si="6350">KA43</f>
        <v>2</v>
      </c>
      <c r="KC43" s="111">
        <f t="shared" ref="KC43" si="6351">KB43</f>
        <v>2</v>
      </c>
      <c r="KD43" s="111">
        <f t="shared" ref="KD43" si="6352">KC43</f>
        <v>2</v>
      </c>
      <c r="KE43" s="111">
        <f t="shared" ref="KE43" si="6353">KD43</f>
        <v>2</v>
      </c>
      <c r="KF43" s="111">
        <f t="shared" ref="KF43" si="6354">KE43</f>
        <v>2</v>
      </c>
      <c r="KG43" s="111">
        <f t="shared" ref="KG43" si="6355">KF43</f>
        <v>2</v>
      </c>
      <c r="KH43" s="111">
        <f t="shared" ref="KH43" si="6356">KG43</f>
        <v>2</v>
      </c>
      <c r="KI43" s="111">
        <f t="shared" ref="KI43" si="6357">KH43</f>
        <v>2</v>
      </c>
      <c r="KJ43" s="112">
        <f t="shared" ref="KJ43:KJ44" si="6358">+KI43</f>
        <v>2</v>
      </c>
      <c r="KK43" s="111">
        <f t="shared" ref="KK43" si="6359">KJ43</f>
        <v>2</v>
      </c>
      <c r="KL43" s="111">
        <f t="shared" ref="KL43" si="6360">KK43</f>
        <v>2</v>
      </c>
      <c r="KM43" s="111">
        <f t="shared" ref="KM43" si="6361">KL43</f>
        <v>2</v>
      </c>
      <c r="KN43" s="111">
        <f t="shared" ref="KN43" si="6362">KM43</f>
        <v>2</v>
      </c>
      <c r="KO43" s="112">
        <f t="shared" ref="KO43:KO44" si="6363">+KN43</f>
        <v>2</v>
      </c>
      <c r="KP43" s="111">
        <f t="shared" ref="KP43" si="6364">KO43</f>
        <v>2</v>
      </c>
      <c r="KQ43" s="111">
        <f t="shared" ref="KQ43" si="6365">KP43</f>
        <v>2</v>
      </c>
      <c r="KR43" s="111">
        <f t="shared" ref="KR43" si="6366">KQ43</f>
        <v>2</v>
      </c>
      <c r="KS43" s="111">
        <f t="shared" ref="KS43" si="6367">KR43</f>
        <v>2</v>
      </c>
      <c r="KT43" s="112">
        <f t="shared" ref="KT43:KT44" si="6368">+KS43</f>
        <v>2</v>
      </c>
      <c r="KU43" s="111">
        <f t="shared" ref="KU43" si="6369">KT43</f>
        <v>2</v>
      </c>
      <c r="KV43" s="111">
        <f t="shared" ref="KV43" si="6370">KU43</f>
        <v>2</v>
      </c>
      <c r="KW43" s="111">
        <f t="shared" ref="KW43" si="6371">KV43</f>
        <v>2</v>
      </c>
      <c r="KX43" s="111">
        <f t="shared" ref="KX43" si="6372">KW43</f>
        <v>2</v>
      </c>
      <c r="KY43" s="112">
        <f t="shared" ref="KY43:KY44" si="6373">+KX43</f>
        <v>2</v>
      </c>
      <c r="KZ43" s="111">
        <f t="shared" ref="KZ43" si="6374">KY43</f>
        <v>2</v>
      </c>
      <c r="LA43" s="111">
        <f t="shared" ref="LA43" si="6375">KZ43</f>
        <v>2</v>
      </c>
      <c r="LB43" s="111">
        <f t="shared" ref="LB43" si="6376">LA43</f>
        <v>2</v>
      </c>
      <c r="LC43" s="111">
        <f t="shared" ref="LC43" si="6377">LB43</f>
        <v>2</v>
      </c>
      <c r="LD43" s="112">
        <f t="shared" ref="LD43:LD44" si="6378">+LC43</f>
        <v>2</v>
      </c>
      <c r="LE43" s="111">
        <f t="shared" ref="LE43" si="6379">LD43</f>
        <v>2</v>
      </c>
      <c r="LF43" s="111">
        <f t="shared" ref="LF43" si="6380">LE43</f>
        <v>2</v>
      </c>
      <c r="LG43" s="111">
        <f t="shared" ref="LG43" si="6381">LF43</f>
        <v>2</v>
      </c>
      <c r="LH43" s="111">
        <f t="shared" ref="LH43" si="6382">LG43</f>
        <v>2</v>
      </c>
      <c r="LI43" s="112">
        <f t="shared" ref="LI43:LI44" si="6383">+LH43</f>
        <v>2</v>
      </c>
      <c r="LJ43" s="111">
        <f t="shared" ref="LJ43" si="6384">LI43</f>
        <v>2</v>
      </c>
      <c r="LK43" s="111">
        <f t="shared" ref="LK43" si="6385">LJ43</f>
        <v>2</v>
      </c>
      <c r="LL43" s="111">
        <f t="shared" ref="LL43" si="6386">LK43</f>
        <v>2</v>
      </c>
      <c r="LM43" s="111">
        <f t="shared" ref="LM43" si="6387">LL43</f>
        <v>2</v>
      </c>
      <c r="LN43" s="112">
        <f t="shared" ref="LN43:LN44" si="6388">+LM43</f>
        <v>2</v>
      </c>
      <c r="LO43">
        <v>1</v>
      </c>
      <c r="LP43" s="111">
        <f t="shared" ref="LP43" si="6389">LO43</f>
        <v>1</v>
      </c>
      <c r="LQ43" s="111">
        <f t="shared" ref="LQ43" si="6390">LP43</f>
        <v>1</v>
      </c>
      <c r="LR43" s="111">
        <f t="shared" ref="LR43" si="6391">LQ43</f>
        <v>1</v>
      </c>
      <c r="LS43" s="111">
        <f t="shared" ref="LS43" si="6392">LR43</f>
        <v>1</v>
      </c>
      <c r="LT43" s="111">
        <f t="shared" ref="LT43" si="6393">LS43</f>
        <v>1</v>
      </c>
      <c r="LU43" s="111">
        <f t="shared" ref="LU43" si="6394">LT43</f>
        <v>1</v>
      </c>
      <c r="LV43" s="111">
        <f t="shared" ref="LV43" si="6395">LU43</f>
        <v>1</v>
      </c>
      <c r="LW43" s="111">
        <f t="shared" ref="LW43" si="6396">LV43</f>
        <v>1</v>
      </c>
      <c r="LX43" s="112">
        <f t="shared" ref="LX43:LX44" si="6397">+LW43</f>
        <v>1</v>
      </c>
      <c r="LY43" s="111">
        <f t="shared" ref="LY43" si="6398">LX43</f>
        <v>1</v>
      </c>
      <c r="LZ43" s="111">
        <f t="shared" ref="LZ43" si="6399">LY43</f>
        <v>1</v>
      </c>
      <c r="MA43" s="111">
        <f t="shared" ref="MA43" si="6400">LZ43</f>
        <v>1</v>
      </c>
      <c r="MB43" s="111">
        <f t="shared" ref="MB43" si="6401">MA43</f>
        <v>1</v>
      </c>
      <c r="MC43" s="112">
        <f t="shared" ref="MC43:MC44" si="6402">+MB43</f>
        <v>1</v>
      </c>
      <c r="MD43" s="111">
        <f t="shared" ref="MD43" si="6403">MC43</f>
        <v>1</v>
      </c>
      <c r="ME43" s="111">
        <f t="shared" ref="ME43" si="6404">MD43</f>
        <v>1</v>
      </c>
      <c r="MF43" s="111">
        <f t="shared" ref="MF43" si="6405">ME43</f>
        <v>1</v>
      </c>
      <c r="MG43" s="111">
        <f t="shared" ref="MG43" si="6406">MF43</f>
        <v>1</v>
      </c>
      <c r="MH43" s="112">
        <f t="shared" ref="MH43:MH44" si="6407">+MG43</f>
        <v>1</v>
      </c>
      <c r="MI43" s="111">
        <f t="shared" ref="MI43" si="6408">MH43</f>
        <v>1</v>
      </c>
      <c r="MJ43" s="111">
        <f t="shared" ref="MJ43" si="6409">MI43</f>
        <v>1</v>
      </c>
      <c r="MK43" s="111">
        <f t="shared" ref="MK43" si="6410">MJ43</f>
        <v>1</v>
      </c>
      <c r="ML43" s="111">
        <f t="shared" ref="ML43" si="6411">MK43</f>
        <v>1</v>
      </c>
      <c r="MM43" s="112">
        <f t="shared" ref="MM43:MM44" si="6412">+ML43</f>
        <v>1</v>
      </c>
      <c r="MN43" s="111">
        <f t="shared" ref="MN43" si="6413">MM43</f>
        <v>1</v>
      </c>
      <c r="MO43" s="111">
        <f t="shared" ref="MO43" si="6414">MN43</f>
        <v>1</v>
      </c>
      <c r="MP43" s="111">
        <f t="shared" ref="MP43" si="6415">MO43</f>
        <v>1</v>
      </c>
      <c r="MQ43" s="111">
        <f t="shared" ref="MQ43" si="6416">MP43</f>
        <v>1</v>
      </c>
      <c r="MR43" s="112">
        <f t="shared" ref="MR43:MR44" si="6417">+MQ43</f>
        <v>1</v>
      </c>
      <c r="MS43" s="111">
        <f t="shared" ref="MS43" si="6418">MR43</f>
        <v>1</v>
      </c>
      <c r="MT43" s="111">
        <f t="shared" ref="MT43" si="6419">MS43</f>
        <v>1</v>
      </c>
      <c r="MU43" s="111">
        <f t="shared" ref="MU43" si="6420">MT43</f>
        <v>1</v>
      </c>
      <c r="MV43" s="111">
        <f t="shared" ref="MV43" si="6421">MU43</f>
        <v>1</v>
      </c>
      <c r="MW43" s="112">
        <f t="shared" ref="MW43:MW44" si="6422">+MV43</f>
        <v>1</v>
      </c>
      <c r="MX43" s="111">
        <f t="shared" ref="MX43" si="6423">MW43</f>
        <v>1</v>
      </c>
      <c r="MY43" s="111">
        <f t="shared" ref="MY43" si="6424">MX43</f>
        <v>1</v>
      </c>
      <c r="MZ43" s="111">
        <f t="shared" ref="MZ43" si="6425">MY43</f>
        <v>1</v>
      </c>
      <c r="NA43" s="111">
        <f t="shared" ref="NA43" si="6426">MZ43</f>
        <v>1</v>
      </c>
      <c r="NB43" s="170">
        <f t="shared" ref="NB43:NB44" si="6427">+NA43</f>
        <v>1</v>
      </c>
      <c r="NC43">
        <v>2</v>
      </c>
      <c r="ND43" s="111">
        <f t="shared" ref="ND43" si="6428">NC43</f>
        <v>2</v>
      </c>
      <c r="NE43" s="111">
        <f t="shared" ref="NE43" si="6429">ND43</f>
        <v>2</v>
      </c>
      <c r="NF43" s="111">
        <f t="shared" ref="NF43" si="6430">NE43</f>
        <v>2</v>
      </c>
      <c r="NG43" s="111">
        <f t="shared" ref="NG43" si="6431">NF43</f>
        <v>2</v>
      </c>
      <c r="NH43" s="111">
        <f t="shared" ref="NH43" si="6432">NG43</f>
        <v>2</v>
      </c>
      <c r="NI43" s="111">
        <f t="shared" ref="NI43" si="6433">NH43</f>
        <v>2</v>
      </c>
      <c r="NJ43" s="111">
        <f t="shared" ref="NJ43" si="6434">NI43</f>
        <v>2</v>
      </c>
      <c r="NK43" s="111">
        <f t="shared" ref="NK43" si="6435">NJ43</f>
        <v>2</v>
      </c>
      <c r="NL43" s="112">
        <f t="shared" ref="NL43:NL44" si="6436">+NK43</f>
        <v>2</v>
      </c>
      <c r="NM43" s="111">
        <f t="shared" ref="NM43" si="6437">NL43</f>
        <v>2</v>
      </c>
      <c r="NN43" s="111">
        <f t="shared" ref="NN43" si="6438">NM43</f>
        <v>2</v>
      </c>
      <c r="NO43" s="111">
        <f t="shared" ref="NO43" si="6439">NN43</f>
        <v>2</v>
      </c>
      <c r="NP43" s="111">
        <f t="shared" ref="NP43" si="6440">NO43</f>
        <v>2</v>
      </c>
      <c r="NQ43" s="112">
        <f t="shared" ref="NQ43:NQ44" si="6441">+NP43</f>
        <v>2</v>
      </c>
      <c r="NR43" s="111">
        <f t="shared" ref="NR43" si="6442">NQ43</f>
        <v>2</v>
      </c>
      <c r="NS43" s="111">
        <f t="shared" ref="NS43" si="6443">NR43</f>
        <v>2</v>
      </c>
      <c r="NT43" s="111">
        <f t="shared" ref="NT43" si="6444">NS43</f>
        <v>2</v>
      </c>
      <c r="NU43" s="111">
        <f t="shared" ref="NU43" si="6445">NT43</f>
        <v>2</v>
      </c>
      <c r="NV43" s="112">
        <f t="shared" ref="NV43:NV44" si="6446">+NU43</f>
        <v>2</v>
      </c>
      <c r="NW43" s="111">
        <f t="shared" ref="NW43" si="6447">NV43</f>
        <v>2</v>
      </c>
      <c r="NX43" s="111">
        <f t="shared" ref="NX43" si="6448">NW43</f>
        <v>2</v>
      </c>
      <c r="NY43" s="111">
        <f t="shared" ref="NY43" si="6449">NX43</f>
        <v>2</v>
      </c>
      <c r="NZ43" s="111">
        <f t="shared" ref="NZ43" si="6450">NY43</f>
        <v>2</v>
      </c>
      <c r="OA43" s="112">
        <f t="shared" ref="OA43:OA44" si="6451">+NZ43</f>
        <v>2</v>
      </c>
      <c r="OB43" s="111">
        <f t="shared" ref="OB43" si="6452">OA43</f>
        <v>2</v>
      </c>
      <c r="OC43" s="111">
        <f t="shared" ref="OC43" si="6453">OB43</f>
        <v>2</v>
      </c>
      <c r="OD43" s="111">
        <f t="shared" ref="OD43" si="6454">OC43</f>
        <v>2</v>
      </c>
      <c r="OE43" s="111">
        <f t="shared" ref="OE43" si="6455">OD43</f>
        <v>2</v>
      </c>
      <c r="OF43" s="112">
        <f t="shared" ref="OF43:OF44" si="6456">+OE43</f>
        <v>2</v>
      </c>
      <c r="OG43" s="111">
        <f t="shared" ref="OG43" si="6457">OF43</f>
        <v>2</v>
      </c>
      <c r="OH43" s="111">
        <f t="shared" ref="OH43" si="6458">OG43</f>
        <v>2</v>
      </c>
      <c r="OI43" s="111">
        <f t="shared" ref="OI43" si="6459">OH43</f>
        <v>2</v>
      </c>
      <c r="OJ43" s="111">
        <f t="shared" ref="OJ43" si="6460">OI43</f>
        <v>2</v>
      </c>
      <c r="OK43" s="112">
        <f t="shared" ref="OK43:OK44" si="6461">+OJ43</f>
        <v>2</v>
      </c>
      <c r="OL43" s="111">
        <f t="shared" ref="OL43" si="6462">OK43</f>
        <v>2</v>
      </c>
      <c r="OM43" s="111">
        <f t="shared" ref="OM43" si="6463">OL43</f>
        <v>2</v>
      </c>
      <c r="ON43" s="111">
        <f t="shared" ref="ON43" si="6464">OM43</f>
        <v>2</v>
      </c>
      <c r="OO43" s="111">
        <f t="shared" ref="OO43" si="6465">ON43</f>
        <v>2</v>
      </c>
      <c r="OP43" s="170">
        <f t="shared" ref="OP43:OP44" si="6466">+OO43</f>
        <v>2</v>
      </c>
      <c r="OQ43">
        <v>2</v>
      </c>
      <c r="OR43" s="111">
        <f t="shared" ref="OR43" si="6467">OQ43</f>
        <v>2</v>
      </c>
      <c r="OS43" s="111">
        <f t="shared" ref="OS43" si="6468">OR43</f>
        <v>2</v>
      </c>
      <c r="OT43" s="111">
        <f t="shared" ref="OT43" si="6469">OS43</f>
        <v>2</v>
      </c>
      <c r="OU43" s="111">
        <f t="shared" ref="OU43" si="6470">OT43</f>
        <v>2</v>
      </c>
      <c r="OV43" s="111">
        <f t="shared" ref="OV43" si="6471">OU43</f>
        <v>2</v>
      </c>
      <c r="OW43" s="111">
        <f t="shared" ref="OW43" si="6472">OV43</f>
        <v>2</v>
      </c>
      <c r="OX43" s="111">
        <f t="shared" ref="OX43" si="6473">OW43</f>
        <v>2</v>
      </c>
      <c r="OY43" s="111">
        <f t="shared" ref="OY43" si="6474">OX43</f>
        <v>2</v>
      </c>
      <c r="OZ43" s="112">
        <f t="shared" ref="OZ43:OZ44" si="6475">+OY43</f>
        <v>2</v>
      </c>
      <c r="PA43" s="111">
        <f t="shared" ref="PA43" si="6476">OZ43</f>
        <v>2</v>
      </c>
      <c r="PB43" s="111">
        <f t="shared" ref="PB43" si="6477">PA43</f>
        <v>2</v>
      </c>
      <c r="PC43" s="111">
        <f t="shared" ref="PC43" si="6478">PB43</f>
        <v>2</v>
      </c>
      <c r="PD43" s="111">
        <f t="shared" ref="PD43" si="6479">PC43</f>
        <v>2</v>
      </c>
      <c r="PE43" s="112">
        <f t="shared" ref="PE43:PE44" si="6480">+PD43</f>
        <v>2</v>
      </c>
      <c r="PF43" s="111">
        <f t="shared" ref="PF43" si="6481">PE43</f>
        <v>2</v>
      </c>
      <c r="PG43" s="111">
        <f t="shared" ref="PG43" si="6482">PF43</f>
        <v>2</v>
      </c>
      <c r="PH43" s="111">
        <f t="shared" ref="PH43" si="6483">PG43</f>
        <v>2</v>
      </c>
      <c r="PI43" s="111">
        <f t="shared" ref="PI43" si="6484">PH43</f>
        <v>2</v>
      </c>
      <c r="PJ43" s="112">
        <f t="shared" ref="PJ43:PJ44" si="6485">+PI43</f>
        <v>2</v>
      </c>
      <c r="PK43" s="111">
        <f t="shared" ref="PK43" si="6486">PJ43</f>
        <v>2</v>
      </c>
      <c r="PL43" s="111">
        <f t="shared" ref="PL43" si="6487">PK43</f>
        <v>2</v>
      </c>
      <c r="PM43" s="111">
        <f t="shared" ref="PM43" si="6488">PL43</f>
        <v>2</v>
      </c>
      <c r="PN43" s="111">
        <f t="shared" ref="PN43" si="6489">PM43</f>
        <v>2</v>
      </c>
      <c r="PO43" s="112">
        <f t="shared" ref="PO43:PO44" si="6490">+PN43</f>
        <v>2</v>
      </c>
      <c r="PP43" s="111">
        <f t="shared" ref="PP43" si="6491">PO43</f>
        <v>2</v>
      </c>
      <c r="PQ43" s="111">
        <f t="shared" ref="PQ43" si="6492">PP43</f>
        <v>2</v>
      </c>
      <c r="PR43" s="111">
        <f t="shared" ref="PR43" si="6493">PQ43</f>
        <v>2</v>
      </c>
      <c r="PS43" s="111">
        <f t="shared" ref="PS43" si="6494">PR43</f>
        <v>2</v>
      </c>
      <c r="PT43" s="112">
        <f t="shared" ref="PT43:PT44" si="6495">+PS43</f>
        <v>2</v>
      </c>
      <c r="PU43" s="111">
        <f t="shared" ref="PU43" si="6496">PT43</f>
        <v>2</v>
      </c>
      <c r="PV43" s="111">
        <f t="shared" ref="PV43" si="6497">PU43</f>
        <v>2</v>
      </c>
      <c r="PW43" s="111">
        <f t="shared" ref="PW43" si="6498">PV43</f>
        <v>2</v>
      </c>
      <c r="PX43" s="111">
        <f t="shared" ref="PX43" si="6499">PW43</f>
        <v>2</v>
      </c>
      <c r="PY43" s="112">
        <f t="shared" ref="PY43:PY44" si="6500">+PX43</f>
        <v>2</v>
      </c>
      <c r="PZ43" s="111">
        <f t="shared" ref="PZ43" si="6501">PY43</f>
        <v>2</v>
      </c>
      <c r="QA43" s="111">
        <f t="shared" ref="QA43" si="6502">PZ43</f>
        <v>2</v>
      </c>
      <c r="QB43" s="111">
        <f t="shared" ref="QB43" si="6503">QA43</f>
        <v>2</v>
      </c>
      <c r="QC43" s="111">
        <f t="shared" ref="QC43" si="6504">QB43</f>
        <v>2</v>
      </c>
      <c r="QD43" s="112">
        <f t="shared" ref="QD43:QD44" si="6505">+QC43</f>
        <v>2</v>
      </c>
      <c r="QE43">
        <v>1</v>
      </c>
      <c r="QF43" s="111">
        <f t="shared" ref="QF43" si="6506">QE43</f>
        <v>1</v>
      </c>
      <c r="QG43" s="111">
        <f t="shared" ref="QG43" si="6507">QF43</f>
        <v>1</v>
      </c>
      <c r="QH43" s="111">
        <f t="shared" ref="QH43" si="6508">QG43</f>
        <v>1</v>
      </c>
      <c r="QI43" s="111">
        <f t="shared" ref="QI43" si="6509">QH43</f>
        <v>1</v>
      </c>
      <c r="QJ43" s="111">
        <f t="shared" ref="QJ43" si="6510">QI43</f>
        <v>1</v>
      </c>
      <c r="QK43" s="111">
        <f t="shared" ref="QK43" si="6511">QJ43</f>
        <v>1</v>
      </c>
      <c r="QL43" s="111">
        <f t="shared" ref="QL43" si="6512">QK43</f>
        <v>1</v>
      </c>
      <c r="QM43" s="111">
        <f t="shared" ref="QM43" si="6513">QL43</f>
        <v>1</v>
      </c>
      <c r="QN43" s="112">
        <f t="shared" ref="QN43:QN44" si="6514">+QM43</f>
        <v>1</v>
      </c>
      <c r="QO43" s="111">
        <f t="shared" ref="QO43" si="6515">QN43</f>
        <v>1</v>
      </c>
      <c r="QP43" s="111">
        <f t="shared" ref="QP43" si="6516">QO43</f>
        <v>1</v>
      </c>
      <c r="QQ43" s="111">
        <f t="shared" ref="QQ43" si="6517">QP43</f>
        <v>1</v>
      </c>
      <c r="QR43" s="111">
        <f t="shared" ref="QR43" si="6518">QQ43</f>
        <v>1</v>
      </c>
      <c r="QS43" s="112">
        <f t="shared" ref="QS43:QS44" si="6519">+QR43</f>
        <v>1</v>
      </c>
      <c r="QT43" s="111">
        <f t="shared" ref="QT43" si="6520">QS43</f>
        <v>1</v>
      </c>
      <c r="QU43" s="111">
        <f t="shared" ref="QU43" si="6521">QT43</f>
        <v>1</v>
      </c>
      <c r="QV43" s="111">
        <f t="shared" ref="QV43" si="6522">QU43</f>
        <v>1</v>
      </c>
      <c r="QW43" s="111">
        <f t="shared" ref="QW43" si="6523">QV43</f>
        <v>1</v>
      </c>
      <c r="QX43" s="112">
        <f t="shared" ref="QX43:QX44" si="6524">+QW43</f>
        <v>1</v>
      </c>
      <c r="QY43" s="111">
        <f t="shared" ref="QY43" si="6525">QX43</f>
        <v>1</v>
      </c>
      <c r="QZ43" s="111">
        <f t="shared" ref="QZ43" si="6526">QY43</f>
        <v>1</v>
      </c>
      <c r="RA43" s="111">
        <f t="shared" ref="RA43" si="6527">QZ43</f>
        <v>1</v>
      </c>
      <c r="RB43" s="111">
        <f t="shared" ref="RB43" si="6528">RA43</f>
        <v>1</v>
      </c>
      <c r="RC43" s="112">
        <f t="shared" ref="RC43:RC44" si="6529">+RB43</f>
        <v>1</v>
      </c>
      <c r="RD43" s="111">
        <f t="shared" ref="RD43" si="6530">RC43</f>
        <v>1</v>
      </c>
      <c r="RE43" s="111">
        <f t="shared" ref="RE43" si="6531">RD43</f>
        <v>1</v>
      </c>
      <c r="RF43" s="111">
        <f t="shared" ref="RF43" si="6532">RE43</f>
        <v>1</v>
      </c>
      <c r="RG43" s="111">
        <f t="shared" ref="RG43" si="6533">RF43</f>
        <v>1</v>
      </c>
      <c r="RH43" s="112">
        <f t="shared" ref="RH43:RH44" si="6534">+RG43</f>
        <v>1</v>
      </c>
      <c r="RI43" s="111">
        <f t="shared" ref="RI43" si="6535">RH43</f>
        <v>1</v>
      </c>
      <c r="RJ43" s="111">
        <f t="shared" ref="RJ43" si="6536">RI43</f>
        <v>1</v>
      </c>
      <c r="RK43" s="111">
        <f t="shared" ref="RK43" si="6537">RJ43</f>
        <v>1</v>
      </c>
      <c r="RL43" s="111">
        <f t="shared" ref="RL43" si="6538">RK43</f>
        <v>1</v>
      </c>
      <c r="RM43" s="112">
        <f t="shared" ref="RM43:RM44" si="6539">+RL43</f>
        <v>1</v>
      </c>
      <c r="RN43" s="111">
        <f t="shared" ref="RN43" si="6540">RM43</f>
        <v>1</v>
      </c>
      <c r="RO43" s="111">
        <f t="shared" ref="RO43" si="6541">RN43</f>
        <v>1</v>
      </c>
      <c r="RP43" s="111">
        <f t="shared" ref="RP43" si="6542">RO43</f>
        <v>1</v>
      </c>
      <c r="RQ43" s="111">
        <f t="shared" ref="RQ43" si="6543">RP43</f>
        <v>1</v>
      </c>
      <c r="RR43" s="170">
        <f t="shared" ref="RR43:RR44" si="6544">+RQ43</f>
        <v>1</v>
      </c>
      <c r="RS43">
        <v>2</v>
      </c>
      <c r="RT43" s="111">
        <f t="shared" ref="RT43" si="6545">RS43</f>
        <v>2</v>
      </c>
      <c r="RU43" s="111">
        <f t="shared" ref="RU43" si="6546">RT43</f>
        <v>2</v>
      </c>
      <c r="RV43" s="111">
        <f t="shared" ref="RV43" si="6547">RU43</f>
        <v>2</v>
      </c>
      <c r="RW43" s="111">
        <f t="shared" ref="RW43" si="6548">RV43</f>
        <v>2</v>
      </c>
      <c r="RX43" s="111">
        <f t="shared" ref="RX43" si="6549">RW43</f>
        <v>2</v>
      </c>
      <c r="RY43" s="111">
        <f t="shared" ref="RY43" si="6550">RX43</f>
        <v>2</v>
      </c>
      <c r="RZ43" s="111">
        <f t="shared" ref="RZ43" si="6551">RY43</f>
        <v>2</v>
      </c>
      <c r="SA43" s="111">
        <f t="shared" ref="SA43" si="6552">RZ43</f>
        <v>2</v>
      </c>
      <c r="SB43" s="112">
        <f t="shared" ref="SB43:SB44" si="6553">+SA43</f>
        <v>2</v>
      </c>
      <c r="SC43" s="111">
        <f t="shared" ref="SC43" si="6554">SB43</f>
        <v>2</v>
      </c>
      <c r="SD43" s="111">
        <f t="shared" ref="SD43" si="6555">SC43</f>
        <v>2</v>
      </c>
      <c r="SE43" s="111">
        <f t="shared" ref="SE43" si="6556">SD43</f>
        <v>2</v>
      </c>
      <c r="SF43" s="111">
        <f t="shared" ref="SF43" si="6557">SE43</f>
        <v>2</v>
      </c>
      <c r="SG43" s="112">
        <f t="shared" ref="SG43:SG44" si="6558">+SF43</f>
        <v>2</v>
      </c>
      <c r="SH43" s="111">
        <f t="shared" ref="SH43" si="6559">SG43</f>
        <v>2</v>
      </c>
      <c r="SI43" s="111">
        <f t="shared" ref="SI43" si="6560">SH43</f>
        <v>2</v>
      </c>
      <c r="SJ43" s="111">
        <f t="shared" ref="SJ43" si="6561">SI43</f>
        <v>2</v>
      </c>
      <c r="SK43" s="111">
        <f t="shared" ref="SK43" si="6562">SJ43</f>
        <v>2</v>
      </c>
      <c r="SL43" s="112">
        <f t="shared" ref="SL43:SL44" si="6563">+SK43</f>
        <v>2</v>
      </c>
      <c r="SM43" s="111">
        <f t="shared" ref="SM43" si="6564">SL43</f>
        <v>2</v>
      </c>
      <c r="SN43" s="111">
        <f t="shared" ref="SN43" si="6565">SM43</f>
        <v>2</v>
      </c>
      <c r="SO43" s="111">
        <f t="shared" ref="SO43" si="6566">SN43</f>
        <v>2</v>
      </c>
      <c r="SP43" s="111">
        <f t="shared" ref="SP43" si="6567">SO43</f>
        <v>2</v>
      </c>
      <c r="SQ43" s="112">
        <f t="shared" ref="SQ43:SQ44" si="6568">+SP43</f>
        <v>2</v>
      </c>
      <c r="SR43" s="111">
        <f t="shared" ref="SR43" si="6569">SQ43</f>
        <v>2</v>
      </c>
      <c r="SS43" s="111">
        <f t="shared" ref="SS43" si="6570">SR43</f>
        <v>2</v>
      </c>
      <c r="ST43" s="111">
        <f t="shared" ref="ST43" si="6571">SS43</f>
        <v>2</v>
      </c>
      <c r="SU43" s="111">
        <f t="shared" ref="SU43" si="6572">ST43</f>
        <v>2</v>
      </c>
      <c r="SV43" s="112">
        <f t="shared" ref="SV43:SV44" si="6573">+SU43</f>
        <v>2</v>
      </c>
      <c r="SW43" s="111">
        <f t="shared" ref="SW43" si="6574">SV43</f>
        <v>2</v>
      </c>
      <c r="SX43" s="111">
        <f t="shared" ref="SX43" si="6575">SW43</f>
        <v>2</v>
      </c>
      <c r="SY43" s="111">
        <f t="shared" ref="SY43" si="6576">SX43</f>
        <v>2</v>
      </c>
      <c r="SZ43" s="111">
        <f t="shared" ref="SZ43" si="6577">SY43</f>
        <v>2</v>
      </c>
      <c r="TA43" s="112">
        <f t="shared" ref="TA43:TA44" si="6578">+SZ43</f>
        <v>2</v>
      </c>
      <c r="TB43" s="111">
        <f t="shared" ref="TB43" si="6579">TA43</f>
        <v>2</v>
      </c>
      <c r="TC43" s="111">
        <f t="shared" ref="TC43" si="6580">TB43</f>
        <v>2</v>
      </c>
      <c r="TD43" s="111">
        <f t="shared" ref="TD43" si="6581">TC43</f>
        <v>2</v>
      </c>
      <c r="TE43" s="111">
        <f t="shared" ref="TE43" si="6582">TD43</f>
        <v>2</v>
      </c>
      <c r="TF43" s="170">
        <f t="shared" ref="TF43:TF44" si="6583">+TE43</f>
        <v>2</v>
      </c>
      <c r="TG43">
        <v>2</v>
      </c>
      <c r="TH43" s="111">
        <f t="shared" ref="TH43" si="6584">TG43</f>
        <v>2</v>
      </c>
      <c r="TI43" s="111">
        <f t="shared" ref="TI43" si="6585">TH43</f>
        <v>2</v>
      </c>
      <c r="TJ43" s="111">
        <f t="shared" ref="TJ43" si="6586">TI43</f>
        <v>2</v>
      </c>
      <c r="TK43" s="111">
        <f t="shared" ref="TK43" si="6587">TJ43</f>
        <v>2</v>
      </c>
      <c r="TL43" s="111">
        <f t="shared" ref="TL43" si="6588">TK43</f>
        <v>2</v>
      </c>
      <c r="TM43" s="111">
        <f t="shared" ref="TM43" si="6589">TL43</f>
        <v>2</v>
      </c>
      <c r="TN43" s="111">
        <f t="shared" ref="TN43" si="6590">TM43</f>
        <v>2</v>
      </c>
      <c r="TO43" s="111">
        <f t="shared" ref="TO43" si="6591">TN43</f>
        <v>2</v>
      </c>
      <c r="TP43" s="112">
        <f t="shared" ref="TP43:TP44" si="6592">+TO43</f>
        <v>2</v>
      </c>
      <c r="TQ43" s="111">
        <f t="shared" ref="TQ43" si="6593">TP43</f>
        <v>2</v>
      </c>
      <c r="TR43" s="111">
        <f t="shared" ref="TR43" si="6594">TQ43</f>
        <v>2</v>
      </c>
      <c r="TS43" s="111">
        <f t="shared" ref="TS43" si="6595">TR43</f>
        <v>2</v>
      </c>
      <c r="TT43" s="111">
        <f t="shared" ref="TT43" si="6596">TS43</f>
        <v>2</v>
      </c>
      <c r="TU43" s="112">
        <f t="shared" ref="TU43:TU44" si="6597">+TT43</f>
        <v>2</v>
      </c>
      <c r="TV43" s="111">
        <f t="shared" ref="TV43" si="6598">TU43</f>
        <v>2</v>
      </c>
      <c r="TW43" s="111">
        <f t="shared" ref="TW43" si="6599">TV43</f>
        <v>2</v>
      </c>
      <c r="TX43" s="111">
        <f t="shared" ref="TX43" si="6600">TW43</f>
        <v>2</v>
      </c>
      <c r="TY43" s="111">
        <f t="shared" ref="TY43" si="6601">TX43</f>
        <v>2</v>
      </c>
      <c r="TZ43" s="112">
        <f t="shared" ref="TZ43:TZ44" si="6602">+TY43</f>
        <v>2</v>
      </c>
      <c r="UA43" s="111">
        <f t="shared" ref="UA43" si="6603">TZ43</f>
        <v>2</v>
      </c>
      <c r="UB43" s="111">
        <f t="shared" ref="UB43" si="6604">UA43</f>
        <v>2</v>
      </c>
      <c r="UC43" s="111">
        <f t="shared" ref="UC43" si="6605">UB43</f>
        <v>2</v>
      </c>
      <c r="UD43" s="111">
        <f t="shared" ref="UD43" si="6606">UC43</f>
        <v>2</v>
      </c>
      <c r="UE43" s="112">
        <f t="shared" ref="UE43:UE44" si="6607">+UD43</f>
        <v>2</v>
      </c>
      <c r="UF43" s="111">
        <f t="shared" ref="UF43" si="6608">UE43</f>
        <v>2</v>
      </c>
      <c r="UG43" s="111">
        <f t="shared" ref="UG43" si="6609">UF43</f>
        <v>2</v>
      </c>
      <c r="UH43" s="111">
        <f t="shared" ref="UH43" si="6610">UG43</f>
        <v>2</v>
      </c>
      <c r="UI43" s="111">
        <f t="shared" ref="UI43" si="6611">UH43</f>
        <v>2</v>
      </c>
      <c r="UJ43" s="112">
        <f t="shared" ref="UJ43:UJ44" si="6612">+UI43</f>
        <v>2</v>
      </c>
      <c r="UK43" s="111">
        <f t="shared" ref="UK43" si="6613">UJ43</f>
        <v>2</v>
      </c>
      <c r="UL43" s="111">
        <f t="shared" ref="UL43" si="6614">UK43</f>
        <v>2</v>
      </c>
      <c r="UM43" s="111">
        <f t="shared" ref="UM43" si="6615">UL43</f>
        <v>2</v>
      </c>
      <c r="UN43" s="111">
        <f t="shared" ref="UN43" si="6616">UM43</f>
        <v>2</v>
      </c>
      <c r="UO43" s="112">
        <f t="shared" ref="UO43:UO44" si="6617">+UN43</f>
        <v>2</v>
      </c>
      <c r="UP43" s="111">
        <f t="shared" ref="UP43" si="6618">UO43</f>
        <v>2</v>
      </c>
      <c r="UQ43" s="111">
        <f t="shared" ref="UQ43" si="6619">UP43</f>
        <v>2</v>
      </c>
      <c r="UR43" s="111">
        <f t="shared" ref="UR43" si="6620">UQ43</f>
        <v>2</v>
      </c>
      <c r="US43" s="111">
        <f t="shared" ref="US43" si="6621">UR43</f>
        <v>2</v>
      </c>
      <c r="UT43" s="112">
        <f t="shared" ref="UT43:UT44" si="6622">+US43</f>
        <v>2</v>
      </c>
    </row>
    <row r="44" spans="1:566" x14ac:dyDescent="0.25">
      <c r="A44" s="338"/>
      <c r="B44" s="15" t="s">
        <v>822</v>
      </c>
      <c r="C44" s="8" t="s">
        <v>45</v>
      </c>
      <c r="D44" s="8" t="s">
        <v>71</v>
      </c>
      <c r="E44" s="8">
        <v>1248158520</v>
      </c>
      <c r="F44" t="s">
        <v>97</v>
      </c>
      <c r="G44">
        <v>18</v>
      </c>
      <c r="H44">
        <f>+G44</f>
        <v>18</v>
      </c>
      <c r="I44">
        <f t="shared" ref="I44:O44" si="6623">+H44</f>
        <v>18</v>
      </c>
      <c r="J44">
        <f t="shared" si="6623"/>
        <v>18</v>
      </c>
      <c r="K44">
        <f t="shared" si="6623"/>
        <v>18</v>
      </c>
      <c r="L44">
        <f t="shared" si="6623"/>
        <v>18</v>
      </c>
      <c r="M44">
        <f t="shared" si="6623"/>
        <v>18</v>
      </c>
      <c r="N44">
        <f t="shared" si="6623"/>
        <v>18</v>
      </c>
      <c r="O44">
        <f t="shared" si="6623"/>
        <v>18</v>
      </c>
      <c r="P44">
        <f t="shared" si="6083"/>
        <v>18</v>
      </c>
      <c r="Q44">
        <f t="shared" ref="Q44:Y44" si="6624">+P44</f>
        <v>18</v>
      </c>
      <c r="R44">
        <f t="shared" si="6624"/>
        <v>18</v>
      </c>
      <c r="S44">
        <f t="shared" si="6624"/>
        <v>18</v>
      </c>
      <c r="T44">
        <f t="shared" si="6624"/>
        <v>18</v>
      </c>
      <c r="U44">
        <f t="shared" si="6624"/>
        <v>18</v>
      </c>
      <c r="V44">
        <f t="shared" si="6624"/>
        <v>18</v>
      </c>
      <c r="W44">
        <f t="shared" si="6624"/>
        <v>18</v>
      </c>
      <c r="X44">
        <f t="shared" si="6624"/>
        <v>18</v>
      </c>
      <c r="Y44">
        <f t="shared" si="6624"/>
        <v>18</v>
      </c>
      <c r="Z44">
        <f t="shared" si="6093"/>
        <v>18</v>
      </c>
      <c r="AA44">
        <f t="shared" ref="AA44:AI44" si="6625">+Z44</f>
        <v>18</v>
      </c>
      <c r="AB44">
        <f t="shared" si="6625"/>
        <v>18</v>
      </c>
      <c r="AC44">
        <f t="shared" si="6625"/>
        <v>18</v>
      </c>
      <c r="AD44">
        <f t="shared" si="6625"/>
        <v>18</v>
      </c>
      <c r="AE44">
        <f t="shared" si="6625"/>
        <v>18</v>
      </c>
      <c r="AF44">
        <f t="shared" si="6625"/>
        <v>18</v>
      </c>
      <c r="AG44">
        <f t="shared" si="6625"/>
        <v>18</v>
      </c>
      <c r="AH44">
        <f t="shared" si="6625"/>
        <v>18</v>
      </c>
      <c r="AI44">
        <f t="shared" si="6625"/>
        <v>18</v>
      </c>
      <c r="AJ44">
        <f t="shared" si="6103"/>
        <v>18</v>
      </c>
      <c r="AK44">
        <f t="shared" ref="AK44:AS44" si="6626">+AJ44</f>
        <v>18</v>
      </c>
      <c r="AL44">
        <f t="shared" si="6626"/>
        <v>18</v>
      </c>
      <c r="AM44">
        <f t="shared" si="6626"/>
        <v>18</v>
      </c>
      <c r="AN44">
        <f t="shared" si="6626"/>
        <v>18</v>
      </c>
      <c r="AO44">
        <f t="shared" si="6626"/>
        <v>18</v>
      </c>
      <c r="AP44">
        <f t="shared" si="6626"/>
        <v>18</v>
      </c>
      <c r="AQ44">
        <f t="shared" si="6626"/>
        <v>18</v>
      </c>
      <c r="AR44">
        <f t="shared" si="6626"/>
        <v>18</v>
      </c>
      <c r="AS44">
        <f t="shared" si="6626"/>
        <v>18</v>
      </c>
      <c r="AT44">
        <f t="shared" si="6113"/>
        <v>18</v>
      </c>
      <c r="AU44">
        <f t="shared" ref="AU44:BC44" si="6627">+AT44</f>
        <v>18</v>
      </c>
      <c r="AV44">
        <f t="shared" si="6627"/>
        <v>18</v>
      </c>
      <c r="AW44">
        <f t="shared" si="6627"/>
        <v>18</v>
      </c>
      <c r="AX44">
        <f t="shared" si="6627"/>
        <v>18</v>
      </c>
      <c r="AY44">
        <f t="shared" si="6627"/>
        <v>18</v>
      </c>
      <c r="AZ44">
        <f t="shared" si="6627"/>
        <v>18</v>
      </c>
      <c r="BA44">
        <f t="shared" si="6627"/>
        <v>18</v>
      </c>
      <c r="BB44">
        <f t="shared" si="6627"/>
        <v>18</v>
      </c>
      <c r="BC44">
        <f t="shared" si="6627"/>
        <v>18</v>
      </c>
      <c r="BD44">
        <f t="shared" si="6123"/>
        <v>18</v>
      </c>
      <c r="BE44">
        <f t="shared" ref="BE44:BM44" si="6628">+BD44</f>
        <v>18</v>
      </c>
      <c r="BF44">
        <f t="shared" si="6628"/>
        <v>18</v>
      </c>
      <c r="BG44">
        <f t="shared" si="6628"/>
        <v>18</v>
      </c>
      <c r="BH44">
        <f t="shared" si="6628"/>
        <v>18</v>
      </c>
      <c r="BI44">
        <f t="shared" si="6628"/>
        <v>18</v>
      </c>
      <c r="BJ44">
        <f t="shared" si="6628"/>
        <v>18</v>
      </c>
      <c r="BK44">
        <f t="shared" si="6628"/>
        <v>18</v>
      </c>
      <c r="BL44">
        <f t="shared" si="6628"/>
        <v>18</v>
      </c>
      <c r="BM44">
        <f t="shared" si="6628"/>
        <v>18</v>
      </c>
      <c r="BN44">
        <f t="shared" si="6133"/>
        <v>18</v>
      </c>
      <c r="BO44">
        <f t="shared" ref="BO44:BW44" si="6629">+BN44</f>
        <v>18</v>
      </c>
      <c r="BP44">
        <f t="shared" si="6629"/>
        <v>18</v>
      </c>
      <c r="BQ44">
        <f t="shared" si="6629"/>
        <v>18</v>
      </c>
      <c r="BR44">
        <f t="shared" si="6629"/>
        <v>18</v>
      </c>
      <c r="BS44">
        <f t="shared" si="6629"/>
        <v>18</v>
      </c>
      <c r="BT44">
        <f t="shared" si="6629"/>
        <v>18</v>
      </c>
      <c r="BU44">
        <f t="shared" si="6629"/>
        <v>18</v>
      </c>
      <c r="BV44">
        <f t="shared" si="6629"/>
        <v>18</v>
      </c>
      <c r="BW44">
        <f t="shared" si="6629"/>
        <v>18</v>
      </c>
      <c r="BX44">
        <f t="shared" si="6143"/>
        <v>18</v>
      </c>
      <c r="BY44">
        <f t="shared" ref="BY44:CG44" si="6630">+BX44</f>
        <v>18</v>
      </c>
      <c r="BZ44">
        <f t="shared" si="6630"/>
        <v>18</v>
      </c>
      <c r="CA44">
        <f t="shared" si="6630"/>
        <v>18</v>
      </c>
      <c r="CB44">
        <f t="shared" si="6630"/>
        <v>18</v>
      </c>
      <c r="CC44">
        <f t="shared" si="6630"/>
        <v>18</v>
      </c>
      <c r="CD44">
        <f t="shared" si="6630"/>
        <v>18</v>
      </c>
      <c r="CE44">
        <f t="shared" si="6630"/>
        <v>18</v>
      </c>
      <c r="CF44">
        <f t="shared" si="6630"/>
        <v>18</v>
      </c>
      <c r="CG44">
        <f t="shared" si="6630"/>
        <v>18</v>
      </c>
      <c r="CH44">
        <f t="shared" si="6153"/>
        <v>18</v>
      </c>
      <c r="CI44">
        <f t="shared" ref="CI44:CQ44" si="6631">+CH44</f>
        <v>18</v>
      </c>
      <c r="CJ44">
        <f t="shared" si="6631"/>
        <v>18</v>
      </c>
      <c r="CK44">
        <f t="shared" si="6631"/>
        <v>18</v>
      </c>
      <c r="CL44">
        <f t="shared" si="6631"/>
        <v>18</v>
      </c>
      <c r="CM44">
        <f t="shared" si="6631"/>
        <v>18</v>
      </c>
      <c r="CN44">
        <f t="shared" si="6631"/>
        <v>18</v>
      </c>
      <c r="CO44">
        <f t="shared" si="6631"/>
        <v>18</v>
      </c>
      <c r="CP44">
        <f t="shared" si="6631"/>
        <v>18</v>
      </c>
      <c r="CQ44">
        <f t="shared" si="6631"/>
        <v>18</v>
      </c>
      <c r="CR44">
        <f t="shared" si="6163"/>
        <v>18</v>
      </c>
      <c r="CS44">
        <f t="shared" ref="CS44:DA44" si="6632">+CR44</f>
        <v>18</v>
      </c>
      <c r="CT44">
        <f t="shared" si="6632"/>
        <v>18</v>
      </c>
      <c r="CU44">
        <f t="shared" si="6632"/>
        <v>18</v>
      </c>
      <c r="CV44">
        <f t="shared" si="6632"/>
        <v>18</v>
      </c>
      <c r="CW44">
        <f t="shared" si="6632"/>
        <v>18</v>
      </c>
      <c r="CX44">
        <f t="shared" si="6632"/>
        <v>18</v>
      </c>
      <c r="CY44">
        <f t="shared" si="6632"/>
        <v>18</v>
      </c>
      <c r="CZ44">
        <f t="shared" si="6632"/>
        <v>18</v>
      </c>
      <c r="DA44">
        <f t="shared" si="6632"/>
        <v>18</v>
      </c>
      <c r="DB44">
        <f t="shared" si="6173"/>
        <v>18</v>
      </c>
      <c r="DC44">
        <f t="shared" ref="DC44:DK44" si="6633">+DB44</f>
        <v>18</v>
      </c>
      <c r="DD44">
        <f t="shared" si="6633"/>
        <v>18</v>
      </c>
      <c r="DE44">
        <f t="shared" si="6633"/>
        <v>18</v>
      </c>
      <c r="DF44">
        <f t="shared" si="6633"/>
        <v>18</v>
      </c>
      <c r="DG44">
        <f t="shared" si="6633"/>
        <v>18</v>
      </c>
      <c r="DH44">
        <f t="shared" si="6633"/>
        <v>18</v>
      </c>
      <c r="DI44">
        <f t="shared" si="6633"/>
        <v>18</v>
      </c>
      <c r="DJ44">
        <f t="shared" si="6633"/>
        <v>18</v>
      </c>
      <c r="DK44">
        <f t="shared" si="6633"/>
        <v>18</v>
      </c>
      <c r="DL44">
        <f t="shared" si="6183"/>
        <v>18</v>
      </c>
      <c r="DM44">
        <f t="shared" ref="DM44:DT44" si="6634">+DL44</f>
        <v>18</v>
      </c>
      <c r="DN44">
        <f t="shared" si="6634"/>
        <v>18</v>
      </c>
      <c r="DO44">
        <f t="shared" si="6634"/>
        <v>18</v>
      </c>
      <c r="DP44">
        <f t="shared" si="6634"/>
        <v>18</v>
      </c>
      <c r="DQ44">
        <f t="shared" si="6634"/>
        <v>18</v>
      </c>
      <c r="DR44">
        <f t="shared" si="6634"/>
        <v>18</v>
      </c>
      <c r="DS44">
        <f t="shared" si="6634"/>
        <v>18</v>
      </c>
      <c r="DT44">
        <f t="shared" si="6634"/>
        <v>18</v>
      </c>
      <c r="DU44">
        <v>18</v>
      </c>
      <c r="DV44">
        <f t="shared" si="6193"/>
        <v>18</v>
      </c>
      <c r="DW44">
        <f t="shared" ref="DW44:EO44" si="6635">+DV44</f>
        <v>18</v>
      </c>
      <c r="DX44">
        <f t="shared" si="6635"/>
        <v>18</v>
      </c>
      <c r="DY44">
        <f t="shared" si="6635"/>
        <v>18</v>
      </c>
      <c r="DZ44">
        <f t="shared" si="6635"/>
        <v>18</v>
      </c>
      <c r="EA44">
        <f t="shared" si="6635"/>
        <v>18</v>
      </c>
      <c r="EB44">
        <f t="shared" si="6635"/>
        <v>18</v>
      </c>
      <c r="EC44">
        <f t="shared" si="6635"/>
        <v>18</v>
      </c>
      <c r="ED44">
        <f t="shared" si="6635"/>
        <v>18</v>
      </c>
      <c r="EE44">
        <f t="shared" si="6635"/>
        <v>18</v>
      </c>
      <c r="EF44">
        <f t="shared" si="6635"/>
        <v>18</v>
      </c>
      <c r="EG44">
        <f t="shared" si="6635"/>
        <v>18</v>
      </c>
      <c r="EH44">
        <f t="shared" si="6635"/>
        <v>18</v>
      </c>
      <c r="EI44">
        <f t="shared" si="6635"/>
        <v>18</v>
      </c>
      <c r="EJ44">
        <f t="shared" si="6635"/>
        <v>18</v>
      </c>
      <c r="EK44">
        <f t="shared" si="6635"/>
        <v>18</v>
      </c>
      <c r="EL44">
        <f t="shared" si="6635"/>
        <v>18</v>
      </c>
      <c r="EM44">
        <f t="shared" si="6635"/>
        <v>18</v>
      </c>
      <c r="EN44">
        <f t="shared" si="6635"/>
        <v>18</v>
      </c>
      <c r="EO44">
        <f t="shared" si="6635"/>
        <v>18</v>
      </c>
      <c r="EP44">
        <f t="shared" si="6212"/>
        <v>18</v>
      </c>
      <c r="EQ44">
        <f t="shared" ref="EQ44:EY44" si="6636">+EP44</f>
        <v>18</v>
      </c>
      <c r="ER44">
        <f t="shared" si="6636"/>
        <v>18</v>
      </c>
      <c r="ES44">
        <f t="shared" si="6636"/>
        <v>18</v>
      </c>
      <c r="ET44">
        <f t="shared" si="6636"/>
        <v>18</v>
      </c>
      <c r="EU44">
        <f t="shared" si="6636"/>
        <v>18</v>
      </c>
      <c r="EV44">
        <f t="shared" si="6636"/>
        <v>18</v>
      </c>
      <c r="EW44">
        <f t="shared" si="6636"/>
        <v>18</v>
      </c>
      <c r="EX44">
        <f t="shared" si="6636"/>
        <v>18</v>
      </c>
      <c r="EY44">
        <f t="shared" si="6636"/>
        <v>18</v>
      </c>
      <c r="EZ44">
        <f t="shared" si="6222"/>
        <v>18</v>
      </c>
      <c r="FA44">
        <f t="shared" ref="FA44:FI44" si="6637">+EZ44</f>
        <v>18</v>
      </c>
      <c r="FB44">
        <f t="shared" si="6637"/>
        <v>18</v>
      </c>
      <c r="FC44">
        <f t="shared" si="6637"/>
        <v>18</v>
      </c>
      <c r="FD44">
        <f t="shared" si="6637"/>
        <v>18</v>
      </c>
      <c r="FE44">
        <f t="shared" si="6637"/>
        <v>18</v>
      </c>
      <c r="FF44">
        <f t="shared" si="6637"/>
        <v>18</v>
      </c>
      <c r="FG44">
        <f t="shared" si="6637"/>
        <v>18</v>
      </c>
      <c r="FH44">
        <f t="shared" si="6637"/>
        <v>18</v>
      </c>
      <c r="FI44">
        <f t="shared" si="6637"/>
        <v>18</v>
      </c>
      <c r="FJ44">
        <f t="shared" si="6232"/>
        <v>18</v>
      </c>
      <c r="FK44">
        <f t="shared" ref="FK44:GC44" si="6638">+FJ44</f>
        <v>18</v>
      </c>
      <c r="FL44">
        <f t="shared" si="6638"/>
        <v>18</v>
      </c>
      <c r="FM44">
        <f t="shared" si="6638"/>
        <v>18</v>
      </c>
      <c r="FN44">
        <f t="shared" si="6638"/>
        <v>18</v>
      </c>
      <c r="FO44">
        <f t="shared" si="6638"/>
        <v>18</v>
      </c>
      <c r="FP44">
        <f t="shared" si="6638"/>
        <v>18</v>
      </c>
      <c r="FQ44">
        <f t="shared" si="6638"/>
        <v>18</v>
      </c>
      <c r="FR44">
        <f t="shared" si="6638"/>
        <v>18</v>
      </c>
      <c r="FS44">
        <f t="shared" si="6638"/>
        <v>18</v>
      </c>
      <c r="FT44">
        <f t="shared" si="6638"/>
        <v>18</v>
      </c>
      <c r="FU44">
        <f t="shared" si="6638"/>
        <v>18</v>
      </c>
      <c r="FV44">
        <f t="shared" si="6638"/>
        <v>18</v>
      </c>
      <c r="FW44">
        <f t="shared" si="6638"/>
        <v>18</v>
      </c>
      <c r="FX44">
        <f t="shared" si="6638"/>
        <v>18</v>
      </c>
      <c r="FY44">
        <f t="shared" si="6638"/>
        <v>18</v>
      </c>
      <c r="FZ44">
        <f t="shared" si="6638"/>
        <v>18</v>
      </c>
      <c r="GA44">
        <f t="shared" si="6638"/>
        <v>18</v>
      </c>
      <c r="GB44">
        <f t="shared" si="6638"/>
        <v>18</v>
      </c>
      <c r="GC44">
        <f t="shared" si="6638"/>
        <v>18</v>
      </c>
      <c r="GD44">
        <f t="shared" si="6251"/>
        <v>18</v>
      </c>
      <c r="GE44">
        <f t="shared" ref="GE44:GM44" si="6639">+GD44</f>
        <v>18</v>
      </c>
      <c r="GF44">
        <f t="shared" si="6639"/>
        <v>18</v>
      </c>
      <c r="GG44">
        <f t="shared" si="6639"/>
        <v>18</v>
      </c>
      <c r="GH44">
        <f t="shared" si="6639"/>
        <v>18</v>
      </c>
      <c r="GI44">
        <f t="shared" si="6639"/>
        <v>18</v>
      </c>
      <c r="GJ44">
        <f t="shared" si="6639"/>
        <v>18</v>
      </c>
      <c r="GK44">
        <f t="shared" si="6639"/>
        <v>18</v>
      </c>
      <c r="GL44">
        <f t="shared" si="6639"/>
        <v>18</v>
      </c>
      <c r="GM44">
        <f t="shared" si="6639"/>
        <v>18</v>
      </c>
      <c r="GN44">
        <f t="shared" si="6261"/>
        <v>18</v>
      </c>
      <c r="GO44">
        <f t="shared" ref="GO44:GW44" si="6640">+GN44</f>
        <v>18</v>
      </c>
      <c r="GP44">
        <f t="shared" si="6640"/>
        <v>18</v>
      </c>
      <c r="GQ44">
        <f t="shared" si="6640"/>
        <v>18</v>
      </c>
      <c r="GR44">
        <f t="shared" si="6640"/>
        <v>18</v>
      </c>
      <c r="GS44">
        <f t="shared" si="6640"/>
        <v>18</v>
      </c>
      <c r="GT44">
        <f t="shared" si="6640"/>
        <v>18</v>
      </c>
      <c r="GU44">
        <f t="shared" si="6640"/>
        <v>18</v>
      </c>
      <c r="GV44">
        <f t="shared" si="6640"/>
        <v>18</v>
      </c>
      <c r="GW44">
        <f t="shared" si="6640"/>
        <v>18</v>
      </c>
      <c r="GX44">
        <f t="shared" si="6271"/>
        <v>18</v>
      </c>
      <c r="GY44">
        <f t="shared" ref="GY44:HG44" si="6641">+GX44</f>
        <v>18</v>
      </c>
      <c r="GZ44">
        <f t="shared" si="6641"/>
        <v>18</v>
      </c>
      <c r="HA44">
        <f t="shared" si="6641"/>
        <v>18</v>
      </c>
      <c r="HB44">
        <f t="shared" si="6641"/>
        <v>18</v>
      </c>
      <c r="HC44">
        <f t="shared" si="6641"/>
        <v>18</v>
      </c>
      <c r="HD44">
        <f t="shared" si="6641"/>
        <v>18</v>
      </c>
      <c r="HE44">
        <f t="shared" si="6641"/>
        <v>18</v>
      </c>
      <c r="HF44">
        <f t="shared" si="6641"/>
        <v>18</v>
      </c>
      <c r="HG44">
        <f t="shared" si="6641"/>
        <v>18</v>
      </c>
      <c r="HH44">
        <f t="shared" si="6280"/>
        <v>18</v>
      </c>
      <c r="HI44">
        <f t="shared" ref="HI44" si="6642">+HH44</f>
        <v>18</v>
      </c>
      <c r="HJ44">
        <f t="shared" ref="HJ44" si="6643">+HI44</f>
        <v>18</v>
      </c>
      <c r="HK44">
        <f t="shared" ref="HK44" si="6644">+HJ44</f>
        <v>18</v>
      </c>
      <c r="HL44">
        <f t="shared" ref="HL44" si="6645">+HK44</f>
        <v>18</v>
      </c>
      <c r="HM44">
        <f t="shared" si="6285"/>
        <v>18</v>
      </c>
      <c r="HN44">
        <f t="shared" ref="HN44" si="6646">+HM44</f>
        <v>18</v>
      </c>
      <c r="HO44">
        <f t="shared" ref="HO44" si="6647">+HN44</f>
        <v>18</v>
      </c>
      <c r="HP44">
        <f t="shared" ref="HP44" si="6648">+HO44</f>
        <v>18</v>
      </c>
      <c r="HQ44">
        <f t="shared" ref="HQ44" si="6649">+HP44</f>
        <v>18</v>
      </c>
      <c r="HR44">
        <f t="shared" si="6290"/>
        <v>18</v>
      </c>
      <c r="HS44">
        <f t="shared" ref="HS44" si="6650">+HR44</f>
        <v>18</v>
      </c>
      <c r="HT44">
        <f t="shared" ref="HT44" si="6651">+HS44</f>
        <v>18</v>
      </c>
      <c r="HU44">
        <f t="shared" ref="HU44" si="6652">+HT44</f>
        <v>18</v>
      </c>
      <c r="HV44">
        <f t="shared" ref="HV44" si="6653">+HU44</f>
        <v>18</v>
      </c>
      <c r="HW44">
        <f t="shared" si="6295"/>
        <v>18</v>
      </c>
      <c r="HX44">
        <f t="shared" ref="HX44" si="6654">+HW44</f>
        <v>18</v>
      </c>
      <c r="HY44">
        <f t="shared" ref="HY44" si="6655">+HX44</f>
        <v>18</v>
      </c>
      <c r="HZ44">
        <f t="shared" ref="HZ44" si="6656">+HY44</f>
        <v>18</v>
      </c>
      <c r="IA44">
        <f t="shared" ref="IA44" si="6657">+HZ44</f>
        <v>18</v>
      </c>
      <c r="IB44">
        <f t="shared" si="6300"/>
        <v>18</v>
      </c>
      <c r="IC44">
        <f t="shared" ref="IC44" si="6658">+IB44</f>
        <v>18</v>
      </c>
      <c r="ID44">
        <f t="shared" ref="ID44" si="6659">+IC44</f>
        <v>18</v>
      </c>
      <c r="IE44">
        <f t="shared" ref="IE44" si="6660">+ID44</f>
        <v>18</v>
      </c>
      <c r="IF44">
        <f t="shared" ref="IF44" si="6661">+IE44</f>
        <v>18</v>
      </c>
      <c r="IG44">
        <f t="shared" si="6305"/>
        <v>18</v>
      </c>
      <c r="IH44">
        <f t="shared" ref="IH44" si="6662">+IG44</f>
        <v>18</v>
      </c>
      <c r="II44">
        <f t="shared" ref="II44" si="6663">+IH44</f>
        <v>18</v>
      </c>
      <c r="IJ44">
        <f t="shared" ref="IJ44" si="6664">+II44</f>
        <v>18</v>
      </c>
      <c r="IK44">
        <f t="shared" ref="IK44" si="6665">+IJ44</f>
        <v>18</v>
      </c>
      <c r="IL44" s="171">
        <f t="shared" si="6310"/>
        <v>18</v>
      </c>
      <c r="IM44">
        <f t="shared" ref="IM44" si="6666">+IL44</f>
        <v>18</v>
      </c>
      <c r="IN44">
        <f t="shared" ref="IN44" si="6667">+IM44</f>
        <v>18</v>
      </c>
      <c r="IO44">
        <f t="shared" ref="IO44" si="6668">+IN44</f>
        <v>18</v>
      </c>
      <c r="IP44">
        <f t="shared" ref="IP44" si="6669">+IO44</f>
        <v>18</v>
      </c>
      <c r="IQ44">
        <f t="shared" ref="IQ44" si="6670">+IP44</f>
        <v>18</v>
      </c>
      <c r="IR44">
        <f t="shared" ref="IR44" si="6671">+IQ44</f>
        <v>18</v>
      </c>
      <c r="IS44">
        <f t="shared" ref="IS44" si="6672">+IR44</f>
        <v>18</v>
      </c>
      <c r="IT44">
        <f t="shared" ref="IT44" si="6673">+IS44</f>
        <v>18</v>
      </c>
      <c r="IU44">
        <f t="shared" ref="IU44" si="6674">+IT44</f>
        <v>18</v>
      </c>
      <c r="IV44">
        <f t="shared" si="6319"/>
        <v>18</v>
      </c>
      <c r="IW44">
        <f t="shared" ref="IW44" si="6675">+IV44</f>
        <v>18</v>
      </c>
      <c r="IX44">
        <f t="shared" ref="IX44" si="6676">+IW44</f>
        <v>18</v>
      </c>
      <c r="IY44">
        <f t="shared" ref="IY44" si="6677">+IX44</f>
        <v>18</v>
      </c>
      <c r="IZ44">
        <f t="shared" ref="IZ44" si="6678">+IY44</f>
        <v>18</v>
      </c>
      <c r="JA44">
        <f t="shared" si="6324"/>
        <v>18</v>
      </c>
      <c r="JB44">
        <f t="shared" ref="JB44" si="6679">+JA44</f>
        <v>18</v>
      </c>
      <c r="JC44">
        <f t="shared" ref="JC44" si="6680">+JB44</f>
        <v>18</v>
      </c>
      <c r="JD44">
        <f t="shared" ref="JD44" si="6681">+JC44</f>
        <v>18</v>
      </c>
      <c r="JE44">
        <f t="shared" ref="JE44" si="6682">+JD44</f>
        <v>18</v>
      </c>
      <c r="JF44">
        <f t="shared" si="6329"/>
        <v>18</v>
      </c>
      <c r="JG44">
        <f t="shared" ref="JG44" si="6683">+JF44</f>
        <v>18</v>
      </c>
      <c r="JH44">
        <f t="shared" ref="JH44" si="6684">+JG44</f>
        <v>18</v>
      </c>
      <c r="JI44">
        <f t="shared" ref="JI44" si="6685">+JH44</f>
        <v>18</v>
      </c>
      <c r="JJ44">
        <f t="shared" ref="JJ44" si="6686">+JI44</f>
        <v>18</v>
      </c>
      <c r="JK44">
        <f t="shared" si="6334"/>
        <v>18</v>
      </c>
      <c r="JL44">
        <f t="shared" ref="JL44" si="6687">+JK44</f>
        <v>18</v>
      </c>
      <c r="JM44">
        <f t="shared" ref="JM44" si="6688">+JL44</f>
        <v>18</v>
      </c>
      <c r="JN44">
        <f t="shared" ref="JN44" si="6689">+JM44</f>
        <v>18</v>
      </c>
      <c r="JO44">
        <f t="shared" ref="JO44" si="6690">+JN44</f>
        <v>18</v>
      </c>
      <c r="JP44">
        <f t="shared" si="6339"/>
        <v>18</v>
      </c>
      <c r="JQ44">
        <f t="shared" ref="JQ44" si="6691">+JP44</f>
        <v>18</v>
      </c>
      <c r="JR44">
        <f t="shared" ref="JR44" si="6692">+JQ44</f>
        <v>18</v>
      </c>
      <c r="JS44">
        <f t="shared" ref="JS44" si="6693">+JR44</f>
        <v>18</v>
      </c>
      <c r="JT44">
        <f t="shared" ref="JT44" si="6694">+JS44</f>
        <v>18</v>
      </c>
      <c r="JU44">
        <f t="shared" si="6344"/>
        <v>18</v>
      </c>
      <c r="JV44">
        <f t="shared" ref="JV44" si="6695">+JU44</f>
        <v>18</v>
      </c>
      <c r="JW44">
        <f t="shared" ref="JW44" si="6696">+JV44</f>
        <v>18</v>
      </c>
      <c r="JX44">
        <f t="shared" ref="JX44" si="6697">+JW44</f>
        <v>18</v>
      </c>
      <c r="JY44">
        <f t="shared" ref="JY44" si="6698">+JX44</f>
        <v>18</v>
      </c>
      <c r="JZ44" s="171">
        <f t="shared" si="6349"/>
        <v>18</v>
      </c>
      <c r="KA44">
        <f t="shared" ref="KA44" si="6699">+JZ44</f>
        <v>18</v>
      </c>
      <c r="KB44">
        <f t="shared" ref="KB44" si="6700">+KA44</f>
        <v>18</v>
      </c>
      <c r="KC44">
        <f t="shared" ref="KC44" si="6701">+KB44</f>
        <v>18</v>
      </c>
      <c r="KD44">
        <f t="shared" ref="KD44" si="6702">+KC44</f>
        <v>18</v>
      </c>
      <c r="KE44">
        <f t="shared" ref="KE44" si="6703">+KD44</f>
        <v>18</v>
      </c>
      <c r="KF44">
        <f t="shared" ref="KF44" si="6704">+KE44</f>
        <v>18</v>
      </c>
      <c r="KG44">
        <f t="shared" ref="KG44" si="6705">+KF44</f>
        <v>18</v>
      </c>
      <c r="KH44">
        <f t="shared" ref="KH44" si="6706">+KG44</f>
        <v>18</v>
      </c>
      <c r="KI44">
        <f t="shared" ref="KI44" si="6707">+KH44</f>
        <v>18</v>
      </c>
      <c r="KJ44">
        <f t="shared" si="6358"/>
        <v>18</v>
      </c>
      <c r="KK44">
        <f t="shared" ref="KK44" si="6708">+KJ44</f>
        <v>18</v>
      </c>
      <c r="KL44">
        <f t="shared" ref="KL44" si="6709">+KK44</f>
        <v>18</v>
      </c>
      <c r="KM44">
        <f t="shared" ref="KM44" si="6710">+KL44</f>
        <v>18</v>
      </c>
      <c r="KN44">
        <f t="shared" ref="KN44" si="6711">+KM44</f>
        <v>18</v>
      </c>
      <c r="KO44">
        <f t="shared" si="6363"/>
        <v>18</v>
      </c>
      <c r="KP44">
        <f t="shared" ref="KP44" si="6712">+KO44</f>
        <v>18</v>
      </c>
      <c r="KQ44">
        <f t="shared" ref="KQ44" si="6713">+KP44</f>
        <v>18</v>
      </c>
      <c r="KR44">
        <f t="shared" ref="KR44" si="6714">+KQ44</f>
        <v>18</v>
      </c>
      <c r="KS44">
        <f t="shared" ref="KS44" si="6715">+KR44</f>
        <v>18</v>
      </c>
      <c r="KT44">
        <f t="shared" si="6368"/>
        <v>18</v>
      </c>
      <c r="KU44">
        <f t="shared" ref="KU44" si="6716">+KT44</f>
        <v>18</v>
      </c>
      <c r="KV44">
        <f t="shared" ref="KV44" si="6717">+KU44</f>
        <v>18</v>
      </c>
      <c r="KW44">
        <f t="shared" ref="KW44" si="6718">+KV44</f>
        <v>18</v>
      </c>
      <c r="KX44">
        <f t="shared" ref="KX44" si="6719">+KW44</f>
        <v>18</v>
      </c>
      <c r="KY44">
        <f t="shared" si="6373"/>
        <v>18</v>
      </c>
      <c r="KZ44">
        <f t="shared" ref="KZ44" si="6720">+KY44</f>
        <v>18</v>
      </c>
      <c r="LA44">
        <f t="shared" ref="LA44" si="6721">+KZ44</f>
        <v>18</v>
      </c>
      <c r="LB44">
        <f t="shared" ref="LB44" si="6722">+LA44</f>
        <v>18</v>
      </c>
      <c r="LC44">
        <f t="shared" ref="LC44" si="6723">+LB44</f>
        <v>18</v>
      </c>
      <c r="LD44">
        <f t="shared" si="6378"/>
        <v>18</v>
      </c>
      <c r="LE44">
        <f t="shared" ref="LE44" si="6724">+LD44</f>
        <v>18</v>
      </c>
      <c r="LF44">
        <f t="shared" ref="LF44" si="6725">+LE44</f>
        <v>18</v>
      </c>
      <c r="LG44">
        <f t="shared" ref="LG44" si="6726">+LF44</f>
        <v>18</v>
      </c>
      <c r="LH44">
        <f t="shared" ref="LH44" si="6727">+LG44</f>
        <v>18</v>
      </c>
      <c r="LI44">
        <f t="shared" si="6383"/>
        <v>18</v>
      </c>
      <c r="LJ44">
        <f t="shared" ref="LJ44" si="6728">+LI44</f>
        <v>18</v>
      </c>
      <c r="LK44">
        <f t="shared" ref="LK44" si="6729">+LJ44</f>
        <v>18</v>
      </c>
      <c r="LL44">
        <f t="shared" ref="LL44" si="6730">+LK44</f>
        <v>18</v>
      </c>
      <c r="LM44">
        <f t="shared" ref="LM44" si="6731">+LL44</f>
        <v>18</v>
      </c>
      <c r="LN44">
        <f t="shared" si="6388"/>
        <v>18</v>
      </c>
      <c r="LO44">
        <f t="shared" ref="LO44" si="6732">+LN44</f>
        <v>18</v>
      </c>
      <c r="LP44">
        <f t="shared" ref="LP44" si="6733">+LO44</f>
        <v>18</v>
      </c>
      <c r="LQ44">
        <f t="shared" ref="LQ44" si="6734">+LP44</f>
        <v>18</v>
      </c>
      <c r="LR44">
        <f t="shared" ref="LR44" si="6735">+LQ44</f>
        <v>18</v>
      </c>
      <c r="LS44">
        <f t="shared" ref="LS44" si="6736">+LR44</f>
        <v>18</v>
      </c>
      <c r="LT44">
        <f t="shared" ref="LT44" si="6737">+LS44</f>
        <v>18</v>
      </c>
      <c r="LU44">
        <f t="shared" ref="LU44" si="6738">+LT44</f>
        <v>18</v>
      </c>
      <c r="LV44">
        <f t="shared" ref="LV44" si="6739">+LU44</f>
        <v>18</v>
      </c>
      <c r="LW44">
        <f t="shared" ref="LW44" si="6740">+LV44</f>
        <v>18</v>
      </c>
      <c r="LX44">
        <f t="shared" si="6397"/>
        <v>18</v>
      </c>
      <c r="LY44">
        <f t="shared" ref="LY44" si="6741">+LX44</f>
        <v>18</v>
      </c>
      <c r="LZ44">
        <f t="shared" ref="LZ44" si="6742">+LY44</f>
        <v>18</v>
      </c>
      <c r="MA44">
        <f t="shared" ref="MA44" si="6743">+LZ44</f>
        <v>18</v>
      </c>
      <c r="MB44">
        <f t="shared" ref="MB44" si="6744">+MA44</f>
        <v>18</v>
      </c>
      <c r="MC44">
        <f t="shared" si="6402"/>
        <v>18</v>
      </c>
      <c r="MD44">
        <f t="shared" ref="MD44" si="6745">+MC44</f>
        <v>18</v>
      </c>
      <c r="ME44">
        <f t="shared" ref="ME44" si="6746">+MD44</f>
        <v>18</v>
      </c>
      <c r="MF44">
        <f t="shared" ref="MF44" si="6747">+ME44</f>
        <v>18</v>
      </c>
      <c r="MG44">
        <f t="shared" ref="MG44" si="6748">+MF44</f>
        <v>18</v>
      </c>
      <c r="MH44">
        <f t="shared" si="6407"/>
        <v>18</v>
      </c>
      <c r="MI44">
        <f t="shared" ref="MI44" si="6749">+MH44</f>
        <v>18</v>
      </c>
      <c r="MJ44">
        <f t="shared" ref="MJ44" si="6750">+MI44</f>
        <v>18</v>
      </c>
      <c r="MK44">
        <f t="shared" ref="MK44" si="6751">+MJ44</f>
        <v>18</v>
      </c>
      <c r="ML44">
        <f t="shared" ref="ML44" si="6752">+MK44</f>
        <v>18</v>
      </c>
      <c r="MM44">
        <f t="shared" si="6412"/>
        <v>18</v>
      </c>
      <c r="MN44">
        <f t="shared" ref="MN44" si="6753">+MM44</f>
        <v>18</v>
      </c>
      <c r="MO44">
        <f t="shared" ref="MO44" si="6754">+MN44</f>
        <v>18</v>
      </c>
      <c r="MP44">
        <f t="shared" ref="MP44" si="6755">+MO44</f>
        <v>18</v>
      </c>
      <c r="MQ44">
        <f t="shared" ref="MQ44" si="6756">+MP44</f>
        <v>18</v>
      </c>
      <c r="MR44">
        <f t="shared" si="6417"/>
        <v>18</v>
      </c>
      <c r="MS44">
        <f t="shared" ref="MS44" si="6757">+MR44</f>
        <v>18</v>
      </c>
      <c r="MT44">
        <f t="shared" ref="MT44" si="6758">+MS44</f>
        <v>18</v>
      </c>
      <c r="MU44">
        <f t="shared" ref="MU44" si="6759">+MT44</f>
        <v>18</v>
      </c>
      <c r="MV44">
        <f t="shared" ref="MV44" si="6760">+MU44</f>
        <v>18</v>
      </c>
      <c r="MW44">
        <f t="shared" si="6422"/>
        <v>18</v>
      </c>
      <c r="MX44">
        <f t="shared" ref="MX44" si="6761">+MW44</f>
        <v>18</v>
      </c>
      <c r="MY44">
        <f t="shared" ref="MY44" si="6762">+MX44</f>
        <v>18</v>
      </c>
      <c r="MZ44">
        <f t="shared" ref="MZ44" si="6763">+MY44</f>
        <v>18</v>
      </c>
      <c r="NA44">
        <f t="shared" ref="NA44" si="6764">+MZ44</f>
        <v>18</v>
      </c>
      <c r="NB44" s="171">
        <f t="shared" si="6427"/>
        <v>18</v>
      </c>
      <c r="NC44">
        <f t="shared" ref="NC44" si="6765">+NB44</f>
        <v>18</v>
      </c>
      <c r="ND44">
        <f t="shared" ref="ND44" si="6766">+NC44</f>
        <v>18</v>
      </c>
      <c r="NE44">
        <f t="shared" ref="NE44" si="6767">+ND44</f>
        <v>18</v>
      </c>
      <c r="NF44">
        <f t="shared" ref="NF44" si="6768">+NE44</f>
        <v>18</v>
      </c>
      <c r="NG44">
        <f t="shared" ref="NG44" si="6769">+NF44</f>
        <v>18</v>
      </c>
      <c r="NH44">
        <f t="shared" ref="NH44" si="6770">+NG44</f>
        <v>18</v>
      </c>
      <c r="NI44">
        <f t="shared" ref="NI44" si="6771">+NH44</f>
        <v>18</v>
      </c>
      <c r="NJ44">
        <f t="shared" ref="NJ44" si="6772">+NI44</f>
        <v>18</v>
      </c>
      <c r="NK44">
        <f t="shared" ref="NK44" si="6773">+NJ44</f>
        <v>18</v>
      </c>
      <c r="NL44">
        <f t="shared" si="6436"/>
        <v>18</v>
      </c>
      <c r="NM44">
        <f t="shared" ref="NM44" si="6774">+NL44</f>
        <v>18</v>
      </c>
      <c r="NN44">
        <f t="shared" ref="NN44" si="6775">+NM44</f>
        <v>18</v>
      </c>
      <c r="NO44">
        <f t="shared" ref="NO44" si="6776">+NN44</f>
        <v>18</v>
      </c>
      <c r="NP44">
        <f t="shared" ref="NP44" si="6777">+NO44</f>
        <v>18</v>
      </c>
      <c r="NQ44">
        <f t="shared" si="6441"/>
        <v>18</v>
      </c>
      <c r="NR44">
        <f t="shared" ref="NR44" si="6778">+NQ44</f>
        <v>18</v>
      </c>
      <c r="NS44">
        <f t="shared" ref="NS44" si="6779">+NR44</f>
        <v>18</v>
      </c>
      <c r="NT44">
        <f t="shared" ref="NT44" si="6780">+NS44</f>
        <v>18</v>
      </c>
      <c r="NU44">
        <f t="shared" ref="NU44" si="6781">+NT44</f>
        <v>18</v>
      </c>
      <c r="NV44">
        <f t="shared" si="6446"/>
        <v>18</v>
      </c>
      <c r="NW44">
        <f t="shared" ref="NW44" si="6782">+NV44</f>
        <v>18</v>
      </c>
      <c r="NX44">
        <f t="shared" ref="NX44" si="6783">+NW44</f>
        <v>18</v>
      </c>
      <c r="NY44">
        <f t="shared" ref="NY44" si="6784">+NX44</f>
        <v>18</v>
      </c>
      <c r="NZ44">
        <f t="shared" ref="NZ44" si="6785">+NY44</f>
        <v>18</v>
      </c>
      <c r="OA44">
        <f t="shared" si="6451"/>
        <v>18</v>
      </c>
      <c r="OB44">
        <f t="shared" ref="OB44" si="6786">+OA44</f>
        <v>18</v>
      </c>
      <c r="OC44">
        <f t="shared" ref="OC44" si="6787">+OB44</f>
        <v>18</v>
      </c>
      <c r="OD44">
        <f t="shared" ref="OD44" si="6788">+OC44</f>
        <v>18</v>
      </c>
      <c r="OE44">
        <f t="shared" ref="OE44" si="6789">+OD44</f>
        <v>18</v>
      </c>
      <c r="OF44">
        <f t="shared" si="6456"/>
        <v>18</v>
      </c>
      <c r="OG44">
        <f t="shared" ref="OG44" si="6790">+OF44</f>
        <v>18</v>
      </c>
      <c r="OH44">
        <f t="shared" ref="OH44" si="6791">+OG44</f>
        <v>18</v>
      </c>
      <c r="OI44">
        <f t="shared" ref="OI44" si="6792">+OH44</f>
        <v>18</v>
      </c>
      <c r="OJ44">
        <f t="shared" ref="OJ44" si="6793">+OI44</f>
        <v>18</v>
      </c>
      <c r="OK44">
        <f t="shared" si="6461"/>
        <v>18</v>
      </c>
      <c r="OL44">
        <f t="shared" ref="OL44" si="6794">+OK44</f>
        <v>18</v>
      </c>
      <c r="OM44">
        <f t="shared" ref="OM44" si="6795">+OL44</f>
        <v>18</v>
      </c>
      <c r="ON44">
        <f t="shared" ref="ON44" si="6796">+OM44</f>
        <v>18</v>
      </c>
      <c r="OO44">
        <f t="shared" ref="OO44" si="6797">+ON44</f>
        <v>18</v>
      </c>
      <c r="OP44" s="171">
        <f t="shared" si="6466"/>
        <v>18</v>
      </c>
      <c r="OQ44">
        <f t="shared" ref="OQ44" si="6798">+OP44</f>
        <v>18</v>
      </c>
      <c r="OR44">
        <f t="shared" ref="OR44" si="6799">+OQ44</f>
        <v>18</v>
      </c>
      <c r="OS44">
        <f t="shared" ref="OS44" si="6800">+OR44</f>
        <v>18</v>
      </c>
      <c r="OT44">
        <f t="shared" ref="OT44" si="6801">+OS44</f>
        <v>18</v>
      </c>
      <c r="OU44">
        <f t="shared" ref="OU44" si="6802">+OT44</f>
        <v>18</v>
      </c>
      <c r="OV44">
        <f t="shared" ref="OV44" si="6803">+OU44</f>
        <v>18</v>
      </c>
      <c r="OW44">
        <f t="shared" ref="OW44" si="6804">+OV44</f>
        <v>18</v>
      </c>
      <c r="OX44">
        <f t="shared" ref="OX44" si="6805">+OW44</f>
        <v>18</v>
      </c>
      <c r="OY44">
        <f t="shared" ref="OY44" si="6806">+OX44</f>
        <v>18</v>
      </c>
      <c r="OZ44">
        <f t="shared" si="6475"/>
        <v>18</v>
      </c>
      <c r="PA44">
        <f t="shared" ref="PA44" si="6807">+OZ44</f>
        <v>18</v>
      </c>
      <c r="PB44">
        <f t="shared" ref="PB44" si="6808">+PA44</f>
        <v>18</v>
      </c>
      <c r="PC44">
        <f t="shared" ref="PC44" si="6809">+PB44</f>
        <v>18</v>
      </c>
      <c r="PD44">
        <f t="shared" ref="PD44" si="6810">+PC44</f>
        <v>18</v>
      </c>
      <c r="PE44">
        <f t="shared" si="6480"/>
        <v>18</v>
      </c>
      <c r="PF44">
        <f t="shared" ref="PF44" si="6811">+PE44</f>
        <v>18</v>
      </c>
      <c r="PG44">
        <f t="shared" ref="PG44" si="6812">+PF44</f>
        <v>18</v>
      </c>
      <c r="PH44">
        <f t="shared" ref="PH44" si="6813">+PG44</f>
        <v>18</v>
      </c>
      <c r="PI44">
        <f t="shared" ref="PI44" si="6814">+PH44</f>
        <v>18</v>
      </c>
      <c r="PJ44">
        <f t="shared" si="6485"/>
        <v>18</v>
      </c>
      <c r="PK44">
        <f t="shared" ref="PK44" si="6815">+PJ44</f>
        <v>18</v>
      </c>
      <c r="PL44">
        <f t="shared" ref="PL44" si="6816">+PK44</f>
        <v>18</v>
      </c>
      <c r="PM44">
        <f t="shared" ref="PM44" si="6817">+PL44</f>
        <v>18</v>
      </c>
      <c r="PN44">
        <f t="shared" ref="PN44" si="6818">+PM44</f>
        <v>18</v>
      </c>
      <c r="PO44">
        <f t="shared" si="6490"/>
        <v>18</v>
      </c>
      <c r="PP44">
        <f t="shared" ref="PP44" si="6819">+PO44</f>
        <v>18</v>
      </c>
      <c r="PQ44">
        <f t="shared" ref="PQ44" si="6820">+PP44</f>
        <v>18</v>
      </c>
      <c r="PR44">
        <f t="shared" ref="PR44" si="6821">+PQ44</f>
        <v>18</v>
      </c>
      <c r="PS44">
        <f t="shared" ref="PS44" si="6822">+PR44</f>
        <v>18</v>
      </c>
      <c r="PT44">
        <f t="shared" si="6495"/>
        <v>18</v>
      </c>
      <c r="PU44">
        <f t="shared" ref="PU44" si="6823">+PT44</f>
        <v>18</v>
      </c>
      <c r="PV44">
        <f t="shared" ref="PV44" si="6824">+PU44</f>
        <v>18</v>
      </c>
      <c r="PW44">
        <f t="shared" ref="PW44" si="6825">+PV44</f>
        <v>18</v>
      </c>
      <c r="PX44">
        <f t="shared" ref="PX44" si="6826">+PW44</f>
        <v>18</v>
      </c>
      <c r="PY44">
        <f t="shared" si="6500"/>
        <v>18</v>
      </c>
      <c r="PZ44">
        <f t="shared" ref="PZ44" si="6827">+PY44</f>
        <v>18</v>
      </c>
      <c r="QA44">
        <f t="shared" ref="QA44" si="6828">+PZ44</f>
        <v>18</v>
      </c>
      <c r="QB44">
        <f t="shared" ref="QB44" si="6829">+QA44</f>
        <v>18</v>
      </c>
      <c r="QC44">
        <f t="shared" ref="QC44" si="6830">+QB44</f>
        <v>18</v>
      </c>
      <c r="QD44">
        <f t="shared" si="6505"/>
        <v>18</v>
      </c>
      <c r="QE44">
        <f t="shared" ref="QE44" si="6831">+QD44</f>
        <v>18</v>
      </c>
      <c r="QF44">
        <f t="shared" ref="QF44" si="6832">+QE44</f>
        <v>18</v>
      </c>
      <c r="QG44">
        <f t="shared" ref="QG44" si="6833">+QF44</f>
        <v>18</v>
      </c>
      <c r="QH44">
        <f t="shared" ref="QH44" si="6834">+QG44</f>
        <v>18</v>
      </c>
      <c r="QI44">
        <f t="shared" ref="QI44" si="6835">+QH44</f>
        <v>18</v>
      </c>
      <c r="QJ44">
        <f t="shared" ref="QJ44" si="6836">+QI44</f>
        <v>18</v>
      </c>
      <c r="QK44">
        <f t="shared" ref="QK44" si="6837">+QJ44</f>
        <v>18</v>
      </c>
      <c r="QL44">
        <f t="shared" ref="QL44" si="6838">+QK44</f>
        <v>18</v>
      </c>
      <c r="QM44">
        <f t="shared" ref="QM44" si="6839">+QL44</f>
        <v>18</v>
      </c>
      <c r="QN44">
        <f t="shared" si="6514"/>
        <v>18</v>
      </c>
      <c r="QO44">
        <f t="shared" ref="QO44" si="6840">+QN44</f>
        <v>18</v>
      </c>
      <c r="QP44">
        <f t="shared" ref="QP44" si="6841">+QO44</f>
        <v>18</v>
      </c>
      <c r="QQ44">
        <f t="shared" ref="QQ44" si="6842">+QP44</f>
        <v>18</v>
      </c>
      <c r="QR44">
        <f t="shared" ref="QR44" si="6843">+QQ44</f>
        <v>18</v>
      </c>
      <c r="QS44">
        <f t="shared" si="6519"/>
        <v>18</v>
      </c>
      <c r="QT44">
        <f t="shared" ref="QT44" si="6844">+QS44</f>
        <v>18</v>
      </c>
      <c r="QU44">
        <f t="shared" ref="QU44" si="6845">+QT44</f>
        <v>18</v>
      </c>
      <c r="QV44">
        <f t="shared" ref="QV44" si="6846">+QU44</f>
        <v>18</v>
      </c>
      <c r="QW44">
        <f t="shared" ref="QW44" si="6847">+QV44</f>
        <v>18</v>
      </c>
      <c r="QX44">
        <f t="shared" si="6524"/>
        <v>18</v>
      </c>
      <c r="QY44">
        <f t="shared" ref="QY44" si="6848">+QX44</f>
        <v>18</v>
      </c>
      <c r="QZ44">
        <f t="shared" ref="QZ44" si="6849">+QY44</f>
        <v>18</v>
      </c>
      <c r="RA44">
        <f t="shared" ref="RA44" si="6850">+QZ44</f>
        <v>18</v>
      </c>
      <c r="RB44">
        <f t="shared" ref="RB44" si="6851">+RA44</f>
        <v>18</v>
      </c>
      <c r="RC44">
        <f t="shared" si="6529"/>
        <v>18</v>
      </c>
      <c r="RD44">
        <f t="shared" ref="RD44" si="6852">+RC44</f>
        <v>18</v>
      </c>
      <c r="RE44">
        <f t="shared" ref="RE44" si="6853">+RD44</f>
        <v>18</v>
      </c>
      <c r="RF44">
        <f t="shared" ref="RF44" si="6854">+RE44</f>
        <v>18</v>
      </c>
      <c r="RG44">
        <f t="shared" ref="RG44" si="6855">+RF44</f>
        <v>18</v>
      </c>
      <c r="RH44">
        <f t="shared" si="6534"/>
        <v>18</v>
      </c>
      <c r="RI44">
        <f t="shared" ref="RI44" si="6856">+RH44</f>
        <v>18</v>
      </c>
      <c r="RJ44">
        <f t="shared" ref="RJ44" si="6857">+RI44</f>
        <v>18</v>
      </c>
      <c r="RK44">
        <f t="shared" ref="RK44" si="6858">+RJ44</f>
        <v>18</v>
      </c>
      <c r="RL44">
        <f t="shared" ref="RL44" si="6859">+RK44</f>
        <v>18</v>
      </c>
      <c r="RM44">
        <f t="shared" si="6539"/>
        <v>18</v>
      </c>
      <c r="RN44">
        <f t="shared" ref="RN44" si="6860">+RM44</f>
        <v>18</v>
      </c>
      <c r="RO44">
        <f t="shared" ref="RO44" si="6861">+RN44</f>
        <v>18</v>
      </c>
      <c r="RP44">
        <f t="shared" ref="RP44" si="6862">+RO44</f>
        <v>18</v>
      </c>
      <c r="RQ44">
        <f t="shared" ref="RQ44" si="6863">+RP44</f>
        <v>18</v>
      </c>
      <c r="RR44" s="171">
        <f t="shared" si="6544"/>
        <v>18</v>
      </c>
      <c r="RS44">
        <f t="shared" ref="RS44" si="6864">+RR44</f>
        <v>18</v>
      </c>
      <c r="RT44">
        <f t="shared" ref="RT44" si="6865">+RS44</f>
        <v>18</v>
      </c>
      <c r="RU44">
        <f t="shared" ref="RU44" si="6866">+RT44</f>
        <v>18</v>
      </c>
      <c r="RV44">
        <f t="shared" ref="RV44" si="6867">+RU44</f>
        <v>18</v>
      </c>
      <c r="RW44">
        <f t="shared" ref="RW44" si="6868">+RV44</f>
        <v>18</v>
      </c>
      <c r="RX44">
        <f t="shared" ref="RX44" si="6869">+RW44</f>
        <v>18</v>
      </c>
      <c r="RY44">
        <f t="shared" ref="RY44" si="6870">+RX44</f>
        <v>18</v>
      </c>
      <c r="RZ44">
        <f t="shared" ref="RZ44" si="6871">+RY44</f>
        <v>18</v>
      </c>
      <c r="SA44">
        <f t="shared" ref="SA44" si="6872">+RZ44</f>
        <v>18</v>
      </c>
      <c r="SB44">
        <f t="shared" si="6553"/>
        <v>18</v>
      </c>
      <c r="SC44">
        <f t="shared" ref="SC44" si="6873">+SB44</f>
        <v>18</v>
      </c>
      <c r="SD44">
        <f t="shared" ref="SD44" si="6874">+SC44</f>
        <v>18</v>
      </c>
      <c r="SE44">
        <f t="shared" ref="SE44" si="6875">+SD44</f>
        <v>18</v>
      </c>
      <c r="SF44">
        <f t="shared" ref="SF44" si="6876">+SE44</f>
        <v>18</v>
      </c>
      <c r="SG44">
        <f t="shared" si="6558"/>
        <v>18</v>
      </c>
      <c r="SH44">
        <f t="shared" ref="SH44" si="6877">+SG44</f>
        <v>18</v>
      </c>
      <c r="SI44">
        <f t="shared" ref="SI44" si="6878">+SH44</f>
        <v>18</v>
      </c>
      <c r="SJ44">
        <f t="shared" ref="SJ44" si="6879">+SI44</f>
        <v>18</v>
      </c>
      <c r="SK44">
        <f t="shared" ref="SK44" si="6880">+SJ44</f>
        <v>18</v>
      </c>
      <c r="SL44">
        <f t="shared" si="6563"/>
        <v>18</v>
      </c>
      <c r="SM44">
        <f t="shared" ref="SM44" si="6881">+SL44</f>
        <v>18</v>
      </c>
      <c r="SN44">
        <f t="shared" ref="SN44" si="6882">+SM44</f>
        <v>18</v>
      </c>
      <c r="SO44">
        <f t="shared" ref="SO44" si="6883">+SN44</f>
        <v>18</v>
      </c>
      <c r="SP44">
        <f t="shared" ref="SP44" si="6884">+SO44</f>
        <v>18</v>
      </c>
      <c r="SQ44">
        <f t="shared" si="6568"/>
        <v>18</v>
      </c>
      <c r="SR44">
        <f t="shared" ref="SR44" si="6885">+SQ44</f>
        <v>18</v>
      </c>
      <c r="SS44">
        <f t="shared" ref="SS44" si="6886">+SR44</f>
        <v>18</v>
      </c>
      <c r="ST44">
        <f t="shared" ref="ST44" si="6887">+SS44</f>
        <v>18</v>
      </c>
      <c r="SU44">
        <f t="shared" ref="SU44" si="6888">+ST44</f>
        <v>18</v>
      </c>
      <c r="SV44">
        <f t="shared" si="6573"/>
        <v>18</v>
      </c>
      <c r="SW44">
        <f t="shared" ref="SW44" si="6889">+SV44</f>
        <v>18</v>
      </c>
      <c r="SX44">
        <f t="shared" ref="SX44" si="6890">+SW44</f>
        <v>18</v>
      </c>
      <c r="SY44">
        <f t="shared" ref="SY44" si="6891">+SX44</f>
        <v>18</v>
      </c>
      <c r="SZ44">
        <f t="shared" ref="SZ44" si="6892">+SY44</f>
        <v>18</v>
      </c>
      <c r="TA44">
        <f t="shared" si="6578"/>
        <v>18</v>
      </c>
      <c r="TB44">
        <f t="shared" ref="TB44" si="6893">+TA44</f>
        <v>18</v>
      </c>
      <c r="TC44">
        <f t="shared" ref="TC44" si="6894">+TB44</f>
        <v>18</v>
      </c>
      <c r="TD44">
        <f t="shared" ref="TD44" si="6895">+TC44</f>
        <v>18</v>
      </c>
      <c r="TE44">
        <f t="shared" ref="TE44" si="6896">+TD44</f>
        <v>18</v>
      </c>
      <c r="TF44" s="171">
        <f t="shared" si="6583"/>
        <v>18</v>
      </c>
      <c r="TG44">
        <f t="shared" ref="TG44" si="6897">+TF44</f>
        <v>18</v>
      </c>
      <c r="TH44">
        <f t="shared" ref="TH44" si="6898">+TG44</f>
        <v>18</v>
      </c>
      <c r="TI44">
        <f t="shared" ref="TI44" si="6899">+TH44</f>
        <v>18</v>
      </c>
      <c r="TJ44">
        <f t="shared" ref="TJ44" si="6900">+TI44</f>
        <v>18</v>
      </c>
      <c r="TK44">
        <f t="shared" ref="TK44" si="6901">+TJ44</f>
        <v>18</v>
      </c>
      <c r="TL44">
        <f t="shared" ref="TL44" si="6902">+TK44</f>
        <v>18</v>
      </c>
      <c r="TM44">
        <f t="shared" ref="TM44" si="6903">+TL44</f>
        <v>18</v>
      </c>
      <c r="TN44">
        <f t="shared" ref="TN44" si="6904">+TM44</f>
        <v>18</v>
      </c>
      <c r="TO44">
        <f t="shared" ref="TO44" si="6905">+TN44</f>
        <v>18</v>
      </c>
      <c r="TP44">
        <f t="shared" si="6592"/>
        <v>18</v>
      </c>
      <c r="TQ44">
        <f t="shared" ref="TQ44" si="6906">+TP44</f>
        <v>18</v>
      </c>
      <c r="TR44">
        <f t="shared" ref="TR44" si="6907">+TQ44</f>
        <v>18</v>
      </c>
      <c r="TS44">
        <f t="shared" ref="TS44" si="6908">+TR44</f>
        <v>18</v>
      </c>
      <c r="TT44">
        <f t="shared" ref="TT44" si="6909">+TS44</f>
        <v>18</v>
      </c>
      <c r="TU44">
        <f t="shared" si="6597"/>
        <v>18</v>
      </c>
      <c r="TV44">
        <f t="shared" ref="TV44" si="6910">+TU44</f>
        <v>18</v>
      </c>
      <c r="TW44">
        <f t="shared" ref="TW44" si="6911">+TV44</f>
        <v>18</v>
      </c>
      <c r="TX44">
        <f t="shared" ref="TX44" si="6912">+TW44</f>
        <v>18</v>
      </c>
      <c r="TY44">
        <f t="shared" ref="TY44" si="6913">+TX44</f>
        <v>18</v>
      </c>
      <c r="TZ44">
        <f t="shared" si="6602"/>
        <v>18</v>
      </c>
      <c r="UA44">
        <f t="shared" ref="UA44" si="6914">+TZ44</f>
        <v>18</v>
      </c>
      <c r="UB44">
        <f t="shared" ref="UB44" si="6915">+UA44</f>
        <v>18</v>
      </c>
      <c r="UC44">
        <f t="shared" ref="UC44" si="6916">+UB44</f>
        <v>18</v>
      </c>
      <c r="UD44">
        <f t="shared" ref="UD44" si="6917">+UC44</f>
        <v>18</v>
      </c>
      <c r="UE44">
        <f t="shared" si="6607"/>
        <v>18</v>
      </c>
      <c r="UF44">
        <f t="shared" ref="UF44" si="6918">+UE44</f>
        <v>18</v>
      </c>
      <c r="UG44">
        <f t="shared" ref="UG44" si="6919">+UF44</f>
        <v>18</v>
      </c>
      <c r="UH44">
        <f t="shared" ref="UH44" si="6920">+UG44</f>
        <v>18</v>
      </c>
      <c r="UI44">
        <f t="shared" ref="UI44" si="6921">+UH44</f>
        <v>18</v>
      </c>
      <c r="UJ44">
        <f t="shared" si="6612"/>
        <v>18</v>
      </c>
      <c r="UK44">
        <f t="shared" ref="UK44" si="6922">+UJ44</f>
        <v>18</v>
      </c>
      <c r="UL44">
        <f t="shared" ref="UL44" si="6923">+UK44</f>
        <v>18</v>
      </c>
      <c r="UM44">
        <f t="shared" ref="UM44" si="6924">+UL44</f>
        <v>18</v>
      </c>
      <c r="UN44">
        <f t="shared" ref="UN44" si="6925">+UM44</f>
        <v>18</v>
      </c>
      <c r="UO44">
        <f t="shared" si="6617"/>
        <v>18</v>
      </c>
      <c r="UP44">
        <f t="shared" ref="UP44" si="6926">+UO44</f>
        <v>18</v>
      </c>
      <c r="UQ44">
        <f t="shared" ref="UQ44" si="6927">+UP44</f>
        <v>18</v>
      </c>
      <c r="UR44">
        <f t="shared" ref="UR44" si="6928">+UQ44</f>
        <v>18</v>
      </c>
      <c r="US44">
        <f t="shared" ref="US44" si="6929">+UR44</f>
        <v>18</v>
      </c>
      <c r="UT44">
        <f t="shared" si="6622"/>
        <v>18</v>
      </c>
    </row>
    <row r="45" spans="1:566" x14ac:dyDescent="0.25">
      <c r="A45" s="338"/>
      <c r="B45" s="15" t="s">
        <v>661</v>
      </c>
      <c r="C45" s="8" t="s">
        <v>45</v>
      </c>
      <c r="D45" s="8" t="s">
        <v>71</v>
      </c>
      <c r="E45" s="8">
        <v>1899582292</v>
      </c>
      <c r="F45" s="8" t="s">
        <v>663</v>
      </c>
      <c r="G45" s="111">
        <f>+G8*ProjectDetails!$D$24*1000</f>
        <v>45000</v>
      </c>
      <c r="H45" s="111">
        <f>+H8*ProjectDetails!$D$24*1000</f>
        <v>45000</v>
      </c>
      <c r="I45" s="111">
        <f>+I8*ProjectDetails!$D$24*1000</f>
        <v>45000</v>
      </c>
      <c r="J45" s="111">
        <f>+J8*ProjectDetails!$D$24*1000</f>
        <v>45000</v>
      </c>
      <c r="K45" s="111">
        <f>+K8*ProjectDetails!$D$24*1000</f>
        <v>45000</v>
      </c>
      <c r="L45" s="111">
        <f>+L8*ProjectDetails!$D$24*1000</f>
        <v>2250</v>
      </c>
      <c r="M45" s="111">
        <f>+M8*ProjectDetails!$D$24*1000</f>
        <v>2250</v>
      </c>
      <c r="N45" s="111">
        <f>+N8*ProjectDetails!$D$24*1000</f>
        <v>2250</v>
      </c>
      <c r="O45" s="111">
        <f>+O8*ProjectDetails!$D$24*1000</f>
        <v>2250</v>
      </c>
      <c r="P45" s="111">
        <f>+P8*ProjectDetails!$D$24*1000</f>
        <v>2250</v>
      </c>
      <c r="Q45" s="111">
        <f>+Q8*ProjectDetails!$D$24*1000</f>
        <v>45000</v>
      </c>
      <c r="R45" s="111">
        <f>+R8*ProjectDetails!$D$24*1000</f>
        <v>45000</v>
      </c>
      <c r="S45" s="111">
        <f>+S8*ProjectDetails!$D$24*1000</f>
        <v>45000</v>
      </c>
      <c r="T45" s="111">
        <f>+T8*ProjectDetails!$D$24*1000</f>
        <v>45000</v>
      </c>
      <c r="U45" s="111">
        <f>+U8*ProjectDetails!$D$24*1000</f>
        <v>45000</v>
      </c>
      <c r="V45" s="111">
        <f>+V8*ProjectDetails!$D$24*1000</f>
        <v>2250</v>
      </c>
      <c r="W45" s="111">
        <f>+W8*ProjectDetails!$D$24*1000</f>
        <v>2250</v>
      </c>
      <c r="X45" s="111">
        <f>+X8*ProjectDetails!$D$24*1000</f>
        <v>2250</v>
      </c>
      <c r="Y45" s="111">
        <f>+Y8*ProjectDetails!$D$24*1000</f>
        <v>2250</v>
      </c>
      <c r="Z45" s="111">
        <f>+Z8*ProjectDetails!$D$24*1000</f>
        <v>2250</v>
      </c>
      <c r="AA45" s="111">
        <f>+AA8*ProjectDetails!$D$24*1000</f>
        <v>45000</v>
      </c>
      <c r="AB45" s="111">
        <f>+AB8*ProjectDetails!$D$24*1000</f>
        <v>45000</v>
      </c>
      <c r="AC45" s="111">
        <f>+AC8*ProjectDetails!$D$24*1000</f>
        <v>45000</v>
      </c>
      <c r="AD45" s="111">
        <f>+AD8*ProjectDetails!$D$24*1000</f>
        <v>45000</v>
      </c>
      <c r="AE45" s="111">
        <f>+AE8*ProjectDetails!$D$24*1000</f>
        <v>45000</v>
      </c>
      <c r="AF45" s="111">
        <f>+AF8*ProjectDetails!$D$24*1000</f>
        <v>2250</v>
      </c>
      <c r="AG45" s="111">
        <f>+AG8*ProjectDetails!$D$24*1000</f>
        <v>2250</v>
      </c>
      <c r="AH45" s="111">
        <f>+AH8*ProjectDetails!$D$24*1000</f>
        <v>2250</v>
      </c>
      <c r="AI45" s="111">
        <f>+AI8*ProjectDetails!$D$24*1000</f>
        <v>2250</v>
      </c>
      <c r="AJ45" s="111">
        <f>+AJ8*ProjectDetails!$D$24*1000</f>
        <v>2250</v>
      </c>
      <c r="AK45" s="111">
        <f>+AK8*ProjectDetails!$D$24*1000</f>
        <v>45000</v>
      </c>
      <c r="AL45" s="111">
        <f>+AL8*ProjectDetails!$D$24*1000</f>
        <v>45000</v>
      </c>
      <c r="AM45" s="111">
        <f>+AM8*ProjectDetails!$D$24*1000</f>
        <v>45000</v>
      </c>
      <c r="AN45" s="111">
        <f>+AN8*ProjectDetails!$D$24*1000</f>
        <v>45000</v>
      </c>
      <c r="AO45" s="111">
        <f>+AO8*ProjectDetails!$D$24*1000</f>
        <v>45000</v>
      </c>
      <c r="AP45" s="111">
        <f>+AP8*ProjectDetails!$D$24*1000</f>
        <v>2250</v>
      </c>
      <c r="AQ45" s="111">
        <f>+AQ8*ProjectDetails!$D$24*1000</f>
        <v>2250</v>
      </c>
      <c r="AR45" s="111">
        <f>+AR8*ProjectDetails!$D$24*1000</f>
        <v>2250</v>
      </c>
      <c r="AS45" s="111">
        <f>+AS8*ProjectDetails!$D$24*1000</f>
        <v>2250</v>
      </c>
      <c r="AT45" s="111">
        <f>+AT8*ProjectDetails!$D$24*1000</f>
        <v>2250</v>
      </c>
      <c r="AU45" s="111">
        <f>+AU8*ProjectDetails!$D$24*1000</f>
        <v>45000</v>
      </c>
      <c r="AV45" s="111">
        <f>+AV8*ProjectDetails!$D$24*1000</f>
        <v>45000</v>
      </c>
      <c r="AW45" s="111">
        <f>+AW8*ProjectDetails!$D$24*1000</f>
        <v>45000</v>
      </c>
      <c r="AX45" s="111">
        <f>+AX8*ProjectDetails!$D$24*1000</f>
        <v>45000</v>
      </c>
      <c r="AY45" s="111">
        <f>+AY8*ProjectDetails!$D$24*1000</f>
        <v>45000</v>
      </c>
      <c r="AZ45" s="111">
        <f>+AZ8*ProjectDetails!$D$24*1000</f>
        <v>2250</v>
      </c>
      <c r="BA45" s="111">
        <f>+BA8*ProjectDetails!$D$24*1000</f>
        <v>2250</v>
      </c>
      <c r="BB45" s="111">
        <f>+BB8*ProjectDetails!$D$24*1000</f>
        <v>2250</v>
      </c>
      <c r="BC45" s="111">
        <f>+BC8*ProjectDetails!$D$24*1000</f>
        <v>2250</v>
      </c>
      <c r="BD45" s="111">
        <f>+BD8*ProjectDetails!$D$24*1000</f>
        <v>2250</v>
      </c>
      <c r="BE45" s="111">
        <f>+BE8*ProjectDetails!$D$24*1000</f>
        <v>45000</v>
      </c>
      <c r="BF45" s="111">
        <f>+BF8*ProjectDetails!$D$24*1000</f>
        <v>45000</v>
      </c>
      <c r="BG45" s="111">
        <f>+BG8*ProjectDetails!$D$24*1000</f>
        <v>45000</v>
      </c>
      <c r="BH45" s="111">
        <f>+BH8*ProjectDetails!$D$24*1000</f>
        <v>45000</v>
      </c>
      <c r="BI45" s="111">
        <f>+BI8*ProjectDetails!$D$24*1000</f>
        <v>45000</v>
      </c>
      <c r="BJ45" s="111">
        <f>+BJ8*ProjectDetails!$D$24*1000</f>
        <v>2250</v>
      </c>
      <c r="BK45" s="111">
        <f>+BK8*ProjectDetails!$D$24*1000</f>
        <v>2250</v>
      </c>
      <c r="BL45" s="111">
        <f>+BL8*ProjectDetails!$D$24*1000</f>
        <v>2250</v>
      </c>
      <c r="BM45" s="111">
        <f>+BM8*ProjectDetails!$D$24*1000</f>
        <v>2250</v>
      </c>
      <c r="BN45" s="111">
        <f>+BN8*ProjectDetails!$D$24*1000</f>
        <v>2250</v>
      </c>
      <c r="BO45" s="111">
        <f>+BO8*ProjectDetails!$D$24*1000</f>
        <v>45000</v>
      </c>
      <c r="BP45" s="111">
        <f>+BP8*ProjectDetails!$D$24*1000</f>
        <v>45000</v>
      </c>
      <c r="BQ45" s="111">
        <f>+BQ8*ProjectDetails!$D$24*1000</f>
        <v>45000</v>
      </c>
      <c r="BR45" s="111">
        <f>+BR8*ProjectDetails!$D$24*1000</f>
        <v>45000</v>
      </c>
      <c r="BS45" s="111">
        <f>+BS8*ProjectDetails!$D$24*1000</f>
        <v>45000</v>
      </c>
      <c r="BT45" s="111">
        <f>+BT8*ProjectDetails!$D$24*1000</f>
        <v>2250</v>
      </c>
      <c r="BU45" s="111">
        <f>+BU8*ProjectDetails!$D$24*1000</f>
        <v>2250</v>
      </c>
      <c r="BV45" s="111">
        <f>+BV8*ProjectDetails!$D$24*1000</f>
        <v>2250</v>
      </c>
      <c r="BW45" s="111">
        <f>+BW8*ProjectDetails!$D$24*1000</f>
        <v>2250</v>
      </c>
      <c r="BX45" s="111">
        <f>+BX8*ProjectDetails!$D$24*1000</f>
        <v>2250</v>
      </c>
      <c r="BY45" s="111">
        <f>+BY8*ProjectDetails!$D$24*1000</f>
        <v>45000</v>
      </c>
      <c r="BZ45" s="111">
        <f>+BZ8*ProjectDetails!$D$24*1000</f>
        <v>45000</v>
      </c>
      <c r="CA45" s="111">
        <f>+CA8*ProjectDetails!$D$24*1000</f>
        <v>45000</v>
      </c>
      <c r="CB45" s="111">
        <f>+CB8*ProjectDetails!$D$24*1000</f>
        <v>45000</v>
      </c>
      <c r="CC45" s="111">
        <f>+CC8*ProjectDetails!$D$24*1000</f>
        <v>45000</v>
      </c>
      <c r="CD45" s="111">
        <f>+CD8*ProjectDetails!$D$24*1000</f>
        <v>2250</v>
      </c>
      <c r="CE45" s="111">
        <f>+CE8*ProjectDetails!$D$24*1000</f>
        <v>2250</v>
      </c>
      <c r="CF45" s="111">
        <f>+CF8*ProjectDetails!$D$24*1000</f>
        <v>2250</v>
      </c>
      <c r="CG45" s="111">
        <f>+CG8*ProjectDetails!$D$24*1000</f>
        <v>2250</v>
      </c>
      <c r="CH45" s="111">
        <f>+CH8*ProjectDetails!$D$24*1000</f>
        <v>2250</v>
      </c>
      <c r="CI45" s="111">
        <f>+CI8*ProjectDetails!$D$24*1000</f>
        <v>45000</v>
      </c>
      <c r="CJ45" s="111">
        <f>+CJ8*ProjectDetails!$D$24*1000</f>
        <v>45000</v>
      </c>
      <c r="CK45" s="111">
        <f>+CK8*ProjectDetails!$D$24*1000</f>
        <v>45000</v>
      </c>
      <c r="CL45" s="111">
        <f>+CL8*ProjectDetails!$D$24*1000</f>
        <v>45000</v>
      </c>
      <c r="CM45" s="111">
        <f>+CM8*ProjectDetails!$D$24*1000</f>
        <v>45000</v>
      </c>
      <c r="CN45" s="111">
        <f>+CN8*ProjectDetails!$D$24*1000</f>
        <v>2250</v>
      </c>
      <c r="CO45" s="111">
        <f>+CO8*ProjectDetails!$D$24*1000</f>
        <v>2250</v>
      </c>
      <c r="CP45" s="111">
        <f>+CP8*ProjectDetails!$D$24*1000</f>
        <v>2250</v>
      </c>
      <c r="CQ45" s="111">
        <f>+CQ8*ProjectDetails!$D$24*1000</f>
        <v>2250</v>
      </c>
      <c r="CR45" s="111">
        <f>+CR8*ProjectDetails!$D$24*1000</f>
        <v>2250</v>
      </c>
      <c r="CS45" s="111">
        <f>+CS8*ProjectDetails!$D$24*1000</f>
        <v>45000</v>
      </c>
      <c r="CT45" s="111">
        <f>+CT8*ProjectDetails!$D$24*1000</f>
        <v>45000</v>
      </c>
      <c r="CU45" s="111">
        <f>+CU8*ProjectDetails!$D$24*1000</f>
        <v>45000</v>
      </c>
      <c r="CV45" s="111">
        <f>+CV8*ProjectDetails!$D$24*1000</f>
        <v>45000</v>
      </c>
      <c r="CW45" s="111">
        <f>+CW8*ProjectDetails!$D$24*1000</f>
        <v>45000</v>
      </c>
      <c r="CX45" s="111">
        <f>+CX8*ProjectDetails!$D$24*1000</f>
        <v>2250</v>
      </c>
      <c r="CY45" s="111">
        <f>+CY8*ProjectDetails!$D$24*1000</f>
        <v>2250</v>
      </c>
      <c r="CZ45" s="111">
        <f>+CZ8*ProjectDetails!$D$24*1000</f>
        <v>2250</v>
      </c>
      <c r="DA45" s="111">
        <f>+DA8*ProjectDetails!$D$24*1000</f>
        <v>2250</v>
      </c>
      <c r="DB45" s="111">
        <f>+DB8*ProjectDetails!$D$24*1000</f>
        <v>2250</v>
      </c>
      <c r="DC45" s="111">
        <f>+DC8*ProjectDetails!$D$24*1000</f>
        <v>45000</v>
      </c>
      <c r="DD45" s="111">
        <f>+DD8*ProjectDetails!$D$24*1000</f>
        <v>45000</v>
      </c>
      <c r="DE45" s="111">
        <f>+DE8*ProjectDetails!$D$24*1000</f>
        <v>45000</v>
      </c>
      <c r="DF45" s="111">
        <f>+DF8*ProjectDetails!$D$24*1000</f>
        <v>45000</v>
      </c>
      <c r="DG45" s="111">
        <f>+DG8*ProjectDetails!$D$24*1000</f>
        <v>45000</v>
      </c>
      <c r="DH45" s="111">
        <f>+DH8*ProjectDetails!$D$24*1000</f>
        <v>2250</v>
      </c>
      <c r="DI45" s="111">
        <f>+DI8*ProjectDetails!$D$24*1000</f>
        <v>2250</v>
      </c>
      <c r="DJ45" s="111">
        <f>+DJ8*ProjectDetails!$D$24*1000</f>
        <v>2250</v>
      </c>
      <c r="DK45" s="111">
        <f>+DK8*ProjectDetails!$D$24*1000</f>
        <v>2250</v>
      </c>
      <c r="DL45" s="111">
        <f>+DL8*ProjectDetails!$D$24*1000</f>
        <v>2250</v>
      </c>
      <c r="DM45" s="111">
        <f>+DM8*ProjectDetails!$D$24*1000</f>
        <v>45000</v>
      </c>
      <c r="DN45" s="111">
        <f>+DN8*ProjectDetails!$D$24*1000</f>
        <v>45000</v>
      </c>
      <c r="DO45" s="111">
        <f>+DO8*ProjectDetails!$D$24*1000</f>
        <v>45000</v>
      </c>
      <c r="DP45" s="111">
        <f>+DP8*ProjectDetails!$D$24*1000</f>
        <v>45000</v>
      </c>
      <c r="DQ45" s="111">
        <f>+DQ8*ProjectDetails!$D$24*1000</f>
        <v>45000</v>
      </c>
      <c r="DR45" s="111">
        <f>+DR8*ProjectDetails!$D$24*1000</f>
        <v>2250</v>
      </c>
      <c r="DS45" s="111">
        <f>+DS8*ProjectDetails!$D$24*1000</f>
        <v>2250</v>
      </c>
      <c r="DT45" s="111">
        <f>+DT8*ProjectDetails!$D$24*1000</f>
        <v>2250</v>
      </c>
      <c r="DU45" s="111">
        <f>+DU8*ProjectDetails!$D$24*1000</f>
        <v>2250</v>
      </c>
      <c r="DV45" s="111">
        <f>+DV8*ProjectDetails!$D$24*1000</f>
        <v>2250</v>
      </c>
      <c r="DW45" s="111">
        <f>+DW8*ProjectDetails!$D$24*1000</f>
        <v>22500</v>
      </c>
      <c r="DX45" s="111">
        <f>+DX8*ProjectDetails!$D$24*1000</f>
        <v>22500</v>
      </c>
      <c r="DY45" s="111">
        <f>+DY8*ProjectDetails!$D$24*1000</f>
        <v>22500</v>
      </c>
      <c r="DZ45" s="111">
        <f>+DZ8*ProjectDetails!$D$24*1000</f>
        <v>22500</v>
      </c>
      <c r="EA45" s="111">
        <f>+EA8*ProjectDetails!$D$24*1000</f>
        <v>2250</v>
      </c>
      <c r="EB45" s="111">
        <f>+EB8*ProjectDetails!$D$24*1000</f>
        <v>2250</v>
      </c>
      <c r="EC45" s="111">
        <f>+EC8*ProjectDetails!$D$24*1000</f>
        <v>2250</v>
      </c>
      <c r="ED45" s="111">
        <f>+ED8*ProjectDetails!$D$24*1000</f>
        <v>2250</v>
      </c>
      <c r="EE45" s="111">
        <f>+EE8*ProjectDetails!$D$24*1000</f>
        <v>45000</v>
      </c>
      <c r="EF45" s="111">
        <f>+EF8*ProjectDetails!$D$24*1000</f>
        <v>45000</v>
      </c>
      <c r="EG45" s="111">
        <f>+EG8*ProjectDetails!$D$24*1000</f>
        <v>45000</v>
      </c>
      <c r="EH45" s="111">
        <f>+EH8*ProjectDetails!$D$24*1000</f>
        <v>45000</v>
      </c>
      <c r="EI45" s="111">
        <f>+EI8*ProjectDetails!$D$24*1000</f>
        <v>45000</v>
      </c>
      <c r="EJ45" s="111">
        <f>+EJ8*ProjectDetails!$D$24*1000</f>
        <v>45000</v>
      </c>
      <c r="EK45" s="111">
        <f>+EK8*ProjectDetails!$D$24*1000</f>
        <v>45000</v>
      </c>
      <c r="EL45" s="111">
        <f>+EL8*ProjectDetails!$D$24*1000</f>
        <v>2250</v>
      </c>
      <c r="EM45" s="111">
        <f>+EM8*ProjectDetails!$D$24*1000</f>
        <v>2250</v>
      </c>
      <c r="EN45" s="111">
        <f>+EN8*ProjectDetails!$D$24*1000</f>
        <v>2250</v>
      </c>
      <c r="EO45" s="111">
        <f>+EO8*ProjectDetails!$D$24*1000</f>
        <v>2250</v>
      </c>
      <c r="EP45" s="111">
        <f>+EP8*ProjectDetails!$D$24*1000</f>
        <v>2250</v>
      </c>
      <c r="EQ45" s="111">
        <f>+EQ8*ProjectDetails!$D$24*1000</f>
        <v>45000</v>
      </c>
      <c r="ER45" s="111">
        <f>+ER8*ProjectDetails!$D$24*1000</f>
        <v>45000</v>
      </c>
      <c r="ES45" s="111">
        <f>+ES8*ProjectDetails!$D$24*1000</f>
        <v>45000</v>
      </c>
      <c r="ET45" s="111">
        <f>+ET8*ProjectDetails!$D$24*1000</f>
        <v>45000</v>
      </c>
      <c r="EU45" s="111">
        <f>+EU8*ProjectDetails!$D$24*1000</f>
        <v>45000</v>
      </c>
      <c r="EV45" s="111">
        <f>+EV8*ProjectDetails!$D$24*1000</f>
        <v>2250</v>
      </c>
      <c r="EW45" s="111">
        <f>+EW8*ProjectDetails!$D$24*1000</f>
        <v>2250</v>
      </c>
      <c r="EX45" s="111">
        <f>+EX8*ProjectDetails!$D$24*1000</f>
        <v>2250</v>
      </c>
      <c r="EY45" s="111">
        <f>+EY8*ProjectDetails!$D$24*1000</f>
        <v>2250</v>
      </c>
      <c r="EZ45" s="111">
        <f>+EZ8*ProjectDetails!$D$24*1000</f>
        <v>2250</v>
      </c>
      <c r="FA45" s="111">
        <f>+FA8*ProjectDetails!$D$24*1000</f>
        <v>45000</v>
      </c>
      <c r="FB45" s="111">
        <f>+FB8*ProjectDetails!$D$24*1000</f>
        <v>45000</v>
      </c>
      <c r="FC45" s="111">
        <f>+FC8*ProjectDetails!$D$24*1000</f>
        <v>45000</v>
      </c>
      <c r="FD45" s="111">
        <f>+FD8*ProjectDetails!$D$24*1000</f>
        <v>45000</v>
      </c>
      <c r="FE45" s="111">
        <f>+FE8*ProjectDetails!$D$24*1000</f>
        <v>45000</v>
      </c>
      <c r="FF45" s="111">
        <f>+FF8*ProjectDetails!$D$24*1000</f>
        <v>2250</v>
      </c>
      <c r="FG45" s="111">
        <f>+FG8*ProjectDetails!$D$24*1000</f>
        <v>2250</v>
      </c>
      <c r="FH45" s="111">
        <f>+FH8*ProjectDetails!$D$24*1000</f>
        <v>2250</v>
      </c>
      <c r="FI45" s="111">
        <f>+FI8*ProjectDetails!$D$24*1000</f>
        <v>2250</v>
      </c>
      <c r="FJ45" s="111">
        <f>+FJ8*ProjectDetails!$D$24*1000</f>
        <v>2250</v>
      </c>
      <c r="FK45" s="111">
        <f>+FK8*ProjectDetails!$D$24*1000</f>
        <v>45000</v>
      </c>
      <c r="FL45" s="111">
        <f>+FL8*ProjectDetails!$D$24*1000</f>
        <v>45000</v>
      </c>
      <c r="FM45" s="111">
        <f>+FM8*ProjectDetails!$D$24*1000</f>
        <v>2250</v>
      </c>
      <c r="FN45" s="111">
        <f>+FN8*ProjectDetails!$D$24*1000</f>
        <v>2250</v>
      </c>
      <c r="FO45" s="111">
        <f>+FO8*ProjectDetails!$D$24*1000</f>
        <v>45000</v>
      </c>
      <c r="FP45" s="111">
        <f>+FP8*ProjectDetails!$D$24*1000</f>
        <v>2250</v>
      </c>
      <c r="FQ45" s="111">
        <f>+FQ8*ProjectDetails!$D$24*1000</f>
        <v>2250</v>
      </c>
      <c r="FR45" s="111">
        <f>+FR8*ProjectDetails!$D$24*1000</f>
        <v>2250</v>
      </c>
      <c r="FS45" s="111">
        <f>+FS8*ProjectDetails!$D$24*1000</f>
        <v>2250</v>
      </c>
      <c r="FT45" s="111">
        <f>+FT8*ProjectDetails!$D$24*1000</f>
        <v>2250</v>
      </c>
      <c r="FU45" s="111">
        <f>+FU8*ProjectDetails!$D$24*1000</f>
        <v>45000</v>
      </c>
      <c r="FV45" s="111">
        <f>+FV8*ProjectDetails!$D$24*1000</f>
        <v>45000</v>
      </c>
      <c r="FW45" s="111">
        <f>+FW8*ProjectDetails!$D$24*1000</f>
        <v>45000</v>
      </c>
      <c r="FX45" s="111">
        <f>+FX8*ProjectDetails!$D$24*1000</f>
        <v>45000</v>
      </c>
      <c r="FY45" s="111">
        <f>+FY8*ProjectDetails!$D$24*1000</f>
        <v>45000</v>
      </c>
      <c r="FZ45" s="111">
        <f>+FZ8*ProjectDetails!$D$24*1000</f>
        <v>2250</v>
      </c>
      <c r="GA45" s="111">
        <f>+GA8*ProjectDetails!$D$24*1000</f>
        <v>2250</v>
      </c>
      <c r="GB45" s="111">
        <f>+GB8*ProjectDetails!$D$24*1000</f>
        <v>2250</v>
      </c>
      <c r="GC45" s="111">
        <f>+GC8*ProjectDetails!$D$24*1000</f>
        <v>2250</v>
      </c>
      <c r="GD45" s="111">
        <f>+GD8*ProjectDetails!$D$24*1000</f>
        <v>2250</v>
      </c>
      <c r="GE45" s="111">
        <f>+GE8*ProjectDetails!$D$24*1000</f>
        <v>45000</v>
      </c>
      <c r="GF45" s="111">
        <f>+GF8*ProjectDetails!$D$24*1000</f>
        <v>45000</v>
      </c>
      <c r="GG45" s="111">
        <f>+GG8*ProjectDetails!$D$24*1000</f>
        <v>45000</v>
      </c>
      <c r="GH45" s="111">
        <f>+GH8*ProjectDetails!$D$24*1000</f>
        <v>45000</v>
      </c>
      <c r="GI45" s="111">
        <f>+GI8*ProjectDetails!$D$24*1000</f>
        <v>45000</v>
      </c>
      <c r="GJ45" s="111">
        <f>+GJ8*ProjectDetails!$D$24*1000</f>
        <v>2250</v>
      </c>
      <c r="GK45" s="111">
        <f>+GK8*ProjectDetails!$D$24*1000</f>
        <v>2250</v>
      </c>
      <c r="GL45" s="111">
        <f>+GL8*ProjectDetails!$D$24*1000</f>
        <v>2250</v>
      </c>
      <c r="GM45" s="111">
        <f>+GM8*ProjectDetails!$D$24*1000</f>
        <v>2250</v>
      </c>
      <c r="GN45" s="111">
        <f>+GN8*ProjectDetails!$D$24*1000</f>
        <v>2250</v>
      </c>
      <c r="GO45" s="111">
        <f>+GO8*ProjectDetails!$D$24*1000</f>
        <v>45000</v>
      </c>
      <c r="GP45" s="111">
        <f>+GP8*ProjectDetails!$D$24*1000</f>
        <v>45000</v>
      </c>
      <c r="GQ45" s="111">
        <f>+GQ8*ProjectDetails!$D$24*1000</f>
        <v>45000</v>
      </c>
      <c r="GR45" s="111">
        <f>+GR8*ProjectDetails!$D$24*1000</f>
        <v>45000</v>
      </c>
      <c r="GS45" s="111">
        <f>+GS8*ProjectDetails!$D$24*1000</f>
        <v>45000</v>
      </c>
      <c r="GT45" s="111">
        <f>+GT8*ProjectDetails!$D$24*1000</f>
        <v>2250</v>
      </c>
      <c r="GU45" s="111">
        <f>+GU8*ProjectDetails!$D$24*1000</f>
        <v>2250</v>
      </c>
      <c r="GV45" s="111">
        <f>+GV8*ProjectDetails!$D$24*1000</f>
        <v>2250</v>
      </c>
      <c r="GW45" s="111">
        <f>+GW8*ProjectDetails!$D$24*1000</f>
        <v>2250</v>
      </c>
      <c r="GX45" s="111">
        <f>+GX8*ProjectDetails!$D$24*1000</f>
        <v>2250</v>
      </c>
      <c r="GY45" s="200">
        <f>+GY19*1000*0.95</f>
        <v>0</v>
      </c>
      <c r="GZ45" s="200">
        <f t="shared" ref="GZ45:HH45" si="6930">+GZ19*1000*0.95</f>
        <v>0</v>
      </c>
      <c r="HA45" s="200">
        <f t="shared" si="6930"/>
        <v>0</v>
      </c>
      <c r="HB45" s="200">
        <f t="shared" si="6930"/>
        <v>0</v>
      </c>
      <c r="HC45" s="200">
        <f t="shared" si="6930"/>
        <v>0</v>
      </c>
      <c r="HD45" s="200">
        <f t="shared" si="6930"/>
        <v>47500</v>
      </c>
      <c r="HE45" s="200">
        <f t="shared" si="6930"/>
        <v>47500</v>
      </c>
      <c r="HF45" s="200">
        <f t="shared" si="6930"/>
        <v>47500</v>
      </c>
      <c r="HG45" s="200">
        <f t="shared" si="6930"/>
        <v>47500</v>
      </c>
      <c r="HH45" s="200">
        <f t="shared" si="6930"/>
        <v>47500</v>
      </c>
      <c r="HI45" s="200">
        <f t="shared" ref="HI45:IL45" si="6931">+HI19*1000*0.95</f>
        <v>42750</v>
      </c>
      <c r="HJ45" s="200">
        <f t="shared" si="6931"/>
        <v>42750</v>
      </c>
      <c r="HK45" s="200">
        <f t="shared" si="6931"/>
        <v>42750</v>
      </c>
      <c r="HL45" s="200">
        <f t="shared" si="6931"/>
        <v>42750</v>
      </c>
      <c r="HM45" s="200">
        <f t="shared" si="6931"/>
        <v>42750</v>
      </c>
      <c r="HN45" s="200">
        <f t="shared" si="6931"/>
        <v>-42750</v>
      </c>
      <c r="HO45" s="200">
        <f t="shared" si="6931"/>
        <v>-42750</v>
      </c>
      <c r="HP45" s="200">
        <f t="shared" si="6931"/>
        <v>-42750</v>
      </c>
      <c r="HQ45" s="200">
        <f t="shared" si="6931"/>
        <v>-42750</v>
      </c>
      <c r="HR45" s="200">
        <f t="shared" si="6931"/>
        <v>-42750</v>
      </c>
      <c r="HS45" s="200">
        <f t="shared" si="6931"/>
        <v>0</v>
      </c>
      <c r="HT45" s="200">
        <f t="shared" si="6931"/>
        <v>0</v>
      </c>
      <c r="HU45" s="200">
        <f t="shared" si="6931"/>
        <v>0</v>
      </c>
      <c r="HV45" s="200">
        <f t="shared" si="6931"/>
        <v>0</v>
      </c>
      <c r="HW45" s="200">
        <f t="shared" si="6931"/>
        <v>0</v>
      </c>
      <c r="HX45" s="200">
        <f t="shared" si="6931"/>
        <v>-47500</v>
      </c>
      <c r="HY45" s="200">
        <f t="shared" si="6931"/>
        <v>-47500</v>
      </c>
      <c r="HZ45" s="200">
        <f t="shared" si="6931"/>
        <v>-47500</v>
      </c>
      <c r="IA45" s="200">
        <f t="shared" si="6931"/>
        <v>-47500</v>
      </c>
      <c r="IB45" s="200">
        <f t="shared" si="6931"/>
        <v>-47500</v>
      </c>
      <c r="IC45" s="200">
        <f t="shared" si="6931"/>
        <v>-47500</v>
      </c>
      <c r="ID45" s="200">
        <f t="shared" si="6931"/>
        <v>-47500</v>
      </c>
      <c r="IE45" s="200">
        <f t="shared" si="6931"/>
        <v>-47500</v>
      </c>
      <c r="IF45" s="200">
        <f t="shared" si="6931"/>
        <v>-47500</v>
      </c>
      <c r="IG45" s="200">
        <f t="shared" si="6931"/>
        <v>-47500</v>
      </c>
      <c r="IH45" s="200">
        <f t="shared" si="6931"/>
        <v>-47500</v>
      </c>
      <c r="II45" s="200">
        <f t="shared" si="6931"/>
        <v>-47500</v>
      </c>
      <c r="IJ45" s="200">
        <f t="shared" si="6931"/>
        <v>-47500</v>
      </c>
      <c r="IK45" s="200">
        <f t="shared" si="6931"/>
        <v>-47500</v>
      </c>
      <c r="IL45" s="309">
        <f t="shared" si="6931"/>
        <v>-47500</v>
      </c>
      <c r="IM45" s="200">
        <f>+IM19*1000*0.95</f>
        <v>0</v>
      </c>
      <c r="IN45" s="200">
        <f t="shared" ref="IN45:JZ45" si="6932">+IN19*1000*0.95</f>
        <v>0</v>
      </c>
      <c r="IO45" s="200">
        <f t="shared" si="6932"/>
        <v>0</v>
      </c>
      <c r="IP45" s="200">
        <f t="shared" si="6932"/>
        <v>0</v>
      </c>
      <c r="IQ45" s="200">
        <f t="shared" si="6932"/>
        <v>0</v>
      </c>
      <c r="IR45" s="200">
        <f t="shared" si="6932"/>
        <v>47500</v>
      </c>
      <c r="IS45" s="200">
        <f t="shared" si="6932"/>
        <v>47500</v>
      </c>
      <c r="IT45" s="200">
        <f t="shared" si="6932"/>
        <v>47500</v>
      </c>
      <c r="IU45" s="200">
        <f t="shared" si="6932"/>
        <v>47500</v>
      </c>
      <c r="IV45" s="200">
        <f t="shared" si="6932"/>
        <v>47500</v>
      </c>
      <c r="IW45" s="200">
        <f t="shared" si="6932"/>
        <v>42750</v>
      </c>
      <c r="IX45" s="200">
        <f t="shared" si="6932"/>
        <v>42750</v>
      </c>
      <c r="IY45" s="200">
        <f t="shared" si="6932"/>
        <v>42750</v>
      </c>
      <c r="IZ45" s="200">
        <f t="shared" si="6932"/>
        <v>42750</v>
      </c>
      <c r="JA45" s="200">
        <f t="shared" si="6932"/>
        <v>42750</v>
      </c>
      <c r="JB45" s="200">
        <f t="shared" si="6932"/>
        <v>-42750</v>
      </c>
      <c r="JC45" s="200">
        <f t="shared" si="6932"/>
        <v>-42750</v>
      </c>
      <c r="JD45" s="200">
        <f t="shared" si="6932"/>
        <v>-42750</v>
      </c>
      <c r="JE45" s="200">
        <f t="shared" si="6932"/>
        <v>-42750</v>
      </c>
      <c r="JF45" s="200">
        <f t="shared" si="6932"/>
        <v>-42750</v>
      </c>
      <c r="JG45" s="200">
        <f t="shared" si="6932"/>
        <v>0</v>
      </c>
      <c r="JH45" s="200">
        <f t="shared" si="6932"/>
        <v>0</v>
      </c>
      <c r="JI45" s="200">
        <f t="shared" si="6932"/>
        <v>0</v>
      </c>
      <c r="JJ45" s="200">
        <f t="shared" si="6932"/>
        <v>0</v>
      </c>
      <c r="JK45" s="200">
        <f t="shared" si="6932"/>
        <v>0</v>
      </c>
      <c r="JL45" s="200">
        <f t="shared" si="6932"/>
        <v>-47500</v>
      </c>
      <c r="JM45" s="200">
        <f t="shared" si="6932"/>
        <v>-47500</v>
      </c>
      <c r="JN45" s="200">
        <f t="shared" si="6932"/>
        <v>-47500</v>
      </c>
      <c r="JO45" s="200">
        <f t="shared" si="6932"/>
        <v>-47500</v>
      </c>
      <c r="JP45" s="200">
        <f t="shared" si="6932"/>
        <v>-47500</v>
      </c>
      <c r="JQ45" s="200">
        <f t="shared" si="6932"/>
        <v>-47500</v>
      </c>
      <c r="JR45" s="200">
        <f t="shared" si="6932"/>
        <v>-47500</v>
      </c>
      <c r="JS45" s="200">
        <f t="shared" si="6932"/>
        <v>-47500</v>
      </c>
      <c r="JT45" s="200">
        <f t="shared" si="6932"/>
        <v>-47500</v>
      </c>
      <c r="JU45" s="200">
        <f t="shared" si="6932"/>
        <v>-47500</v>
      </c>
      <c r="JV45" s="200">
        <f t="shared" si="6932"/>
        <v>-47500</v>
      </c>
      <c r="JW45" s="200">
        <f t="shared" si="6932"/>
        <v>-47500</v>
      </c>
      <c r="JX45" s="200">
        <f t="shared" si="6932"/>
        <v>-47500</v>
      </c>
      <c r="JY45" s="200">
        <f t="shared" si="6932"/>
        <v>-47500</v>
      </c>
      <c r="JZ45" s="309">
        <f t="shared" si="6932"/>
        <v>-47500</v>
      </c>
      <c r="KA45" s="200">
        <f>+KA19*1000*0.95</f>
        <v>0</v>
      </c>
      <c r="KB45" s="200">
        <f t="shared" ref="KB45:LN45" si="6933">+KB19*1000*0.95</f>
        <v>0</v>
      </c>
      <c r="KC45" s="200">
        <f t="shared" si="6933"/>
        <v>0</v>
      </c>
      <c r="KD45" s="200">
        <f t="shared" si="6933"/>
        <v>0</v>
      </c>
      <c r="KE45" s="200">
        <f t="shared" si="6933"/>
        <v>0</v>
      </c>
      <c r="KF45" s="200">
        <f t="shared" si="6933"/>
        <v>47500</v>
      </c>
      <c r="KG45" s="200">
        <f t="shared" si="6933"/>
        <v>47500</v>
      </c>
      <c r="KH45" s="200">
        <f t="shared" si="6933"/>
        <v>47500</v>
      </c>
      <c r="KI45" s="200">
        <f t="shared" si="6933"/>
        <v>47500</v>
      </c>
      <c r="KJ45" s="200">
        <f t="shared" si="6933"/>
        <v>47500</v>
      </c>
      <c r="KK45" s="200">
        <f t="shared" si="6933"/>
        <v>42750</v>
      </c>
      <c r="KL45" s="200">
        <f t="shared" si="6933"/>
        <v>42750</v>
      </c>
      <c r="KM45" s="200">
        <f t="shared" si="6933"/>
        <v>42750</v>
      </c>
      <c r="KN45" s="200">
        <f t="shared" si="6933"/>
        <v>42750</v>
      </c>
      <c r="KO45" s="200">
        <f t="shared" si="6933"/>
        <v>42750</v>
      </c>
      <c r="KP45" s="200">
        <f t="shared" si="6933"/>
        <v>-42750</v>
      </c>
      <c r="KQ45" s="200">
        <f t="shared" si="6933"/>
        <v>-42750</v>
      </c>
      <c r="KR45" s="200">
        <f t="shared" si="6933"/>
        <v>-42750</v>
      </c>
      <c r="KS45" s="200">
        <f t="shared" si="6933"/>
        <v>-42750</v>
      </c>
      <c r="KT45" s="200">
        <f t="shared" si="6933"/>
        <v>-42750</v>
      </c>
      <c r="KU45" s="200">
        <f t="shared" si="6933"/>
        <v>0</v>
      </c>
      <c r="KV45" s="200">
        <f t="shared" si="6933"/>
        <v>0</v>
      </c>
      <c r="KW45" s="200">
        <f t="shared" si="6933"/>
        <v>0</v>
      </c>
      <c r="KX45" s="200">
        <f t="shared" si="6933"/>
        <v>0</v>
      </c>
      <c r="KY45" s="200">
        <f t="shared" si="6933"/>
        <v>0</v>
      </c>
      <c r="KZ45" s="200">
        <f t="shared" si="6933"/>
        <v>-47500</v>
      </c>
      <c r="LA45" s="200">
        <f t="shared" si="6933"/>
        <v>-47500</v>
      </c>
      <c r="LB45" s="200">
        <f t="shared" si="6933"/>
        <v>-47500</v>
      </c>
      <c r="LC45" s="200">
        <f t="shared" si="6933"/>
        <v>-47500</v>
      </c>
      <c r="LD45" s="200">
        <f t="shared" si="6933"/>
        <v>-47500</v>
      </c>
      <c r="LE45" s="200">
        <f t="shared" si="6933"/>
        <v>-47500</v>
      </c>
      <c r="LF45" s="200">
        <f t="shared" si="6933"/>
        <v>-47500</v>
      </c>
      <c r="LG45" s="200">
        <f t="shared" si="6933"/>
        <v>-47500</v>
      </c>
      <c r="LH45" s="200">
        <f t="shared" si="6933"/>
        <v>-47500</v>
      </c>
      <c r="LI45" s="200">
        <f t="shared" si="6933"/>
        <v>-47500</v>
      </c>
      <c r="LJ45" s="200">
        <f t="shared" si="6933"/>
        <v>-47500</v>
      </c>
      <c r="LK45" s="200">
        <f t="shared" si="6933"/>
        <v>-47500</v>
      </c>
      <c r="LL45" s="200">
        <f t="shared" si="6933"/>
        <v>-47500</v>
      </c>
      <c r="LM45" s="200">
        <f t="shared" si="6933"/>
        <v>-47500</v>
      </c>
      <c r="LN45" s="200">
        <f t="shared" si="6933"/>
        <v>-47500</v>
      </c>
      <c r="LO45" s="200">
        <f>+LO19*1000*0.95</f>
        <v>0</v>
      </c>
      <c r="LP45" s="200">
        <f t="shared" ref="LP45:NB45" si="6934">+LP19*1000*0.95</f>
        <v>0</v>
      </c>
      <c r="LQ45" s="200">
        <f t="shared" si="6934"/>
        <v>0</v>
      </c>
      <c r="LR45" s="200">
        <f t="shared" si="6934"/>
        <v>0</v>
      </c>
      <c r="LS45" s="200">
        <f t="shared" si="6934"/>
        <v>0</v>
      </c>
      <c r="LT45" s="200">
        <f t="shared" si="6934"/>
        <v>47500</v>
      </c>
      <c r="LU45" s="200">
        <f t="shared" si="6934"/>
        <v>47500</v>
      </c>
      <c r="LV45" s="200">
        <f t="shared" si="6934"/>
        <v>47500</v>
      </c>
      <c r="LW45" s="200">
        <f t="shared" si="6934"/>
        <v>47500</v>
      </c>
      <c r="LX45" s="200">
        <f t="shared" si="6934"/>
        <v>47500</v>
      </c>
      <c r="LY45" s="200">
        <f t="shared" si="6934"/>
        <v>42750</v>
      </c>
      <c r="LZ45" s="200">
        <f t="shared" si="6934"/>
        <v>42750</v>
      </c>
      <c r="MA45" s="200">
        <f t="shared" si="6934"/>
        <v>42750</v>
      </c>
      <c r="MB45" s="200">
        <f t="shared" si="6934"/>
        <v>42750</v>
      </c>
      <c r="MC45" s="200">
        <f t="shared" si="6934"/>
        <v>42750</v>
      </c>
      <c r="MD45" s="200">
        <f t="shared" si="6934"/>
        <v>-42750</v>
      </c>
      <c r="ME45" s="200">
        <f t="shared" si="6934"/>
        <v>-42750</v>
      </c>
      <c r="MF45" s="200">
        <f t="shared" si="6934"/>
        <v>-42750</v>
      </c>
      <c r="MG45" s="200">
        <f t="shared" si="6934"/>
        <v>-42750</v>
      </c>
      <c r="MH45" s="200">
        <f t="shared" si="6934"/>
        <v>-42750</v>
      </c>
      <c r="MI45" s="200">
        <f t="shared" si="6934"/>
        <v>0</v>
      </c>
      <c r="MJ45" s="200">
        <f t="shared" si="6934"/>
        <v>0</v>
      </c>
      <c r="MK45" s="200">
        <f t="shared" si="6934"/>
        <v>0</v>
      </c>
      <c r="ML45" s="200">
        <f t="shared" si="6934"/>
        <v>0</v>
      </c>
      <c r="MM45" s="200">
        <f t="shared" si="6934"/>
        <v>0</v>
      </c>
      <c r="MN45" s="200">
        <f t="shared" si="6934"/>
        <v>-47500</v>
      </c>
      <c r="MO45" s="200">
        <f t="shared" si="6934"/>
        <v>-47500</v>
      </c>
      <c r="MP45" s="200">
        <f t="shared" si="6934"/>
        <v>-47500</v>
      </c>
      <c r="MQ45" s="200">
        <f t="shared" si="6934"/>
        <v>-47500</v>
      </c>
      <c r="MR45" s="200">
        <f t="shared" si="6934"/>
        <v>-47500</v>
      </c>
      <c r="MS45" s="200">
        <f t="shared" si="6934"/>
        <v>-47500</v>
      </c>
      <c r="MT45" s="200">
        <f t="shared" si="6934"/>
        <v>-47500</v>
      </c>
      <c r="MU45" s="200">
        <f t="shared" si="6934"/>
        <v>-47500</v>
      </c>
      <c r="MV45" s="200">
        <f t="shared" si="6934"/>
        <v>-47500</v>
      </c>
      <c r="MW45" s="200">
        <f t="shared" si="6934"/>
        <v>-47500</v>
      </c>
      <c r="MX45" s="200">
        <f t="shared" si="6934"/>
        <v>-47500</v>
      </c>
      <c r="MY45" s="200">
        <f t="shared" si="6934"/>
        <v>-47500</v>
      </c>
      <c r="MZ45" s="200">
        <f t="shared" si="6934"/>
        <v>-47500</v>
      </c>
      <c r="NA45" s="200">
        <f t="shared" si="6934"/>
        <v>-47500</v>
      </c>
      <c r="NB45" s="309">
        <f t="shared" si="6934"/>
        <v>-47500</v>
      </c>
      <c r="NC45" s="200">
        <f>+NC19*1000*0.95</f>
        <v>0</v>
      </c>
      <c r="ND45" s="200">
        <f t="shared" ref="ND45:OP45" si="6935">+ND19*1000*0.95</f>
        <v>0</v>
      </c>
      <c r="NE45" s="200">
        <f t="shared" si="6935"/>
        <v>0</v>
      </c>
      <c r="NF45" s="200">
        <f t="shared" si="6935"/>
        <v>0</v>
      </c>
      <c r="NG45" s="200">
        <f t="shared" si="6935"/>
        <v>0</v>
      </c>
      <c r="NH45" s="200">
        <f t="shared" si="6935"/>
        <v>47500</v>
      </c>
      <c r="NI45" s="200">
        <f t="shared" si="6935"/>
        <v>47500</v>
      </c>
      <c r="NJ45" s="200">
        <f t="shared" si="6935"/>
        <v>47500</v>
      </c>
      <c r="NK45" s="200">
        <f t="shared" si="6935"/>
        <v>47500</v>
      </c>
      <c r="NL45" s="200">
        <f t="shared" si="6935"/>
        <v>47500</v>
      </c>
      <c r="NM45" s="200">
        <f t="shared" si="6935"/>
        <v>42750</v>
      </c>
      <c r="NN45" s="200">
        <f t="shared" si="6935"/>
        <v>42750</v>
      </c>
      <c r="NO45" s="200">
        <f t="shared" si="6935"/>
        <v>42750</v>
      </c>
      <c r="NP45" s="200">
        <f t="shared" si="6935"/>
        <v>42750</v>
      </c>
      <c r="NQ45" s="200">
        <f t="shared" si="6935"/>
        <v>42750</v>
      </c>
      <c r="NR45" s="200">
        <f t="shared" si="6935"/>
        <v>-42750</v>
      </c>
      <c r="NS45" s="200">
        <f t="shared" si="6935"/>
        <v>-42750</v>
      </c>
      <c r="NT45" s="200">
        <f t="shared" si="6935"/>
        <v>-42750</v>
      </c>
      <c r="NU45" s="200">
        <f t="shared" si="6935"/>
        <v>-42750</v>
      </c>
      <c r="NV45" s="200">
        <f t="shared" si="6935"/>
        <v>-42750</v>
      </c>
      <c r="NW45" s="200">
        <f t="shared" si="6935"/>
        <v>0</v>
      </c>
      <c r="NX45" s="200">
        <f t="shared" si="6935"/>
        <v>0</v>
      </c>
      <c r="NY45" s="200">
        <f t="shared" si="6935"/>
        <v>0</v>
      </c>
      <c r="NZ45" s="200">
        <f t="shared" si="6935"/>
        <v>0</v>
      </c>
      <c r="OA45" s="200">
        <f t="shared" si="6935"/>
        <v>0</v>
      </c>
      <c r="OB45" s="200">
        <f t="shared" si="6935"/>
        <v>-47500</v>
      </c>
      <c r="OC45" s="200">
        <f t="shared" si="6935"/>
        <v>-47500</v>
      </c>
      <c r="OD45" s="200">
        <f t="shared" si="6935"/>
        <v>-47500</v>
      </c>
      <c r="OE45" s="200">
        <f t="shared" si="6935"/>
        <v>-47500</v>
      </c>
      <c r="OF45" s="200">
        <f t="shared" si="6935"/>
        <v>-47500</v>
      </c>
      <c r="OG45" s="200">
        <f t="shared" si="6935"/>
        <v>-47500</v>
      </c>
      <c r="OH45" s="200">
        <f t="shared" si="6935"/>
        <v>-47500</v>
      </c>
      <c r="OI45" s="200">
        <f t="shared" si="6935"/>
        <v>-47500</v>
      </c>
      <c r="OJ45" s="200">
        <f t="shared" si="6935"/>
        <v>-47500</v>
      </c>
      <c r="OK45" s="200">
        <f t="shared" si="6935"/>
        <v>-47500</v>
      </c>
      <c r="OL45" s="200">
        <f t="shared" si="6935"/>
        <v>-47500</v>
      </c>
      <c r="OM45" s="200">
        <f t="shared" si="6935"/>
        <v>-47500</v>
      </c>
      <c r="ON45" s="200">
        <f t="shared" si="6935"/>
        <v>-47500</v>
      </c>
      <c r="OO45" s="200">
        <f t="shared" si="6935"/>
        <v>-47500</v>
      </c>
      <c r="OP45" s="309">
        <f t="shared" si="6935"/>
        <v>-47500</v>
      </c>
      <c r="OQ45" s="200">
        <f>+OQ19*1000*0.95</f>
        <v>0</v>
      </c>
      <c r="OR45" s="200">
        <f t="shared" ref="OR45:QD45" si="6936">+OR19*1000*0.95</f>
        <v>0</v>
      </c>
      <c r="OS45" s="200">
        <f t="shared" si="6936"/>
        <v>0</v>
      </c>
      <c r="OT45" s="200">
        <f t="shared" si="6936"/>
        <v>0</v>
      </c>
      <c r="OU45" s="200">
        <f t="shared" si="6936"/>
        <v>0</v>
      </c>
      <c r="OV45" s="200">
        <f t="shared" si="6936"/>
        <v>47500</v>
      </c>
      <c r="OW45" s="200">
        <f t="shared" si="6936"/>
        <v>47500</v>
      </c>
      <c r="OX45" s="200">
        <f t="shared" si="6936"/>
        <v>47500</v>
      </c>
      <c r="OY45" s="200">
        <f t="shared" si="6936"/>
        <v>47500</v>
      </c>
      <c r="OZ45" s="200">
        <f t="shared" si="6936"/>
        <v>47500</v>
      </c>
      <c r="PA45" s="200">
        <f t="shared" si="6936"/>
        <v>42750</v>
      </c>
      <c r="PB45" s="200">
        <f t="shared" si="6936"/>
        <v>42750</v>
      </c>
      <c r="PC45" s="200">
        <f t="shared" si="6936"/>
        <v>42750</v>
      </c>
      <c r="PD45" s="200">
        <f t="shared" si="6936"/>
        <v>42750</v>
      </c>
      <c r="PE45" s="200">
        <f t="shared" si="6936"/>
        <v>42750</v>
      </c>
      <c r="PF45" s="200">
        <f t="shared" si="6936"/>
        <v>-42750</v>
      </c>
      <c r="PG45" s="200">
        <f t="shared" si="6936"/>
        <v>-42750</v>
      </c>
      <c r="PH45" s="200">
        <f t="shared" si="6936"/>
        <v>-42750</v>
      </c>
      <c r="PI45" s="200">
        <f t="shared" si="6936"/>
        <v>-42750</v>
      </c>
      <c r="PJ45" s="200">
        <f t="shared" si="6936"/>
        <v>-42750</v>
      </c>
      <c r="PK45" s="200">
        <f t="shared" si="6936"/>
        <v>0</v>
      </c>
      <c r="PL45" s="200">
        <f t="shared" si="6936"/>
        <v>0</v>
      </c>
      <c r="PM45" s="200">
        <f t="shared" si="6936"/>
        <v>0</v>
      </c>
      <c r="PN45" s="200">
        <f t="shared" si="6936"/>
        <v>0</v>
      </c>
      <c r="PO45" s="200">
        <f t="shared" si="6936"/>
        <v>0</v>
      </c>
      <c r="PP45" s="200">
        <f t="shared" si="6936"/>
        <v>-47500</v>
      </c>
      <c r="PQ45" s="200">
        <f t="shared" si="6936"/>
        <v>-47500</v>
      </c>
      <c r="PR45" s="200">
        <f t="shared" si="6936"/>
        <v>-47500</v>
      </c>
      <c r="PS45" s="200">
        <f t="shared" si="6936"/>
        <v>-47500</v>
      </c>
      <c r="PT45" s="200">
        <f t="shared" si="6936"/>
        <v>-47500</v>
      </c>
      <c r="PU45" s="200">
        <f t="shared" si="6936"/>
        <v>-47500</v>
      </c>
      <c r="PV45" s="200">
        <f t="shared" si="6936"/>
        <v>-47500</v>
      </c>
      <c r="PW45" s="200">
        <f t="shared" si="6936"/>
        <v>-47500</v>
      </c>
      <c r="PX45" s="200">
        <f t="shared" si="6936"/>
        <v>-47500</v>
      </c>
      <c r="PY45" s="200">
        <f t="shared" si="6936"/>
        <v>-47500</v>
      </c>
      <c r="PZ45" s="200">
        <f t="shared" si="6936"/>
        <v>-47500</v>
      </c>
      <c r="QA45" s="200">
        <f t="shared" si="6936"/>
        <v>-47500</v>
      </c>
      <c r="QB45" s="200">
        <f t="shared" si="6936"/>
        <v>-47500</v>
      </c>
      <c r="QC45" s="200">
        <f t="shared" si="6936"/>
        <v>-47500</v>
      </c>
      <c r="QD45" s="200">
        <f t="shared" si="6936"/>
        <v>-47500</v>
      </c>
      <c r="QE45" s="200">
        <f>+QE19*1000*0.95</f>
        <v>0</v>
      </c>
      <c r="QF45" s="200">
        <f t="shared" ref="QF45:RR45" si="6937">+QF19*1000*0.95</f>
        <v>0</v>
      </c>
      <c r="QG45" s="200">
        <f t="shared" si="6937"/>
        <v>0</v>
      </c>
      <c r="QH45" s="200">
        <f t="shared" si="6937"/>
        <v>0</v>
      </c>
      <c r="QI45" s="200">
        <f t="shared" si="6937"/>
        <v>0</v>
      </c>
      <c r="QJ45" s="200">
        <f t="shared" si="6937"/>
        <v>47500</v>
      </c>
      <c r="QK45" s="200">
        <f t="shared" si="6937"/>
        <v>47500</v>
      </c>
      <c r="QL45" s="200">
        <f t="shared" si="6937"/>
        <v>47500</v>
      </c>
      <c r="QM45" s="200">
        <f t="shared" si="6937"/>
        <v>47500</v>
      </c>
      <c r="QN45" s="200">
        <f t="shared" si="6937"/>
        <v>47500</v>
      </c>
      <c r="QO45" s="200">
        <f t="shared" si="6937"/>
        <v>42750</v>
      </c>
      <c r="QP45" s="200">
        <f t="shared" si="6937"/>
        <v>42750</v>
      </c>
      <c r="QQ45" s="200">
        <f t="shared" si="6937"/>
        <v>42750</v>
      </c>
      <c r="QR45" s="200">
        <f t="shared" si="6937"/>
        <v>42750</v>
      </c>
      <c r="QS45" s="200">
        <f t="shared" si="6937"/>
        <v>42750</v>
      </c>
      <c r="QT45" s="200">
        <f t="shared" si="6937"/>
        <v>-42750</v>
      </c>
      <c r="QU45" s="200">
        <f t="shared" si="6937"/>
        <v>-42750</v>
      </c>
      <c r="QV45" s="200">
        <f t="shared" si="6937"/>
        <v>-42750</v>
      </c>
      <c r="QW45" s="200">
        <f t="shared" si="6937"/>
        <v>-42750</v>
      </c>
      <c r="QX45" s="200">
        <f t="shared" si="6937"/>
        <v>-42750</v>
      </c>
      <c r="QY45" s="200">
        <f t="shared" si="6937"/>
        <v>0</v>
      </c>
      <c r="QZ45" s="200">
        <f t="shared" si="6937"/>
        <v>0</v>
      </c>
      <c r="RA45" s="200">
        <f t="shared" si="6937"/>
        <v>0</v>
      </c>
      <c r="RB45" s="200">
        <f t="shared" si="6937"/>
        <v>0</v>
      </c>
      <c r="RC45" s="200">
        <f t="shared" si="6937"/>
        <v>0</v>
      </c>
      <c r="RD45" s="200">
        <f t="shared" si="6937"/>
        <v>-47500</v>
      </c>
      <c r="RE45" s="200">
        <f t="shared" si="6937"/>
        <v>-47500</v>
      </c>
      <c r="RF45" s="200">
        <f t="shared" si="6937"/>
        <v>-47500</v>
      </c>
      <c r="RG45" s="200">
        <f t="shared" si="6937"/>
        <v>-47500</v>
      </c>
      <c r="RH45" s="200">
        <f t="shared" si="6937"/>
        <v>-47500</v>
      </c>
      <c r="RI45" s="200">
        <f t="shared" si="6937"/>
        <v>-47500</v>
      </c>
      <c r="RJ45" s="200">
        <f t="shared" si="6937"/>
        <v>-47500</v>
      </c>
      <c r="RK45" s="200">
        <f t="shared" si="6937"/>
        <v>-47500</v>
      </c>
      <c r="RL45" s="200">
        <f t="shared" si="6937"/>
        <v>-47500</v>
      </c>
      <c r="RM45" s="200">
        <f t="shared" si="6937"/>
        <v>-47500</v>
      </c>
      <c r="RN45" s="200">
        <f t="shared" si="6937"/>
        <v>-47500</v>
      </c>
      <c r="RO45" s="200">
        <f t="shared" si="6937"/>
        <v>-47500</v>
      </c>
      <c r="RP45" s="200">
        <f t="shared" si="6937"/>
        <v>-47500</v>
      </c>
      <c r="RQ45" s="200">
        <f t="shared" si="6937"/>
        <v>-47500</v>
      </c>
      <c r="RR45" s="309">
        <f t="shared" si="6937"/>
        <v>-47500</v>
      </c>
      <c r="RS45" s="200">
        <f>+RS19*1000*0.95</f>
        <v>0</v>
      </c>
      <c r="RT45" s="200">
        <f t="shared" ref="RT45:TF45" si="6938">+RT19*1000*0.95</f>
        <v>0</v>
      </c>
      <c r="RU45" s="200">
        <f t="shared" si="6938"/>
        <v>0</v>
      </c>
      <c r="RV45" s="200">
        <f t="shared" si="6938"/>
        <v>0</v>
      </c>
      <c r="RW45" s="200">
        <f t="shared" si="6938"/>
        <v>0</v>
      </c>
      <c r="RX45" s="200">
        <f t="shared" si="6938"/>
        <v>47500</v>
      </c>
      <c r="RY45" s="200">
        <f t="shared" si="6938"/>
        <v>47500</v>
      </c>
      <c r="RZ45" s="200">
        <f t="shared" si="6938"/>
        <v>47500</v>
      </c>
      <c r="SA45" s="200">
        <f t="shared" si="6938"/>
        <v>47500</v>
      </c>
      <c r="SB45" s="200">
        <f t="shared" si="6938"/>
        <v>47500</v>
      </c>
      <c r="SC45" s="200">
        <f t="shared" si="6938"/>
        <v>42750</v>
      </c>
      <c r="SD45" s="200">
        <f t="shared" si="6938"/>
        <v>42750</v>
      </c>
      <c r="SE45" s="200">
        <f t="shared" si="6938"/>
        <v>42750</v>
      </c>
      <c r="SF45" s="200">
        <f t="shared" si="6938"/>
        <v>42750</v>
      </c>
      <c r="SG45" s="200">
        <f t="shared" si="6938"/>
        <v>42750</v>
      </c>
      <c r="SH45" s="200">
        <f t="shared" si="6938"/>
        <v>-42750</v>
      </c>
      <c r="SI45" s="200">
        <f t="shared" si="6938"/>
        <v>-42750</v>
      </c>
      <c r="SJ45" s="200">
        <f t="shared" si="6938"/>
        <v>-42750</v>
      </c>
      <c r="SK45" s="200">
        <f t="shared" si="6938"/>
        <v>-42750</v>
      </c>
      <c r="SL45" s="200">
        <f t="shared" si="6938"/>
        <v>-42750</v>
      </c>
      <c r="SM45" s="200">
        <f t="shared" si="6938"/>
        <v>0</v>
      </c>
      <c r="SN45" s="200">
        <f t="shared" si="6938"/>
        <v>0</v>
      </c>
      <c r="SO45" s="200">
        <f t="shared" si="6938"/>
        <v>0</v>
      </c>
      <c r="SP45" s="200">
        <f t="shared" si="6938"/>
        <v>0</v>
      </c>
      <c r="SQ45" s="200">
        <f t="shared" si="6938"/>
        <v>0</v>
      </c>
      <c r="SR45" s="200">
        <f t="shared" si="6938"/>
        <v>-47500</v>
      </c>
      <c r="SS45" s="200">
        <f t="shared" si="6938"/>
        <v>-47500</v>
      </c>
      <c r="ST45" s="200">
        <f t="shared" si="6938"/>
        <v>-47500</v>
      </c>
      <c r="SU45" s="200">
        <f t="shared" si="6938"/>
        <v>-47500</v>
      </c>
      <c r="SV45" s="200">
        <f t="shared" si="6938"/>
        <v>-47500</v>
      </c>
      <c r="SW45" s="200">
        <f t="shared" si="6938"/>
        <v>-47500</v>
      </c>
      <c r="SX45" s="200">
        <f t="shared" si="6938"/>
        <v>-47500</v>
      </c>
      <c r="SY45" s="200">
        <f t="shared" si="6938"/>
        <v>-47500</v>
      </c>
      <c r="SZ45" s="200">
        <f t="shared" si="6938"/>
        <v>-47500</v>
      </c>
      <c r="TA45" s="200">
        <f t="shared" si="6938"/>
        <v>-47500</v>
      </c>
      <c r="TB45" s="200">
        <f t="shared" si="6938"/>
        <v>-47500</v>
      </c>
      <c r="TC45" s="200">
        <f t="shared" si="6938"/>
        <v>-47500</v>
      </c>
      <c r="TD45" s="200">
        <f t="shared" si="6938"/>
        <v>-47500</v>
      </c>
      <c r="TE45" s="200">
        <f t="shared" si="6938"/>
        <v>-47500</v>
      </c>
      <c r="TF45" s="309">
        <f t="shared" si="6938"/>
        <v>-47500</v>
      </c>
      <c r="TG45" s="200">
        <f>+TG19*1000*0.95</f>
        <v>0</v>
      </c>
      <c r="TH45" s="200">
        <f t="shared" ref="TH45:UT45" si="6939">+TH19*1000*0.95</f>
        <v>0</v>
      </c>
      <c r="TI45" s="200">
        <f t="shared" si="6939"/>
        <v>0</v>
      </c>
      <c r="TJ45" s="200">
        <f t="shared" si="6939"/>
        <v>0</v>
      </c>
      <c r="TK45" s="200">
        <f t="shared" si="6939"/>
        <v>0</v>
      </c>
      <c r="TL45" s="200">
        <f t="shared" si="6939"/>
        <v>47500</v>
      </c>
      <c r="TM45" s="200">
        <f t="shared" si="6939"/>
        <v>47500</v>
      </c>
      <c r="TN45" s="200">
        <f t="shared" si="6939"/>
        <v>47500</v>
      </c>
      <c r="TO45" s="200">
        <f t="shared" si="6939"/>
        <v>47500</v>
      </c>
      <c r="TP45" s="200">
        <f t="shared" si="6939"/>
        <v>47500</v>
      </c>
      <c r="TQ45" s="200">
        <f t="shared" si="6939"/>
        <v>42750</v>
      </c>
      <c r="TR45" s="200">
        <f t="shared" si="6939"/>
        <v>42750</v>
      </c>
      <c r="TS45" s="200">
        <f t="shared" si="6939"/>
        <v>42750</v>
      </c>
      <c r="TT45" s="200">
        <f t="shared" si="6939"/>
        <v>42750</v>
      </c>
      <c r="TU45" s="200">
        <f t="shared" si="6939"/>
        <v>42750</v>
      </c>
      <c r="TV45" s="200">
        <f t="shared" si="6939"/>
        <v>-42750</v>
      </c>
      <c r="TW45" s="200">
        <f t="shared" si="6939"/>
        <v>-42750</v>
      </c>
      <c r="TX45" s="200">
        <f t="shared" si="6939"/>
        <v>-42750</v>
      </c>
      <c r="TY45" s="200">
        <f t="shared" si="6939"/>
        <v>-42750</v>
      </c>
      <c r="TZ45" s="200">
        <f t="shared" si="6939"/>
        <v>-42750</v>
      </c>
      <c r="UA45" s="200">
        <f t="shared" si="6939"/>
        <v>0</v>
      </c>
      <c r="UB45" s="200">
        <f t="shared" si="6939"/>
        <v>0</v>
      </c>
      <c r="UC45" s="200">
        <f t="shared" si="6939"/>
        <v>0</v>
      </c>
      <c r="UD45" s="200">
        <f t="shared" si="6939"/>
        <v>0</v>
      </c>
      <c r="UE45" s="200">
        <f t="shared" si="6939"/>
        <v>0</v>
      </c>
      <c r="UF45" s="200">
        <f t="shared" si="6939"/>
        <v>-47500</v>
      </c>
      <c r="UG45" s="200">
        <f t="shared" si="6939"/>
        <v>-47500</v>
      </c>
      <c r="UH45" s="200">
        <f t="shared" si="6939"/>
        <v>-47500</v>
      </c>
      <c r="UI45" s="200">
        <f t="shared" si="6939"/>
        <v>-47500</v>
      </c>
      <c r="UJ45" s="200">
        <f t="shared" si="6939"/>
        <v>-47500</v>
      </c>
      <c r="UK45" s="200">
        <f t="shared" si="6939"/>
        <v>-47500</v>
      </c>
      <c r="UL45" s="200">
        <f t="shared" si="6939"/>
        <v>-47500</v>
      </c>
      <c r="UM45" s="200">
        <f t="shared" si="6939"/>
        <v>-47500</v>
      </c>
      <c r="UN45" s="200">
        <f t="shared" si="6939"/>
        <v>-47500</v>
      </c>
      <c r="UO45" s="200">
        <f t="shared" si="6939"/>
        <v>-47500</v>
      </c>
      <c r="UP45" s="200">
        <f t="shared" si="6939"/>
        <v>-47500</v>
      </c>
      <c r="UQ45" s="200">
        <f t="shared" si="6939"/>
        <v>-47500</v>
      </c>
      <c r="UR45" s="200">
        <f t="shared" si="6939"/>
        <v>-47500</v>
      </c>
      <c r="US45" s="200">
        <f t="shared" si="6939"/>
        <v>-47500</v>
      </c>
      <c r="UT45" s="200">
        <f t="shared" si="6939"/>
        <v>-47500</v>
      </c>
    </row>
    <row r="46" spans="1:566" x14ac:dyDescent="0.25">
      <c r="A46" s="338"/>
      <c r="B46" s="15" t="s">
        <v>662</v>
      </c>
      <c r="C46" s="8" t="s">
        <v>45</v>
      </c>
      <c r="D46" s="8" t="s">
        <v>71</v>
      </c>
      <c r="E46" s="8">
        <v>1899582292</v>
      </c>
      <c r="F46" s="8" t="s">
        <v>664</v>
      </c>
      <c r="G46" s="111">
        <f>+G10*ProjectDetails!$D$24*1000</f>
        <v>0</v>
      </c>
      <c r="H46" s="111">
        <f>+H10*ProjectDetails!$D$24*1000</f>
        <v>13500</v>
      </c>
      <c r="I46" s="111">
        <f>+I10*ProjectDetails!$D$24*1000</f>
        <v>-13500</v>
      </c>
      <c r="J46" s="111">
        <f>+J10*ProjectDetails!$D$24*1000</f>
        <v>17775.000000000004</v>
      </c>
      <c r="K46" s="111">
        <f>+K10*ProjectDetails!$D$24*1000</f>
        <v>-17775.000000000004</v>
      </c>
      <c r="L46" s="111">
        <f>+L10*ProjectDetails!$D$24*1000</f>
        <v>0</v>
      </c>
      <c r="M46" s="111">
        <f>+M10*ProjectDetails!$D$24*1000</f>
        <v>13500</v>
      </c>
      <c r="N46" s="111">
        <f>+N10*ProjectDetails!$D$24*1000</f>
        <v>-13500</v>
      </c>
      <c r="O46" s="111">
        <f>+O10*ProjectDetails!$D$24*1000</f>
        <v>17775.000000000004</v>
      </c>
      <c r="P46" s="111">
        <f>+P10*ProjectDetails!$D$24*1000</f>
        <v>-17775.000000000004</v>
      </c>
      <c r="Q46" s="111">
        <f>+Q10*ProjectDetails!$D$24*1000</f>
        <v>0</v>
      </c>
      <c r="R46" s="111">
        <f>+R10*ProjectDetails!$D$24*1000</f>
        <v>13500</v>
      </c>
      <c r="S46" s="111">
        <f>+S10*ProjectDetails!$D$24*1000</f>
        <v>-13500</v>
      </c>
      <c r="T46" s="111">
        <f>+T10*ProjectDetails!$D$24*1000</f>
        <v>17775.000000000004</v>
      </c>
      <c r="U46" s="111">
        <f>+U10*ProjectDetails!$D$24*1000</f>
        <v>-17775.000000000004</v>
      </c>
      <c r="V46" s="111">
        <f>+V10*ProjectDetails!$D$24*1000</f>
        <v>0</v>
      </c>
      <c r="W46" s="111">
        <f>+W10*ProjectDetails!$D$24*1000</f>
        <v>13500</v>
      </c>
      <c r="X46" s="111">
        <f>+X10*ProjectDetails!$D$24*1000</f>
        <v>-13500</v>
      </c>
      <c r="Y46" s="111">
        <f>+Y10*ProjectDetails!$D$24*1000</f>
        <v>17775.000000000004</v>
      </c>
      <c r="Z46" s="111">
        <f>+Z10*ProjectDetails!$D$24*1000</f>
        <v>-17775.000000000004</v>
      </c>
      <c r="AA46" s="111">
        <f>+AA10*ProjectDetails!$D$24*1000</f>
        <v>0</v>
      </c>
      <c r="AB46" s="111">
        <f>+AB10*ProjectDetails!$D$24*1000</f>
        <v>13500</v>
      </c>
      <c r="AC46" s="111">
        <f>+AC10*ProjectDetails!$D$24*1000</f>
        <v>-13500</v>
      </c>
      <c r="AD46" s="111">
        <f>+AD10*ProjectDetails!$D$24*1000</f>
        <v>17775.000000000004</v>
      </c>
      <c r="AE46" s="111">
        <f>+AE10*ProjectDetails!$D$24*1000</f>
        <v>-17775.000000000004</v>
      </c>
      <c r="AF46" s="111">
        <f>+AF10*ProjectDetails!$D$24*1000</f>
        <v>0</v>
      </c>
      <c r="AG46" s="111">
        <f>+AG10*ProjectDetails!$D$24*1000</f>
        <v>13500</v>
      </c>
      <c r="AH46" s="111">
        <f>+AH10*ProjectDetails!$D$24*1000</f>
        <v>-13500</v>
      </c>
      <c r="AI46" s="111">
        <f>+AI10*ProjectDetails!$D$24*1000</f>
        <v>17775.000000000004</v>
      </c>
      <c r="AJ46" s="111">
        <f>+AJ10*ProjectDetails!$D$24*1000</f>
        <v>-17775.000000000004</v>
      </c>
      <c r="AK46" s="111">
        <f>+AK10*ProjectDetails!$D$24*1000</f>
        <v>0</v>
      </c>
      <c r="AL46" s="111">
        <f>+AL10*ProjectDetails!$D$24*1000</f>
        <v>13500</v>
      </c>
      <c r="AM46" s="111">
        <f>+AM10*ProjectDetails!$D$24*1000</f>
        <v>-13500</v>
      </c>
      <c r="AN46" s="111">
        <f>+AN10*ProjectDetails!$D$24*1000</f>
        <v>17775.000000000004</v>
      </c>
      <c r="AO46" s="111">
        <f>+AO10*ProjectDetails!$D$24*1000</f>
        <v>-17775.000000000004</v>
      </c>
      <c r="AP46" s="111">
        <f>+AP10*ProjectDetails!$D$24*1000</f>
        <v>0</v>
      </c>
      <c r="AQ46" s="111">
        <f>+AQ10*ProjectDetails!$D$24*1000</f>
        <v>13500</v>
      </c>
      <c r="AR46" s="111">
        <f>+AR10*ProjectDetails!$D$24*1000</f>
        <v>-13500</v>
      </c>
      <c r="AS46" s="111">
        <f>+AS10*ProjectDetails!$D$24*1000</f>
        <v>17775.000000000004</v>
      </c>
      <c r="AT46" s="111">
        <f>+AT10*ProjectDetails!$D$24*1000</f>
        <v>-17775.000000000004</v>
      </c>
      <c r="AU46" s="111">
        <f>+AU10*ProjectDetails!$D$24*1000</f>
        <v>0</v>
      </c>
      <c r="AV46" s="111">
        <f>+AV10*ProjectDetails!$D$24*1000</f>
        <v>13500</v>
      </c>
      <c r="AW46" s="111">
        <f>+AW10*ProjectDetails!$D$24*1000</f>
        <v>-13500</v>
      </c>
      <c r="AX46" s="111">
        <f>+AX10*ProjectDetails!$D$24*1000</f>
        <v>17775.000000000004</v>
      </c>
      <c r="AY46" s="111">
        <f>+AY10*ProjectDetails!$D$24*1000</f>
        <v>-17775.000000000004</v>
      </c>
      <c r="AZ46" s="111">
        <f>+AZ10*ProjectDetails!$D$24*1000</f>
        <v>0</v>
      </c>
      <c r="BA46" s="111">
        <f>+BA10*ProjectDetails!$D$24*1000</f>
        <v>13500</v>
      </c>
      <c r="BB46" s="111">
        <f>+BB10*ProjectDetails!$D$24*1000</f>
        <v>-13500</v>
      </c>
      <c r="BC46" s="111">
        <f>+BC10*ProjectDetails!$D$24*1000</f>
        <v>17775.000000000004</v>
      </c>
      <c r="BD46" s="111">
        <f>+BD10*ProjectDetails!$D$24*1000</f>
        <v>-17775.000000000004</v>
      </c>
      <c r="BE46" s="111">
        <f>+BE10*ProjectDetails!$D$24*1000</f>
        <v>0</v>
      </c>
      <c r="BF46" s="111">
        <f>+BF10*ProjectDetails!$D$24*1000</f>
        <v>13500</v>
      </c>
      <c r="BG46" s="111">
        <f>+BG10*ProjectDetails!$D$24*1000</f>
        <v>-13500</v>
      </c>
      <c r="BH46" s="111">
        <f>+BH10*ProjectDetails!$D$24*1000</f>
        <v>17775.000000000004</v>
      </c>
      <c r="BI46" s="111">
        <f>+BI10*ProjectDetails!$D$24*1000</f>
        <v>-17775.000000000004</v>
      </c>
      <c r="BJ46" s="111">
        <f>+BJ10*ProjectDetails!$D$24*1000</f>
        <v>0</v>
      </c>
      <c r="BK46" s="111">
        <f>+BK10*ProjectDetails!$D$24*1000</f>
        <v>13500</v>
      </c>
      <c r="BL46" s="111">
        <f>+BL10*ProjectDetails!$D$24*1000</f>
        <v>-13500</v>
      </c>
      <c r="BM46" s="111">
        <f>+BM10*ProjectDetails!$D$24*1000</f>
        <v>17775.000000000004</v>
      </c>
      <c r="BN46" s="111">
        <f>+BN10*ProjectDetails!$D$24*1000</f>
        <v>-17775.000000000004</v>
      </c>
      <c r="BO46" s="111">
        <f>+BO10*ProjectDetails!$D$24*1000</f>
        <v>0</v>
      </c>
      <c r="BP46" s="111">
        <f>+BP10*ProjectDetails!$D$24*1000</f>
        <v>13500</v>
      </c>
      <c r="BQ46" s="111">
        <f>+BQ10*ProjectDetails!$D$24*1000</f>
        <v>-13500</v>
      </c>
      <c r="BR46" s="111">
        <f>+BR10*ProjectDetails!$D$24*1000</f>
        <v>17775.000000000004</v>
      </c>
      <c r="BS46" s="111">
        <f>+BS10*ProjectDetails!$D$24*1000</f>
        <v>-17775.000000000004</v>
      </c>
      <c r="BT46" s="111">
        <f>+BT10*ProjectDetails!$D$24*1000</f>
        <v>0</v>
      </c>
      <c r="BU46" s="111">
        <f>+BU10*ProjectDetails!$D$24*1000</f>
        <v>13500</v>
      </c>
      <c r="BV46" s="111">
        <f>+BV10*ProjectDetails!$D$24*1000</f>
        <v>-13500</v>
      </c>
      <c r="BW46" s="111">
        <f>+BW10*ProjectDetails!$D$24*1000</f>
        <v>17775.000000000004</v>
      </c>
      <c r="BX46" s="111">
        <f>+BX10*ProjectDetails!$D$24*1000</f>
        <v>-17775.000000000004</v>
      </c>
      <c r="BY46" s="111">
        <f>+BY10*ProjectDetails!$D$24*1000</f>
        <v>0</v>
      </c>
      <c r="BZ46" s="111">
        <f>+BZ10*ProjectDetails!$D$24*1000</f>
        <v>13500</v>
      </c>
      <c r="CA46" s="111">
        <f>+CA10*ProjectDetails!$D$24*1000</f>
        <v>-13500</v>
      </c>
      <c r="CB46" s="111">
        <f>+CB10*ProjectDetails!$D$24*1000</f>
        <v>17775.000000000004</v>
      </c>
      <c r="CC46" s="111">
        <f>+CC10*ProjectDetails!$D$24*1000</f>
        <v>-17775.000000000004</v>
      </c>
      <c r="CD46" s="111">
        <f>+CD10*ProjectDetails!$D$24*1000</f>
        <v>0</v>
      </c>
      <c r="CE46" s="111">
        <f>+CE10*ProjectDetails!$D$24*1000</f>
        <v>13500</v>
      </c>
      <c r="CF46" s="111">
        <f>+CF10*ProjectDetails!$D$24*1000</f>
        <v>-13500</v>
      </c>
      <c r="CG46" s="111">
        <f>+CG10*ProjectDetails!$D$24*1000</f>
        <v>17775.000000000004</v>
      </c>
      <c r="CH46" s="111">
        <f>+CH10*ProjectDetails!$D$24*1000</f>
        <v>-17775.000000000004</v>
      </c>
      <c r="CI46" s="111">
        <f>+CI10*ProjectDetails!$D$24*1000</f>
        <v>0</v>
      </c>
      <c r="CJ46" s="111">
        <f>+CJ10*ProjectDetails!$D$24*1000</f>
        <v>13500</v>
      </c>
      <c r="CK46" s="111">
        <f>+CK10*ProjectDetails!$D$24*1000</f>
        <v>-13500</v>
      </c>
      <c r="CL46" s="111">
        <f>+CL10*ProjectDetails!$D$24*1000</f>
        <v>17775.000000000004</v>
      </c>
      <c r="CM46" s="111">
        <f>+CM10*ProjectDetails!$D$24*1000</f>
        <v>-17775.000000000004</v>
      </c>
      <c r="CN46" s="111">
        <f>+CN10*ProjectDetails!$D$24*1000</f>
        <v>0</v>
      </c>
      <c r="CO46" s="111">
        <f>+CO10*ProjectDetails!$D$24*1000</f>
        <v>13500</v>
      </c>
      <c r="CP46" s="111">
        <f>+CP10*ProjectDetails!$D$24*1000</f>
        <v>-13500</v>
      </c>
      <c r="CQ46" s="111">
        <f>+CQ10*ProjectDetails!$D$24*1000</f>
        <v>17775.000000000004</v>
      </c>
      <c r="CR46" s="111">
        <f>+CR10*ProjectDetails!$D$24*1000</f>
        <v>-17775.000000000004</v>
      </c>
      <c r="CS46" s="111">
        <f>+CS10*ProjectDetails!$D$24*1000</f>
        <v>0</v>
      </c>
      <c r="CT46" s="111">
        <f>+CT10*ProjectDetails!$D$24*1000</f>
        <v>13500</v>
      </c>
      <c r="CU46" s="111">
        <f>+CU10*ProjectDetails!$D$24*1000</f>
        <v>-13500</v>
      </c>
      <c r="CV46" s="111">
        <f>+CV10*ProjectDetails!$D$24*1000</f>
        <v>17775.000000000004</v>
      </c>
      <c r="CW46" s="111">
        <f>+CW10*ProjectDetails!$D$24*1000</f>
        <v>-17775.000000000004</v>
      </c>
      <c r="CX46" s="111">
        <f>+CX10*ProjectDetails!$D$24*1000</f>
        <v>0</v>
      </c>
      <c r="CY46" s="111">
        <f>+CY10*ProjectDetails!$D$24*1000</f>
        <v>13500</v>
      </c>
      <c r="CZ46" s="111">
        <f>+CZ10*ProjectDetails!$D$24*1000</f>
        <v>-13500</v>
      </c>
      <c r="DA46" s="111">
        <f>+DA10*ProjectDetails!$D$24*1000</f>
        <v>17775.000000000004</v>
      </c>
      <c r="DB46" s="111">
        <f>+DB10*ProjectDetails!$D$24*1000</f>
        <v>-17775.000000000004</v>
      </c>
      <c r="DC46" s="111">
        <f>+DC10*ProjectDetails!$D$24*1000</f>
        <v>0</v>
      </c>
      <c r="DD46" s="111">
        <f>+DD10*ProjectDetails!$D$24*1000</f>
        <v>13500</v>
      </c>
      <c r="DE46" s="111">
        <f>+DE10*ProjectDetails!$D$24*1000</f>
        <v>-13500</v>
      </c>
      <c r="DF46" s="111">
        <f>+DF10*ProjectDetails!$D$24*1000</f>
        <v>17775.000000000004</v>
      </c>
      <c r="DG46" s="111">
        <f>+DG10*ProjectDetails!$D$24*1000</f>
        <v>-17775.000000000004</v>
      </c>
      <c r="DH46" s="111">
        <f>+DH10*ProjectDetails!$D$24*1000</f>
        <v>0</v>
      </c>
      <c r="DI46" s="111">
        <f>+DI10*ProjectDetails!$D$24*1000</f>
        <v>13500</v>
      </c>
      <c r="DJ46" s="111">
        <f>+DJ10*ProjectDetails!$D$24*1000</f>
        <v>-13500</v>
      </c>
      <c r="DK46" s="111">
        <f>+DK10*ProjectDetails!$D$24*1000</f>
        <v>17775.000000000004</v>
      </c>
      <c r="DL46" s="111">
        <f>+DL10*ProjectDetails!$D$24*1000</f>
        <v>-17775.000000000004</v>
      </c>
      <c r="DM46" s="111">
        <f>+DM10*ProjectDetails!$D$24*1000</f>
        <v>0</v>
      </c>
      <c r="DN46" s="111">
        <f>+DN10*ProjectDetails!$D$24*1000</f>
        <v>13500</v>
      </c>
      <c r="DO46" s="111">
        <f>+DO10*ProjectDetails!$D$24*1000</f>
        <v>-13500</v>
      </c>
      <c r="DP46" s="111">
        <f>+DP10*ProjectDetails!$D$24*1000</f>
        <v>17775.000000000004</v>
      </c>
      <c r="DQ46" s="111">
        <f>+DQ10*ProjectDetails!$D$24*1000</f>
        <v>-17775.000000000004</v>
      </c>
      <c r="DR46" s="111">
        <f>+DR10*ProjectDetails!$D$24*1000</f>
        <v>0</v>
      </c>
      <c r="DS46" s="111">
        <f>+DS10*ProjectDetails!$D$24*1000</f>
        <v>13500</v>
      </c>
      <c r="DT46" s="111">
        <f>+DT10*ProjectDetails!$D$24*1000</f>
        <v>-13500</v>
      </c>
      <c r="DU46" s="111">
        <f>+DU10*ProjectDetails!$D$24*1000</f>
        <v>17775.000000000004</v>
      </c>
      <c r="DV46" s="111">
        <f>+DV10*ProjectDetails!$D$24*1000</f>
        <v>-17775.000000000004</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13500</v>
      </c>
      <c r="EI46" s="111">
        <f>+EI10*ProjectDetails!$D$24*1000</f>
        <v>-13500</v>
      </c>
      <c r="EJ46" s="111">
        <f>+EJ10*ProjectDetails!$D$24*1000</f>
        <v>17775.000000000004</v>
      </c>
      <c r="EK46" s="111">
        <f>+EK10*ProjectDetails!$D$24*1000</f>
        <v>-17775.000000000004</v>
      </c>
      <c r="EL46" s="111">
        <f>+EL10*ProjectDetails!$D$24*1000</f>
        <v>0</v>
      </c>
      <c r="EM46" s="111">
        <f>+EM10*ProjectDetails!$D$24*1000</f>
        <v>13500</v>
      </c>
      <c r="EN46" s="111">
        <f>+EN10*ProjectDetails!$D$24*1000</f>
        <v>-13500</v>
      </c>
      <c r="EO46" s="111">
        <f>+EO10*ProjectDetails!$D$24*1000</f>
        <v>17775.000000000004</v>
      </c>
      <c r="EP46" s="111">
        <f>+EP10*ProjectDetails!$D$24*1000</f>
        <v>-17775.000000000004</v>
      </c>
      <c r="EQ46" s="111">
        <f>+EQ10*ProjectDetails!$D$24*1000</f>
        <v>0</v>
      </c>
      <c r="ER46" s="111">
        <f>+ER10*ProjectDetails!$D$24*1000</f>
        <v>13500</v>
      </c>
      <c r="ES46" s="111">
        <f>+ES10*ProjectDetails!$D$24*1000</f>
        <v>-13500</v>
      </c>
      <c r="ET46" s="111">
        <f>+ET10*ProjectDetails!$D$24*1000</f>
        <v>17775.000000000004</v>
      </c>
      <c r="EU46" s="111">
        <f>+EU10*ProjectDetails!$D$24*1000</f>
        <v>-17775.000000000004</v>
      </c>
      <c r="EV46" s="111">
        <f>+EV10*ProjectDetails!$D$24*1000</f>
        <v>0</v>
      </c>
      <c r="EW46" s="111">
        <f>+EW10*ProjectDetails!$D$24*1000</f>
        <v>13500</v>
      </c>
      <c r="EX46" s="111">
        <f>+EX10*ProjectDetails!$D$24*1000</f>
        <v>-13500</v>
      </c>
      <c r="EY46" s="111">
        <f>+EY10*ProjectDetails!$D$24*1000</f>
        <v>17775.000000000004</v>
      </c>
      <c r="EZ46" s="111">
        <f>+EZ10*ProjectDetails!$D$24*1000</f>
        <v>-17775.000000000004</v>
      </c>
      <c r="FA46" s="111">
        <f>+FA10*ProjectDetails!$D$24*1000</f>
        <v>0</v>
      </c>
      <c r="FB46" s="111">
        <f>+FB10*ProjectDetails!$D$24*1000</f>
        <v>13500</v>
      </c>
      <c r="FC46" s="111">
        <f>+FC10*ProjectDetails!$D$24*1000</f>
        <v>-13500</v>
      </c>
      <c r="FD46" s="111">
        <f>+FD10*ProjectDetails!$D$24*1000</f>
        <v>17775.000000000004</v>
      </c>
      <c r="FE46" s="111">
        <f>+FE10*ProjectDetails!$D$24*1000</f>
        <v>-17775.000000000004</v>
      </c>
      <c r="FF46" s="111">
        <f>+FF10*ProjectDetails!$D$24*1000</f>
        <v>0</v>
      </c>
      <c r="FG46" s="111">
        <f>+FG10*ProjectDetails!$D$24*1000</f>
        <v>13500</v>
      </c>
      <c r="FH46" s="111">
        <f>+FH10*ProjectDetails!$D$24*1000</f>
        <v>-13500</v>
      </c>
      <c r="FI46" s="111">
        <f>+FI10*ProjectDetails!$D$24*1000</f>
        <v>17775.000000000004</v>
      </c>
      <c r="FJ46" s="111">
        <f>+FJ10*ProjectDetails!$D$24*1000</f>
        <v>-17775.000000000004</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13500</v>
      </c>
      <c r="FW46" s="111">
        <f>+FW10*ProjectDetails!$D$24*1000</f>
        <v>-13500</v>
      </c>
      <c r="FX46" s="111">
        <f>+FX10*ProjectDetails!$D$24*1000</f>
        <v>17775.000000000004</v>
      </c>
      <c r="FY46" s="111">
        <f>+FY10*ProjectDetails!$D$24*1000</f>
        <v>-17775.000000000004</v>
      </c>
      <c r="FZ46" s="111">
        <f>+FZ10*ProjectDetails!$D$24*1000</f>
        <v>0</v>
      </c>
      <c r="GA46" s="111">
        <f>+GA10*ProjectDetails!$D$24*1000</f>
        <v>13500</v>
      </c>
      <c r="GB46" s="111">
        <f>+GB10*ProjectDetails!$D$24*1000</f>
        <v>-13500</v>
      </c>
      <c r="GC46" s="111">
        <f>+GC10*ProjectDetails!$D$24*1000</f>
        <v>17775.000000000004</v>
      </c>
      <c r="GD46" s="111">
        <f>+GD10*ProjectDetails!$D$24*1000</f>
        <v>-17775.000000000004</v>
      </c>
      <c r="GE46" s="111">
        <f>+GE10*ProjectDetails!$D$24*1000</f>
        <v>0</v>
      </c>
      <c r="GF46" s="111">
        <f>+GF10*ProjectDetails!$D$24*1000</f>
        <v>13500</v>
      </c>
      <c r="GG46" s="111">
        <f>+GG10*ProjectDetails!$D$24*1000</f>
        <v>-13500</v>
      </c>
      <c r="GH46" s="111">
        <f>+GH10*ProjectDetails!$D$24*1000</f>
        <v>17775.000000000004</v>
      </c>
      <c r="GI46" s="111">
        <f>+GI10*ProjectDetails!$D$24*1000</f>
        <v>-17775.000000000004</v>
      </c>
      <c r="GJ46" s="111">
        <f>+GJ10*ProjectDetails!$D$24*1000</f>
        <v>0</v>
      </c>
      <c r="GK46" s="111">
        <f>+GK10*ProjectDetails!$D$24*1000</f>
        <v>13500</v>
      </c>
      <c r="GL46" s="111">
        <f>+GL10*ProjectDetails!$D$24*1000</f>
        <v>-13500</v>
      </c>
      <c r="GM46" s="111">
        <f>+GM10*ProjectDetails!$D$24*1000</f>
        <v>17775.000000000004</v>
      </c>
      <c r="GN46" s="111">
        <f>+GN10*ProjectDetails!$D$24*1000</f>
        <v>-17775.000000000004</v>
      </c>
      <c r="GO46" s="111">
        <f>+GO10*ProjectDetails!$D$24*1000</f>
        <v>0</v>
      </c>
      <c r="GP46" s="111">
        <f>+GP10*ProjectDetails!$D$24*1000</f>
        <v>13500</v>
      </c>
      <c r="GQ46" s="111">
        <f>+GQ10*ProjectDetails!$D$24*1000</f>
        <v>-13500</v>
      </c>
      <c r="GR46" s="111">
        <f>+GR10*ProjectDetails!$D$24*1000</f>
        <v>17775.000000000004</v>
      </c>
      <c r="GS46" s="111">
        <f>+GS10*ProjectDetails!$D$24*1000</f>
        <v>-17775.000000000004</v>
      </c>
      <c r="GT46" s="111">
        <f>+GT10*ProjectDetails!$D$24*1000</f>
        <v>0</v>
      </c>
      <c r="GU46" s="111">
        <f>+GU10*ProjectDetails!$D$24*1000</f>
        <v>13500</v>
      </c>
      <c r="GV46" s="111">
        <f>+GV10*ProjectDetails!$D$24*1000</f>
        <v>-13500</v>
      </c>
      <c r="GW46" s="111">
        <f>+GW10*ProjectDetails!$D$24*1000</f>
        <v>17775.000000000004</v>
      </c>
      <c r="GX46" s="111">
        <f>+GX10*ProjectDetails!$D$24*1000</f>
        <v>-17775.000000000004</v>
      </c>
      <c r="GY46" s="200">
        <f>+GY20*1000*0.95</f>
        <v>0</v>
      </c>
      <c r="GZ46" s="200">
        <f t="shared" ref="GZ46:HH46" si="6940">+GZ20*1000*0.95</f>
        <v>12825</v>
      </c>
      <c r="HA46" s="200">
        <f t="shared" si="6940"/>
        <v>-12825</v>
      </c>
      <c r="HB46" s="200">
        <f t="shared" si="6940"/>
        <v>16886.250000000004</v>
      </c>
      <c r="HC46" s="200">
        <f t="shared" si="6940"/>
        <v>-16886.250000000004</v>
      </c>
      <c r="HD46" s="200">
        <f t="shared" si="6940"/>
        <v>0</v>
      </c>
      <c r="HE46" s="200">
        <f t="shared" si="6940"/>
        <v>12825</v>
      </c>
      <c r="HF46" s="200">
        <f t="shared" si="6940"/>
        <v>-12825</v>
      </c>
      <c r="HG46" s="200">
        <f t="shared" si="6940"/>
        <v>16886.250000000004</v>
      </c>
      <c r="HH46" s="200">
        <f t="shared" si="6940"/>
        <v>-16886.250000000004</v>
      </c>
      <c r="HI46" s="200">
        <f t="shared" ref="HI46:IL46" si="6941">+HI20*1000*0.95</f>
        <v>0</v>
      </c>
      <c r="HJ46" s="200">
        <f t="shared" si="6941"/>
        <v>12825</v>
      </c>
      <c r="HK46" s="200">
        <f t="shared" si="6941"/>
        <v>-12825</v>
      </c>
      <c r="HL46" s="200">
        <f t="shared" si="6941"/>
        <v>16886.250000000004</v>
      </c>
      <c r="HM46" s="200">
        <f t="shared" si="6941"/>
        <v>-16886.250000000004</v>
      </c>
      <c r="HN46" s="200">
        <f t="shared" si="6941"/>
        <v>0</v>
      </c>
      <c r="HO46" s="200">
        <f t="shared" si="6941"/>
        <v>12825</v>
      </c>
      <c r="HP46" s="200">
        <f t="shared" si="6941"/>
        <v>-12825</v>
      </c>
      <c r="HQ46" s="200">
        <f t="shared" si="6941"/>
        <v>16886.250000000004</v>
      </c>
      <c r="HR46" s="200">
        <f t="shared" si="6941"/>
        <v>-16886.250000000004</v>
      </c>
      <c r="HS46" s="200">
        <f t="shared" si="6941"/>
        <v>0</v>
      </c>
      <c r="HT46" s="200">
        <f t="shared" si="6941"/>
        <v>12825</v>
      </c>
      <c r="HU46" s="200">
        <f t="shared" si="6941"/>
        <v>-12825</v>
      </c>
      <c r="HV46" s="200">
        <f t="shared" si="6941"/>
        <v>16886.250000000004</v>
      </c>
      <c r="HW46" s="200">
        <f t="shared" si="6941"/>
        <v>-16886.250000000004</v>
      </c>
      <c r="HX46" s="200">
        <f t="shared" si="6941"/>
        <v>0</v>
      </c>
      <c r="HY46" s="200">
        <f t="shared" si="6941"/>
        <v>12825</v>
      </c>
      <c r="HZ46" s="200">
        <f t="shared" si="6941"/>
        <v>-12825</v>
      </c>
      <c r="IA46" s="200">
        <f t="shared" si="6941"/>
        <v>16886.250000000004</v>
      </c>
      <c r="IB46" s="200">
        <f t="shared" si="6941"/>
        <v>-16886.250000000004</v>
      </c>
      <c r="IC46" s="200">
        <f t="shared" si="6941"/>
        <v>0</v>
      </c>
      <c r="ID46" s="200">
        <f t="shared" si="6941"/>
        <v>12825</v>
      </c>
      <c r="IE46" s="200">
        <f t="shared" si="6941"/>
        <v>-12825</v>
      </c>
      <c r="IF46" s="200">
        <f t="shared" si="6941"/>
        <v>16886.250000000004</v>
      </c>
      <c r="IG46" s="200">
        <f t="shared" si="6941"/>
        <v>-16886.250000000004</v>
      </c>
      <c r="IH46" s="200">
        <f t="shared" si="6941"/>
        <v>0</v>
      </c>
      <c r="II46" s="200">
        <f t="shared" si="6941"/>
        <v>12825</v>
      </c>
      <c r="IJ46" s="200">
        <f t="shared" si="6941"/>
        <v>-12825</v>
      </c>
      <c r="IK46" s="200">
        <f t="shared" si="6941"/>
        <v>16886.250000000004</v>
      </c>
      <c r="IL46" s="309">
        <f t="shared" si="6941"/>
        <v>-16886.250000000004</v>
      </c>
      <c r="IM46" s="200">
        <f>+IM20*1000*0.95</f>
        <v>0</v>
      </c>
      <c r="IN46" s="200">
        <f t="shared" ref="IN46:JZ46" si="6942">+IN20*1000*0.95</f>
        <v>12825</v>
      </c>
      <c r="IO46" s="200">
        <f t="shared" si="6942"/>
        <v>-12825</v>
      </c>
      <c r="IP46" s="200">
        <f t="shared" si="6942"/>
        <v>16886.250000000004</v>
      </c>
      <c r="IQ46" s="200">
        <f t="shared" si="6942"/>
        <v>-16886.250000000004</v>
      </c>
      <c r="IR46" s="200">
        <f t="shared" si="6942"/>
        <v>0</v>
      </c>
      <c r="IS46" s="200">
        <f t="shared" si="6942"/>
        <v>12825</v>
      </c>
      <c r="IT46" s="200">
        <f t="shared" si="6942"/>
        <v>-12825</v>
      </c>
      <c r="IU46" s="200">
        <f t="shared" si="6942"/>
        <v>16886.250000000004</v>
      </c>
      <c r="IV46" s="200">
        <f t="shared" si="6942"/>
        <v>-16886.250000000004</v>
      </c>
      <c r="IW46" s="200">
        <f t="shared" si="6942"/>
        <v>0</v>
      </c>
      <c r="IX46" s="200">
        <f t="shared" si="6942"/>
        <v>12825</v>
      </c>
      <c r="IY46" s="200">
        <f t="shared" si="6942"/>
        <v>-12825</v>
      </c>
      <c r="IZ46" s="200">
        <f t="shared" si="6942"/>
        <v>16886.250000000004</v>
      </c>
      <c r="JA46" s="200">
        <f t="shared" si="6942"/>
        <v>-16886.250000000004</v>
      </c>
      <c r="JB46" s="200">
        <f t="shared" si="6942"/>
        <v>0</v>
      </c>
      <c r="JC46" s="200">
        <f t="shared" si="6942"/>
        <v>12825</v>
      </c>
      <c r="JD46" s="200">
        <f t="shared" si="6942"/>
        <v>-12825</v>
      </c>
      <c r="JE46" s="200">
        <f t="shared" si="6942"/>
        <v>16886.250000000004</v>
      </c>
      <c r="JF46" s="200">
        <f t="shared" si="6942"/>
        <v>-16886.250000000004</v>
      </c>
      <c r="JG46" s="200">
        <f t="shared" si="6942"/>
        <v>0</v>
      </c>
      <c r="JH46" s="200">
        <f t="shared" si="6942"/>
        <v>12825</v>
      </c>
      <c r="JI46" s="200">
        <f t="shared" si="6942"/>
        <v>-12825</v>
      </c>
      <c r="JJ46" s="200">
        <f t="shared" si="6942"/>
        <v>16886.250000000004</v>
      </c>
      <c r="JK46" s="200">
        <f t="shared" si="6942"/>
        <v>-16886.250000000004</v>
      </c>
      <c r="JL46" s="200">
        <f t="shared" si="6942"/>
        <v>0</v>
      </c>
      <c r="JM46" s="200">
        <f t="shared" si="6942"/>
        <v>12825</v>
      </c>
      <c r="JN46" s="200">
        <f t="shared" si="6942"/>
        <v>-12825</v>
      </c>
      <c r="JO46" s="200">
        <f t="shared" si="6942"/>
        <v>16886.250000000004</v>
      </c>
      <c r="JP46" s="200">
        <f t="shared" si="6942"/>
        <v>-16886.250000000004</v>
      </c>
      <c r="JQ46" s="200">
        <f t="shared" si="6942"/>
        <v>0</v>
      </c>
      <c r="JR46" s="200">
        <f t="shared" si="6942"/>
        <v>12825</v>
      </c>
      <c r="JS46" s="200">
        <f t="shared" si="6942"/>
        <v>-12825</v>
      </c>
      <c r="JT46" s="200">
        <f t="shared" si="6942"/>
        <v>16886.250000000004</v>
      </c>
      <c r="JU46" s="200">
        <f t="shared" si="6942"/>
        <v>-16886.250000000004</v>
      </c>
      <c r="JV46" s="200">
        <f t="shared" si="6942"/>
        <v>0</v>
      </c>
      <c r="JW46" s="200">
        <f t="shared" si="6942"/>
        <v>12825</v>
      </c>
      <c r="JX46" s="200">
        <f t="shared" si="6942"/>
        <v>-12825</v>
      </c>
      <c r="JY46" s="200">
        <f t="shared" si="6942"/>
        <v>16886.250000000004</v>
      </c>
      <c r="JZ46" s="309">
        <f t="shared" si="6942"/>
        <v>-16886.250000000004</v>
      </c>
      <c r="KA46" s="200">
        <f>+KA20*1000*0.95</f>
        <v>0</v>
      </c>
      <c r="KB46" s="200">
        <f t="shared" ref="KB46:LN46" si="6943">+KB20*1000*0.95</f>
        <v>12825</v>
      </c>
      <c r="KC46" s="200">
        <f t="shared" si="6943"/>
        <v>-12825</v>
      </c>
      <c r="KD46" s="200">
        <f t="shared" si="6943"/>
        <v>16886.250000000004</v>
      </c>
      <c r="KE46" s="200">
        <f t="shared" si="6943"/>
        <v>-16886.250000000004</v>
      </c>
      <c r="KF46" s="200">
        <f t="shared" si="6943"/>
        <v>0</v>
      </c>
      <c r="KG46" s="200">
        <f t="shared" si="6943"/>
        <v>12825</v>
      </c>
      <c r="KH46" s="200">
        <f t="shared" si="6943"/>
        <v>-12825</v>
      </c>
      <c r="KI46" s="200">
        <f t="shared" si="6943"/>
        <v>16886.250000000004</v>
      </c>
      <c r="KJ46" s="200">
        <f t="shared" si="6943"/>
        <v>-16886.250000000004</v>
      </c>
      <c r="KK46" s="200">
        <f t="shared" si="6943"/>
        <v>0</v>
      </c>
      <c r="KL46" s="200">
        <f t="shared" si="6943"/>
        <v>12825</v>
      </c>
      <c r="KM46" s="200">
        <f t="shared" si="6943"/>
        <v>-12825</v>
      </c>
      <c r="KN46" s="200">
        <f t="shared" si="6943"/>
        <v>16886.250000000004</v>
      </c>
      <c r="KO46" s="200">
        <f t="shared" si="6943"/>
        <v>-16886.250000000004</v>
      </c>
      <c r="KP46" s="200">
        <f t="shared" si="6943"/>
        <v>0</v>
      </c>
      <c r="KQ46" s="200">
        <f t="shared" si="6943"/>
        <v>12825</v>
      </c>
      <c r="KR46" s="200">
        <f t="shared" si="6943"/>
        <v>-12825</v>
      </c>
      <c r="KS46" s="200">
        <f t="shared" si="6943"/>
        <v>16886.250000000004</v>
      </c>
      <c r="KT46" s="200">
        <f t="shared" si="6943"/>
        <v>-16886.250000000004</v>
      </c>
      <c r="KU46" s="200">
        <f t="shared" si="6943"/>
        <v>0</v>
      </c>
      <c r="KV46" s="200">
        <f t="shared" si="6943"/>
        <v>12825</v>
      </c>
      <c r="KW46" s="200">
        <f t="shared" si="6943"/>
        <v>-12825</v>
      </c>
      <c r="KX46" s="200">
        <f t="shared" si="6943"/>
        <v>16886.250000000004</v>
      </c>
      <c r="KY46" s="200">
        <f t="shared" si="6943"/>
        <v>-16886.250000000004</v>
      </c>
      <c r="KZ46" s="200">
        <f t="shared" si="6943"/>
        <v>0</v>
      </c>
      <c r="LA46" s="200">
        <f t="shared" si="6943"/>
        <v>12825</v>
      </c>
      <c r="LB46" s="200">
        <f t="shared" si="6943"/>
        <v>-12825</v>
      </c>
      <c r="LC46" s="200">
        <f t="shared" si="6943"/>
        <v>16886.250000000004</v>
      </c>
      <c r="LD46" s="200">
        <f t="shared" si="6943"/>
        <v>-16886.250000000004</v>
      </c>
      <c r="LE46" s="200">
        <f t="shared" si="6943"/>
        <v>0</v>
      </c>
      <c r="LF46" s="200">
        <f t="shared" si="6943"/>
        <v>12825</v>
      </c>
      <c r="LG46" s="200">
        <f t="shared" si="6943"/>
        <v>-12825</v>
      </c>
      <c r="LH46" s="200">
        <f t="shared" si="6943"/>
        <v>16886.250000000004</v>
      </c>
      <c r="LI46" s="200">
        <f t="shared" si="6943"/>
        <v>-16886.250000000004</v>
      </c>
      <c r="LJ46" s="200">
        <f t="shared" si="6943"/>
        <v>0</v>
      </c>
      <c r="LK46" s="200">
        <f t="shared" si="6943"/>
        <v>12825</v>
      </c>
      <c r="LL46" s="200">
        <f t="shared" si="6943"/>
        <v>-12825</v>
      </c>
      <c r="LM46" s="200">
        <f t="shared" si="6943"/>
        <v>16886.250000000004</v>
      </c>
      <c r="LN46" s="200">
        <f t="shared" si="6943"/>
        <v>-16886.250000000004</v>
      </c>
      <c r="LO46" s="200">
        <f>+LO20*1000*0.95</f>
        <v>0</v>
      </c>
      <c r="LP46" s="200">
        <f t="shared" ref="LP46:NB46" si="6944">+LP20*1000*0.95</f>
        <v>12825</v>
      </c>
      <c r="LQ46" s="200">
        <f t="shared" si="6944"/>
        <v>-12825</v>
      </c>
      <c r="LR46" s="200">
        <f t="shared" si="6944"/>
        <v>16886.250000000004</v>
      </c>
      <c r="LS46" s="200">
        <f t="shared" si="6944"/>
        <v>-16886.250000000004</v>
      </c>
      <c r="LT46" s="200">
        <f t="shared" si="6944"/>
        <v>0</v>
      </c>
      <c r="LU46" s="200">
        <f t="shared" si="6944"/>
        <v>12825</v>
      </c>
      <c r="LV46" s="200">
        <f t="shared" si="6944"/>
        <v>-12825</v>
      </c>
      <c r="LW46" s="200">
        <f t="shared" si="6944"/>
        <v>16886.250000000004</v>
      </c>
      <c r="LX46" s="200">
        <f t="shared" si="6944"/>
        <v>-16886.250000000004</v>
      </c>
      <c r="LY46" s="200">
        <f t="shared" si="6944"/>
        <v>0</v>
      </c>
      <c r="LZ46" s="200">
        <f t="shared" si="6944"/>
        <v>12825</v>
      </c>
      <c r="MA46" s="200">
        <f t="shared" si="6944"/>
        <v>-12825</v>
      </c>
      <c r="MB46" s="200">
        <f t="shared" si="6944"/>
        <v>16886.250000000004</v>
      </c>
      <c r="MC46" s="200">
        <f t="shared" si="6944"/>
        <v>-16886.250000000004</v>
      </c>
      <c r="MD46" s="200">
        <f t="shared" si="6944"/>
        <v>0</v>
      </c>
      <c r="ME46" s="200">
        <f t="shared" si="6944"/>
        <v>12825</v>
      </c>
      <c r="MF46" s="200">
        <f t="shared" si="6944"/>
        <v>-12825</v>
      </c>
      <c r="MG46" s="200">
        <f t="shared" si="6944"/>
        <v>16886.250000000004</v>
      </c>
      <c r="MH46" s="200">
        <f t="shared" si="6944"/>
        <v>-16886.250000000004</v>
      </c>
      <c r="MI46" s="200">
        <f t="shared" si="6944"/>
        <v>0</v>
      </c>
      <c r="MJ46" s="200">
        <f t="shared" si="6944"/>
        <v>12825</v>
      </c>
      <c r="MK46" s="200">
        <f t="shared" si="6944"/>
        <v>-12825</v>
      </c>
      <c r="ML46" s="200">
        <f t="shared" si="6944"/>
        <v>16886.250000000004</v>
      </c>
      <c r="MM46" s="200">
        <f t="shared" si="6944"/>
        <v>-16886.250000000004</v>
      </c>
      <c r="MN46" s="200">
        <f t="shared" si="6944"/>
        <v>0</v>
      </c>
      <c r="MO46" s="200">
        <f t="shared" si="6944"/>
        <v>12825</v>
      </c>
      <c r="MP46" s="200">
        <f t="shared" si="6944"/>
        <v>-12825</v>
      </c>
      <c r="MQ46" s="200">
        <f t="shared" si="6944"/>
        <v>16886.250000000004</v>
      </c>
      <c r="MR46" s="200">
        <f t="shared" si="6944"/>
        <v>-16886.250000000004</v>
      </c>
      <c r="MS46" s="200">
        <f t="shared" si="6944"/>
        <v>0</v>
      </c>
      <c r="MT46" s="200">
        <f t="shared" si="6944"/>
        <v>12825</v>
      </c>
      <c r="MU46" s="200">
        <f t="shared" si="6944"/>
        <v>-12825</v>
      </c>
      <c r="MV46" s="200">
        <f t="shared" si="6944"/>
        <v>16886.250000000004</v>
      </c>
      <c r="MW46" s="200">
        <f t="shared" si="6944"/>
        <v>-16886.250000000004</v>
      </c>
      <c r="MX46" s="200">
        <f t="shared" si="6944"/>
        <v>0</v>
      </c>
      <c r="MY46" s="200">
        <f t="shared" si="6944"/>
        <v>12825</v>
      </c>
      <c r="MZ46" s="200">
        <f t="shared" si="6944"/>
        <v>-12825</v>
      </c>
      <c r="NA46" s="200">
        <f t="shared" si="6944"/>
        <v>16886.250000000004</v>
      </c>
      <c r="NB46" s="309">
        <f t="shared" si="6944"/>
        <v>-16886.250000000004</v>
      </c>
      <c r="NC46" s="200">
        <f>+NC20*1000*0.95</f>
        <v>0</v>
      </c>
      <c r="ND46" s="200">
        <f t="shared" ref="ND46:OP46" si="6945">+ND20*1000*0.95</f>
        <v>12825</v>
      </c>
      <c r="NE46" s="200">
        <f t="shared" si="6945"/>
        <v>-12825</v>
      </c>
      <c r="NF46" s="200">
        <f t="shared" si="6945"/>
        <v>16886.250000000004</v>
      </c>
      <c r="NG46" s="200">
        <f t="shared" si="6945"/>
        <v>-16886.250000000004</v>
      </c>
      <c r="NH46" s="200">
        <f t="shared" si="6945"/>
        <v>0</v>
      </c>
      <c r="NI46" s="200">
        <f t="shared" si="6945"/>
        <v>12825</v>
      </c>
      <c r="NJ46" s="200">
        <f t="shared" si="6945"/>
        <v>-12825</v>
      </c>
      <c r="NK46" s="200">
        <f t="shared" si="6945"/>
        <v>16886.250000000004</v>
      </c>
      <c r="NL46" s="200">
        <f t="shared" si="6945"/>
        <v>-16886.250000000004</v>
      </c>
      <c r="NM46" s="200">
        <f t="shared" si="6945"/>
        <v>0</v>
      </c>
      <c r="NN46" s="200">
        <f t="shared" si="6945"/>
        <v>12825</v>
      </c>
      <c r="NO46" s="200">
        <f t="shared" si="6945"/>
        <v>-12825</v>
      </c>
      <c r="NP46" s="200">
        <f t="shared" si="6945"/>
        <v>16886.250000000004</v>
      </c>
      <c r="NQ46" s="200">
        <f t="shared" si="6945"/>
        <v>-16886.250000000004</v>
      </c>
      <c r="NR46" s="200">
        <f t="shared" si="6945"/>
        <v>0</v>
      </c>
      <c r="NS46" s="200">
        <f t="shared" si="6945"/>
        <v>12825</v>
      </c>
      <c r="NT46" s="200">
        <f t="shared" si="6945"/>
        <v>-12825</v>
      </c>
      <c r="NU46" s="200">
        <f t="shared" si="6945"/>
        <v>16886.250000000004</v>
      </c>
      <c r="NV46" s="200">
        <f t="shared" si="6945"/>
        <v>-16886.250000000004</v>
      </c>
      <c r="NW46" s="200">
        <f t="shared" si="6945"/>
        <v>0</v>
      </c>
      <c r="NX46" s="200">
        <f t="shared" si="6945"/>
        <v>12825</v>
      </c>
      <c r="NY46" s="200">
        <f t="shared" si="6945"/>
        <v>-12825</v>
      </c>
      <c r="NZ46" s="200">
        <f t="shared" si="6945"/>
        <v>16886.250000000004</v>
      </c>
      <c r="OA46" s="200">
        <f t="shared" si="6945"/>
        <v>-16886.250000000004</v>
      </c>
      <c r="OB46" s="200">
        <f t="shared" si="6945"/>
        <v>0</v>
      </c>
      <c r="OC46" s="200">
        <f t="shared" si="6945"/>
        <v>12825</v>
      </c>
      <c r="OD46" s="200">
        <f t="shared" si="6945"/>
        <v>-12825</v>
      </c>
      <c r="OE46" s="200">
        <f t="shared" si="6945"/>
        <v>16886.250000000004</v>
      </c>
      <c r="OF46" s="200">
        <f t="shared" si="6945"/>
        <v>-16886.250000000004</v>
      </c>
      <c r="OG46" s="200">
        <f t="shared" si="6945"/>
        <v>0</v>
      </c>
      <c r="OH46" s="200">
        <f t="shared" si="6945"/>
        <v>12825</v>
      </c>
      <c r="OI46" s="200">
        <f t="shared" si="6945"/>
        <v>-12825</v>
      </c>
      <c r="OJ46" s="200">
        <f t="shared" si="6945"/>
        <v>16886.250000000004</v>
      </c>
      <c r="OK46" s="200">
        <f t="shared" si="6945"/>
        <v>-16886.250000000004</v>
      </c>
      <c r="OL46" s="200">
        <f t="shared" si="6945"/>
        <v>0</v>
      </c>
      <c r="OM46" s="200">
        <f t="shared" si="6945"/>
        <v>12825</v>
      </c>
      <c r="ON46" s="200">
        <f t="shared" si="6945"/>
        <v>-12825</v>
      </c>
      <c r="OO46" s="200">
        <f t="shared" si="6945"/>
        <v>16886.250000000004</v>
      </c>
      <c r="OP46" s="309">
        <f t="shared" si="6945"/>
        <v>-16886.250000000004</v>
      </c>
      <c r="OQ46" s="200">
        <f>+OQ20*1000*0.95</f>
        <v>0</v>
      </c>
      <c r="OR46" s="200">
        <f t="shared" ref="OR46:QD46" si="6946">+OR20*1000*0.95</f>
        <v>12825</v>
      </c>
      <c r="OS46" s="200">
        <f t="shared" si="6946"/>
        <v>-12825</v>
      </c>
      <c r="OT46" s="200">
        <f t="shared" si="6946"/>
        <v>16886.250000000004</v>
      </c>
      <c r="OU46" s="200">
        <f t="shared" si="6946"/>
        <v>-16886.250000000004</v>
      </c>
      <c r="OV46" s="200">
        <f t="shared" si="6946"/>
        <v>0</v>
      </c>
      <c r="OW46" s="200">
        <f t="shared" si="6946"/>
        <v>12825</v>
      </c>
      <c r="OX46" s="200">
        <f t="shared" si="6946"/>
        <v>-12825</v>
      </c>
      <c r="OY46" s="200">
        <f t="shared" si="6946"/>
        <v>16886.250000000004</v>
      </c>
      <c r="OZ46" s="200">
        <f t="shared" si="6946"/>
        <v>-16886.250000000004</v>
      </c>
      <c r="PA46" s="200">
        <f t="shared" si="6946"/>
        <v>0</v>
      </c>
      <c r="PB46" s="200">
        <f t="shared" si="6946"/>
        <v>12825</v>
      </c>
      <c r="PC46" s="200">
        <f t="shared" si="6946"/>
        <v>-12825</v>
      </c>
      <c r="PD46" s="200">
        <f t="shared" si="6946"/>
        <v>16886.250000000004</v>
      </c>
      <c r="PE46" s="200">
        <f t="shared" si="6946"/>
        <v>-16886.250000000004</v>
      </c>
      <c r="PF46" s="200">
        <f t="shared" si="6946"/>
        <v>0</v>
      </c>
      <c r="PG46" s="200">
        <f t="shared" si="6946"/>
        <v>12825</v>
      </c>
      <c r="PH46" s="200">
        <f t="shared" si="6946"/>
        <v>-12825</v>
      </c>
      <c r="PI46" s="200">
        <f t="shared" si="6946"/>
        <v>16886.250000000004</v>
      </c>
      <c r="PJ46" s="200">
        <f t="shared" si="6946"/>
        <v>-16886.250000000004</v>
      </c>
      <c r="PK46" s="200">
        <f t="shared" si="6946"/>
        <v>0</v>
      </c>
      <c r="PL46" s="200">
        <f t="shared" si="6946"/>
        <v>12825</v>
      </c>
      <c r="PM46" s="200">
        <f t="shared" si="6946"/>
        <v>-12825</v>
      </c>
      <c r="PN46" s="200">
        <f t="shared" si="6946"/>
        <v>16886.250000000004</v>
      </c>
      <c r="PO46" s="200">
        <f t="shared" si="6946"/>
        <v>-16886.250000000004</v>
      </c>
      <c r="PP46" s="200">
        <f t="shared" si="6946"/>
        <v>0</v>
      </c>
      <c r="PQ46" s="200">
        <f t="shared" si="6946"/>
        <v>12825</v>
      </c>
      <c r="PR46" s="200">
        <f t="shared" si="6946"/>
        <v>-12825</v>
      </c>
      <c r="PS46" s="200">
        <f t="shared" si="6946"/>
        <v>16886.250000000004</v>
      </c>
      <c r="PT46" s="200">
        <f t="shared" si="6946"/>
        <v>-16886.250000000004</v>
      </c>
      <c r="PU46" s="200">
        <f t="shared" si="6946"/>
        <v>0</v>
      </c>
      <c r="PV46" s="200">
        <f t="shared" si="6946"/>
        <v>12825</v>
      </c>
      <c r="PW46" s="200">
        <f t="shared" si="6946"/>
        <v>-12825</v>
      </c>
      <c r="PX46" s="200">
        <f t="shared" si="6946"/>
        <v>16886.250000000004</v>
      </c>
      <c r="PY46" s="200">
        <f t="shared" si="6946"/>
        <v>-16886.250000000004</v>
      </c>
      <c r="PZ46" s="200">
        <f t="shared" si="6946"/>
        <v>0</v>
      </c>
      <c r="QA46" s="200">
        <f t="shared" si="6946"/>
        <v>12825</v>
      </c>
      <c r="QB46" s="200">
        <f t="shared" si="6946"/>
        <v>-12825</v>
      </c>
      <c r="QC46" s="200">
        <f t="shared" si="6946"/>
        <v>16886.250000000004</v>
      </c>
      <c r="QD46" s="200">
        <f t="shared" si="6946"/>
        <v>-16886.250000000004</v>
      </c>
      <c r="QE46" s="200">
        <f>+QE20*1000*0.95</f>
        <v>0</v>
      </c>
      <c r="QF46" s="200">
        <f t="shared" ref="QF46:RR46" si="6947">+QF20*1000*0.95</f>
        <v>12825</v>
      </c>
      <c r="QG46" s="200">
        <f t="shared" si="6947"/>
        <v>-12825</v>
      </c>
      <c r="QH46" s="200">
        <f t="shared" si="6947"/>
        <v>16886.250000000004</v>
      </c>
      <c r="QI46" s="200">
        <f t="shared" si="6947"/>
        <v>-16886.250000000004</v>
      </c>
      <c r="QJ46" s="200">
        <f t="shared" si="6947"/>
        <v>0</v>
      </c>
      <c r="QK46" s="200">
        <f t="shared" si="6947"/>
        <v>12825</v>
      </c>
      <c r="QL46" s="200">
        <f t="shared" si="6947"/>
        <v>-12825</v>
      </c>
      <c r="QM46" s="200">
        <f t="shared" si="6947"/>
        <v>16886.250000000004</v>
      </c>
      <c r="QN46" s="200">
        <f t="shared" si="6947"/>
        <v>-16886.250000000004</v>
      </c>
      <c r="QO46" s="200">
        <f t="shared" si="6947"/>
        <v>0</v>
      </c>
      <c r="QP46" s="200">
        <f t="shared" si="6947"/>
        <v>12825</v>
      </c>
      <c r="QQ46" s="200">
        <f t="shared" si="6947"/>
        <v>-12825</v>
      </c>
      <c r="QR46" s="200">
        <f t="shared" si="6947"/>
        <v>16886.250000000004</v>
      </c>
      <c r="QS46" s="200">
        <f t="shared" si="6947"/>
        <v>-16886.250000000004</v>
      </c>
      <c r="QT46" s="200">
        <f t="shared" si="6947"/>
        <v>0</v>
      </c>
      <c r="QU46" s="200">
        <f t="shared" si="6947"/>
        <v>12825</v>
      </c>
      <c r="QV46" s="200">
        <f t="shared" si="6947"/>
        <v>-12825</v>
      </c>
      <c r="QW46" s="200">
        <f t="shared" si="6947"/>
        <v>16886.250000000004</v>
      </c>
      <c r="QX46" s="200">
        <f t="shared" si="6947"/>
        <v>-16886.250000000004</v>
      </c>
      <c r="QY46" s="200">
        <f t="shared" si="6947"/>
        <v>0</v>
      </c>
      <c r="QZ46" s="200">
        <f t="shared" si="6947"/>
        <v>12825</v>
      </c>
      <c r="RA46" s="200">
        <f t="shared" si="6947"/>
        <v>-12825</v>
      </c>
      <c r="RB46" s="200">
        <f t="shared" si="6947"/>
        <v>16886.250000000004</v>
      </c>
      <c r="RC46" s="200">
        <f t="shared" si="6947"/>
        <v>-16886.250000000004</v>
      </c>
      <c r="RD46" s="200">
        <f t="shared" si="6947"/>
        <v>0</v>
      </c>
      <c r="RE46" s="200">
        <f t="shared" si="6947"/>
        <v>12825</v>
      </c>
      <c r="RF46" s="200">
        <f t="shared" si="6947"/>
        <v>-12825</v>
      </c>
      <c r="RG46" s="200">
        <f t="shared" si="6947"/>
        <v>16886.250000000004</v>
      </c>
      <c r="RH46" s="200">
        <f t="shared" si="6947"/>
        <v>-16886.250000000004</v>
      </c>
      <c r="RI46" s="200">
        <f t="shared" si="6947"/>
        <v>0</v>
      </c>
      <c r="RJ46" s="200">
        <f t="shared" si="6947"/>
        <v>12825</v>
      </c>
      <c r="RK46" s="200">
        <f t="shared" si="6947"/>
        <v>-12825</v>
      </c>
      <c r="RL46" s="200">
        <f t="shared" si="6947"/>
        <v>16886.250000000004</v>
      </c>
      <c r="RM46" s="200">
        <f t="shared" si="6947"/>
        <v>-16886.250000000004</v>
      </c>
      <c r="RN46" s="200">
        <f t="shared" si="6947"/>
        <v>0</v>
      </c>
      <c r="RO46" s="200">
        <f t="shared" si="6947"/>
        <v>12825</v>
      </c>
      <c r="RP46" s="200">
        <f t="shared" si="6947"/>
        <v>-12825</v>
      </c>
      <c r="RQ46" s="200">
        <f t="shared" si="6947"/>
        <v>16886.250000000004</v>
      </c>
      <c r="RR46" s="309">
        <f t="shared" si="6947"/>
        <v>-16886.250000000004</v>
      </c>
      <c r="RS46" s="200">
        <f>+RS20*1000*0.95</f>
        <v>0</v>
      </c>
      <c r="RT46" s="200">
        <f t="shared" ref="RT46:TF46" si="6948">+RT20*1000*0.95</f>
        <v>12825</v>
      </c>
      <c r="RU46" s="200">
        <f t="shared" si="6948"/>
        <v>-12825</v>
      </c>
      <c r="RV46" s="200">
        <f t="shared" si="6948"/>
        <v>16886.250000000004</v>
      </c>
      <c r="RW46" s="200">
        <f t="shared" si="6948"/>
        <v>-16886.250000000004</v>
      </c>
      <c r="RX46" s="200">
        <f t="shared" si="6948"/>
        <v>0</v>
      </c>
      <c r="RY46" s="200">
        <f t="shared" si="6948"/>
        <v>12825</v>
      </c>
      <c r="RZ46" s="200">
        <f t="shared" si="6948"/>
        <v>-12825</v>
      </c>
      <c r="SA46" s="200">
        <f t="shared" si="6948"/>
        <v>16886.250000000004</v>
      </c>
      <c r="SB46" s="200">
        <f t="shared" si="6948"/>
        <v>-16886.250000000004</v>
      </c>
      <c r="SC46" s="200">
        <f t="shared" si="6948"/>
        <v>0</v>
      </c>
      <c r="SD46" s="200">
        <f t="shared" si="6948"/>
        <v>12825</v>
      </c>
      <c r="SE46" s="200">
        <f t="shared" si="6948"/>
        <v>-12825</v>
      </c>
      <c r="SF46" s="200">
        <f t="shared" si="6948"/>
        <v>16886.250000000004</v>
      </c>
      <c r="SG46" s="200">
        <f t="shared" si="6948"/>
        <v>-16886.250000000004</v>
      </c>
      <c r="SH46" s="200">
        <f t="shared" si="6948"/>
        <v>0</v>
      </c>
      <c r="SI46" s="200">
        <f t="shared" si="6948"/>
        <v>12825</v>
      </c>
      <c r="SJ46" s="200">
        <f t="shared" si="6948"/>
        <v>-12825</v>
      </c>
      <c r="SK46" s="200">
        <f t="shared" si="6948"/>
        <v>16886.250000000004</v>
      </c>
      <c r="SL46" s="200">
        <f t="shared" si="6948"/>
        <v>-16886.250000000004</v>
      </c>
      <c r="SM46" s="200">
        <f t="shared" si="6948"/>
        <v>0</v>
      </c>
      <c r="SN46" s="200">
        <f t="shared" si="6948"/>
        <v>12825</v>
      </c>
      <c r="SO46" s="200">
        <f t="shared" si="6948"/>
        <v>-12825</v>
      </c>
      <c r="SP46" s="200">
        <f t="shared" si="6948"/>
        <v>16886.250000000004</v>
      </c>
      <c r="SQ46" s="200">
        <f t="shared" si="6948"/>
        <v>-16886.250000000004</v>
      </c>
      <c r="SR46" s="200">
        <f t="shared" si="6948"/>
        <v>0</v>
      </c>
      <c r="SS46" s="200">
        <f t="shared" si="6948"/>
        <v>12825</v>
      </c>
      <c r="ST46" s="200">
        <f t="shared" si="6948"/>
        <v>-12825</v>
      </c>
      <c r="SU46" s="200">
        <f t="shared" si="6948"/>
        <v>16886.250000000004</v>
      </c>
      <c r="SV46" s="200">
        <f t="shared" si="6948"/>
        <v>-16886.250000000004</v>
      </c>
      <c r="SW46" s="200">
        <f t="shared" si="6948"/>
        <v>0</v>
      </c>
      <c r="SX46" s="200">
        <f t="shared" si="6948"/>
        <v>12825</v>
      </c>
      <c r="SY46" s="200">
        <f t="shared" si="6948"/>
        <v>-12825</v>
      </c>
      <c r="SZ46" s="200">
        <f t="shared" si="6948"/>
        <v>16886.250000000004</v>
      </c>
      <c r="TA46" s="200">
        <f t="shared" si="6948"/>
        <v>-16886.250000000004</v>
      </c>
      <c r="TB46" s="200">
        <f t="shared" si="6948"/>
        <v>0</v>
      </c>
      <c r="TC46" s="200">
        <f t="shared" si="6948"/>
        <v>12825</v>
      </c>
      <c r="TD46" s="200">
        <f t="shared" si="6948"/>
        <v>-12825</v>
      </c>
      <c r="TE46" s="200">
        <f t="shared" si="6948"/>
        <v>16886.250000000004</v>
      </c>
      <c r="TF46" s="309">
        <f t="shared" si="6948"/>
        <v>-16886.250000000004</v>
      </c>
      <c r="TG46" s="200">
        <f>+TG20*1000*0.95</f>
        <v>0</v>
      </c>
      <c r="TH46" s="200">
        <f t="shared" ref="TH46:UT46" si="6949">+TH20*1000*0.95</f>
        <v>12825</v>
      </c>
      <c r="TI46" s="200">
        <f t="shared" si="6949"/>
        <v>-12825</v>
      </c>
      <c r="TJ46" s="200">
        <f t="shared" si="6949"/>
        <v>16886.250000000004</v>
      </c>
      <c r="TK46" s="200">
        <f t="shared" si="6949"/>
        <v>-16886.250000000004</v>
      </c>
      <c r="TL46" s="200">
        <f t="shared" si="6949"/>
        <v>0</v>
      </c>
      <c r="TM46" s="200">
        <f t="shared" si="6949"/>
        <v>12825</v>
      </c>
      <c r="TN46" s="200">
        <f t="shared" si="6949"/>
        <v>-12825</v>
      </c>
      <c r="TO46" s="200">
        <f t="shared" si="6949"/>
        <v>16886.250000000004</v>
      </c>
      <c r="TP46" s="200">
        <f t="shared" si="6949"/>
        <v>-16886.250000000004</v>
      </c>
      <c r="TQ46" s="200">
        <f t="shared" si="6949"/>
        <v>0</v>
      </c>
      <c r="TR46" s="200">
        <f t="shared" si="6949"/>
        <v>12825</v>
      </c>
      <c r="TS46" s="200">
        <f t="shared" si="6949"/>
        <v>-12825</v>
      </c>
      <c r="TT46" s="200">
        <f t="shared" si="6949"/>
        <v>16886.250000000004</v>
      </c>
      <c r="TU46" s="200">
        <f t="shared" si="6949"/>
        <v>-16886.250000000004</v>
      </c>
      <c r="TV46" s="200">
        <f t="shared" si="6949"/>
        <v>0</v>
      </c>
      <c r="TW46" s="200">
        <f t="shared" si="6949"/>
        <v>12825</v>
      </c>
      <c r="TX46" s="200">
        <f t="shared" si="6949"/>
        <v>-12825</v>
      </c>
      <c r="TY46" s="200">
        <f t="shared" si="6949"/>
        <v>16886.250000000004</v>
      </c>
      <c r="TZ46" s="200">
        <f t="shared" si="6949"/>
        <v>-16886.250000000004</v>
      </c>
      <c r="UA46" s="200">
        <f t="shared" si="6949"/>
        <v>0</v>
      </c>
      <c r="UB46" s="200">
        <f t="shared" si="6949"/>
        <v>12825</v>
      </c>
      <c r="UC46" s="200">
        <f t="shared" si="6949"/>
        <v>-12825</v>
      </c>
      <c r="UD46" s="200">
        <f t="shared" si="6949"/>
        <v>16886.250000000004</v>
      </c>
      <c r="UE46" s="200">
        <f t="shared" si="6949"/>
        <v>-16886.250000000004</v>
      </c>
      <c r="UF46" s="200">
        <f t="shared" si="6949"/>
        <v>0</v>
      </c>
      <c r="UG46" s="200">
        <f t="shared" si="6949"/>
        <v>12825</v>
      </c>
      <c r="UH46" s="200">
        <f t="shared" si="6949"/>
        <v>-12825</v>
      </c>
      <c r="UI46" s="200">
        <f t="shared" si="6949"/>
        <v>16886.250000000004</v>
      </c>
      <c r="UJ46" s="200">
        <f t="shared" si="6949"/>
        <v>-16886.250000000004</v>
      </c>
      <c r="UK46" s="200">
        <f t="shared" si="6949"/>
        <v>0</v>
      </c>
      <c r="UL46" s="200">
        <f t="shared" si="6949"/>
        <v>12825</v>
      </c>
      <c r="UM46" s="200">
        <f t="shared" si="6949"/>
        <v>-12825</v>
      </c>
      <c r="UN46" s="200">
        <f t="shared" si="6949"/>
        <v>16886.250000000004</v>
      </c>
      <c r="UO46" s="200">
        <f t="shared" si="6949"/>
        <v>-16886.250000000004</v>
      </c>
      <c r="UP46" s="200">
        <f t="shared" si="6949"/>
        <v>0</v>
      </c>
      <c r="UQ46" s="200">
        <f t="shared" si="6949"/>
        <v>12825</v>
      </c>
      <c r="UR46" s="200">
        <f t="shared" si="6949"/>
        <v>-12825</v>
      </c>
      <c r="US46" s="200">
        <f t="shared" si="6949"/>
        <v>16886.250000000004</v>
      </c>
      <c r="UT46" s="200">
        <f t="shared" si="6949"/>
        <v>-16886.250000000004</v>
      </c>
    </row>
    <row r="47" spans="1:566" x14ac:dyDescent="0.25">
      <c r="A47" s="338"/>
      <c r="B47" s="15" t="s">
        <v>659</v>
      </c>
      <c r="C47" s="8" t="s">
        <v>45</v>
      </c>
      <c r="D47" s="8" t="s">
        <v>71</v>
      </c>
      <c r="E47" s="8">
        <v>1899582292</v>
      </c>
      <c r="F47" s="8" t="s">
        <v>665</v>
      </c>
      <c r="G47" s="111">
        <f>+G45</f>
        <v>45000</v>
      </c>
      <c r="H47" s="111">
        <f t="shared" ref="H47:P47" si="6950">+H45</f>
        <v>45000</v>
      </c>
      <c r="I47" s="111">
        <f t="shared" si="6950"/>
        <v>45000</v>
      </c>
      <c r="J47" s="111">
        <f t="shared" si="6950"/>
        <v>45000</v>
      </c>
      <c r="K47" s="111">
        <f t="shared" si="6950"/>
        <v>45000</v>
      </c>
      <c r="L47" s="111">
        <f t="shared" si="6950"/>
        <v>2250</v>
      </c>
      <c r="M47" s="111">
        <f t="shared" si="6950"/>
        <v>2250</v>
      </c>
      <c r="N47" s="111">
        <f t="shared" si="6950"/>
        <v>2250</v>
      </c>
      <c r="O47" s="111">
        <f t="shared" si="6950"/>
        <v>2250</v>
      </c>
      <c r="P47" s="111">
        <f t="shared" si="6950"/>
        <v>2250</v>
      </c>
      <c r="Q47" s="111">
        <f t="shared" ref="Q47:S47" si="6951">+Q45</f>
        <v>45000</v>
      </c>
      <c r="R47" s="111">
        <f t="shared" si="6951"/>
        <v>45000</v>
      </c>
      <c r="S47" s="111">
        <f t="shared" si="6951"/>
        <v>45000</v>
      </c>
      <c r="T47" s="111">
        <f t="shared" ref="T47:CE47" si="6952">+T45</f>
        <v>45000</v>
      </c>
      <c r="U47" s="111">
        <f t="shared" si="6952"/>
        <v>45000</v>
      </c>
      <c r="V47" s="111">
        <f t="shared" si="6952"/>
        <v>2250</v>
      </c>
      <c r="W47" s="111">
        <f t="shared" si="6952"/>
        <v>2250</v>
      </c>
      <c r="X47" s="111">
        <f t="shared" si="6952"/>
        <v>2250</v>
      </c>
      <c r="Y47" s="111">
        <f t="shared" si="6952"/>
        <v>2250</v>
      </c>
      <c r="Z47" s="111">
        <f t="shared" si="6952"/>
        <v>2250</v>
      </c>
      <c r="AA47" s="111">
        <f t="shared" si="6952"/>
        <v>45000</v>
      </c>
      <c r="AB47" s="111">
        <f t="shared" si="6952"/>
        <v>45000</v>
      </c>
      <c r="AC47" s="111">
        <f t="shared" si="6952"/>
        <v>45000</v>
      </c>
      <c r="AD47" s="111">
        <f t="shared" si="6952"/>
        <v>45000</v>
      </c>
      <c r="AE47" s="111">
        <f t="shared" si="6952"/>
        <v>45000</v>
      </c>
      <c r="AF47" s="111">
        <f t="shared" si="6952"/>
        <v>2250</v>
      </c>
      <c r="AG47" s="111">
        <f t="shared" si="6952"/>
        <v>2250</v>
      </c>
      <c r="AH47" s="111">
        <f t="shared" si="6952"/>
        <v>2250</v>
      </c>
      <c r="AI47" s="111">
        <f t="shared" si="6952"/>
        <v>2250</v>
      </c>
      <c r="AJ47" s="111">
        <f t="shared" si="6952"/>
        <v>2250</v>
      </c>
      <c r="AK47" s="111">
        <f t="shared" si="6952"/>
        <v>45000</v>
      </c>
      <c r="AL47" s="111">
        <f t="shared" si="6952"/>
        <v>45000</v>
      </c>
      <c r="AM47" s="111">
        <f t="shared" si="6952"/>
        <v>45000</v>
      </c>
      <c r="AN47" s="111">
        <f t="shared" si="6952"/>
        <v>45000</v>
      </c>
      <c r="AO47" s="111">
        <f t="shared" si="6952"/>
        <v>45000</v>
      </c>
      <c r="AP47" s="111">
        <f t="shared" si="6952"/>
        <v>2250</v>
      </c>
      <c r="AQ47" s="111">
        <f t="shared" si="6952"/>
        <v>2250</v>
      </c>
      <c r="AR47" s="111">
        <f t="shared" si="6952"/>
        <v>2250</v>
      </c>
      <c r="AS47" s="111">
        <f t="shared" si="6952"/>
        <v>2250</v>
      </c>
      <c r="AT47" s="111">
        <f t="shared" si="6952"/>
        <v>2250</v>
      </c>
      <c r="AU47" s="111">
        <f t="shared" si="6952"/>
        <v>45000</v>
      </c>
      <c r="AV47" s="111">
        <f t="shared" si="6952"/>
        <v>45000</v>
      </c>
      <c r="AW47" s="111">
        <f t="shared" si="6952"/>
        <v>45000</v>
      </c>
      <c r="AX47" s="111">
        <f t="shared" si="6952"/>
        <v>45000</v>
      </c>
      <c r="AY47" s="111">
        <f t="shared" si="6952"/>
        <v>45000</v>
      </c>
      <c r="AZ47" s="111">
        <f t="shared" si="6952"/>
        <v>2250</v>
      </c>
      <c r="BA47" s="111">
        <f t="shared" si="6952"/>
        <v>2250</v>
      </c>
      <c r="BB47" s="111">
        <f t="shared" si="6952"/>
        <v>2250</v>
      </c>
      <c r="BC47" s="111">
        <f t="shared" si="6952"/>
        <v>2250</v>
      </c>
      <c r="BD47" s="111">
        <f t="shared" si="6952"/>
        <v>2250</v>
      </c>
      <c r="BE47" s="111">
        <f t="shared" si="6952"/>
        <v>45000</v>
      </c>
      <c r="BF47" s="111">
        <f t="shared" si="6952"/>
        <v>45000</v>
      </c>
      <c r="BG47" s="111">
        <f t="shared" si="6952"/>
        <v>45000</v>
      </c>
      <c r="BH47" s="111">
        <f t="shared" si="6952"/>
        <v>45000</v>
      </c>
      <c r="BI47" s="111">
        <f t="shared" si="6952"/>
        <v>45000</v>
      </c>
      <c r="BJ47" s="111">
        <f t="shared" si="6952"/>
        <v>2250</v>
      </c>
      <c r="BK47" s="111">
        <f t="shared" si="6952"/>
        <v>2250</v>
      </c>
      <c r="BL47" s="111">
        <f t="shared" si="6952"/>
        <v>2250</v>
      </c>
      <c r="BM47" s="111">
        <f t="shared" si="6952"/>
        <v>2250</v>
      </c>
      <c r="BN47" s="111">
        <f t="shared" si="6952"/>
        <v>2250</v>
      </c>
      <c r="BO47" s="111">
        <f t="shared" si="6952"/>
        <v>45000</v>
      </c>
      <c r="BP47" s="111">
        <f t="shared" si="6952"/>
        <v>45000</v>
      </c>
      <c r="BQ47" s="111">
        <f t="shared" si="6952"/>
        <v>45000</v>
      </c>
      <c r="BR47" s="111">
        <f t="shared" si="6952"/>
        <v>45000</v>
      </c>
      <c r="BS47" s="111">
        <f t="shared" si="6952"/>
        <v>45000</v>
      </c>
      <c r="BT47" s="111">
        <f t="shared" si="6952"/>
        <v>2250</v>
      </c>
      <c r="BU47" s="111">
        <f t="shared" si="6952"/>
        <v>2250</v>
      </c>
      <c r="BV47" s="111">
        <f t="shared" si="6952"/>
        <v>2250</v>
      </c>
      <c r="BW47" s="111">
        <f t="shared" si="6952"/>
        <v>2250</v>
      </c>
      <c r="BX47" s="111">
        <f t="shared" si="6952"/>
        <v>2250</v>
      </c>
      <c r="BY47" s="111">
        <f t="shared" si="6952"/>
        <v>45000</v>
      </c>
      <c r="BZ47" s="111">
        <f t="shared" si="6952"/>
        <v>45000</v>
      </c>
      <c r="CA47" s="111">
        <f t="shared" si="6952"/>
        <v>45000</v>
      </c>
      <c r="CB47" s="111">
        <f t="shared" si="6952"/>
        <v>45000</v>
      </c>
      <c r="CC47" s="111">
        <f t="shared" si="6952"/>
        <v>45000</v>
      </c>
      <c r="CD47" s="111">
        <f t="shared" si="6952"/>
        <v>2250</v>
      </c>
      <c r="CE47" s="111">
        <f t="shared" si="6952"/>
        <v>2250</v>
      </c>
      <c r="CF47" s="111">
        <f t="shared" ref="CF47:EQ47" si="6953">+CF45</f>
        <v>2250</v>
      </c>
      <c r="CG47" s="111">
        <f t="shared" si="6953"/>
        <v>2250</v>
      </c>
      <c r="CH47" s="111">
        <f t="shared" si="6953"/>
        <v>2250</v>
      </c>
      <c r="CI47" s="111">
        <f t="shared" si="6953"/>
        <v>45000</v>
      </c>
      <c r="CJ47" s="111">
        <f t="shared" si="6953"/>
        <v>45000</v>
      </c>
      <c r="CK47" s="111">
        <f t="shared" si="6953"/>
        <v>45000</v>
      </c>
      <c r="CL47" s="111">
        <f t="shared" si="6953"/>
        <v>45000</v>
      </c>
      <c r="CM47" s="111">
        <f t="shared" si="6953"/>
        <v>45000</v>
      </c>
      <c r="CN47" s="111">
        <f t="shared" si="6953"/>
        <v>2250</v>
      </c>
      <c r="CO47" s="111">
        <f t="shared" si="6953"/>
        <v>2250</v>
      </c>
      <c r="CP47" s="111">
        <f t="shared" si="6953"/>
        <v>2250</v>
      </c>
      <c r="CQ47" s="111">
        <f t="shared" si="6953"/>
        <v>2250</v>
      </c>
      <c r="CR47" s="111">
        <f t="shared" si="6953"/>
        <v>2250</v>
      </c>
      <c r="CS47" s="111">
        <f t="shared" si="6953"/>
        <v>45000</v>
      </c>
      <c r="CT47" s="111">
        <f t="shared" si="6953"/>
        <v>45000</v>
      </c>
      <c r="CU47" s="111">
        <f t="shared" si="6953"/>
        <v>45000</v>
      </c>
      <c r="CV47" s="111">
        <f t="shared" si="6953"/>
        <v>45000</v>
      </c>
      <c r="CW47" s="111">
        <f t="shared" si="6953"/>
        <v>45000</v>
      </c>
      <c r="CX47" s="111">
        <f t="shared" si="6953"/>
        <v>2250</v>
      </c>
      <c r="CY47" s="111">
        <f t="shared" si="6953"/>
        <v>2250</v>
      </c>
      <c r="CZ47" s="111">
        <f t="shared" si="6953"/>
        <v>2250</v>
      </c>
      <c r="DA47" s="111">
        <f t="shared" si="6953"/>
        <v>2250</v>
      </c>
      <c r="DB47" s="111">
        <f t="shared" si="6953"/>
        <v>2250</v>
      </c>
      <c r="DC47" s="111">
        <f t="shared" si="6953"/>
        <v>45000</v>
      </c>
      <c r="DD47" s="111">
        <f t="shared" si="6953"/>
        <v>45000</v>
      </c>
      <c r="DE47" s="111">
        <f t="shared" si="6953"/>
        <v>45000</v>
      </c>
      <c r="DF47" s="111">
        <f t="shared" si="6953"/>
        <v>45000</v>
      </c>
      <c r="DG47" s="111">
        <f t="shared" si="6953"/>
        <v>45000</v>
      </c>
      <c r="DH47" s="111">
        <f t="shared" si="6953"/>
        <v>2250</v>
      </c>
      <c r="DI47" s="111">
        <f t="shared" si="6953"/>
        <v>2250</v>
      </c>
      <c r="DJ47" s="111">
        <f t="shared" si="6953"/>
        <v>2250</v>
      </c>
      <c r="DK47" s="111">
        <f t="shared" si="6953"/>
        <v>2250</v>
      </c>
      <c r="DL47" s="111">
        <f t="shared" si="6953"/>
        <v>2250</v>
      </c>
      <c r="DM47" s="111">
        <f t="shared" si="6953"/>
        <v>45000</v>
      </c>
      <c r="DN47" s="111">
        <f t="shared" si="6953"/>
        <v>45000</v>
      </c>
      <c r="DO47" s="111">
        <f t="shared" si="6953"/>
        <v>45000</v>
      </c>
      <c r="DP47" s="111">
        <f t="shared" si="6953"/>
        <v>45000</v>
      </c>
      <c r="DQ47" s="111">
        <f t="shared" si="6953"/>
        <v>45000</v>
      </c>
      <c r="DR47" s="111">
        <f t="shared" si="6953"/>
        <v>2250</v>
      </c>
      <c r="DS47" s="111">
        <f t="shared" si="6953"/>
        <v>2250</v>
      </c>
      <c r="DT47" s="111">
        <f t="shared" si="6953"/>
        <v>2250</v>
      </c>
      <c r="DU47" s="111">
        <f t="shared" si="6953"/>
        <v>2250</v>
      </c>
      <c r="DV47" s="111">
        <f t="shared" si="6953"/>
        <v>2250</v>
      </c>
      <c r="DW47" s="111">
        <f t="shared" si="6953"/>
        <v>22500</v>
      </c>
      <c r="DX47" s="111">
        <f t="shared" si="6953"/>
        <v>22500</v>
      </c>
      <c r="DY47" s="111">
        <f t="shared" si="6953"/>
        <v>22500</v>
      </c>
      <c r="DZ47" s="111">
        <f t="shared" si="6953"/>
        <v>22500</v>
      </c>
      <c r="EA47" s="111">
        <f t="shared" si="6953"/>
        <v>2250</v>
      </c>
      <c r="EB47" s="111">
        <f t="shared" si="6953"/>
        <v>2250</v>
      </c>
      <c r="EC47" s="111">
        <f t="shared" si="6953"/>
        <v>2250</v>
      </c>
      <c r="ED47" s="111">
        <f t="shared" si="6953"/>
        <v>2250</v>
      </c>
      <c r="EE47" s="111">
        <f t="shared" si="6953"/>
        <v>45000</v>
      </c>
      <c r="EF47" s="111">
        <f t="shared" si="6953"/>
        <v>45000</v>
      </c>
      <c r="EG47" s="111">
        <f t="shared" si="6953"/>
        <v>45000</v>
      </c>
      <c r="EH47" s="111">
        <f t="shared" si="6953"/>
        <v>45000</v>
      </c>
      <c r="EI47" s="111">
        <f t="shared" si="6953"/>
        <v>45000</v>
      </c>
      <c r="EJ47" s="111">
        <f t="shared" si="6953"/>
        <v>45000</v>
      </c>
      <c r="EK47" s="111">
        <f t="shared" si="6953"/>
        <v>45000</v>
      </c>
      <c r="EL47" s="111">
        <f t="shared" si="6953"/>
        <v>2250</v>
      </c>
      <c r="EM47" s="111">
        <f t="shared" si="6953"/>
        <v>2250</v>
      </c>
      <c r="EN47" s="111">
        <f t="shared" si="6953"/>
        <v>2250</v>
      </c>
      <c r="EO47" s="111">
        <f t="shared" si="6953"/>
        <v>2250</v>
      </c>
      <c r="EP47" s="111">
        <f t="shared" si="6953"/>
        <v>2250</v>
      </c>
      <c r="EQ47" s="111">
        <f t="shared" si="6953"/>
        <v>45000</v>
      </c>
      <c r="ER47" s="111">
        <f t="shared" ref="ER47:GX47" si="6954">+ER45</f>
        <v>45000</v>
      </c>
      <c r="ES47" s="111">
        <f t="shared" si="6954"/>
        <v>45000</v>
      </c>
      <c r="ET47" s="111">
        <f t="shared" si="6954"/>
        <v>45000</v>
      </c>
      <c r="EU47" s="111">
        <f t="shared" si="6954"/>
        <v>45000</v>
      </c>
      <c r="EV47" s="111">
        <f t="shared" si="6954"/>
        <v>2250</v>
      </c>
      <c r="EW47" s="111">
        <f t="shared" si="6954"/>
        <v>2250</v>
      </c>
      <c r="EX47" s="111">
        <f t="shared" si="6954"/>
        <v>2250</v>
      </c>
      <c r="EY47" s="111">
        <f t="shared" si="6954"/>
        <v>2250</v>
      </c>
      <c r="EZ47" s="111">
        <f t="shared" si="6954"/>
        <v>2250</v>
      </c>
      <c r="FA47" s="111">
        <f t="shared" si="6954"/>
        <v>45000</v>
      </c>
      <c r="FB47" s="111">
        <f t="shared" si="6954"/>
        <v>45000</v>
      </c>
      <c r="FC47" s="111">
        <f t="shared" si="6954"/>
        <v>45000</v>
      </c>
      <c r="FD47" s="111">
        <f t="shared" si="6954"/>
        <v>45000</v>
      </c>
      <c r="FE47" s="111">
        <f t="shared" si="6954"/>
        <v>45000</v>
      </c>
      <c r="FF47" s="111">
        <f t="shared" si="6954"/>
        <v>2250</v>
      </c>
      <c r="FG47" s="111">
        <f t="shared" si="6954"/>
        <v>2250</v>
      </c>
      <c r="FH47" s="111">
        <f t="shared" si="6954"/>
        <v>2250</v>
      </c>
      <c r="FI47" s="111">
        <f t="shared" si="6954"/>
        <v>2250</v>
      </c>
      <c r="FJ47" s="111">
        <f t="shared" si="6954"/>
        <v>2250</v>
      </c>
      <c r="FK47" s="111">
        <f t="shared" si="6954"/>
        <v>45000</v>
      </c>
      <c r="FL47" s="111">
        <f t="shared" si="6954"/>
        <v>45000</v>
      </c>
      <c r="FM47" s="111">
        <f t="shared" si="6954"/>
        <v>2250</v>
      </c>
      <c r="FN47" s="111">
        <f t="shared" si="6954"/>
        <v>2250</v>
      </c>
      <c r="FO47" s="111">
        <f t="shared" si="6954"/>
        <v>45000</v>
      </c>
      <c r="FP47" s="111">
        <f t="shared" si="6954"/>
        <v>2250</v>
      </c>
      <c r="FQ47" s="111">
        <f t="shared" si="6954"/>
        <v>2250</v>
      </c>
      <c r="FR47" s="111">
        <f t="shared" si="6954"/>
        <v>2250</v>
      </c>
      <c r="FS47" s="111">
        <f t="shared" si="6954"/>
        <v>2250</v>
      </c>
      <c r="FT47" s="111">
        <f t="shared" si="6954"/>
        <v>2250</v>
      </c>
      <c r="FU47" s="111">
        <f t="shared" si="6954"/>
        <v>45000</v>
      </c>
      <c r="FV47" s="111">
        <f t="shared" si="6954"/>
        <v>45000</v>
      </c>
      <c r="FW47" s="111">
        <f t="shared" si="6954"/>
        <v>45000</v>
      </c>
      <c r="FX47" s="111">
        <f t="shared" si="6954"/>
        <v>45000</v>
      </c>
      <c r="FY47" s="111">
        <f t="shared" si="6954"/>
        <v>45000</v>
      </c>
      <c r="FZ47" s="111">
        <f t="shared" si="6954"/>
        <v>2250</v>
      </c>
      <c r="GA47" s="111">
        <f t="shared" si="6954"/>
        <v>2250</v>
      </c>
      <c r="GB47" s="111">
        <f t="shared" si="6954"/>
        <v>2250</v>
      </c>
      <c r="GC47" s="111">
        <f t="shared" si="6954"/>
        <v>2250</v>
      </c>
      <c r="GD47" s="111">
        <f t="shared" si="6954"/>
        <v>2250</v>
      </c>
      <c r="GE47" s="111">
        <f t="shared" si="6954"/>
        <v>45000</v>
      </c>
      <c r="GF47" s="111">
        <f t="shared" si="6954"/>
        <v>45000</v>
      </c>
      <c r="GG47" s="111">
        <f t="shared" si="6954"/>
        <v>45000</v>
      </c>
      <c r="GH47" s="111">
        <f t="shared" si="6954"/>
        <v>45000</v>
      </c>
      <c r="GI47" s="111">
        <f t="shared" si="6954"/>
        <v>45000</v>
      </c>
      <c r="GJ47" s="111">
        <f t="shared" si="6954"/>
        <v>2250</v>
      </c>
      <c r="GK47" s="111">
        <f t="shared" si="6954"/>
        <v>2250</v>
      </c>
      <c r="GL47" s="111">
        <f t="shared" si="6954"/>
        <v>2250</v>
      </c>
      <c r="GM47" s="111">
        <f t="shared" si="6954"/>
        <v>2250</v>
      </c>
      <c r="GN47" s="111">
        <f t="shared" si="6954"/>
        <v>2250</v>
      </c>
      <c r="GO47" s="111">
        <f t="shared" si="6954"/>
        <v>45000</v>
      </c>
      <c r="GP47" s="111">
        <f t="shared" si="6954"/>
        <v>45000</v>
      </c>
      <c r="GQ47" s="111">
        <f t="shared" si="6954"/>
        <v>45000</v>
      </c>
      <c r="GR47" s="111">
        <f t="shared" si="6954"/>
        <v>45000</v>
      </c>
      <c r="GS47" s="111">
        <f t="shared" si="6954"/>
        <v>45000</v>
      </c>
      <c r="GT47" s="111">
        <f t="shared" si="6954"/>
        <v>2250</v>
      </c>
      <c r="GU47" s="111">
        <f t="shared" si="6954"/>
        <v>2250</v>
      </c>
      <c r="GV47" s="111">
        <f t="shared" si="6954"/>
        <v>2250</v>
      </c>
      <c r="GW47" s="111">
        <f t="shared" si="6954"/>
        <v>2250</v>
      </c>
      <c r="GX47" s="111">
        <f t="shared" si="6954"/>
        <v>2250</v>
      </c>
      <c r="GY47" s="200">
        <f>GY15*1000*0.95</f>
        <v>85500</v>
      </c>
      <c r="GZ47" s="200">
        <f t="shared" ref="GZ47:HH47" si="6955">GZ15*1000*0.95</f>
        <v>85500</v>
      </c>
      <c r="HA47" s="200">
        <f t="shared" si="6955"/>
        <v>85500</v>
      </c>
      <c r="HB47" s="200">
        <f t="shared" si="6955"/>
        <v>85500</v>
      </c>
      <c r="HC47" s="200">
        <f t="shared" si="6955"/>
        <v>85500</v>
      </c>
      <c r="HD47" s="200">
        <f t="shared" si="6955"/>
        <v>38000</v>
      </c>
      <c r="HE47" s="200">
        <f t="shared" si="6955"/>
        <v>38000</v>
      </c>
      <c r="HF47" s="200">
        <f t="shared" si="6955"/>
        <v>38000</v>
      </c>
      <c r="HG47" s="200">
        <f t="shared" si="6955"/>
        <v>38000</v>
      </c>
      <c r="HH47" s="200">
        <f t="shared" si="6955"/>
        <v>38000</v>
      </c>
      <c r="HI47" s="200">
        <f t="shared" ref="HI47:IL47" si="6956">HI15*1000*0.95</f>
        <v>0</v>
      </c>
      <c r="HJ47" s="200">
        <f t="shared" si="6956"/>
        <v>0</v>
      </c>
      <c r="HK47" s="200">
        <f t="shared" si="6956"/>
        <v>0</v>
      </c>
      <c r="HL47" s="200">
        <f t="shared" si="6956"/>
        <v>0</v>
      </c>
      <c r="HM47" s="200">
        <f t="shared" si="6956"/>
        <v>0</v>
      </c>
      <c r="HN47" s="200">
        <f t="shared" si="6956"/>
        <v>85500</v>
      </c>
      <c r="HO47" s="200">
        <f t="shared" si="6956"/>
        <v>85500</v>
      </c>
      <c r="HP47" s="200">
        <f t="shared" si="6956"/>
        <v>85500</v>
      </c>
      <c r="HQ47" s="200">
        <f t="shared" si="6956"/>
        <v>85500</v>
      </c>
      <c r="HR47" s="200">
        <f t="shared" si="6956"/>
        <v>85500</v>
      </c>
      <c r="HS47" s="200">
        <f t="shared" si="6956"/>
        <v>0</v>
      </c>
      <c r="HT47" s="200">
        <f t="shared" si="6956"/>
        <v>0</v>
      </c>
      <c r="HU47" s="200">
        <f t="shared" si="6956"/>
        <v>0</v>
      </c>
      <c r="HV47" s="200">
        <f t="shared" si="6956"/>
        <v>0</v>
      </c>
      <c r="HW47" s="200">
        <f t="shared" si="6956"/>
        <v>0</v>
      </c>
      <c r="HX47" s="200">
        <f t="shared" si="6956"/>
        <v>47500</v>
      </c>
      <c r="HY47" s="200">
        <f t="shared" si="6956"/>
        <v>47500</v>
      </c>
      <c r="HZ47" s="200">
        <f t="shared" si="6956"/>
        <v>47500</v>
      </c>
      <c r="IA47" s="200">
        <f t="shared" si="6956"/>
        <v>47500</v>
      </c>
      <c r="IB47" s="200">
        <f t="shared" si="6956"/>
        <v>47500</v>
      </c>
      <c r="IC47" s="200">
        <f t="shared" si="6956"/>
        <v>23750</v>
      </c>
      <c r="ID47" s="200">
        <f t="shared" si="6956"/>
        <v>23750</v>
      </c>
      <c r="IE47" s="200">
        <f t="shared" si="6956"/>
        <v>23750</v>
      </c>
      <c r="IF47" s="200">
        <f t="shared" si="6956"/>
        <v>23750</v>
      </c>
      <c r="IG47" s="200">
        <f t="shared" si="6956"/>
        <v>23750</v>
      </c>
      <c r="IH47" s="200">
        <f t="shared" si="6956"/>
        <v>0</v>
      </c>
      <c r="II47" s="200">
        <f t="shared" si="6956"/>
        <v>0</v>
      </c>
      <c r="IJ47" s="200">
        <f t="shared" si="6956"/>
        <v>0</v>
      </c>
      <c r="IK47" s="200">
        <f t="shared" si="6956"/>
        <v>0</v>
      </c>
      <c r="IL47" s="309">
        <f t="shared" si="6956"/>
        <v>0</v>
      </c>
      <c r="IM47" s="200">
        <f>IM15*1000*0.95</f>
        <v>85500</v>
      </c>
      <c r="IN47" s="200">
        <f t="shared" ref="IN47:JZ47" si="6957">IN15*1000*0.95</f>
        <v>85500</v>
      </c>
      <c r="IO47" s="200">
        <f t="shared" si="6957"/>
        <v>85500</v>
      </c>
      <c r="IP47" s="200">
        <f t="shared" si="6957"/>
        <v>85500</v>
      </c>
      <c r="IQ47" s="200">
        <f t="shared" si="6957"/>
        <v>85500</v>
      </c>
      <c r="IR47" s="200">
        <f t="shared" si="6957"/>
        <v>38000</v>
      </c>
      <c r="IS47" s="200">
        <f t="shared" si="6957"/>
        <v>38000</v>
      </c>
      <c r="IT47" s="200">
        <f t="shared" si="6957"/>
        <v>38000</v>
      </c>
      <c r="IU47" s="200">
        <f t="shared" si="6957"/>
        <v>38000</v>
      </c>
      <c r="IV47" s="200">
        <f t="shared" si="6957"/>
        <v>38000</v>
      </c>
      <c r="IW47" s="200">
        <f t="shared" si="6957"/>
        <v>0</v>
      </c>
      <c r="IX47" s="200">
        <f t="shared" si="6957"/>
        <v>0</v>
      </c>
      <c r="IY47" s="200">
        <f t="shared" si="6957"/>
        <v>0</v>
      </c>
      <c r="IZ47" s="200">
        <f t="shared" si="6957"/>
        <v>0</v>
      </c>
      <c r="JA47" s="200">
        <f t="shared" si="6957"/>
        <v>0</v>
      </c>
      <c r="JB47" s="200">
        <f t="shared" si="6957"/>
        <v>85500</v>
      </c>
      <c r="JC47" s="200">
        <f t="shared" si="6957"/>
        <v>85500</v>
      </c>
      <c r="JD47" s="200">
        <f t="shared" si="6957"/>
        <v>85500</v>
      </c>
      <c r="JE47" s="200">
        <f t="shared" si="6957"/>
        <v>85500</v>
      </c>
      <c r="JF47" s="200">
        <f t="shared" si="6957"/>
        <v>85500</v>
      </c>
      <c r="JG47" s="200">
        <f t="shared" si="6957"/>
        <v>0</v>
      </c>
      <c r="JH47" s="200">
        <f t="shared" si="6957"/>
        <v>0</v>
      </c>
      <c r="JI47" s="200">
        <f t="shared" si="6957"/>
        <v>0</v>
      </c>
      <c r="JJ47" s="200">
        <f t="shared" si="6957"/>
        <v>0</v>
      </c>
      <c r="JK47" s="200">
        <f t="shared" si="6957"/>
        <v>0</v>
      </c>
      <c r="JL47" s="200">
        <f t="shared" si="6957"/>
        <v>47500</v>
      </c>
      <c r="JM47" s="200">
        <f t="shared" si="6957"/>
        <v>47500</v>
      </c>
      <c r="JN47" s="200">
        <f t="shared" si="6957"/>
        <v>47500</v>
      </c>
      <c r="JO47" s="200">
        <f t="shared" si="6957"/>
        <v>47500</v>
      </c>
      <c r="JP47" s="200">
        <f t="shared" si="6957"/>
        <v>47500</v>
      </c>
      <c r="JQ47" s="200">
        <f t="shared" si="6957"/>
        <v>23750</v>
      </c>
      <c r="JR47" s="200">
        <f t="shared" si="6957"/>
        <v>23750</v>
      </c>
      <c r="JS47" s="200">
        <f t="shared" si="6957"/>
        <v>23750</v>
      </c>
      <c r="JT47" s="200">
        <f t="shared" si="6957"/>
        <v>23750</v>
      </c>
      <c r="JU47" s="200">
        <f t="shared" si="6957"/>
        <v>23750</v>
      </c>
      <c r="JV47" s="200">
        <f t="shared" si="6957"/>
        <v>0</v>
      </c>
      <c r="JW47" s="200">
        <f t="shared" si="6957"/>
        <v>0</v>
      </c>
      <c r="JX47" s="200">
        <f t="shared" si="6957"/>
        <v>0</v>
      </c>
      <c r="JY47" s="200">
        <f t="shared" si="6957"/>
        <v>0</v>
      </c>
      <c r="JZ47" s="309">
        <f t="shared" si="6957"/>
        <v>0</v>
      </c>
      <c r="KA47" s="200">
        <f>KA15*1000*0.95</f>
        <v>85500</v>
      </c>
      <c r="KB47" s="200">
        <f t="shared" ref="KB47:LN47" si="6958">KB15*1000*0.95</f>
        <v>85500</v>
      </c>
      <c r="KC47" s="200">
        <f t="shared" si="6958"/>
        <v>85500</v>
      </c>
      <c r="KD47" s="200">
        <f t="shared" si="6958"/>
        <v>85500</v>
      </c>
      <c r="KE47" s="200">
        <f t="shared" si="6958"/>
        <v>85500</v>
      </c>
      <c r="KF47" s="200">
        <f t="shared" si="6958"/>
        <v>38000</v>
      </c>
      <c r="KG47" s="200">
        <f t="shared" si="6958"/>
        <v>38000</v>
      </c>
      <c r="KH47" s="200">
        <f t="shared" si="6958"/>
        <v>38000</v>
      </c>
      <c r="KI47" s="200">
        <f t="shared" si="6958"/>
        <v>38000</v>
      </c>
      <c r="KJ47" s="200">
        <f t="shared" si="6958"/>
        <v>38000</v>
      </c>
      <c r="KK47" s="200">
        <f t="shared" si="6958"/>
        <v>0</v>
      </c>
      <c r="KL47" s="200">
        <f t="shared" si="6958"/>
        <v>0</v>
      </c>
      <c r="KM47" s="200">
        <f t="shared" si="6958"/>
        <v>0</v>
      </c>
      <c r="KN47" s="200">
        <f t="shared" si="6958"/>
        <v>0</v>
      </c>
      <c r="KO47" s="200">
        <f t="shared" si="6958"/>
        <v>0</v>
      </c>
      <c r="KP47" s="200">
        <f t="shared" si="6958"/>
        <v>85500</v>
      </c>
      <c r="KQ47" s="200">
        <f t="shared" si="6958"/>
        <v>85500</v>
      </c>
      <c r="KR47" s="200">
        <f t="shared" si="6958"/>
        <v>85500</v>
      </c>
      <c r="KS47" s="200">
        <f t="shared" si="6958"/>
        <v>85500</v>
      </c>
      <c r="KT47" s="200">
        <f t="shared" si="6958"/>
        <v>85500</v>
      </c>
      <c r="KU47" s="200">
        <f t="shared" si="6958"/>
        <v>0</v>
      </c>
      <c r="KV47" s="200">
        <f t="shared" si="6958"/>
        <v>0</v>
      </c>
      <c r="KW47" s="200">
        <f t="shared" si="6958"/>
        <v>0</v>
      </c>
      <c r="KX47" s="200">
        <f t="shared" si="6958"/>
        <v>0</v>
      </c>
      <c r="KY47" s="200">
        <f t="shared" si="6958"/>
        <v>0</v>
      </c>
      <c r="KZ47" s="200">
        <f t="shared" si="6958"/>
        <v>47500</v>
      </c>
      <c r="LA47" s="200">
        <f t="shared" si="6958"/>
        <v>47500</v>
      </c>
      <c r="LB47" s="200">
        <f t="shared" si="6958"/>
        <v>47500</v>
      </c>
      <c r="LC47" s="200">
        <f t="shared" si="6958"/>
        <v>47500</v>
      </c>
      <c r="LD47" s="200">
        <f t="shared" si="6958"/>
        <v>47500</v>
      </c>
      <c r="LE47" s="200">
        <f t="shared" si="6958"/>
        <v>23750</v>
      </c>
      <c r="LF47" s="200">
        <f t="shared" si="6958"/>
        <v>23750</v>
      </c>
      <c r="LG47" s="200">
        <f t="shared" si="6958"/>
        <v>23750</v>
      </c>
      <c r="LH47" s="200">
        <f t="shared" si="6958"/>
        <v>23750</v>
      </c>
      <c r="LI47" s="200">
        <f t="shared" si="6958"/>
        <v>23750</v>
      </c>
      <c r="LJ47" s="200">
        <f t="shared" si="6958"/>
        <v>0</v>
      </c>
      <c r="LK47" s="200">
        <f t="shared" si="6958"/>
        <v>0</v>
      </c>
      <c r="LL47" s="200">
        <f t="shared" si="6958"/>
        <v>0</v>
      </c>
      <c r="LM47" s="200">
        <f t="shared" si="6958"/>
        <v>0</v>
      </c>
      <c r="LN47" s="200">
        <f t="shared" si="6958"/>
        <v>0</v>
      </c>
      <c r="LO47" s="200">
        <f>LO15*1000*0.95</f>
        <v>85500</v>
      </c>
      <c r="LP47" s="200">
        <f t="shared" ref="LP47:NB47" si="6959">LP15*1000*0.95</f>
        <v>85500</v>
      </c>
      <c r="LQ47" s="200">
        <f t="shared" si="6959"/>
        <v>85500</v>
      </c>
      <c r="LR47" s="200">
        <f t="shared" si="6959"/>
        <v>85500</v>
      </c>
      <c r="LS47" s="200">
        <f t="shared" si="6959"/>
        <v>85500</v>
      </c>
      <c r="LT47" s="200">
        <f t="shared" si="6959"/>
        <v>38000</v>
      </c>
      <c r="LU47" s="200">
        <f t="shared" si="6959"/>
        <v>38000</v>
      </c>
      <c r="LV47" s="200">
        <f t="shared" si="6959"/>
        <v>38000</v>
      </c>
      <c r="LW47" s="200">
        <f t="shared" si="6959"/>
        <v>38000</v>
      </c>
      <c r="LX47" s="200">
        <f t="shared" si="6959"/>
        <v>38000</v>
      </c>
      <c r="LY47" s="200">
        <f t="shared" si="6959"/>
        <v>0</v>
      </c>
      <c r="LZ47" s="200">
        <f t="shared" si="6959"/>
        <v>0</v>
      </c>
      <c r="MA47" s="200">
        <f t="shared" si="6959"/>
        <v>0</v>
      </c>
      <c r="MB47" s="200">
        <f t="shared" si="6959"/>
        <v>0</v>
      </c>
      <c r="MC47" s="200">
        <f t="shared" si="6959"/>
        <v>0</v>
      </c>
      <c r="MD47" s="200">
        <f t="shared" si="6959"/>
        <v>85500</v>
      </c>
      <c r="ME47" s="200">
        <f t="shared" si="6959"/>
        <v>85500</v>
      </c>
      <c r="MF47" s="200">
        <f t="shared" si="6959"/>
        <v>85500</v>
      </c>
      <c r="MG47" s="200">
        <f t="shared" si="6959"/>
        <v>85500</v>
      </c>
      <c r="MH47" s="200">
        <f t="shared" si="6959"/>
        <v>85500</v>
      </c>
      <c r="MI47" s="200">
        <f t="shared" si="6959"/>
        <v>0</v>
      </c>
      <c r="MJ47" s="200">
        <f t="shared" si="6959"/>
        <v>0</v>
      </c>
      <c r="MK47" s="200">
        <f t="shared" si="6959"/>
        <v>0</v>
      </c>
      <c r="ML47" s="200">
        <f t="shared" si="6959"/>
        <v>0</v>
      </c>
      <c r="MM47" s="200">
        <f t="shared" si="6959"/>
        <v>0</v>
      </c>
      <c r="MN47" s="200">
        <f t="shared" si="6959"/>
        <v>47500</v>
      </c>
      <c r="MO47" s="200">
        <f t="shared" si="6959"/>
        <v>47500</v>
      </c>
      <c r="MP47" s="200">
        <f t="shared" si="6959"/>
        <v>47500</v>
      </c>
      <c r="MQ47" s="200">
        <f t="shared" si="6959"/>
        <v>47500</v>
      </c>
      <c r="MR47" s="200">
        <f t="shared" si="6959"/>
        <v>47500</v>
      </c>
      <c r="MS47" s="200">
        <f t="shared" si="6959"/>
        <v>23750</v>
      </c>
      <c r="MT47" s="200">
        <f t="shared" si="6959"/>
        <v>23750</v>
      </c>
      <c r="MU47" s="200">
        <f t="shared" si="6959"/>
        <v>23750</v>
      </c>
      <c r="MV47" s="200">
        <f t="shared" si="6959"/>
        <v>23750</v>
      </c>
      <c r="MW47" s="200">
        <f t="shared" si="6959"/>
        <v>23750</v>
      </c>
      <c r="MX47" s="200">
        <f t="shared" si="6959"/>
        <v>0</v>
      </c>
      <c r="MY47" s="200">
        <f t="shared" si="6959"/>
        <v>0</v>
      </c>
      <c r="MZ47" s="200">
        <f t="shared" si="6959"/>
        <v>0</v>
      </c>
      <c r="NA47" s="200">
        <f t="shared" si="6959"/>
        <v>0</v>
      </c>
      <c r="NB47" s="309">
        <f t="shared" si="6959"/>
        <v>0</v>
      </c>
      <c r="NC47" s="200">
        <f>NC15*1000*0.95</f>
        <v>85500</v>
      </c>
      <c r="ND47" s="200">
        <f t="shared" ref="ND47:OP47" si="6960">ND15*1000*0.95</f>
        <v>85500</v>
      </c>
      <c r="NE47" s="200">
        <f t="shared" si="6960"/>
        <v>85500</v>
      </c>
      <c r="NF47" s="200">
        <f t="shared" si="6960"/>
        <v>85500</v>
      </c>
      <c r="NG47" s="200">
        <f t="shared" si="6960"/>
        <v>85500</v>
      </c>
      <c r="NH47" s="200">
        <f t="shared" si="6960"/>
        <v>38000</v>
      </c>
      <c r="NI47" s="200">
        <f t="shared" si="6960"/>
        <v>38000</v>
      </c>
      <c r="NJ47" s="200">
        <f t="shared" si="6960"/>
        <v>38000</v>
      </c>
      <c r="NK47" s="200">
        <f t="shared" si="6960"/>
        <v>38000</v>
      </c>
      <c r="NL47" s="200">
        <f t="shared" si="6960"/>
        <v>38000</v>
      </c>
      <c r="NM47" s="200">
        <f t="shared" si="6960"/>
        <v>0</v>
      </c>
      <c r="NN47" s="200">
        <f t="shared" si="6960"/>
        <v>0</v>
      </c>
      <c r="NO47" s="200">
        <f t="shared" si="6960"/>
        <v>0</v>
      </c>
      <c r="NP47" s="200">
        <f t="shared" si="6960"/>
        <v>0</v>
      </c>
      <c r="NQ47" s="200">
        <f t="shared" si="6960"/>
        <v>0</v>
      </c>
      <c r="NR47" s="200">
        <f t="shared" si="6960"/>
        <v>85500</v>
      </c>
      <c r="NS47" s="200">
        <f t="shared" si="6960"/>
        <v>85500</v>
      </c>
      <c r="NT47" s="200">
        <f t="shared" si="6960"/>
        <v>85500</v>
      </c>
      <c r="NU47" s="200">
        <f t="shared" si="6960"/>
        <v>85500</v>
      </c>
      <c r="NV47" s="200">
        <f t="shared" si="6960"/>
        <v>85500</v>
      </c>
      <c r="NW47" s="200">
        <f t="shared" si="6960"/>
        <v>0</v>
      </c>
      <c r="NX47" s="200">
        <f t="shared" si="6960"/>
        <v>0</v>
      </c>
      <c r="NY47" s="200">
        <f t="shared" si="6960"/>
        <v>0</v>
      </c>
      <c r="NZ47" s="200">
        <f t="shared" si="6960"/>
        <v>0</v>
      </c>
      <c r="OA47" s="200">
        <f t="shared" si="6960"/>
        <v>0</v>
      </c>
      <c r="OB47" s="200">
        <f t="shared" si="6960"/>
        <v>47500</v>
      </c>
      <c r="OC47" s="200">
        <f t="shared" si="6960"/>
        <v>47500</v>
      </c>
      <c r="OD47" s="200">
        <f t="shared" si="6960"/>
        <v>47500</v>
      </c>
      <c r="OE47" s="200">
        <f t="shared" si="6960"/>
        <v>47500</v>
      </c>
      <c r="OF47" s="200">
        <f t="shared" si="6960"/>
        <v>47500</v>
      </c>
      <c r="OG47" s="200">
        <f t="shared" si="6960"/>
        <v>23750</v>
      </c>
      <c r="OH47" s="200">
        <f t="shared" si="6960"/>
        <v>23750</v>
      </c>
      <c r="OI47" s="200">
        <f t="shared" si="6960"/>
        <v>23750</v>
      </c>
      <c r="OJ47" s="200">
        <f t="shared" si="6960"/>
        <v>23750</v>
      </c>
      <c r="OK47" s="200">
        <f t="shared" si="6960"/>
        <v>23750</v>
      </c>
      <c r="OL47" s="200">
        <f t="shared" si="6960"/>
        <v>0</v>
      </c>
      <c r="OM47" s="200">
        <f t="shared" si="6960"/>
        <v>0</v>
      </c>
      <c r="ON47" s="200">
        <f t="shared" si="6960"/>
        <v>0</v>
      </c>
      <c r="OO47" s="200">
        <f t="shared" si="6960"/>
        <v>0</v>
      </c>
      <c r="OP47" s="309">
        <f t="shared" si="6960"/>
        <v>0</v>
      </c>
      <c r="OQ47" s="200">
        <f>OQ15*1000*0.95</f>
        <v>85500</v>
      </c>
      <c r="OR47" s="200">
        <f t="shared" ref="OR47:QD47" si="6961">OR15*1000*0.95</f>
        <v>85500</v>
      </c>
      <c r="OS47" s="200">
        <f t="shared" si="6961"/>
        <v>85500</v>
      </c>
      <c r="OT47" s="200">
        <f t="shared" si="6961"/>
        <v>85500</v>
      </c>
      <c r="OU47" s="200">
        <f t="shared" si="6961"/>
        <v>85500</v>
      </c>
      <c r="OV47" s="200">
        <f t="shared" si="6961"/>
        <v>38000</v>
      </c>
      <c r="OW47" s="200">
        <f t="shared" si="6961"/>
        <v>38000</v>
      </c>
      <c r="OX47" s="200">
        <f t="shared" si="6961"/>
        <v>38000</v>
      </c>
      <c r="OY47" s="200">
        <f t="shared" si="6961"/>
        <v>38000</v>
      </c>
      <c r="OZ47" s="200">
        <f t="shared" si="6961"/>
        <v>38000</v>
      </c>
      <c r="PA47" s="200">
        <f t="shared" si="6961"/>
        <v>0</v>
      </c>
      <c r="PB47" s="200">
        <f t="shared" si="6961"/>
        <v>0</v>
      </c>
      <c r="PC47" s="200">
        <f t="shared" si="6961"/>
        <v>0</v>
      </c>
      <c r="PD47" s="200">
        <f t="shared" si="6961"/>
        <v>0</v>
      </c>
      <c r="PE47" s="200">
        <f t="shared" si="6961"/>
        <v>0</v>
      </c>
      <c r="PF47" s="200">
        <f t="shared" si="6961"/>
        <v>85500</v>
      </c>
      <c r="PG47" s="200">
        <f t="shared" si="6961"/>
        <v>85500</v>
      </c>
      <c r="PH47" s="200">
        <f t="shared" si="6961"/>
        <v>85500</v>
      </c>
      <c r="PI47" s="200">
        <f t="shared" si="6961"/>
        <v>85500</v>
      </c>
      <c r="PJ47" s="200">
        <f t="shared" si="6961"/>
        <v>85500</v>
      </c>
      <c r="PK47" s="200">
        <f t="shared" si="6961"/>
        <v>0</v>
      </c>
      <c r="PL47" s="200">
        <f t="shared" si="6961"/>
        <v>0</v>
      </c>
      <c r="PM47" s="200">
        <f t="shared" si="6961"/>
        <v>0</v>
      </c>
      <c r="PN47" s="200">
        <f t="shared" si="6961"/>
        <v>0</v>
      </c>
      <c r="PO47" s="200">
        <f t="shared" si="6961"/>
        <v>0</v>
      </c>
      <c r="PP47" s="200">
        <f t="shared" si="6961"/>
        <v>47500</v>
      </c>
      <c r="PQ47" s="200">
        <f t="shared" si="6961"/>
        <v>47500</v>
      </c>
      <c r="PR47" s="200">
        <f t="shared" si="6961"/>
        <v>47500</v>
      </c>
      <c r="PS47" s="200">
        <f t="shared" si="6961"/>
        <v>47500</v>
      </c>
      <c r="PT47" s="200">
        <f t="shared" si="6961"/>
        <v>47500</v>
      </c>
      <c r="PU47" s="200">
        <f t="shared" si="6961"/>
        <v>23750</v>
      </c>
      <c r="PV47" s="200">
        <f t="shared" si="6961"/>
        <v>23750</v>
      </c>
      <c r="PW47" s="200">
        <f t="shared" si="6961"/>
        <v>23750</v>
      </c>
      <c r="PX47" s="200">
        <f t="shared" si="6961"/>
        <v>23750</v>
      </c>
      <c r="PY47" s="200">
        <f t="shared" si="6961"/>
        <v>23750</v>
      </c>
      <c r="PZ47" s="200">
        <f t="shared" si="6961"/>
        <v>0</v>
      </c>
      <c r="QA47" s="200">
        <f t="shared" si="6961"/>
        <v>0</v>
      </c>
      <c r="QB47" s="200">
        <f t="shared" si="6961"/>
        <v>0</v>
      </c>
      <c r="QC47" s="200">
        <f t="shared" si="6961"/>
        <v>0</v>
      </c>
      <c r="QD47" s="200">
        <f t="shared" si="6961"/>
        <v>0</v>
      </c>
      <c r="QE47" s="200">
        <f>QE15*1000*0.95</f>
        <v>85500</v>
      </c>
      <c r="QF47" s="200">
        <f t="shared" ref="QF47:RR47" si="6962">QF15*1000*0.95</f>
        <v>85500</v>
      </c>
      <c r="QG47" s="200">
        <f t="shared" si="6962"/>
        <v>85500</v>
      </c>
      <c r="QH47" s="200">
        <f t="shared" si="6962"/>
        <v>85500</v>
      </c>
      <c r="QI47" s="200">
        <f t="shared" si="6962"/>
        <v>85500</v>
      </c>
      <c r="QJ47" s="200">
        <f t="shared" si="6962"/>
        <v>38000</v>
      </c>
      <c r="QK47" s="200">
        <f t="shared" si="6962"/>
        <v>38000</v>
      </c>
      <c r="QL47" s="200">
        <f t="shared" si="6962"/>
        <v>38000</v>
      </c>
      <c r="QM47" s="200">
        <f t="shared" si="6962"/>
        <v>38000</v>
      </c>
      <c r="QN47" s="200">
        <f t="shared" si="6962"/>
        <v>38000</v>
      </c>
      <c r="QO47" s="200">
        <f t="shared" si="6962"/>
        <v>0</v>
      </c>
      <c r="QP47" s="200">
        <f t="shared" si="6962"/>
        <v>0</v>
      </c>
      <c r="QQ47" s="200">
        <f t="shared" si="6962"/>
        <v>0</v>
      </c>
      <c r="QR47" s="200">
        <f t="shared" si="6962"/>
        <v>0</v>
      </c>
      <c r="QS47" s="200">
        <f t="shared" si="6962"/>
        <v>0</v>
      </c>
      <c r="QT47" s="200">
        <f t="shared" si="6962"/>
        <v>85500</v>
      </c>
      <c r="QU47" s="200">
        <f t="shared" si="6962"/>
        <v>85500</v>
      </c>
      <c r="QV47" s="200">
        <f t="shared" si="6962"/>
        <v>85500</v>
      </c>
      <c r="QW47" s="200">
        <f t="shared" si="6962"/>
        <v>85500</v>
      </c>
      <c r="QX47" s="200">
        <f t="shared" si="6962"/>
        <v>85500</v>
      </c>
      <c r="QY47" s="200">
        <f t="shared" si="6962"/>
        <v>0</v>
      </c>
      <c r="QZ47" s="200">
        <f t="shared" si="6962"/>
        <v>0</v>
      </c>
      <c r="RA47" s="200">
        <f t="shared" si="6962"/>
        <v>0</v>
      </c>
      <c r="RB47" s="200">
        <f t="shared" si="6962"/>
        <v>0</v>
      </c>
      <c r="RC47" s="200">
        <f t="shared" si="6962"/>
        <v>0</v>
      </c>
      <c r="RD47" s="200">
        <f t="shared" si="6962"/>
        <v>47500</v>
      </c>
      <c r="RE47" s="200">
        <f t="shared" si="6962"/>
        <v>47500</v>
      </c>
      <c r="RF47" s="200">
        <f t="shared" si="6962"/>
        <v>47500</v>
      </c>
      <c r="RG47" s="200">
        <f t="shared" si="6962"/>
        <v>47500</v>
      </c>
      <c r="RH47" s="200">
        <f t="shared" si="6962"/>
        <v>47500</v>
      </c>
      <c r="RI47" s="200">
        <f t="shared" si="6962"/>
        <v>23750</v>
      </c>
      <c r="RJ47" s="200">
        <f t="shared" si="6962"/>
        <v>23750</v>
      </c>
      <c r="RK47" s="200">
        <f t="shared" si="6962"/>
        <v>23750</v>
      </c>
      <c r="RL47" s="200">
        <f t="shared" si="6962"/>
        <v>23750</v>
      </c>
      <c r="RM47" s="200">
        <f t="shared" si="6962"/>
        <v>23750</v>
      </c>
      <c r="RN47" s="200">
        <f t="shared" si="6962"/>
        <v>0</v>
      </c>
      <c r="RO47" s="200">
        <f t="shared" si="6962"/>
        <v>0</v>
      </c>
      <c r="RP47" s="200">
        <f t="shared" si="6962"/>
        <v>0</v>
      </c>
      <c r="RQ47" s="200">
        <f t="shared" si="6962"/>
        <v>0</v>
      </c>
      <c r="RR47" s="309">
        <f t="shared" si="6962"/>
        <v>0</v>
      </c>
      <c r="RS47" s="200">
        <f>RS15*1000*0.95</f>
        <v>85500</v>
      </c>
      <c r="RT47" s="200">
        <f t="shared" ref="RT47:TF47" si="6963">RT15*1000*0.95</f>
        <v>85500</v>
      </c>
      <c r="RU47" s="200">
        <f t="shared" si="6963"/>
        <v>85500</v>
      </c>
      <c r="RV47" s="200">
        <f t="shared" si="6963"/>
        <v>85500</v>
      </c>
      <c r="RW47" s="200">
        <f t="shared" si="6963"/>
        <v>85500</v>
      </c>
      <c r="RX47" s="200">
        <f t="shared" si="6963"/>
        <v>38000</v>
      </c>
      <c r="RY47" s="200">
        <f t="shared" si="6963"/>
        <v>38000</v>
      </c>
      <c r="RZ47" s="200">
        <f t="shared" si="6963"/>
        <v>38000</v>
      </c>
      <c r="SA47" s="200">
        <f t="shared" si="6963"/>
        <v>38000</v>
      </c>
      <c r="SB47" s="200">
        <f t="shared" si="6963"/>
        <v>38000</v>
      </c>
      <c r="SC47" s="200">
        <f t="shared" si="6963"/>
        <v>0</v>
      </c>
      <c r="SD47" s="200">
        <f t="shared" si="6963"/>
        <v>0</v>
      </c>
      <c r="SE47" s="200">
        <f t="shared" si="6963"/>
        <v>0</v>
      </c>
      <c r="SF47" s="200">
        <f t="shared" si="6963"/>
        <v>0</v>
      </c>
      <c r="SG47" s="200">
        <f t="shared" si="6963"/>
        <v>0</v>
      </c>
      <c r="SH47" s="200">
        <f t="shared" si="6963"/>
        <v>85500</v>
      </c>
      <c r="SI47" s="200">
        <f t="shared" si="6963"/>
        <v>85500</v>
      </c>
      <c r="SJ47" s="200">
        <f t="shared" si="6963"/>
        <v>85500</v>
      </c>
      <c r="SK47" s="200">
        <f t="shared" si="6963"/>
        <v>85500</v>
      </c>
      <c r="SL47" s="200">
        <f t="shared" si="6963"/>
        <v>85500</v>
      </c>
      <c r="SM47" s="200">
        <f t="shared" si="6963"/>
        <v>0</v>
      </c>
      <c r="SN47" s="200">
        <f t="shared" si="6963"/>
        <v>0</v>
      </c>
      <c r="SO47" s="200">
        <f t="shared" si="6963"/>
        <v>0</v>
      </c>
      <c r="SP47" s="200">
        <f t="shared" si="6963"/>
        <v>0</v>
      </c>
      <c r="SQ47" s="200">
        <f t="shared" si="6963"/>
        <v>0</v>
      </c>
      <c r="SR47" s="200">
        <f t="shared" si="6963"/>
        <v>47500</v>
      </c>
      <c r="SS47" s="200">
        <f t="shared" si="6963"/>
        <v>47500</v>
      </c>
      <c r="ST47" s="200">
        <f t="shared" si="6963"/>
        <v>47500</v>
      </c>
      <c r="SU47" s="200">
        <f t="shared" si="6963"/>
        <v>47500</v>
      </c>
      <c r="SV47" s="200">
        <f t="shared" si="6963"/>
        <v>47500</v>
      </c>
      <c r="SW47" s="200">
        <f t="shared" si="6963"/>
        <v>23750</v>
      </c>
      <c r="SX47" s="200">
        <f t="shared" si="6963"/>
        <v>23750</v>
      </c>
      <c r="SY47" s="200">
        <f t="shared" si="6963"/>
        <v>23750</v>
      </c>
      <c r="SZ47" s="200">
        <f t="shared" si="6963"/>
        <v>23750</v>
      </c>
      <c r="TA47" s="200">
        <f t="shared" si="6963"/>
        <v>23750</v>
      </c>
      <c r="TB47" s="200">
        <f t="shared" si="6963"/>
        <v>0</v>
      </c>
      <c r="TC47" s="200">
        <f t="shared" si="6963"/>
        <v>0</v>
      </c>
      <c r="TD47" s="200">
        <f t="shared" si="6963"/>
        <v>0</v>
      </c>
      <c r="TE47" s="200">
        <f t="shared" si="6963"/>
        <v>0</v>
      </c>
      <c r="TF47" s="309">
        <f t="shared" si="6963"/>
        <v>0</v>
      </c>
      <c r="TG47" s="200">
        <f>TG15*1000*0.95</f>
        <v>85500</v>
      </c>
      <c r="TH47" s="200">
        <f t="shared" ref="TH47:UT47" si="6964">TH15*1000*0.95</f>
        <v>85500</v>
      </c>
      <c r="TI47" s="200">
        <f t="shared" si="6964"/>
        <v>85500</v>
      </c>
      <c r="TJ47" s="200">
        <f t="shared" si="6964"/>
        <v>85500</v>
      </c>
      <c r="TK47" s="200">
        <f t="shared" si="6964"/>
        <v>85500</v>
      </c>
      <c r="TL47" s="200">
        <f t="shared" si="6964"/>
        <v>38000</v>
      </c>
      <c r="TM47" s="200">
        <f t="shared" si="6964"/>
        <v>38000</v>
      </c>
      <c r="TN47" s="200">
        <f t="shared" si="6964"/>
        <v>38000</v>
      </c>
      <c r="TO47" s="200">
        <f t="shared" si="6964"/>
        <v>38000</v>
      </c>
      <c r="TP47" s="200">
        <f t="shared" si="6964"/>
        <v>38000</v>
      </c>
      <c r="TQ47" s="200">
        <f t="shared" si="6964"/>
        <v>0</v>
      </c>
      <c r="TR47" s="200">
        <f t="shared" si="6964"/>
        <v>0</v>
      </c>
      <c r="TS47" s="200">
        <f t="shared" si="6964"/>
        <v>0</v>
      </c>
      <c r="TT47" s="200">
        <f t="shared" si="6964"/>
        <v>0</v>
      </c>
      <c r="TU47" s="200">
        <f t="shared" si="6964"/>
        <v>0</v>
      </c>
      <c r="TV47" s="200">
        <f t="shared" si="6964"/>
        <v>85500</v>
      </c>
      <c r="TW47" s="200">
        <f t="shared" si="6964"/>
        <v>85500</v>
      </c>
      <c r="TX47" s="200">
        <f t="shared" si="6964"/>
        <v>85500</v>
      </c>
      <c r="TY47" s="200">
        <f t="shared" si="6964"/>
        <v>85500</v>
      </c>
      <c r="TZ47" s="200">
        <f t="shared" si="6964"/>
        <v>85500</v>
      </c>
      <c r="UA47" s="200">
        <f t="shared" si="6964"/>
        <v>0</v>
      </c>
      <c r="UB47" s="200">
        <f t="shared" si="6964"/>
        <v>0</v>
      </c>
      <c r="UC47" s="200">
        <f t="shared" si="6964"/>
        <v>0</v>
      </c>
      <c r="UD47" s="200">
        <f t="shared" si="6964"/>
        <v>0</v>
      </c>
      <c r="UE47" s="200">
        <f t="shared" si="6964"/>
        <v>0</v>
      </c>
      <c r="UF47" s="200">
        <f t="shared" si="6964"/>
        <v>47500</v>
      </c>
      <c r="UG47" s="200">
        <f t="shared" si="6964"/>
        <v>47500</v>
      </c>
      <c r="UH47" s="200">
        <f t="shared" si="6964"/>
        <v>47500</v>
      </c>
      <c r="UI47" s="200">
        <f t="shared" si="6964"/>
        <v>47500</v>
      </c>
      <c r="UJ47" s="200">
        <f t="shared" si="6964"/>
        <v>47500</v>
      </c>
      <c r="UK47" s="200">
        <f t="shared" si="6964"/>
        <v>23750</v>
      </c>
      <c r="UL47" s="200">
        <f t="shared" si="6964"/>
        <v>23750</v>
      </c>
      <c r="UM47" s="200">
        <f t="shared" si="6964"/>
        <v>23750</v>
      </c>
      <c r="UN47" s="200">
        <f t="shared" si="6964"/>
        <v>23750</v>
      </c>
      <c r="UO47" s="200">
        <f t="shared" si="6964"/>
        <v>23750</v>
      </c>
      <c r="UP47" s="200">
        <f t="shared" si="6964"/>
        <v>0</v>
      </c>
      <c r="UQ47" s="200">
        <f t="shared" si="6964"/>
        <v>0</v>
      </c>
      <c r="UR47" s="200">
        <f t="shared" si="6964"/>
        <v>0</v>
      </c>
      <c r="US47" s="200">
        <f t="shared" si="6964"/>
        <v>0</v>
      </c>
      <c r="UT47" s="200">
        <f t="shared" si="6964"/>
        <v>0</v>
      </c>
    </row>
    <row r="48" spans="1:566" x14ac:dyDescent="0.25">
      <c r="A48" s="338"/>
      <c r="B48" s="15" t="s">
        <v>660</v>
      </c>
      <c r="C48" s="8" t="s">
        <v>45</v>
      </c>
      <c r="D48" s="8" t="s">
        <v>71</v>
      </c>
      <c r="E48" s="8">
        <v>1899582292</v>
      </c>
      <c r="F48" s="8" t="s">
        <v>666</v>
      </c>
      <c r="G48" s="113">
        <f>+G46</f>
        <v>0</v>
      </c>
      <c r="H48" s="113">
        <f t="shared" ref="H48:P48" si="6965">+H46</f>
        <v>13500</v>
      </c>
      <c r="I48" s="113">
        <f t="shared" si="6965"/>
        <v>-13500</v>
      </c>
      <c r="J48" s="113">
        <f t="shared" si="6965"/>
        <v>17775.000000000004</v>
      </c>
      <c r="K48" s="113">
        <f t="shared" si="6965"/>
        <v>-17775.000000000004</v>
      </c>
      <c r="L48" s="113">
        <f t="shared" si="6965"/>
        <v>0</v>
      </c>
      <c r="M48" s="113">
        <f t="shared" si="6965"/>
        <v>13500</v>
      </c>
      <c r="N48" s="113">
        <f t="shared" si="6965"/>
        <v>-13500</v>
      </c>
      <c r="O48" s="113">
        <f t="shared" si="6965"/>
        <v>17775.000000000004</v>
      </c>
      <c r="P48" s="113">
        <f t="shared" si="6965"/>
        <v>-17775.000000000004</v>
      </c>
      <c r="Q48" s="113">
        <f t="shared" ref="Q48:S48" si="6966">+Q46</f>
        <v>0</v>
      </c>
      <c r="R48" s="113">
        <f t="shared" si="6966"/>
        <v>13500</v>
      </c>
      <c r="S48" s="113">
        <f t="shared" si="6966"/>
        <v>-13500</v>
      </c>
      <c r="T48" s="113">
        <f t="shared" ref="T48:CE48" si="6967">+T46</f>
        <v>17775.000000000004</v>
      </c>
      <c r="U48" s="113">
        <f t="shared" si="6967"/>
        <v>-17775.000000000004</v>
      </c>
      <c r="V48" s="113">
        <f t="shared" si="6967"/>
        <v>0</v>
      </c>
      <c r="W48" s="113">
        <f t="shared" si="6967"/>
        <v>13500</v>
      </c>
      <c r="X48" s="113">
        <f t="shared" si="6967"/>
        <v>-13500</v>
      </c>
      <c r="Y48" s="113">
        <f t="shared" si="6967"/>
        <v>17775.000000000004</v>
      </c>
      <c r="Z48" s="113">
        <f t="shared" si="6967"/>
        <v>-17775.000000000004</v>
      </c>
      <c r="AA48" s="113">
        <f t="shared" si="6967"/>
        <v>0</v>
      </c>
      <c r="AB48" s="113">
        <f t="shared" si="6967"/>
        <v>13500</v>
      </c>
      <c r="AC48" s="113">
        <f t="shared" si="6967"/>
        <v>-13500</v>
      </c>
      <c r="AD48" s="113">
        <f t="shared" si="6967"/>
        <v>17775.000000000004</v>
      </c>
      <c r="AE48" s="113">
        <f t="shared" si="6967"/>
        <v>-17775.000000000004</v>
      </c>
      <c r="AF48" s="113">
        <f t="shared" si="6967"/>
        <v>0</v>
      </c>
      <c r="AG48" s="113">
        <f t="shared" si="6967"/>
        <v>13500</v>
      </c>
      <c r="AH48" s="113">
        <f t="shared" si="6967"/>
        <v>-13500</v>
      </c>
      <c r="AI48" s="113">
        <f t="shared" si="6967"/>
        <v>17775.000000000004</v>
      </c>
      <c r="AJ48" s="113">
        <f t="shared" si="6967"/>
        <v>-17775.000000000004</v>
      </c>
      <c r="AK48" s="113">
        <f t="shared" si="6967"/>
        <v>0</v>
      </c>
      <c r="AL48" s="113">
        <f t="shared" si="6967"/>
        <v>13500</v>
      </c>
      <c r="AM48" s="113">
        <f t="shared" si="6967"/>
        <v>-13500</v>
      </c>
      <c r="AN48" s="113">
        <f t="shared" si="6967"/>
        <v>17775.000000000004</v>
      </c>
      <c r="AO48" s="113">
        <f t="shared" si="6967"/>
        <v>-17775.000000000004</v>
      </c>
      <c r="AP48" s="113">
        <f t="shared" si="6967"/>
        <v>0</v>
      </c>
      <c r="AQ48" s="113">
        <f t="shared" si="6967"/>
        <v>13500</v>
      </c>
      <c r="AR48" s="113">
        <f t="shared" si="6967"/>
        <v>-13500</v>
      </c>
      <c r="AS48" s="113">
        <f t="shared" si="6967"/>
        <v>17775.000000000004</v>
      </c>
      <c r="AT48" s="113">
        <f t="shared" si="6967"/>
        <v>-17775.000000000004</v>
      </c>
      <c r="AU48" s="113">
        <f t="shared" si="6967"/>
        <v>0</v>
      </c>
      <c r="AV48" s="113">
        <f t="shared" si="6967"/>
        <v>13500</v>
      </c>
      <c r="AW48" s="113">
        <f t="shared" si="6967"/>
        <v>-13500</v>
      </c>
      <c r="AX48" s="113">
        <f t="shared" si="6967"/>
        <v>17775.000000000004</v>
      </c>
      <c r="AY48" s="113">
        <f t="shared" si="6967"/>
        <v>-17775.000000000004</v>
      </c>
      <c r="AZ48" s="113">
        <f t="shared" si="6967"/>
        <v>0</v>
      </c>
      <c r="BA48" s="113">
        <f t="shared" si="6967"/>
        <v>13500</v>
      </c>
      <c r="BB48" s="113">
        <f t="shared" si="6967"/>
        <v>-13500</v>
      </c>
      <c r="BC48" s="113">
        <f t="shared" si="6967"/>
        <v>17775.000000000004</v>
      </c>
      <c r="BD48" s="113">
        <f t="shared" si="6967"/>
        <v>-17775.000000000004</v>
      </c>
      <c r="BE48" s="113">
        <f t="shared" si="6967"/>
        <v>0</v>
      </c>
      <c r="BF48" s="113">
        <f t="shared" si="6967"/>
        <v>13500</v>
      </c>
      <c r="BG48" s="113">
        <f t="shared" si="6967"/>
        <v>-13500</v>
      </c>
      <c r="BH48" s="113">
        <f t="shared" si="6967"/>
        <v>17775.000000000004</v>
      </c>
      <c r="BI48" s="113">
        <f t="shared" si="6967"/>
        <v>-17775.000000000004</v>
      </c>
      <c r="BJ48" s="113">
        <f t="shared" si="6967"/>
        <v>0</v>
      </c>
      <c r="BK48" s="113">
        <f t="shared" si="6967"/>
        <v>13500</v>
      </c>
      <c r="BL48" s="113">
        <f t="shared" si="6967"/>
        <v>-13500</v>
      </c>
      <c r="BM48" s="113">
        <f t="shared" si="6967"/>
        <v>17775.000000000004</v>
      </c>
      <c r="BN48" s="113">
        <f t="shared" si="6967"/>
        <v>-17775.000000000004</v>
      </c>
      <c r="BO48" s="113">
        <f t="shared" si="6967"/>
        <v>0</v>
      </c>
      <c r="BP48" s="113">
        <f t="shared" si="6967"/>
        <v>13500</v>
      </c>
      <c r="BQ48" s="113">
        <f t="shared" si="6967"/>
        <v>-13500</v>
      </c>
      <c r="BR48" s="113">
        <f t="shared" si="6967"/>
        <v>17775.000000000004</v>
      </c>
      <c r="BS48" s="113">
        <f t="shared" si="6967"/>
        <v>-17775.000000000004</v>
      </c>
      <c r="BT48" s="113">
        <f t="shared" si="6967"/>
        <v>0</v>
      </c>
      <c r="BU48" s="113">
        <f t="shared" si="6967"/>
        <v>13500</v>
      </c>
      <c r="BV48" s="113">
        <f t="shared" si="6967"/>
        <v>-13500</v>
      </c>
      <c r="BW48" s="113">
        <f t="shared" si="6967"/>
        <v>17775.000000000004</v>
      </c>
      <c r="BX48" s="113">
        <f t="shared" si="6967"/>
        <v>-17775.000000000004</v>
      </c>
      <c r="BY48" s="113">
        <f t="shared" si="6967"/>
        <v>0</v>
      </c>
      <c r="BZ48" s="113">
        <f t="shared" si="6967"/>
        <v>13500</v>
      </c>
      <c r="CA48" s="113">
        <f t="shared" si="6967"/>
        <v>-13500</v>
      </c>
      <c r="CB48" s="113">
        <f t="shared" si="6967"/>
        <v>17775.000000000004</v>
      </c>
      <c r="CC48" s="113">
        <f t="shared" si="6967"/>
        <v>-17775.000000000004</v>
      </c>
      <c r="CD48" s="113">
        <f t="shared" si="6967"/>
        <v>0</v>
      </c>
      <c r="CE48" s="113">
        <f t="shared" si="6967"/>
        <v>13500</v>
      </c>
      <c r="CF48" s="113">
        <f t="shared" ref="CF48:EQ48" si="6968">+CF46</f>
        <v>-13500</v>
      </c>
      <c r="CG48" s="113">
        <f t="shared" si="6968"/>
        <v>17775.000000000004</v>
      </c>
      <c r="CH48" s="113">
        <f t="shared" si="6968"/>
        <v>-17775.000000000004</v>
      </c>
      <c r="CI48" s="113">
        <f t="shared" si="6968"/>
        <v>0</v>
      </c>
      <c r="CJ48" s="113">
        <f t="shared" si="6968"/>
        <v>13500</v>
      </c>
      <c r="CK48" s="113">
        <f t="shared" si="6968"/>
        <v>-13500</v>
      </c>
      <c r="CL48" s="113">
        <f t="shared" si="6968"/>
        <v>17775.000000000004</v>
      </c>
      <c r="CM48" s="113">
        <f t="shared" si="6968"/>
        <v>-17775.000000000004</v>
      </c>
      <c r="CN48" s="113">
        <f t="shared" si="6968"/>
        <v>0</v>
      </c>
      <c r="CO48" s="113">
        <f t="shared" si="6968"/>
        <v>13500</v>
      </c>
      <c r="CP48" s="113">
        <f t="shared" si="6968"/>
        <v>-13500</v>
      </c>
      <c r="CQ48" s="113">
        <f t="shared" si="6968"/>
        <v>17775.000000000004</v>
      </c>
      <c r="CR48" s="113">
        <f t="shared" si="6968"/>
        <v>-17775.000000000004</v>
      </c>
      <c r="CS48" s="113">
        <f t="shared" si="6968"/>
        <v>0</v>
      </c>
      <c r="CT48" s="113">
        <f t="shared" si="6968"/>
        <v>13500</v>
      </c>
      <c r="CU48" s="113">
        <f t="shared" si="6968"/>
        <v>-13500</v>
      </c>
      <c r="CV48" s="113">
        <f t="shared" si="6968"/>
        <v>17775.000000000004</v>
      </c>
      <c r="CW48" s="113">
        <f t="shared" si="6968"/>
        <v>-17775.000000000004</v>
      </c>
      <c r="CX48" s="113">
        <f t="shared" si="6968"/>
        <v>0</v>
      </c>
      <c r="CY48" s="113">
        <f t="shared" si="6968"/>
        <v>13500</v>
      </c>
      <c r="CZ48" s="113">
        <f t="shared" si="6968"/>
        <v>-13500</v>
      </c>
      <c r="DA48" s="113">
        <f t="shared" si="6968"/>
        <v>17775.000000000004</v>
      </c>
      <c r="DB48" s="113">
        <f t="shared" si="6968"/>
        <v>-17775.000000000004</v>
      </c>
      <c r="DC48" s="113">
        <f t="shared" si="6968"/>
        <v>0</v>
      </c>
      <c r="DD48" s="113">
        <f t="shared" si="6968"/>
        <v>13500</v>
      </c>
      <c r="DE48" s="113">
        <f t="shared" si="6968"/>
        <v>-13500</v>
      </c>
      <c r="DF48" s="113">
        <f t="shared" si="6968"/>
        <v>17775.000000000004</v>
      </c>
      <c r="DG48" s="113">
        <f t="shared" si="6968"/>
        <v>-17775.000000000004</v>
      </c>
      <c r="DH48" s="113">
        <f t="shared" si="6968"/>
        <v>0</v>
      </c>
      <c r="DI48" s="113">
        <f t="shared" si="6968"/>
        <v>13500</v>
      </c>
      <c r="DJ48" s="113">
        <f t="shared" si="6968"/>
        <v>-13500</v>
      </c>
      <c r="DK48" s="113">
        <f t="shared" si="6968"/>
        <v>17775.000000000004</v>
      </c>
      <c r="DL48" s="113">
        <f t="shared" si="6968"/>
        <v>-17775.000000000004</v>
      </c>
      <c r="DM48" s="113">
        <f t="shared" si="6968"/>
        <v>0</v>
      </c>
      <c r="DN48" s="113">
        <f t="shared" si="6968"/>
        <v>13500</v>
      </c>
      <c r="DO48" s="113">
        <f t="shared" si="6968"/>
        <v>-13500</v>
      </c>
      <c r="DP48" s="113">
        <f t="shared" si="6968"/>
        <v>17775.000000000004</v>
      </c>
      <c r="DQ48" s="113">
        <f t="shared" si="6968"/>
        <v>-17775.000000000004</v>
      </c>
      <c r="DR48" s="113">
        <f t="shared" si="6968"/>
        <v>0</v>
      </c>
      <c r="DS48" s="113">
        <f t="shared" si="6968"/>
        <v>13500</v>
      </c>
      <c r="DT48" s="113">
        <f t="shared" si="6968"/>
        <v>-13500</v>
      </c>
      <c r="DU48" s="113">
        <f t="shared" si="6968"/>
        <v>17775.000000000004</v>
      </c>
      <c r="DV48" s="113">
        <f t="shared" si="6968"/>
        <v>-17775.000000000004</v>
      </c>
      <c r="DW48" s="113">
        <f t="shared" si="6968"/>
        <v>0</v>
      </c>
      <c r="DX48" s="113">
        <f t="shared" si="6968"/>
        <v>0</v>
      </c>
      <c r="DY48" s="113">
        <f t="shared" si="6968"/>
        <v>0</v>
      </c>
      <c r="DZ48" s="113">
        <f t="shared" si="6968"/>
        <v>0</v>
      </c>
      <c r="EA48" s="113">
        <f t="shared" si="6968"/>
        <v>0</v>
      </c>
      <c r="EB48" s="113">
        <f t="shared" si="6968"/>
        <v>0</v>
      </c>
      <c r="EC48" s="113">
        <f t="shared" si="6968"/>
        <v>0</v>
      </c>
      <c r="ED48" s="113">
        <f t="shared" si="6968"/>
        <v>0</v>
      </c>
      <c r="EE48" s="113">
        <f t="shared" si="6968"/>
        <v>0</v>
      </c>
      <c r="EF48" s="113">
        <f t="shared" si="6968"/>
        <v>0</v>
      </c>
      <c r="EG48" s="113">
        <f t="shared" si="6968"/>
        <v>0</v>
      </c>
      <c r="EH48" s="113">
        <f t="shared" si="6968"/>
        <v>13500</v>
      </c>
      <c r="EI48" s="113">
        <f t="shared" si="6968"/>
        <v>-13500</v>
      </c>
      <c r="EJ48" s="113">
        <f t="shared" si="6968"/>
        <v>17775.000000000004</v>
      </c>
      <c r="EK48" s="113">
        <f t="shared" si="6968"/>
        <v>-17775.000000000004</v>
      </c>
      <c r="EL48" s="113">
        <f t="shared" si="6968"/>
        <v>0</v>
      </c>
      <c r="EM48" s="113">
        <f t="shared" si="6968"/>
        <v>13500</v>
      </c>
      <c r="EN48" s="113">
        <f t="shared" si="6968"/>
        <v>-13500</v>
      </c>
      <c r="EO48" s="113">
        <f t="shared" si="6968"/>
        <v>17775.000000000004</v>
      </c>
      <c r="EP48" s="113">
        <f t="shared" si="6968"/>
        <v>-17775.000000000004</v>
      </c>
      <c r="EQ48" s="113">
        <f t="shared" si="6968"/>
        <v>0</v>
      </c>
      <c r="ER48" s="113">
        <f t="shared" ref="ER48:GY48" si="6969">+ER46</f>
        <v>13500</v>
      </c>
      <c r="ES48" s="113">
        <f t="shared" si="6969"/>
        <v>-13500</v>
      </c>
      <c r="ET48" s="113">
        <f t="shared" si="6969"/>
        <v>17775.000000000004</v>
      </c>
      <c r="EU48" s="113">
        <f t="shared" si="6969"/>
        <v>-17775.000000000004</v>
      </c>
      <c r="EV48" s="113">
        <f t="shared" si="6969"/>
        <v>0</v>
      </c>
      <c r="EW48" s="113">
        <f t="shared" si="6969"/>
        <v>13500</v>
      </c>
      <c r="EX48" s="113">
        <f t="shared" si="6969"/>
        <v>-13500</v>
      </c>
      <c r="EY48" s="113">
        <f t="shared" si="6969"/>
        <v>17775.000000000004</v>
      </c>
      <c r="EZ48" s="113">
        <f t="shared" si="6969"/>
        <v>-17775.000000000004</v>
      </c>
      <c r="FA48" s="113">
        <f t="shared" si="6969"/>
        <v>0</v>
      </c>
      <c r="FB48" s="113">
        <f t="shared" si="6969"/>
        <v>13500</v>
      </c>
      <c r="FC48" s="113">
        <f t="shared" si="6969"/>
        <v>-13500</v>
      </c>
      <c r="FD48" s="113">
        <f t="shared" si="6969"/>
        <v>17775.000000000004</v>
      </c>
      <c r="FE48" s="113">
        <f t="shared" si="6969"/>
        <v>-17775.000000000004</v>
      </c>
      <c r="FF48" s="113">
        <f t="shared" si="6969"/>
        <v>0</v>
      </c>
      <c r="FG48" s="113">
        <f t="shared" si="6969"/>
        <v>13500</v>
      </c>
      <c r="FH48" s="113">
        <f t="shared" si="6969"/>
        <v>-13500</v>
      </c>
      <c r="FI48" s="113">
        <f t="shared" si="6969"/>
        <v>17775.000000000004</v>
      </c>
      <c r="FJ48" s="113">
        <f t="shared" si="6969"/>
        <v>-17775.000000000004</v>
      </c>
      <c r="FK48" s="113">
        <f t="shared" si="6969"/>
        <v>0</v>
      </c>
      <c r="FL48" s="113">
        <f t="shared" si="6969"/>
        <v>0</v>
      </c>
      <c r="FM48" s="113">
        <f t="shared" si="6969"/>
        <v>0</v>
      </c>
      <c r="FN48" s="113">
        <f t="shared" si="6969"/>
        <v>0</v>
      </c>
      <c r="FO48" s="113">
        <f t="shared" si="6969"/>
        <v>0</v>
      </c>
      <c r="FP48" s="113">
        <f t="shared" si="6969"/>
        <v>0</v>
      </c>
      <c r="FQ48" s="113">
        <f t="shared" si="6969"/>
        <v>0</v>
      </c>
      <c r="FR48" s="113">
        <f t="shared" si="6969"/>
        <v>0</v>
      </c>
      <c r="FS48" s="113">
        <f t="shared" si="6969"/>
        <v>0</v>
      </c>
      <c r="FT48" s="113">
        <f t="shared" si="6969"/>
        <v>0</v>
      </c>
      <c r="FU48" s="113">
        <f t="shared" si="6969"/>
        <v>0</v>
      </c>
      <c r="FV48" s="113">
        <f t="shared" si="6969"/>
        <v>13500</v>
      </c>
      <c r="FW48" s="113">
        <f t="shared" si="6969"/>
        <v>-13500</v>
      </c>
      <c r="FX48" s="113">
        <f t="shared" si="6969"/>
        <v>17775.000000000004</v>
      </c>
      <c r="FY48" s="113">
        <f t="shared" si="6969"/>
        <v>-17775.000000000004</v>
      </c>
      <c r="FZ48" s="113">
        <f t="shared" si="6969"/>
        <v>0</v>
      </c>
      <c r="GA48" s="113">
        <f t="shared" si="6969"/>
        <v>13500</v>
      </c>
      <c r="GB48" s="113">
        <f t="shared" si="6969"/>
        <v>-13500</v>
      </c>
      <c r="GC48" s="113">
        <f t="shared" si="6969"/>
        <v>17775.000000000004</v>
      </c>
      <c r="GD48" s="113">
        <f t="shared" si="6969"/>
        <v>-17775.000000000004</v>
      </c>
      <c r="GE48" s="113">
        <f t="shared" si="6969"/>
        <v>0</v>
      </c>
      <c r="GF48" s="113">
        <f t="shared" si="6969"/>
        <v>13500</v>
      </c>
      <c r="GG48" s="113">
        <f t="shared" si="6969"/>
        <v>-13500</v>
      </c>
      <c r="GH48" s="113">
        <f t="shared" si="6969"/>
        <v>17775.000000000004</v>
      </c>
      <c r="GI48" s="113">
        <f t="shared" si="6969"/>
        <v>-17775.000000000004</v>
      </c>
      <c r="GJ48" s="113">
        <f t="shared" si="6969"/>
        <v>0</v>
      </c>
      <c r="GK48" s="113">
        <f t="shared" si="6969"/>
        <v>13500</v>
      </c>
      <c r="GL48" s="113">
        <f t="shared" si="6969"/>
        <v>-13500</v>
      </c>
      <c r="GM48" s="113">
        <f t="shared" si="6969"/>
        <v>17775.000000000004</v>
      </c>
      <c r="GN48" s="113">
        <f t="shared" si="6969"/>
        <v>-17775.000000000004</v>
      </c>
      <c r="GO48" s="113">
        <f t="shared" si="6969"/>
        <v>0</v>
      </c>
      <c r="GP48" s="113">
        <f t="shared" si="6969"/>
        <v>13500</v>
      </c>
      <c r="GQ48" s="113">
        <f t="shared" si="6969"/>
        <v>-13500</v>
      </c>
      <c r="GR48" s="113">
        <f t="shared" si="6969"/>
        <v>17775.000000000004</v>
      </c>
      <c r="GS48" s="113">
        <f t="shared" si="6969"/>
        <v>-17775.000000000004</v>
      </c>
      <c r="GT48" s="113">
        <f t="shared" si="6969"/>
        <v>0</v>
      </c>
      <c r="GU48" s="113">
        <f t="shared" si="6969"/>
        <v>13500</v>
      </c>
      <c r="GV48" s="113">
        <f t="shared" si="6969"/>
        <v>-13500</v>
      </c>
      <c r="GW48" s="113">
        <f t="shared" si="6969"/>
        <v>17775.000000000004</v>
      </c>
      <c r="GX48" s="113">
        <f t="shared" si="6969"/>
        <v>-17775.000000000004</v>
      </c>
      <c r="GY48" s="304">
        <f t="shared" si="6969"/>
        <v>0</v>
      </c>
      <c r="GZ48" s="304">
        <f t="shared" ref="GZ48:HH48" si="6970">+GZ46</f>
        <v>12825</v>
      </c>
      <c r="HA48" s="304">
        <f t="shared" si="6970"/>
        <v>-12825</v>
      </c>
      <c r="HB48" s="304">
        <f t="shared" si="6970"/>
        <v>16886.250000000004</v>
      </c>
      <c r="HC48" s="304">
        <f t="shared" si="6970"/>
        <v>-16886.250000000004</v>
      </c>
      <c r="HD48" s="304">
        <f t="shared" si="6970"/>
        <v>0</v>
      </c>
      <c r="HE48" s="304">
        <f t="shared" si="6970"/>
        <v>12825</v>
      </c>
      <c r="HF48" s="304">
        <f t="shared" si="6970"/>
        <v>-12825</v>
      </c>
      <c r="HG48" s="304">
        <f t="shared" si="6970"/>
        <v>16886.250000000004</v>
      </c>
      <c r="HH48" s="304">
        <f t="shared" si="6970"/>
        <v>-16886.250000000004</v>
      </c>
      <c r="HI48" s="304">
        <f t="shared" ref="HI48:IV48" si="6971">+HI46</f>
        <v>0</v>
      </c>
      <c r="HJ48" s="304">
        <f t="shared" si="6971"/>
        <v>12825</v>
      </c>
      <c r="HK48" s="304">
        <f t="shared" si="6971"/>
        <v>-12825</v>
      </c>
      <c r="HL48" s="304">
        <f t="shared" si="6971"/>
        <v>16886.250000000004</v>
      </c>
      <c r="HM48" s="304">
        <f t="shared" si="6971"/>
        <v>-16886.250000000004</v>
      </c>
      <c r="HN48" s="304">
        <f t="shared" si="6971"/>
        <v>0</v>
      </c>
      <c r="HO48" s="304">
        <f t="shared" si="6971"/>
        <v>12825</v>
      </c>
      <c r="HP48" s="304">
        <f t="shared" si="6971"/>
        <v>-12825</v>
      </c>
      <c r="HQ48" s="304">
        <f t="shared" si="6971"/>
        <v>16886.250000000004</v>
      </c>
      <c r="HR48" s="304">
        <f t="shared" si="6971"/>
        <v>-16886.250000000004</v>
      </c>
      <c r="HS48" s="304">
        <f t="shared" si="6971"/>
        <v>0</v>
      </c>
      <c r="HT48" s="304">
        <f t="shared" si="6971"/>
        <v>12825</v>
      </c>
      <c r="HU48" s="304">
        <f t="shared" si="6971"/>
        <v>-12825</v>
      </c>
      <c r="HV48" s="304">
        <f t="shared" si="6971"/>
        <v>16886.250000000004</v>
      </c>
      <c r="HW48" s="304">
        <f t="shared" si="6971"/>
        <v>-16886.250000000004</v>
      </c>
      <c r="HX48" s="304">
        <f t="shared" si="6971"/>
        <v>0</v>
      </c>
      <c r="HY48" s="304">
        <f t="shared" si="6971"/>
        <v>12825</v>
      </c>
      <c r="HZ48" s="304">
        <f t="shared" si="6971"/>
        <v>-12825</v>
      </c>
      <c r="IA48" s="304">
        <f t="shared" si="6971"/>
        <v>16886.250000000004</v>
      </c>
      <c r="IB48" s="304">
        <f t="shared" si="6971"/>
        <v>-16886.250000000004</v>
      </c>
      <c r="IC48" s="304">
        <f t="shared" si="6971"/>
        <v>0</v>
      </c>
      <c r="ID48" s="304">
        <f t="shared" si="6971"/>
        <v>12825</v>
      </c>
      <c r="IE48" s="304">
        <f t="shared" si="6971"/>
        <v>-12825</v>
      </c>
      <c r="IF48" s="304">
        <f t="shared" si="6971"/>
        <v>16886.250000000004</v>
      </c>
      <c r="IG48" s="304">
        <f t="shared" si="6971"/>
        <v>-16886.250000000004</v>
      </c>
      <c r="IH48" s="304">
        <f t="shared" si="6971"/>
        <v>0</v>
      </c>
      <c r="II48" s="304">
        <f t="shared" si="6971"/>
        <v>12825</v>
      </c>
      <c r="IJ48" s="304">
        <f t="shared" si="6971"/>
        <v>-12825</v>
      </c>
      <c r="IK48" s="304">
        <f t="shared" si="6971"/>
        <v>16886.250000000004</v>
      </c>
      <c r="IL48" s="310">
        <f t="shared" si="6971"/>
        <v>-16886.250000000004</v>
      </c>
      <c r="IM48" s="304">
        <f t="shared" si="6971"/>
        <v>0</v>
      </c>
      <c r="IN48" s="304">
        <f t="shared" si="6971"/>
        <v>12825</v>
      </c>
      <c r="IO48" s="304">
        <f t="shared" si="6971"/>
        <v>-12825</v>
      </c>
      <c r="IP48" s="304">
        <f t="shared" si="6971"/>
        <v>16886.250000000004</v>
      </c>
      <c r="IQ48" s="304">
        <f t="shared" si="6971"/>
        <v>-16886.250000000004</v>
      </c>
      <c r="IR48" s="304">
        <f t="shared" si="6971"/>
        <v>0</v>
      </c>
      <c r="IS48" s="304">
        <f t="shared" si="6971"/>
        <v>12825</v>
      </c>
      <c r="IT48" s="304">
        <f t="shared" si="6971"/>
        <v>-12825</v>
      </c>
      <c r="IU48" s="304">
        <f t="shared" si="6971"/>
        <v>16886.250000000004</v>
      </c>
      <c r="IV48" s="304">
        <f t="shared" si="6971"/>
        <v>-16886.250000000004</v>
      </c>
      <c r="IW48" s="304">
        <f t="shared" ref="IW48:KJ48" si="6972">+IW46</f>
        <v>0</v>
      </c>
      <c r="IX48" s="304">
        <f t="shared" si="6972"/>
        <v>12825</v>
      </c>
      <c r="IY48" s="304">
        <f t="shared" si="6972"/>
        <v>-12825</v>
      </c>
      <c r="IZ48" s="304">
        <f t="shared" si="6972"/>
        <v>16886.250000000004</v>
      </c>
      <c r="JA48" s="304">
        <f t="shared" si="6972"/>
        <v>-16886.250000000004</v>
      </c>
      <c r="JB48" s="304">
        <f t="shared" si="6972"/>
        <v>0</v>
      </c>
      <c r="JC48" s="304">
        <f t="shared" si="6972"/>
        <v>12825</v>
      </c>
      <c r="JD48" s="304">
        <f t="shared" si="6972"/>
        <v>-12825</v>
      </c>
      <c r="JE48" s="304">
        <f t="shared" si="6972"/>
        <v>16886.250000000004</v>
      </c>
      <c r="JF48" s="304">
        <f t="shared" si="6972"/>
        <v>-16886.250000000004</v>
      </c>
      <c r="JG48" s="304">
        <f t="shared" si="6972"/>
        <v>0</v>
      </c>
      <c r="JH48" s="304">
        <f t="shared" si="6972"/>
        <v>12825</v>
      </c>
      <c r="JI48" s="304">
        <f t="shared" si="6972"/>
        <v>-12825</v>
      </c>
      <c r="JJ48" s="304">
        <f t="shared" si="6972"/>
        <v>16886.250000000004</v>
      </c>
      <c r="JK48" s="304">
        <f t="shared" si="6972"/>
        <v>-16886.250000000004</v>
      </c>
      <c r="JL48" s="304">
        <f t="shared" si="6972"/>
        <v>0</v>
      </c>
      <c r="JM48" s="304">
        <f t="shared" si="6972"/>
        <v>12825</v>
      </c>
      <c r="JN48" s="304">
        <f t="shared" si="6972"/>
        <v>-12825</v>
      </c>
      <c r="JO48" s="304">
        <f t="shared" si="6972"/>
        <v>16886.250000000004</v>
      </c>
      <c r="JP48" s="304">
        <f t="shared" si="6972"/>
        <v>-16886.250000000004</v>
      </c>
      <c r="JQ48" s="304">
        <f t="shared" si="6972"/>
        <v>0</v>
      </c>
      <c r="JR48" s="304">
        <f t="shared" si="6972"/>
        <v>12825</v>
      </c>
      <c r="JS48" s="304">
        <f t="shared" si="6972"/>
        <v>-12825</v>
      </c>
      <c r="JT48" s="304">
        <f t="shared" si="6972"/>
        <v>16886.250000000004</v>
      </c>
      <c r="JU48" s="304">
        <f t="shared" si="6972"/>
        <v>-16886.250000000004</v>
      </c>
      <c r="JV48" s="304">
        <f t="shared" si="6972"/>
        <v>0</v>
      </c>
      <c r="JW48" s="304">
        <f t="shared" si="6972"/>
        <v>12825</v>
      </c>
      <c r="JX48" s="304">
        <f t="shared" si="6972"/>
        <v>-12825</v>
      </c>
      <c r="JY48" s="304">
        <f t="shared" si="6972"/>
        <v>16886.250000000004</v>
      </c>
      <c r="JZ48" s="310">
        <f t="shared" si="6972"/>
        <v>-16886.250000000004</v>
      </c>
      <c r="KA48" s="304">
        <f t="shared" si="6972"/>
        <v>0</v>
      </c>
      <c r="KB48" s="304">
        <f t="shared" si="6972"/>
        <v>12825</v>
      </c>
      <c r="KC48" s="304">
        <f t="shared" si="6972"/>
        <v>-12825</v>
      </c>
      <c r="KD48" s="304">
        <f t="shared" si="6972"/>
        <v>16886.250000000004</v>
      </c>
      <c r="KE48" s="304">
        <f t="shared" si="6972"/>
        <v>-16886.250000000004</v>
      </c>
      <c r="KF48" s="304">
        <f t="shared" si="6972"/>
        <v>0</v>
      </c>
      <c r="KG48" s="304">
        <f t="shared" si="6972"/>
        <v>12825</v>
      </c>
      <c r="KH48" s="304">
        <f t="shared" si="6972"/>
        <v>-12825</v>
      </c>
      <c r="KI48" s="304">
        <f t="shared" si="6972"/>
        <v>16886.250000000004</v>
      </c>
      <c r="KJ48" s="304">
        <f t="shared" si="6972"/>
        <v>-16886.250000000004</v>
      </c>
      <c r="KK48" s="304">
        <f t="shared" ref="KK48:MV48" si="6973">+KK46</f>
        <v>0</v>
      </c>
      <c r="KL48" s="304">
        <f t="shared" si="6973"/>
        <v>12825</v>
      </c>
      <c r="KM48" s="304">
        <f t="shared" si="6973"/>
        <v>-12825</v>
      </c>
      <c r="KN48" s="304">
        <f t="shared" si="6973"/>
        <v>16886.250000000004</v>
      </c>
      <c r="KO48" s="304">
        <f t="shared" si="6973"/>
        <v>-16886.250000000004</v>
      </c>
      <c r="KP48" s="304">
        <f t="shared" si="6973"/>
        <v>0</v>
      </c>
      <c r="KQ48" s="304">
        <f t="shared" si="6973"/>
        <v>12825</v>
      </c>
      <c r="KR48" s="304">
        <f t="shared" si="6973"/>
        <v>-12825</v>
      </c>
      <c r="KS48" s="304">
        <f t="shared" si="6973"/>
        <v>16886.250000000004</v>
      </c>
      <c r="KT48" s="304">
        <f t="shared" si="6973"/>
        <v>-16886.250000000004</v>
      </c>
      <c r="KU48" s="304">
        <f t="shared" si="6973"/>
        <v>0</v>
      </c>
      <c r="KV48" s="304">
        <f t="shared" si="6973"/>
        <v>12825</v>
      </c>
      <c r="KW48" s="304">
        <f t="shared" si="6973"/>
        <v>-12825</v>
      </c>
      <c r="KX48" s="304">
        <f t="shared" si="6973"/>
        <v>16886.250000000004</v>
      </c>
      <c r="KY48" s="304">
        <f t="shared" si="6973"/>
        <v>-16886.250000000004</v>
      </c>
      <c r="KZ48" s="304">
        <f t="shared" si="6973"/>
        <v>0</v>
      </c>
      <c r="LA48" s="304">
        <f t="shared" si="6973"/>
        <v>12825</v>
      </c>
      <c r="LB48" s="304">
        <f t="shared" si="6973"/>
        <v>-12825</v>
      </c>
      <c r="LC48" s="304">
        <f t="shared" si="6973"/>
        <v>16886.250000000004</v>
      </c>
      <c r="LD48" s="304">
        <f t="shared" si="6973"/>
        <v>-16886.250000000004</v>
      </c>
      <c r="LE48" s="304">
        <f t="shared" si="6973"/>
        <v>0</v>
      </c>
      <c r="LF48" s="304">
        <f t="shared" si="6973"/>
        <v>12825</v>
      </c>
      <c r="LG48" s="304">
        <f t="shared" si="6973"/>
        <v>-12825</v>
      </c>
      <c r="LH48" s="304">
        <f t="shared" si="6973"/>
        <v>16886.250000000004</v>
      </c>
      <c r="LI48" s="304">
        <f t="shared" si="6973"/>
        <v>-16886.250000000004</v>
      </c>
      <c r="LJ48" s="304">
        <f t="shared" si="6973"/>
        <v>0</v>
      </c>
      <c r="LK48" s="304">
        <f t="shared" si="6973"/>
        <v>12825</v>
      </c>
      <c r="LL48" s="304">
        <f t="shared" si="6973"/>
        <v>-12825</v>
      </c>
      <c r="LM48" s="304">
        <f t="shared" si="6973"/>
        <v>16886.250000000004</v>
      </c>
      <c r="LN48" s="304">
        <f t="shared" si="6973"/>
        <v>-16886.250000000004</v>
      </c>
      <c r="LO48" s="304">
        <f t="shared" si="6973"/>
        <v>0</v>
      </c>
      <c r="LP48" s="304">
        <f t="shared" si="6973"/>
        <v>12825</v>
      </c>
      <c r="LQ48" s="304">
        <f t="shared" si="6973"/>
        <v>-12825</v>
      </c>
      <c r="LR48" s="304">
        <f t="shared" si="6973"/>
        <v>16886.250000000004</v>
      </c>
      <c r="LS48" s="304">
        <f t="shared" si="6973"/>
        <v>-16886.250000000004</v>
      </c>
      <c r="LT48" s="304">
        <f t="shared" si="6973"/>
        <v>0</v>
      </c>
      <c r="LU48" s="304">
        <f t="shared" si="6973"/>
        <v>12825</v>
      </c>
      <c r="LV48" s="304">
        <f t="shared" si="6973"/>
        <v>-12825</v>
      </c>
      <c r="LW48" s="304">
        <f t="shared" si="6973"/>
        <v>16886.250000000004</v>
      </c>
      <c r="LX48" s="304">
        <f t="shared" si="6973"/>
        <v>-16886.250000000004</v>
      </c>
      <c r="LY48" s="304">
        <f t="shared" si="6973"/>
        <v>0</v>
      </c>
      <c r="LZ48" s="304">
        <f t="shared" si="6973"/>
        <v>12825</v>
      </c>
      <c r="MA48" s="304">
        <f t="shared" si="6973"/>
        <v>-12825</v>
      </c>
      <c r="MB48" s="304">
        <f t="shared" si="6973"/>
        <v>16886.250000000004</v>
      </c>
      <c r="MC48" s="304">
        <f t="shared" si="6973"/>
        <v>-16886.250000000004</v>
      </c>
      <c r="MD48" s="304">
        <f t="shared" si="6973"/>
        <v>0</v>
      </c>
      <c r="ME48" s="304">
        <f t="shared" si="6973"/>
        <v>12825</v>
      </c>
      <c r="MF48" s="304">
        <f t="shared" si="6973"/>
        <v>-12825</v>
      </c>
      <c r="MG48" s="304">
        <f t="shared" si="6973"/>
        <v>16886.250000000004</v>
      </c>
      <c r="MH48" s="304">
        <f t="shared" si="6973"/>
        <v>-16886.250000000004</v>
      </c>
      <c r="MI48" s="304">
        <f t="shared" si="6973"/>
        <v>0</v>
      </c>
      <c r="MJ48" s="304">
        <f t="shared" si="6973"/>
        <v>12825</v>
      </c>
      <c r="MK48" s="304">
        <f t="shared" si="6973"/>
        <v>-12825</v>
      </c>
      <c r="ML48" s="304">
        <f t="shared" si="6973"/>
        <v>16886.250000000004</v>
      </c>
      <c r="MM48" s="304">
        <f t="shared" si="6973"/>
        <v>-16886.250000000004</v>
      </c>
      <c r="MN48" s="304">
        <f t="shared" si="6973"/>
        <v>0</v>
      </c>
      <c r="MO48" s="304">
        <f t="shared" si="6973"/>
        <v>12825</v>
      </c>
      <c r="MP48" s="304">
        <f t="shared" si="6973"/>
        <v>-12825</v>
      </c>
      <c r="MQ48" s="304">
        <f t="shared" si="6973"/>
        <v>16886.250000000004</v>
      </c>
      <c r="MR48" s="304">
        <f t="shared" si="6973"/>
        <v>-16886.250000000004</v>
      </c>
      <c r="MS48" s="304">
        <f t="shared" si="6973"/>
        <v>0</v>
      </c>
      <c r="MT48" s="304">
        <f t="shared" si="6973"/>
        <v>12825</v>
      </c>
      <c r="MU48" s="304">
        <f t="shared" si="6973"/>
        <v>-12825</v>
      </c>
      <c r="MV48" s="304">
        <f t="shared" si="6973"/>
        <v>16886.250000000004</v>
      </c>
      <c r="MW48" s="304">
        <f t="shared" ref="MW48:PH48" si="6974">+MW46</f>
        <v>-16886.250000000004</v>
      </c>
      <c r="MX48" s="304">
        <f t="shared" si="6974"/>
        <v>0</v>
      </c>
      <c r="MY48" s="304">
        <f t="shared" si="6974"/>
        <v>12825</v>
      </c>
      <c r="MZ48" s="304">
        <f t="shared" si="6974"/>
        <v>-12825</v>
      </c>
      <c r="NA48" s="304">
        <f t="shared" si="6974"/>
        <v>16886.250000000004</v>
      </c>
      <c r="NB48" s="310">
        <f t="shared" si="6974"/>
        <v>-16886.250000000004</v>
      </c>
      <c r="NC48" s="304">
        <f t="shared" si="6974"/>
        <v>0</v>
      </c>
      <c r="ND48" s="304">
        <f t="shared" si="6974"/>
        <v>12825</v>
      </c>
      <c r="NE48" s="304">
        <f t="shared" si="6974"/>
        <v>-12825</v>
      </c>
      <c r="NF48" s="304">
        <f t="shared" si="6974"/>
        <v>16886.250000000004</v>
      </c>
      <c r="NG48" s="304">
        <f t="shared" si="6974"/>
        <v>-16886.250000000004</v>
      </c>
      <c r="NH48" s="304">
        <f t="shared" si="6974"/>
        <v>0</v>
      </c>
      <c r="NI48" s="304">
        <f t="shared" si="6974"/>
        <v>12825</v>
      </c>
      <c r="NJ48" s="304">
        <f t="shared" si="6974"/>
        <v>-12825</v>
      </c>
      <c r="NK48" s="304">
        <f t="shared" si="6974"/>
        <v>16886.250000000004</v>
      </c>
      <c r="NL48" s="304">
        <f t="shared" si="6974"/>
        <v>-16886.250000000004</v>
      </c>
      <c r="NM48" s="304">
        <f t="shared" si="6974"/>
        <v>0</v>
      </c>
      <c r="NN48" s="304">
        <f t="shared" si="6974"/>
        <v>12825</v>
      </c>
      <c r="NO48" s="304">
        <f t="shared" si="6974"/>
        <v>-12825</v>
      </c>
      <c r="NP48" s="304">
        <f t="shared" si="6974"/>
        <v>16886.250000000004</v>
      </c>
      <c r="NQ48" s="304">
        <f t="shared" si="6974"/>
        <v>-16886.250000000004</v>
      </c>
      <c r="NR48" s="304">
        <f t="shared" si="6974"/>
        <v>0</v>
      </c>
      <c r="NS48" s="304">
        <f t="shared" si="6974"/>
        <v>12825</v>
      </c>
      <c r="NT48" s="304">
        <f t="shared" si="6974"/>
        <v>-12825</v>
      </c>
      <c r="NU48" s="304">
        <f t="shared" si="6974"/>
        <v>16886.250000000004</v>
      </c>
      <c r="NV48" s="304">
        <f t="shared" si="6974"/>
        <v>-16886.250000000004</v>
      </c>
      <c r="NW48" s="304">
        <f t="shared" si="6974"/>
        <v>0</v>
      </c>
      <c r="NX48" s="304">
        <f t="shared" si="6974"/>
        <v>12825</v>
      </c>
      <c r="NY48" s="304">
        <f t="shared" si="6974"/>
        <v>-12825</v>
      </c>
      <c r="NZ48" s="304">
        <f t="shared" si="6974"/>
        <v>16886.250000000004</v>
      </c>
      <c r="OA48" s="304">
        <f t="shared" si="6974"/>
        <v>-16886.250000000004</v>
      </c>
      <c r="OB48" s="304">
        <f t="shared" si="6974"/>
        <v>0</v>
      </c>
      <c r="OC48" s="304">
        <f t="shared" si="6974"/>
        <v>12825</v>
      </c>
      <c r="OD48" s="304">
        <f t="shared" si="6974"/>
        <v>-12825</v>
      </c>
      <c r="OE48" s="304">
        <f t="shared" si="6974"/>
        <v>16886.250000000004</v>
      </c>
      <c r="OF48" s="304">
        <f t="shared" si="6974"/>
        <v>-16886.250000000004</v>
      </c>
      <c r="OG48" s="304">
        <f t="shared" si="6974"/>
        <v>0</v>
      </c>
      <c r="OH48" s="304">
        <f t="shared" si="6974"/>
        <v>12825</v>
      </c>
      <c r="OI48" s="304">
        <f t="shared" si="6974"/>
        <v>-12825</v>
      </c>
      <c r="OJ48" s="304">
        <f t="shared" si="6974"/>
        <v>16886.250000000004</v>
      </c>
      <c r="OK48" s="304">
        <f t="shared" si="6974"/>
        <v>-16886.250000000004</v>
      </c>
      <c r="OL48" s="304">
        <f t="shared" si="6974"/>
        <v>0</v>
      </c>
      <c r="OM48" s="304">
        <f t="shared" si="6974"/>
        <v>12825</v>
      </c>
      <c r="ON48" s="304">
        <f t="shared" si="6974"/>
        <v>-12825</v>
      </c>
      <c r="OO48" s="304">
        <f t="shared" si="6974"/>
        <v>16886.250000000004</v>
      </c>
      <c r="OP48" s="310">
        <f t="shared" si="6974"/>
        <v>-16886.250000000004</v>
      </c>
      <c r="OQ48" s="304">
        <f t="shared" si="6974"/>
        <v>0</v>
      </c>
      <c r="OR48" s="304">
        <f t="shared" si="6974"/>
        <v>12825</v>
      </c>
      <c r="OS48" s="304">
        <f t="shared" si="6974"/>
        <v>-12825</v>
      </c>
      <c r="OT48" s="304">
        <f t="shared" si="6974"/>
        <v>16886.250000000004</v>
      </c>
      <c r="OU48" s="304">
        <f t="shared" si="6974"/>
        <v>-16886.250000000004</v>
      </c>
      <c r="OV48" s="304">
        <f t="shared" si="6974"/>
        <v>0</v>
      </c>
      <c r="OW48" s="304">
        <f t="shared" si="6974"/>
        <v>12825</v>
      </c>
      <c r="OX48" s="304">
        <f t="shared" si="6974"/>
        <v>-12825</v>
      </c>
      <c r="OY48" s="304">
        <f t="shared" si="6974"/>
        <v>16886.250000000004</v>
      </c>
      <c r="OZ48" s="304">
        <f t="shared" si="6974"/>
        <v>-16886.250000000004</v>
      </c>
      <c r="PA48" s="304">
        <f t="shared" si="6974"/>
        <v>0</v>
      </c>
      <c r="PB48" s="304">
        <f t="shared" si="6974"/>
        <v>12825</v>
      </c>
      <c r="PC48" s="304">
        <f t="shared" si="6974"/>
        <v>-12825</v>
      </c>
      <c r="PD48" s="304">
        <f t="shared" si="6974"/>
        <v>16886.250000000004</v>
      </c>
      <c r="PE48" s="304">
        <f t="shared" si="6974"/>
        <v>-16886.250000000004</v>
      </c>
      <c r="PF48" s="304">
        <f t="shared" si="6974"/>
        <v>0</v>
      </c>
      <c r="PG48" s="304">
        <f t="shared" si="6974"/>
        <v>12825</v>
      </c>
      <c r="PH48" s="304">
        <f t="shared" si="6974"/>
        <v>-12825</v>
      </c>
      <c r="PI48" s="304">
        <f t="shared" ref="PI48:RT48" si="6975">+PI46</f>
        <v>16886.250000000004</v>
      </c>
      <c r="PJ48" s="304">
        <f t="shared" si="6975"/>
        <v>-16886.250000000004</v>
      </c>
      <c r="PK48" s="304">
        <f t="shared" si="6975"/>
        <v>0</v>
      </c>
      <c r="PL48" s="304">
        <f t="shared" si="6975"/>
        <v>12825</v>
      </c>
      <c r="PM48" s="304">
        <f t="shared" si="6975"/>
        <v>-12825</v>
      </c>
      <c r="PN48" s="304">
        <f t="shared" si="6975"/>
        <v>16886.250000000004</v>
      </c>
      <c r="PO48" s="304">
        <f t="shared" si="6975"/>
        <v>-16886.250000000004</v>
      </c>
      <c r="PP48" s="304">
        <f t="shared" si="6975"/>
        <v>0</v>
      </c>
      <c r="PQ48" s="304">
        <f t="shared" si="6975"/>
        <v>12825</v>
      </c>
      <c r="PR48" s="304">
        <f t="shared" si="6975"/>
        <v>-12825</v>
      </c>
      <c r="PS48" s="304">
        <f t="shared" si="6975"/>
        <v>16886.250000000004</v>
      </c>
      <c r="PT48" s="304">
        <f t="shared" si="6975"/>
        <v>-16886.250000000004</v>
      </c>
      <c r="PU48" s="304">
        <f t="shared" si="6975"/>
        <v>0</v>
      </c>
      <c r="PV48" s="304">
        <f t="shared" si="6975"/>
        <v>12825</v>
      </c>
      <c r="PW48" s="304">
        <f t="shared" si="6975"/>
        <v>-12825</v>
      </c>
      <c r="PX48" s="304">
        <f t="shared" si="6975"/>
        <v>16886.250000000004</v>
      </c>
      <c r="PY48" s="304">
        <f t="shared" si="6975"/>
        <v>-16886.250000000004</v>
      </c>
      <c r="PZ48" s="304">
        <f t="shared" si="6975"/>
        <v>0</v>
      </c>
      <c r="QA48" s="304">
        <f t="shared" si="6975"/>
        <v>12825</v>
      </c>
      <c r="QB48" s="304">
        <f t="shared" si="6975"/>
        <v>-12825</v>
      </c>
      <c r="QC48" s="304">
        <f t="shared" si="6975"/>
        <v>16886.250000000004</v>
      </c>
      <c r="QD48" s="304">
        <f t="shared" si="6975"/>
        <v>-16886.250000000004</v>
      </c>
      <c r="QE48" s="304">
        <f t="shared" si="6975"/>
        <v>0</v>
      </c>
      <c r="QF48" s="304">
        <f t="shared" si="6975"/>
        <v>12825</v>
      </c>
      <c r="QG48" s="304">
        <f t="shared" si="6975"/>
        <v>-12825</v>
      </c>
      <c r="QH48" s="304">
        <f t="shared" si="6975"/>
        <v>16886.250000000004</v>
      </c>
      <c r="QI48" s="304">
        <f t="shared" si="6975"/>
        <v>-16886.250000000004</v>
      </c>
      <c r="QJ48" s="304">
        <f t="shared" si="6975"/>
        <v>0</v>
      </c>
      <c r="QK48" s="304">
        <f t="shared" si="6975"/>
        <v>12825</v>
      </c>
      <c r="QL48" s="304">
        <f t="shared" si="6975"/>
        <v>-12825</v>
      </c>
      <c r="QM48" s="304">
        <f t="shared" si="6975"/>
        <v>16886.250000000004</v>
      </c>
      <c r="QN48" s="304">
        <f t="shared" si="6975"/>
        <v>-16886.250000000004</v>
      </c>
      <c r="QO48" s="304">
        <f t="shared" si="6975"/>
        <v>0</v>
      </c>
      <c r="QP48" s="304">
        <f t="shared" si="6975"/>
        <v>12825</v>
      </c>
      <c r="QQ48" s="304">
        <f t="shared" si="6975"/>
        <v>-12825</v>
      </c>
      <c r="QR48" s="304">
        <f t="shared" si="6975"/>
        <v>16886.250000000004</v>
      </c>
      <c r="QS48" s="304">
        <f t="shared" si="6975"/>
        <v>-16886.250000000004</v>
      </c>
      <c r="QT48" s="304">
        <f t="shared" si="6975"/>
        <v>0</v>
      </c>
      <c r="QU48" s="304">
        <f t="shared" si="6975"/>
        <v>12825</v>
      </c>
      <c r="QV48" s="304">
        <f t="shared" si="6975"/>
        <v>-12825</v>
      </c>
      <c r="QW48" s="304">
        <f t="shared" si="6975"/>
        <v>16886.250000000004</v>
      </c>
      <c r="QX48" s="304">
        <f t="shared" si="6975"/>
        <v>-16886.250000000004</v>
      </c>
      <c r="QY48" s="304">
        <f t="shared" si="6975"/>
        <v>0</v>
      </c>
      <c r="QZ48" s="304">
        <f t="shared" si="6975"/>
        <v>12825</v>
      </c>
      <c r="RA48" s="304">
        <f t="shared" si="6975"/>
        <v>-12825</v>
      </c>
      <c r="RB48" s="304">
        <f t="shared" si="6975"/>
        <v>16886.250000000004</v>
      </c>
      <c r="RC48" s="304">
        <f t="shared" si="6975"/>
        <v>-16886.250000000004</v>
      </c>
      <c r="RD48" s="304">
        <f t="shared" si="6975"/>
        <v>0</v>
      </c>
      <c r="RE48" s="304">
        <f t="shared" si="6975"/>
        <v>12825</v>
      </c>
      <c r="RF48" s="304">
        <f t="shared" si="6975"/>
        <v>-12825</v>
      </c>
      <c r="RG48" s="304">
        <f t="shared" si="6975"/>
        <v>16886.250000000004</v>
      </c>
      <c r="RH48" s="304">
        <f t="shared" si="6975"/>
        <v>-16886.250000000004</v>
      </c>
      <c r="RI48" s="304">
        <f t="shared" si="6975"/>
        <v>0</v>
      </c>
      <c r="RJ48" s="304">
        <f t="shared" si="6975"/>
        <v>12825</v>
      </c>
      <c r="RK48" s="304">
        <f t="shared" si="6975"/>
        <v>-12825</v>
      </c>
      <c r="RL48" s="304">
        <f t="shared" si="6975"/>
        <v>16886.250000000004</v>
      </c>
      <c r="RM48" s="304">
        <f t="shared" si="6975"/>
        <v>-16886.250000000004</v>
      </c>
      <c r="RN48" s="304">
        <f t="shared" si="6975"/>
        <v>0</v>
      </c>
      <c r="RO48" s="304">
        <f t="shared" si="6975"/>
        <v>12825</v>
      </c>
      <c r="RP48" s="304">
        <f t="shared" si="6975"/>
        <v>-12825</v>
      </c>
      <c r="RQ48" s="304">
        <f t="shared" si="6975"/>
        <v>16886.250000000004</v>
      </c>
      <c r="RR48" s="310">
        <f t="shared" si="6975"/>
        <v>-16886.250000000004</v>
      </c>
      <c r="RS48" s="304">
        <f t="shared" si="6975"/>
        <v>0</v>
      </c>
      <c r="RT48" s="304">
        <f t="shared" si="6975"/>
        <v>12825</v>
      </c>
      <c r="RU48" s="304">
        <f t="shared" ref="RU48:UF48" si="6976">+RU46</f>
        <v>-12825</v>
      </c>
      <c r="RV48" s="304">
        <f t="shared" si="6976"/>
        <v>16886.250000000004</v>
      </c>
      <c r="RW48" s="304">
        <f t="shared" si="6976"/>
        <v>-16886.250000000004</v>
      </c>
      <c r="RX48" s="304">
        <f t="shared" si="6976"/>
        <v>0</v>
      </c>
      <c r="RY48" s="304">
        <f t="shared" si="6976"/>
        <v>12825</v>
      </c>
      <c r="RZ48" s="304">
        <f t="shared" si="6976"/>
        <v>-12825</v>
      </c>
      <c r="SA48" s="304">
        <f t="shared" si="6976"/>
        <v>16886.250000000004</v>
      </c>
      <c r="SB48" s="304">
        <f t="shared" si="6976"/>
        <v>-16886.250000000004</v>
      </c>
      <c r="SC48" s="304">
        <f t="shared" si="6976"/>
        <v>0</v>
      </c>
      <c r="SD48" s="304">
        <f t="shared" si="6976"/>
        <v>12825</v>
      </c>
      <c r="SE48" s="304">
        <f t="shared" si="6976"/>
        <v>-12825</v>
      </c>
      <c r="SF48" s="304">
        <f t="shared" si="6976"/>
        <v>16886.250000000004</v>
      </c>
      <c r="SG48" s="304">
        <f t="shared" si="6976"/>
        <v>-16886.250000000004</v>
      </c>
      <c r="SH48" s="304">
        <f t="shared" si="6976"/>
        <v>0</v>
      </c>
      <c r="SI48" s="304">
        <f t="shared" si="6976"/>
        <v>12825</v>
      </c>
      <c r="SJ48" s="304">
        <f t="shared" si="6976"/>
        <v>-12825</v>
      </c>
      <c r="SK48" s="304">
        <f t="shared" si="6976"/>
        <v>16886.250000000004</v>
      </c>
      <c r="SL48" s="304">
        <f t="shared" si="6976"/>
        <v>-16886.250000000004</v>
      </c>
      <c r="SM48" s="304">
        <f t="shared" si="6976"/>
        <v>0</v>
      </c>
      <c r="SN48" s="304">
        <f t="shared" si="6976"/>
        <v>12825</v>
      </c>
      <c r="SO48" s="304">
        <f t="shared" si="6976"/>
        <v>-12825</v>
      </c>
      <c r="SP48" s="304">
        <f t="shared" si="6976"/>
        <v>16886.250000000004</v>
      </c>
      <c r="SQ48" s="304">
        <f t="shared" si="6976"/>
        <v>-16886.250000000004</v>
      </c>
      <c r="SR48" s="304">
        <f t="shared" si="6976"/>
        <v>0</v>
      </c>
      <c r="SS48" s="304">
        <f t="shared" si="6976"/>
        <v>12825</v>
      </c>
      <c r="ST48" s="304">
        <f t="shared" si="6976"/>
        <v>-12825</v>
      </c>
      <c r="SU48" s="304">
        <f t="shared" si="6976"/>
        <v>16886.250000000004</v>
      </c>
      <c r="SV48" s="304">
        <f t="shared" si="6976"/>
        <v>-16886.250000000004</v>
      </c>
      <c r="SW48" s="304">
        <f t="shared" si="6976"/>
        <v>0</v>
      </c>
      <c r="SX48" s="304">
        <f t="shared" si="6976"/>
        <v>12825</v>
      </c>
      <c r="SY48" s="304">
        <f t="shared" si="6976"/>
        <v>-12825</v>
      </c>
      <c r="SZ48" s="304">
        <f t="shared" si="6976"/>
        <v>16886.250000000004</v>
      </c>
      <c r="TA48" s="304">
        <f t="shared" si="6976"/>
        <v>-16886.250000000004</v>
      </c>
      <c r="TB48" s="304">
        <f t="shared" si="6976"/>
        <v>0</v>
      </c>
      <c r="TC48" s="304">
        <f t="shared" si="6976"/>
        <v>12825</v>
      </c>
      <c r="TD48" s="304">
        <f t="shared" si="6976"/>
        <v>-12825</v>
      </c>
      <c r="TE48" s="304">
        <f t="shared" si="6976"/>
        <v>16886.250000000004</v>
      </c>
      <c r="TF48" s="310">
        <f t="shared" si="6976"/>
        <v>-16886.250000000004</v>
      </c>
      <c r="TG48" s="304">
        <f t="shared" si="6976"/>
        <v>0</v>
      </c>
      <c r="TH48" s="304">
        <f t="shared" si="6976"/>
        <v>12825</v>
      </c>
      <c r="TI48" s="304">
        <f t="shared" si="6976"/>
        <v>-12825</v>
      </c>
      <c r="TJ48" s="304">
        <f t="shared" si="6976"/>
        <v>16886.250000000004</v>
      </c>
      <c r="TK48" s="304">
        <f t="shared" si="6976"/>
        <v>-16886.250000000004</v>
      </c>
      <c r="TL48" s="304">
        <f t="shared" si="6976"/>
        <v>0</v>
      </c>
      <c r="TM48" s="304">
        <f t="shared" si="6976"/>
        <v>12825</v>
      </c>
      <c r="TN48" s="304">
        <f t="shared" si="6976"/>
        <v>-12825</v>
      </c>
      <c r="TO48" s="304">
        <f t="shared" si="6976"/>
        <v>16886.250000000004</v>
      </c>
      <c r="TP48" s="304">
        <f t="shared" si="6976"/>
        <v>-16886.250000000004</v>
      </c>
      <c r="TQ48" s="304">
        <f t="shared" si="6976"/>
        <v>0</v>
      </c>
      <c r="TR48" s="304">
        <f t="shared" si="6976"/>
        <v>12825</v>
      </c>
      <c r="TS48" s="304">
        <f t="shared" si="6976"/>
        <v>-12825</v>
      </c>
      <c r="TT48" s="304">
        <f t="shared" si="6976"/>
        <v>16886.250000000004</v>
      </c>
      <c r="TU48" s="304">
        <f t="shared" si="6976"/>
        <v>-16886.250000000004</v>
      </c>
      <c r="TV48" s="304">
        <f t="shared" si="6976"/>
        <v>0</v>
      </c>
      <c r="TW48" s="304">
        <f t="shared" si="6976"/>
        <v>12825</v>
      </c>
      <c r="TX48" s="304">
        <f t="shared" si="6976"/>
        <v>-12825</v>
      </c>
      <c r="TY48" s="304">
        <f t="shared" si="6976"/>
        <v>16886.250000000004</v>
      </c>
      <c r="TZ48" s="304">
        <f t="shared" si="6976"/>
        <v>-16886.250000000004</v>
      </c>
      <c r="UA48" s="304">
        <f t="shared" si="6976"/>
        <v>0</v>
      </c>
      <c r="UB48" s="304">
        <f t="shared" si="6976"/>
        <v>12825</v>
      </c>
      <c r="UC48" s="304">
        <f t="shared" si="6976"/>
        <v>-12825</v>
      </c>
      <c r="UD48" s="304">
        <f t="shared" si="6976"/>
        <v>16886.250000000004</v>
      </c>
      <c r="UE48" s="304">
        <f t="shared" si="6976"/>
        <v>-16886.250000000004</v>
      </c>
      <c r="UF48" s="304">
        <f t="shared" si="6976"/>
        <v>0</v>
      </c>
      <c r="UG48" s="304">
        <f t="shared" ref="UG48:UT48" si="6977">+UG46</f>
        <v>12825</v>
      </c>
      <c r="UH48" s="304">
        <f t="shared" si="6977"/>
        <v>-12825</v>
      </c>
      <c r="UI48" s="304">
        <f t="shared" si="6977"/>
        <v>16886.250000000004</v>
      </c>
      <c r="UJ48" s="304">
        <f t="shared" si="6977"/>
        <v>-16886.250000000004</v>
      </c>
      <c r="UK48" s="304">
        <f t="shared" si="6977"/>
        <v>0</v>
      </c>
      <c r="UL48" s="304">
        <f t="shared" si="6977"/>
        <v>12825</v>
      </c>
      <c r="UM48" s="304">
        <f t="shared" si="6977"/>
        <v>-12825</v>
      </c>
      <c r="UN48" s="304">
        <f t="shared" si="6977"/>
        <v>16886.250000000004</v>
      </c>
      <c r="UO48" s="304">
        <f t="shared" si="6977"/>
        <v>-16886.250000000004</v>
      </c>
      <c r="UP48" s="304">
        <f t="shared" si="6977"/>
        <v>0</v>
      </c>
      <c r="UQ48" s="304">
        <f t="shared" si="6977"/>
        <v>12825</v>
      </c>
      <c r="UR48" s="304">
        <f t="shared" si="6977"/>
        <v>-12825</v>
      </c>
      <c r="US48" s="304">
        <f t="shared" si="6977"/>
        <v>16886.250000000004</v>
      </c>
      <c r="UT48" s="304">
        <f t="shared" si="6977"/>
        <v>-16886.250000000004</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846</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945</v>
      </c>
      <c r="CA2" s="203"/>
      <c r="CB2" s="204" t="s">
        <v>886</v>
      </c>
      <c r="CC2" s="203"/>
      <c r="CD2" s="204" t="s">
        <v>887</v>
      </c>
      <c r="CE2" s="203"/>
      <c r="CF2" s="205" t="s">
        <v>565</v>
      </c>
      <c r="CG2" s="203"/>
      <c r="CH2" s="205" t="s">
        <v>568</v>
      </c>
      <c r="CI2" s="203"/>
      <c r="CJ2" s="205" t="s">
        <v>725</v>
      </c>
      <c r="CK2" s="203"/>
      <c r="CL2" s="205" t="s">
        <v>726</v>
      </c>
      <c r="CM2" s="203"/>
      <c r="CN2" s="204" t="s">
        <v>571</v>
      </c>
      <c r="CO2" s="203"/>
      <c r="CP2" s="189" t="s">
        <v>573</v>
      </c>
      <c r="CQ2" s="203"/>
      <c r="CR2" s="189" t="s">
        <v>578</v>
      </c>
      <c r="CS2" s="203"/>
      <c r="CT2" s="189" t="s">
        <v>576</v>
      </c>
      <c r="CU2" s="203"/>
      <c r="CV2" s="189" t="s">
        <v>575</v>
      </c>
      <c r="CW2" s="203"/>
      <c r="CX2" s="189" t="s">
        <v>579</v>
      </c>
      <c r="CY2" s="203"/>
      <c r="CZ2" s="189" t="s">
        <v>577</v>
      </c>
      <c r="DA2" s="203"/>
      <c r="DB2" s="189" t="s">
        <v>582</v>
      </c>
      <c r="DC2" s="203"/>
      <c r="DD2" s="189" t="s">
        <v>580</v>
      </c>
      <c r="DE2" s="203"/>
      <c r="DF2" s="189" t="s">
        <v>727</v>
      </c>
      <c r="DG2" s="203"/>
      <c r="DH2" s="189" t="s">
        <v>728</v>
      </c>
      <c r="DI2" s="203"/>
      <c r="DJ2" s="189" t="s">
        <v>643</v>
      </c>
      <c r="DK2" s="203"/>
      <c r="DL2" s="189" t="s">
        <v>931</v>
      </c>
      <c r="DM2" s="203"/>
      <c r="DN2" s="189" t="s">
        <v>930</v>
      </c>
      <c r="DO2" s="203"/>
      <c r="DP2" s="202" t="s">
        <v>583</v>
      </c>
      <c r="DQ2" s="206"/>
      <c r="DR2" s="202" t="s">
        <v>729</v>
      </c>
      <c r="DS2" s="206"/>
      <c r="DT2" s="202" t="s">
        <v>730</v>
      </c>
      <c r="DU2" s="206"/>
      <c r="DV2" s="202" t="s">
        <v>731</v>
      </c>
      <c r="DW2" s="206"/>
      <c r="DX2" s="202" t="s">
        <v>732</v>
      </c>
      <c r="DY2" s="206"/>
      <c r="DZ2" s="202" t="s">
        <v>586</v>
      </c>
      <c r="EA2" s="206"/>
      <c r="EB2" s="202" t="s">
        <v>587</v>
      </c>
      <c r="EC2" s="206"/>
      <c r="ED2" s="202" t="s">
        <v>588</v>
      </c>
      <c r="EE2" s="206"/>
      <c r="EF2" s="202" t="s">
        <v>589</v>
      </c>
      <c r="EG2" s="206"/>
      <c r="EH2" s="202" t="s">
        <v>592</v>
      </c>
      <c r="EI2" s="206"/>
      <c r="EJ2" s="202" t="s">
        <v>591</v>
      </c>
      <c r="EK2" s="206"/>
      <c r="EL2" s="202" t="s">
        <v>590</v>
      </c>
      <c r="EM2" s="206"/>
      <c r="EN2" s="202" t="s">
        <v>644</v>
      </c>
      <c r="EO2" s="206"/>
      <c r="EP2" s="204" t="s">
        <v>645</v>
      </c>
      <c r="EQ2" s="203"/>
      <c r="ER2" s="204" t="s">
        <v>646</v>
      </c>
      <c r="ES2" s="203"/>
      <c r="ET2" s="204" t="s">
        <v>647</v>
      </c>
      <c r="EU2" s="203"/>
      <c r="EV2" s="202" t="s">
        <v>593</v>
      </c>
      <c r="EW2" s="206"/>
      <c r="EX2" s="204" t="s">
        <v>595</v>
      </c>
      <c r="EY2" s="203"/>
      <c r="EZ2" s="204" t="s">
        <v>878</v>
      </c>
      <c r="FA2" s="203"/>
      <c r="FB2" s="204" t="s">
        <v>596</v>
      </c>
      <c r="FC2" s="205"/>
      <c r="FD2" s="204" t="s">
        <v>598</v>
      </c>
      <c r="FE2" s="205"/>
      <c r="FF2" s="204" t="s">
        <v>599</v>
      </c>
      <c r="FG2" s="205"/>
      <c r="FH2" s="204" t="s">
        <v>600</v>
      </c>
      <c r="FI2" s="205"/>
      <c r="FJ2" s="204" t="s">
        <v>601</v>
      </c>
      <c r="FK2" s="205"/>
      <c r="FL2" s="204" t="s">
        <v>602</v>
      </c>
      <c r="FM2" s="205"/>
      <c r="FN2" s="204" t="s">
        <v>674</v>
      </c>
      <c r="FO2" s="205"/>
      <c r="FP2" s="204" t="s">
        <v>675</v>
      </c>
      <c r="FQ2" s="205"/>
      <c r="FR2" s="204" t="s">
        <v>676</v>
      </c>
      <c r="FS2" s="205"/>
      <c r="FT2" s="205" t="s">
        <v>603</v>
      </c>
      <c r="FU2" s="203"/>
      <c r="FV2" s="204" t="s">
        <v>604</v>
      </c>
      <c r="FW2" s="203"/>
      <c r="FX2" s="204" t="s">
        <v>877</v>
      </c>
      <c r="FY2" s="203"/>
      <c r="FZ2" s="234" t="s">
        <v>879</v>
      </c>
      <c r="GA2" s="203"/>
      <c r="GB2" s="204" t="s">
        <v>794</v>
      </c>
      <c r="GC2" s="205"/>
      <c r="GD2" s="204" t="s">
        <v>795</v>
      </c>
      <c r="GE2" s="205"/>
      <c r="GF2" s="204" t="s">
        <v>796</v>
      </c>
      <c r="GG2" s="205"/>
      <c r="GH2" s="204" t="s">
        <v>821</v>
      </c>
      <c r="GI2" s="205"/>
      <c r="GJ2" s="38" t="s">
        <v>801</v>
      </c>
      <c r="GK2" s="23"/>
      <c r="GL2" s="38" t="s">
        <v>804</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topLeftCell="A54"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39" t="s">
        <v>865</v>
      </c>
      <c r="B1" s="339"/>
      <c r="C1" s="339"/>
      <c r="D1" s="339"/>
      <c r="E1" s="339"/>
      <c r="F1" s="339"/>
      <c r="G1" s="339"/>
      <c r="H1" s="339"/>
      <c r="I1" s="339"/>
      <c r="J1" s="339"/>
      <c r="K1" s="339"/>
      <c r="L1" s="339"/>
      <c r="M1" s="339"/>
    </row>
    <row r="2" spans="1:18" ht="30" x14ac:dyDescent="0.25">
      <c r="A2" s="10" t="s">
        <v>74</v>
      </c>
      <c r="B2" s="10" t="s">
        <v>396</v>
      </c>
      <c r="C2" s="10" t="s">
        <v>366</v>
      </c>
      <c r="D2" s="10" t="s">
        <v>317</v>
      </c>
      <c r="E2" s="10" t="s">
        <v>318</v>
      </c>
      <c r="F2" s="10" t="s">
        <v>399</v>
      </c>
      <c r="G2" s="10" t="s">
        <v>319</v>
      </c>
      <c r="H2" s="10" t="s">
        <v>861</v>
      </c>
      <c r="I2" s="10" t="s">
        <v>862</v>
      </c>
      <c r="J2" s="10" t="s">
        <v>863</v>
      </c>
      <c r="K2" s="10" t="s">
        <v>864</v>
      </c>
      <c r="L2" s="10" t="s">
        <v>83</v>
      </c>
      <c r="M2" s="10" t="s">
        <v>311</v>
      </c>
      <c r="N2" s="10" t="s">
        <v>323</v>
      </c>
      <c r="O2" s="10" t="s">
        <v>233</v>
      </c>
      <c r="P2" s="10" t="s">
        <v>270</v>
      </c>
      <c r="Q2" s="141"/>
      <c r="R2" s="141"/>
    </row>
    <row r="3" spans="1:18" x14ac:dyDescent="0.25">
      <c r="A3" s="56">
        <v>1</v>
      </c>
      <c r="B3" s="56" t="s">
        <v>867</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854</v>
      </c>
      <c r="P3" s="62" t="s">
        <v>855</v>
      </c>
      <c r="Q3" s="141"/>
      <c r="R3" s="141"/>
    </row>
    <row r="4" spans="1:18" x14ac:dyDescent="0.25">
      <c r="A4" s="56">
        <f>+A3+1</f>
        <v>2</v>
      </c>
      <c r="B4" s="56" t="s">
        <v>867</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854</v>
      </c>
      <c r="P4" s="62" t="s">
        <v>855</v>
      </c>
      <c r="Q4" s="141"/>
      <c r="R4" s="141"/>
    </row>
    <row r="5" spans="1:18" x14ac:dyDescent="0.25">
      <c r="A5" s="107">
        <f t="shared" ref="A5:A17" si="0">+A4+1</f>
        <v>3</v>
      </c>
      <c r="B5" s="56" t="s">
        <v>867</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854</v>
      </c>
      <c r="P5" s="62" t="s">
        <v>855</v>
      </c>
      <c r="Q5" s="141"/>
      <c r="R5" s="141"/>
    </row>
    <row r="6" spans="1:18" x14ac:dyDescent="0.25">
      <c r="A6" s="107"/>
      <c r="B6" s="56" t="s">
        <v>868</v>
      </c>
      <c r="C6" s="69" t="s">
        <v>922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854</v>
      </c>
      <c r="P6" s="62" t="s">
        <v>855</v>
      </c>
      <c r="Q6" s="141"/>
      <c r="R6" s="141"/>
    </row>
    <row r="7" spans="1:18" x14ac:dyDescent="0.25">
      <c r="A7" s="107"/>
      <c r="B7" s="56" t="s">
        <v>868</v>
      </c>
      <c r="C7" s="69" t="s">
        <v>922</v>
      </c>
      <c r="D7" s="63">
        <v>277690</v>
      </c>
      <c r="E7" s="63"/>
      <c r="F7" s="63"/>
      <c r="G7" s="64" t="s">
        <v>926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854</v>
      </c>
      <c r="P7" s="62" t="s">
        <v>855</v>
      </c>
      <c r="Q7" s="141"/>
      <c r="R7" s="141"/>
    </row>
    <row r="8" spans="1:18" x14ac:dyDescent="0.25">
      <c r="A8" s="56">
        <f>+A5+1</f>
        <v>4</v>
      </c>
      <c r="B8" s="56" t="s">
        <v>867</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854</v>
      </c>
      <c r="P8" s="62" t="s">
        <v>855</v>
      </c>
      <c r="Q8" s="141"/>
      <c r="R8" s="141"/>
    </row>
    <row r="9" spans="1:18" x14ac:dyDescent="0.25">
      <c r="A9" s="56">
        <f t="shared" si="0"/>
        <v>5</v>
      </c>
      <c r="B9" s="56" t="s">
        <v>867</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854</v>
      </c>
      <c r="P9" s="62" t="s">
        <v>855</v>
      </c>
      <c r="Q9" s="141"/>
      <c r="R9" s="141"/>
    </row>
    <row r="10" spans="1:18" x14ac:dyDescent="0.25">
      <c r="A10" s="107">
        <f t="shared" si="0"/>
        <v>6</v>
      </c>
      <c r="B10" s="56" t="s">
        <v>867</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854</v>
      </c>
      <c r="P10" s="62" t="s">
        <v>855</v>
      </c>
      <c r="Q10" s="141"/>
      <c r="R10" s="141"/>
    </row>
    <row r="11" spans="1:18" x14ac:dyDescent="0.25">
      <c r="A11" s="107"/>
      <c r="B11" s="56" t="s">
        <v>868</v>
      </c>
      <c r="C11" s="69" t="s">
        <v>922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854</v>
      </c>
      <c r="P11" s="62" t="s">
        <v>855</v>
      </c>
      <c r="Q11" s="141"/>
      <c r="R11" s="141"/>
    </row>
    <row r="12" spans="1:18" x14ac:dyDescent="0.25">
      <c r="A12" s="107"/>
      <c r="B12" s="56" t="s">
        <v>868</v>
      </c>
      <c r="C12" s="69" t="s">
        <v>922</v>
      </c>
      <c r="D12" s="63">
        <v>277690</v>
      </c>
      <c r="E12" s="63"/>
      <c r="F12" s="63"/>
      <c r="G12" s="64" t="s">
        <v>926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854</v>
      </c>
      <c r="P12" s="62" t="s">
        <v>855</v>
      </c>
      <c r="Q12" s="141"/>
      <c r="R12" s="141"/>
    </row>
    <row r="13" spans="1:18" x14ac:dyDescent="0.25">
      <c r="A13" s="56">
        <f>+A10+1</f>
        <v>7</v>
      </c>
      <c r="B13" s="56" t="s">
        <v>867</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854</v>
      </c>
      <c r="P13" s="62" t="s">
        <v>855</v>
      </c>
      <c r="Q13" s="141"/>
      <c r="R13" s="141"/>
    </row>
    <row r="14" spans="1:18" x14ac:dyDescent="0.25">
      <c r="A14" s="56">
        <f t="shared" si="0"/>
        <v>8</v>
      </c>
      <c r="B14" s="56" t="s">
        <v>867</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854</v>
      </c>
      <c r="P14" s="62" t="s">
        <v>855</v>
      </c>
      <c r="Q14" s="141"/>
      <c r="R14" s="141"/>
    </row>
    <row r="15" spans="1:18" x14ac:dyDescent="0.25">
      <c r="A15" s="56">
        <f t="shared" si="0"/>
        <v>9</v>
      </c>
      <c r="B15" s="56" t="s">
        <v>867</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854</v>
      </c>
      <c r="P15" s="62" t="s">
        <v>855</v>
      </c>
      <c r="Q15" s="141"/>
      <c r="R15" s="141"/>
    </row>
    <row r="16" spans="1:18" x14ac:dyDescent="0.25">
      <c r="A16" s="56">
        <f t="shared" si="0"/>
        <v>10</v>
      </c>
      <c r="B16" s="56" t="s">
        <v>867</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854</v>
      </c>
      <c r="P16" s="62" t="s">
        <v>855</v>
      </c>
      <c r="Q16" s="141"/>
      <c r="R16" s="141"/>
    </row>
    <row r="17" spans="1:16" x14ac:dyDescent="0.25">
      <c r="A17" s="107">
        <f t="shared" si="0"/>
        <v>11</v>
      </c>
      <c r="B17" s="56" t="s">
        <v>867</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854</v>
      </c>
      <c r="P17" s="62" t="s">
        <v>855</v>
      </c>
    </row>
    <row r="18" spans="1:16" x14ac:dyDescent="0.25">
      <c r="A18" s="56">
        <f t="shared" ref="A18:A19" si="1">+A17+1</f>
        <v>12</v>
      </c>
      <c r="B18" s="56" t="s">
        <v>867</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854</v>
      </c>
      <c r="P18" s="62" t="s">
        <v>855</v>
      </c>
    </row>
    <row r="19" spans="1:16" x14ac:dyDescent="0.25">
      <c r="A19" s="56">
        <f t="shared" si="1"/>
        <v>13</v>
      </c>
      <c r="B19" s="56" t="s">
        <v>867</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854</v>
      </c>
      <c r="P19" s="62" t="s">
        <v>855</v>
      </c>
    </row>
    <row r="20" spans="1:16" x14ac:dyDescent="0.25">
      <c r="A20" s="56">
        <f>+A19+1</f>
        <v>14</v>
      </c>
      <c r="B20" s="56" t="s">
        <v>867</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854</v>
      </c>
      <c r="P20" s="62" t="s">
        <v>855</v>
      </c>
    </row>
    <row r="21" spans="1:16" x14ac:dyDescent="0.25">
      <c r="A21" s="56">
        <f t="shared" ref="A21:A82" si="2">+A20+1</f>
        <v>15</v>
      </c>
      <c r="B21" s="56" t="s">
        <v>867</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854</v>
      </c>
      <c r="P21" s="62" t="s">
        <v>855</v>
      </c>
    </row>
    <row r="22" spans="1:16" x14ac:dyDescent="0.25">
      <c r="A22" s="56">
        <f>+A21+1</f>
        <v>16</v>
      </c>
      <c r="B22" s="56" t="s">
        <v>867</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854</v>
      </c>
      <c r="P22" s="62" t="s">
        <v>855</v>
      </c>
    </row>
    <row r="23" spans="1:16" x14ac:dyDescent="0.25">
      <c r="A23" s="56">
        <f t="shared" si="2"/>
        <v>17</v>
      </c>
      <c r="B23" s="56" t="s">
        <v>867</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854</v>
      </c>
      <c r="P23" s="62" t="s">
        <v>855</v>
      </c>
    </row>
    <row r="24" spans="1:16" x14ac:dyDescent="0.25">
      <c r="A24" s="56">
        <f t="shared" si="2"/>
        <v>18</v>
      </c>
      <c r="B24" s="56" t="s">
        <v>867</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854</v>
      </c>
      <c r="P24" s="62" t="s">
        <v>855</v>
      </c>
    </row>
    <row r="25" spans="1:16" x14ac:dyDescent="0.25">
      <c r="A25" s="56">
        <f t="shared" si="2"/>
        <v>19</v>
      </c>
      <c r="B25" s="56" t="s">
        <v>867</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854</v>
      </c>
      <c r="P25" s="62" t="s">
        <v>855</v>
      </c>
    </row>
    <row r="26" spans="1:16" x14ac:dyDescent="0.25">
      <c r="A26" s="56">
        <f t="shared" si="2"/>
        <v>20</v>
      </c>
      <c r="B26" s="56" t="s">
        <v>867</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854</v>
      </c>
      <c r="P26" s="62" t="s">
        <v>855</v>
      </c>
    </row>
    <row r="27" spans="1:16" x14ac:dyDescent="0.25">
      <c r="A27" s="56">
        <f t="shared" si="2"/>
        <v>21</v>
      </c>
      <c r="B27" s="56" t="s">
        <v>867</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854</v>
      </c>
      <c r="P27" s="62" t="s">
        <v>855</v>
      </c>
    </row>
    <row r="28" spans="1:16" x14ac:dyDescent="0.25">
      <c r="A28" s="56">
        <f>+A27+1</f>
        <v>22</v>
      </c>
      <c r="B28" s="56" t="s">
        <v>867</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854</v>
      </c>
      <c r="P28" s="62" t="s">
        <v>855</v>
      </c>
    </row>
    <row r="29" spans="1:16" x14ac:dyDescent="0.25">
      <c r="A29" s="56">
        <f>+A28+1</f>
        <v>23</v>
      </c>
      <c r="B29" s="56" t="s">
        <v>867</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854</v>
      </c>
      <c r="P29" s="62" t="s">
        <v>855</v>
      </c>
    </row>
    <row r="30" spans="1:16" x14ac:dyDescent="0.25">
      <c r="A30" s="56">
        <f t="shared" ref="A30" si="3">+A29+1</f>
        <v>24</v>
      </c>
      <c r="B30" s="56" t="s">
        <v>867</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854</v>
      </c>
      <c r="P30" s="62" t="s">
        <v>855</v>
      </c>
    </row>
    <row r="31" spans="1:16" x14ac:dyDescent="0.25">
      <c r="A31" s="56"/>
      <c r="B31" s="56" t="s">
        <v>867</v>
      </c>
      <c r="C31" s="69" t="s">
        <v>382</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854</v>
      </c>
      <c r="P31" s="62" t="s">
        <v>855</v>
      </c>
    </row>
    <row r="32" spans="1:16" x14ac:dyDescent="0.25">
      <c r="A32" s="56"/>
      <c r="B32" s="56" t="s">
        <v>867</v>
      </c>
      <c r="C32" s="69" t="s">
        <v>382</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854</v>
      </c>
      <c r="P32" s="62" t="s">
        <v>855</v>
      </c>
    </row>
    <row r="33" spans="1:16" x14ac:dyDescent="0.25">
      <c r="A33" s="56"/>
      <c r="B33" s="56" t="s">
        <v>867</v>
      </c>
      <c r="C33" s="69" t="s">
        <v>382</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854</v>
      </c>
      <c r="P33" s="62" t="s">
        <v>855</v>
      </c>
    </row>
    <row r="34" spans="1:16" x14ac:dyDescent="0.25">
      <c r="A34" s="56"/>
      <c r="B34" s="56" t="s">
        <v>867</v>
      </c>
      <c r="C34" s="69" t="s">
        <v>382</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854</v>
      </c>
      <c r="P34" s="62" t="s">
        <v>855</v>
      </c>
    </row>
    <row r="35" spans="1:16" x14ac:dyDescent="0.25">
      <c r="A35" s="56"/>
      <c r="B35" s="56" t="s">
        <v>867</v>
      </c>
      <c r="C35" s="69" t="s">
        <v>382</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854</v>
      </c>
      <c r="P35" s="62" t="s">
        <v>855</v>
      </c>
    </row>
    <row r="36" spans="1:16" x14ac:dyDescent="0.25">
      <c r="A36" s="56"/>
      <c r="B36" s="56" t="s">
        <v>867</v>
      </c>
      <c r="C36" s="69" t="s">
        <v>382</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854</v>
      </c>
      <c r="P36" s="62" t="s">
        <v>855</v>
      </c>
    </row>
    <row r="37" spans="1:16" x14ac:dyDescent="0.25">
      <c r="A37" s="56"/>
      <c r="B37" s="56" t="s">
        <v>867</v>
      </c>
      <c r="C37" s="69" t="s">
        <v>382</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854</v>
      </c>
      <c r="P37" s="62" t="s">
        <v>855</v>
      </c>
    </row>
    <row r="38" spans="1:16" x14ac:dyDescent="0.25">
      <c r="A38" s="56"/>
      <c r="B38" s="56" t="s">
        <v>867</v>
      </c>
      <c r="C38" s="69" t="s">
        <v>382</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854</v>
      </c>
      <c r="P38" s="62" t="s">
        <v>855</v>
      </c>
    </row>
    <row r="39" spans="1:16" x14ac:dyDescent="0.25">
      <c r="A39" s="56"/>
      <c r="B39" s="56" t="s">
        <v>867</v>
      </c>
      <c r="C39" s="69" t="s">
        <v>382</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854</v>
      </c>
      <c r="P39" s="62" t="s">
        <v>855</v>
      </c>
    </row>
    <row r="40" spans="1:16" x14ac:dyDescent="0.25">
      <c r="A40" s="56"/>
      <c r="B40" s="56" t="s">
        <v>867</v>
      </c>
      <c r="C40" s="69" t="s">
        <v>382</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854</v>
      </c>
      <c r="P40" s="62" t="s">
        <v>855</v>
      </c>
    </row>
    <row r="41" spans="1:16" x14ac:dyDescent="0.25">
      <c r="A41" s="56"/>
      <c r="B41" s="56" t="s">
        <v>867</v>
      </c>
      <c r="C41" s="69" t="s">
        <v>382</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854</v>
      </c>
      <c r="P41" s="62" t="s">
        <v>855</v>
      </c>
    </row>
    <row r="42" spans="1:16" x14ac:dyDescent="0.25">
      <c r="A42" s="56"/>
      <c r="B42" s="56" t="s">
        <v>867</v>
      </c>
      <c r="C42" s="69" t="s">
        <v>382</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854</v>
      </c>
      <c r="P42" s="62" t="s">
        <v>855</v>
      </c>
    </row>
    <row r="43" spans="1:16" x14ac:dyDescent="0.25">
      <c r="A43" s="265">
        <f>+A30+1</f>
        <v>25</v>
      </c>
      <c r="B43" s="56" t="s">
        <v>867</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854</v>
      </c>
      <c r="P43" s="62" t="s">
        <v>855</v>
      </c>
    </row>
    <row r="44" spans="1:16" x14ac:dyDescent="0.25">
      <c r="A44" s="56"/>
      <c r="B44" s="56" t="s">
        <v>867</v>
      </c>
      <c r="C44" s="69" t="s">
        <v>382</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854</v>
      </c>
      <c r="P44" s="62" t="s">
        <v>855</v>
      </c>
    </row>
    <row r="45" spans="1:16" x14ac:dyDescent="0.25">
      <c r="A45" s="56"/>
      <c r="B45" s="56" t="s">
        <v>867</v>
      </c>
      <c r="C45" s="69" t="s">
        <v>382</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854</v>
      </c>
      <c r="P45" s="62" t="s">
        <v>855</v>
      </c>
    </row>
    <row r="46" spans="1:16" x14ac:dyDescent="0.25">
      <c r="A46" s="56"/>
      <c r="B46" s="56" t="s">
        <v>867</v>
      </c>
      <c r="C46" s="69" t="s">
        <v>382</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854</v>
      </c>
      <c r="P46" s="62" t="s">
        <v>855</v>
      </c>
    </row>
    <row r="47" spans="1:16" x14ac:dyDescent="0.25">
      <c r="A47" s="56"/>
      <c r="B47" s="56" t="s">
        <v>867</v>
      </c>
      <c r="C47" s="69" t="s">
        <v>382</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854</v>
      </c>
      <c r="P47" s="62" t="s">
        <v>855</v>
      </c>
    </row>
    <row r="48" spans="1:16" x14ac:dyDescent="0.25">
      <c r="A48" s="56"/>
      <c r="B48" s="56" t="s">
        <v>867</v>
      </c>
      <c r="C48" s="69" t="s">
        <v>382</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854</v>
      </c>
      <c r="P48" s="62" t="s">
        <v>855</v>
      </c>
    </row>
    <row r="49" spans="1:16" x14ac:dyDescent="0.25">
      <c r="A49" s="56"/>
      <c r="B49" s="56" t="s">
        <v>867</v>
      </c>
      <c r="C49" s="69" t="s">
        <v>382</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854</v>
      </c>
      <c r="P49" s="62" t="s">
        <v>855</v>
      </c>
    </row>
    <row r="50" spans="1:16" x14ac:dyDescent="0.25">
      <c r="A50" s="56"/>
      <c r="B50" s="56" t="s">
        <v>867</v>
      </c>
      <c r="C50" s="69" t="s">
        <v>382</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854</v>
      </c>
      <c r="P50" s="62" t="s">
        <v>855</v>
      </c>
    </row>
    <row r="51" spans="1:16" x14ac:dyDescent="0.25">
      <c r="A51" s="56"/>
      <c r="B51" s="56" t="s">
        <v>867</v>
      </c>
      <c r="C51" s="69" t="s">
        <v>382</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854</v>
      </c>
      <c r="P51" s="62" t="s">
        <v>855</v>
      </c>
    </row>
    <row r="52" spans="1:16" x14ac:dyDescent="0.25">
      <c r="A52" s="56"/>
      <c r="B52" s="56" t="s">
        <v>867</v>
      </c>
      <c r="C52" s="69" t="s">
        <v>382</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854</v>
      </c>
      <c r="P52" s="62" t="s">
        <v>855</v>
      </c>
    </row>
    <row r="53" spans="1:16" x14ac:dyDescent="0.25">
      <c r="A53" s="56"/>
      <c r="B53" s="56" t="s">
        <v>867</v>
      </c>
      <c r="C53" s="69" t="s">
        <v>382</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854</v>
      </c>
      <c r="P53" s="62" t="s">
        <v>855</v>
      </c>
    </row>
    <row r="54" spans="1:16" x14ac:dyDescent="0.25">
      <c r="A54" s="56"/>
      <c r="B54" s="56" t="s">
        <v>867</v>
      </c>
      <c r="C54" s="69" t="s">
        <v>382</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854</v>
      </c>
      <c r="P54" s="62" t="s">
        <v>855</v>
      </c>
    </row>
    <row r="55" spans="1:16" x14ac:dyDescent="0.25">
      <c r="A55" s="56"/>
      <c r="B55" s="56" t="s">
        <v>867</v>
      </c>
      <c r="C55" s="69" t="s">
        <v>382</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854</v>
      </c>
      <c r="P55" s="62" t="s">
        <v>855</v>
      </c>
    </row>
    <row r="56" spans="1:16" x14ac:dyDescent="0.25">
      <c r="A56" s="265">
        <f>+A43+1</f>
        <v>26</v>
      </c>
      <c r="B56" s="56" t="s">
        <v>867</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854</v>
      </c>
      <c r="P56" s="62" t="s">
        <v>855</v>
      </c>
    </row>
    <row r="57" spans="1:16" x14ac:dyDescent="0.25">
      <c r="A57" s="56"/>
      <c r="B57" s="56" t="s">
        <v>867</v>
      </c>
      <c r="C57" s="69" t="s">
        <v>382</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854</v>
      </c>
      <c r="P57" s="62" t="s">
        <v>855</v>
      </c>
    </row>
    <row r="58" spans="1:16" x14ac:dyDescent="0.25">
      <c r="A58" s="56"/>
      <c r="B58" s="56" t="s">
        <v>867</v>
      </c>
      <c r="C58" s="69" t="s">
        <v>382</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854</v>
      </c>
      <c r="P58" s="62" t="s">
        <v>855</v>
      </c>
    </row>
    <row r="59" spans="1:16" x14ac:dyDescent="0.25">
      <c r="A59" s="56"/>
      <c r="B59" s="56" t="s">
        <v>867</v>
      </c>
      <c r="C59" s="69" t="s">
        <v>382</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854</v>
      </c>
      <c r="P59" s="62" t="s">
        <v>855</v>
      </c>
    </row>
    <row r="60" spans="1:16" x14ac:dyDescent="0.25">
      <c r="A60" s="56"/>
      <c r="B60" s="56" t="s">
        <v>867</v>
      </c>
      <c r="C60" s="69" t="s">
        <v>382</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854</v>
      </c>
      <c r="P60" s="62" t="s">
        <v>855</v>
      </c>
    </row>
    <row r="61" spans="1:16" x14ac:dyDescent="0.25">
      <c r="A61" s="56">
        <f>+A56+1</f>
        <v>27</v>
      </c>
      <c r="B61" s="56" t="s">
        <v>867</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854</v>
      </c>
      <c r="P61" s="62" t="s">
        <v>855</v>
      </c>
    </row>
    <row r="62" spans="1:16" x14ac:dyDescent="0.25">
      <c r="A62" s="56"/>
      <c r="B62" s="56" t="s">
        <v>867</v>
      </c>
      <c r="C62" s="69" t="s">
        <v>382</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854</v>
      </c>
      <c r="P62" s="62" t="s">
        <v>855</v>
      </c>
    </row>
    <row r="63" spans="1:16" x14ac:dyDescent="0.25">
      <c r="A63" s="56"/>
      <c r="B63" s="56" t="s">
        <v>867</v>
      </c>
      <c r="C63" s="69" t="s">
        <v>382</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854</v>
      </c>
      <c r="P63" s="62" t="s">
        <v>855</v>
      </c>
    </row>
    <row r="64" spans="1:16" x14ac:dyDescent="0.25">
      <c r="A64" s="56"/>
      <c r="B64" s="56" t="s">
        <v>867</v>
      </c>
      <c r="C64" s="69" t="s">
        <v>382</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854</v>
      </c>
      <c r="P64" s="62" t="s">
        <v>855</v>
      </c>
    </row>
    <row r="65" spans="1:16" x14ac:dyDescent="0.25">
      <c r="A65" s="56"/>
      <c r="B65" s="56" t="s">
        <v>867</v>
      </c>
      <c r="C65" s="69" t="s">
        <v>382</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854</v>
      </c>
      <c r="P65" s="62" t="s">
        <v>855</v>
      </c>
    </row>
    <row r="66" spans="1:16" x14ac:dyDescent="0.25">
      <c r="A66" s="56">
        <f>+A61+1</f>
        <v>28</v>
      </c>
      <c r="B66" s="56" t="s">
        <v>867</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854</v>
      </c>
      <c r="P66" s="62" t="s">
        <v>855</v>
      </c>
    </row>
    <row r="67" spans="1:16" x14ac:dyDescent="0.25">
      <c r="A67" s="56">
        <f t="shared" ref="A67:A74" si="4">+A66+1</f>
        <v>29</v>
      </c>
      <c r="B67" s="56" t="s">
        <v>867</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854</v>
      </c>
      <c r="P67" s="62" t="s">
        <v>855</v>
      </c>
    </row>
    <row r="68" spans="1:16" x14ac:dyDescent="0.25">
      <c r="A68" s="56">
        <f t="shared" si="4"/>
        <v>30</v>
      </c>
      <c r="B68" s="56" t="s">
        <v>867</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854</v>
      </c>
      <c r="P68" s="62" t="s">
        <v>855</v>
      </c>
    </row>
    <row r="69" spans="1:16" x14ac:dyDescent="0.25">
      <c r="A69" s="107">
        <f t="shared" si="4"/>
        <v>31</v>
      </c>
      <c r="B69" s="56" t="s">
        <v>867</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854</v>
      </c>
      <c r="P69" s="62" t="s">
        <v>855</v>
      </c>
    </row>
    <row r="70" spans="1:16" x14ac:dyDescent="0.25">
      <c r="A70" s="56">
        <f t="shared" si="4"/>
        <v>32</v>
      </c>
      <c r="B70" s="56" t="s">
        <v>867</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854</v>
      </c>
      <c r="P70" s="62" t="s">
        <v>855</v>
      </c>
    </row>
    <row r="71" spans="1:16" x14ac:dyDescent="0.25">
      <c r="A71" s="56">
        <f t="shared" si="4"/>
        <v>33</v>
      </c>
      <c r="B71" s="56" t="s">
        <v>867</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854</v>
      </c>
      <c r="P71" s="62" t="s">
        <v>855</v>
      </c>
    </row>
    <row r="72" spans="1:16" x14ac:dyDescent="0.25">
      <c r="A72" s="56">
        <f t="shared" si="4"/>
        <v>34</v>
      </c>
      <c r="B72" s="56" t="s">
        <v>867</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854</v>
      </c>
      <c r="P72" s="62" t="s">
        <v>855</v>
      </c>
    </row>
    <row r="73" spans="1:16" x14ac:dyDescent="0.25">
      <c r="A73" s="56">
        <f t="shared" si="4"/>
        <v>35</v>
      </c>
      <c r="B73" s="56" t="s">
        <v>867</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854</v>
      </c>
      <c r="P73" s="62" t="s">
        <v>855</v>
      </c>
    </row>
    <row r="74" spans="1:16" x14ac:dyDescent="0.25">
      <c r="A74" s="56">
        <f t="shared" si="4"/>
        <v>36</v>
      </c>
      <c r="B74" s="56" t="s">
        <v>867</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854</v>
      </c>
      <c r="P74" s="62" t="s">
        <v>855</v>
      </c>
    </row>
    <row r="75" spans="1:16" x14ac:dyDescent="0.25">
      <c r="A75" s="56">
        <f>+A74+1</f>
        <v>37</v>
      </c>
      <c r="B75" s="56" t="s">
        <v>867</v>
      </c>
      <c r="C75" s="69" t="s">
        <v>403</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921</v>
      </c>
      <c r="P75" s="62" t="s">
        <v>855</v>
      </c>
    </row>
    <row r="76" spans="1:16" x14ac:dyDescent="0.25">
      <c r="A76" s="56">
        <f>+A75+1</f>
        <v>38</v>
      </c>
      <c r="B76" s="56" t="s">
        <v>868</v>
      </c>
      <c r="C76" s="69" t="s">
        <v>512</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830</v>
      </c>
      <c r="O76" s="62" t="s">
        <v>857</v>
      </c>
      <c r="P76" s="62" t="s">
        <v>855</v>
      </c>
    </row>
    <row r="77" spans="1:16" x14ac:dyDescent="0.25">
      <c r="A77" s="56">
        <f t="shared" si="2"/>
        <v>39</v>
      </c>
      <c r="B77" s="56" t="s">
        <v>868</v>
      </c>
      <c r="C77" s="69" t="s">
        <v>512</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831</v>
      </c>
      <c r="O77" s="62" t="s">
        <v>857</v>
      </c>
      <c r="P77" s="62" t="s">
        <v>855</v>
      </c>
    </row>
    <row r="78" spans="1:16" x14ac:dyDescent="0.25">
      <c r="A78" s="56">
        <f t="shared" si="2"/>
        <v>40</v>
      </c>
      <c r="B78" s="56" t="s">
        <v>868</v>
      </c>
      <c r="C78" s="69" t="s">
        <v>512</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832</v>
      </c>
      <c r="O78" s="62" t="s">
        <v>857</v>
      </c>
      <c r="P78" s="62" t="s">
        <v>855</v>
      </c>
    </row>
    <row r="79" spans="1:16" x14ac:dyDescent="0.25">
      <c r="A79" s="56">
        <f t="shared" si="2"/>
        <v>41</v>
      </c>
      <c r="B79" s="56" t="s">
        <v>868</v>
      </c>
      <c r="C79" s="69" t="s">
        <v>512</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833</v>
      </c>
      <c r="O79" s="62" t="s">
        <v>857</v>
      </c>
      <c r="P79" s="62" t="s">
        <v>855</v>
      </c>
    </row>
    <row r="80" spans="1:16" x14ac:dyDescent="0.25">
      <c r="A80" s="56">
        <f t="shared" si="2"/>
        <v>42</v>
      </c>
      <c r="B80" s="56" t="s">
        <v>868</v>
      </c>
      <c r="C80" s="69" t="s">
        <v>512</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834</v>
      </c>
      <c r="O80" s="62" t="s">
        <v>857</v>
      </c>
      <c r="P80" s="62" t="s">
        <v>855</v>
      </c>
    </row>
    <row r="81" spans="1:16" x14ac:dyDescent="0.25">
      <c r="A81" s="56">
        <f t="shared" si="2"/>
        <v>43</v>
      </c>
      <c r="B81" s="56" t="s">
        <v>868</v>
      </c>
      <c r="C81" s="69" t="s">
        <v>512</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835</v>
      </c>
      <c r="O81" s="62" t="s">
        <v>857</v>
      </c>
      <c r="P81" s="62" t="s">
        <v>855</v>
      </c>
    </row>
    <row r="82" spans="1:16" x14ac:dyDescent="0.25">
      <c r="A82" s="56">
        <f t="shared" si="2"/>
        <v>44</v>
      </c>
      <c r="B82" s="56" t="s">
        <v>867</v>
      </c>
      <c r="C82" s="69" t="s">
        <v>512</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836</v>
      </c>
      <c r="O82" s="62" t="s">
        <v>858</v>
      </c>
      <c r="P82" s="62" t="s">
        <v>855</v>
      </c>
    </row>
    <row r="83" spans="1:16" x14ac:dyDescent="0.25">
      <c r="A83" s="56"/>
      <c r="B83" s="56"/>
      <c r="C83" s="69" t="s">
        <v>450</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859</v>
      </c>
      <c r="P83" s="62" t="s">
        <v>855</v>
      </c>
    </row>
    <row r="84" spans="1:16" x14ac:dyDescent="0.25">
      <c r="A84" s="56"/>
      <c r="B84" s="56"/>
      <c r="C84" s="69" t="s">
        <v>450</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859</v>
      </c>
      <c r="P84" s="62" t="s">
        <v>855</v>
      </c>
    </row>
    <row r="85" spans="1:16" x14ac:dyDescent="0.25">
      <c r="A85" s="56">
        <f>+A82+1</f>
        <v>45</v>
      </c>
      <c r="B85" s="56" t="s">
        <v>867</v>
      </c>
      <c r="C85" s="69" t="s">
        <v>512</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837</v>
      </c>
      <c r="O85" s="62" t="s">
        <v>858</v>
      </c>
      <c r="P85" s="62" t="s">
        <v>855</v>
      </c>
    </row>
    <row r="86" spans="1:16" x14ac:dyDescent="0.25">
      <c r="A86" s="56"/>
      <c r="B86" s="56"/>
      <c r="C86" s="69" t="s">
        <v>450</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859</v>
      </c>
      <c r="P86" s="62" t="s">
        <v>855</v>
      </c>
    </row>
    <row r="87" spans="1:16" x14ac:dyDescent="0.25">
      <c r="A87" s="56"/>
      <c r="B87" s="56"/>
      <c r="C87" s="69" t="s">
        <v>450</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859</v>
      </c>
      <c r="P87" s="62" t="s">
        <v>855</v>
      </c>
    </row>
    <row r="88" spans="1:16" x14ac:dyDescent="0.25">
      <c r="A88" s="56">
        <f>+A85+1</f>
        <v>46</v>
      </c>
      <c r="B88" s="56" t="s">
        <v>867</v>
      </c>
      <c r="C88" s="69" t="s">
        <v>512</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838</v>
      </c>
      <c r="O88" s="62" t="s">
        <v>858</v>
      </c>
      <c r="P88" s="62" t="s">
        <v>855</v>
      </c>
    </row>
    <row r="89" spans="1:16" x14ac:dyDescent="0.25">
      <c r="A89" s="56"/>
      <c r="B89" s="56"/>
      <c r="C89" s="69" t="s">
        <v>450</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859</v>
      </c>
      <c r="P89" s="62" t="s">
        <v>855</v>
      </c>
    </row>
    <row r="90" spans="1:16" x14ac:dyDescent="0.25">
      <c r="A90" s="56"/>
      <c r="B90" s="56"/>
      <c r="C90" s="69" t="s">
        <v>450</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859</v>
      </c>
      <c r="P90" s="62" t="s">
        <v>855</v>
      </c>
    </row>
    <row r="91" spans="1:16" x14ac:dyDescent="0.25">
      <c r="A91" s="56">
        <f>+A88+1</f>
        <v>47</v>
      </c>
      <c r="B91" s="56" t="s">
        <v>867</v>
      </c>
      <c r="C91" s="69" t="s">
        <v>512</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839</v>
      </c>
      <c r="O91" s="62" t="s">
        <v>858</v>
      </c>
      <c r="P91" s="62" t="s">
        <v>855</v>
      </c>
    </row>
    <row r="92" spans="1:16" x14ac:dyDescent="0.25">
      <c r="A92" s="56"/>
      <c r="B92" s="56"/>
      <c r="C92" s="69" t="s">
        <v>450</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859</v>
      </c>
      <c r="P92" s="62" t="s">
        <v>855</v>
      </c>
    </row>
    <row r="93" spans="1:16" x14ac:dyDescent="0.25">
      <c r="A93" s="56"/>
      <c r="B93" s="56"/>
      <c r="C93" s="69" t="s">
        <v>450</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859</v>
      </c>
      <c r="P93" s="62" t="s">
        <v>855</v>
      </c>
    </row>
    <row r="94" spans="1:16" x14ac:dyDescent="0.25">
      <c r="A94" s="56">
        <f>+A91+1</f>
        <v>48</v>
      </c>
      <c r="B94" s="56" t="s">
        <v>867</v>
      </c>
      <c r="C94" s="69" t="s">
        <v>512</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840</v>
      </c>
      <c r="O94" s="62" t="s">
        <v>858</v>
      </c>
      <c r="P94" s="62" t="s">
        <v>855</v>
      </c>
    </row>
    <row r="95" spans="1:16" x14ac:dyDescent="0.25">
      <c r="A95" s="56"/>
      <c r="B95" s="56"/>
      <c r="C95" s="69" t="s">
        <v>450</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859</v>
      </c>
      <c r="P95" s="62" t="s">
        <v>855</v>
      </c>
    </row>
    <row r="96" spans="1:16" x14ac:dyDescent="0.25">
      <c r="A96" s="56"/>
      <c r="B96" s="56"/>
      <c r="C96" s="69" t="s">
        <v>450</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859</v>
      </c>
      <c r="P96" s="62" t="s">
        <v>855</v>
      </c>
    </row>
    <row r="97" spans="1:16" x14ac:dyDescent="0.25">
      <c r="A97" s="56">
        <f>+A94+1</f>
        <v>49</v>
      </c>
      <c r="B97" s="56" t="s">
        <v>867</v>
      </c>
      <c r="C97" s="69" t="s">
        <v>512</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838</v>
      </c>
      <c r="O97" s="62" t="s">
        <v>858</v>
      </c>
      <c r="P97" s="62" t="s">
        <v>855</v>
      </c>
    </row>
    <row r="98" spans="1:16" x14ac:dyDescent="0.25">
      <c r="A98" s="56"/>
      <c r="B98" s="56"/>
      <c r="C98" s="69" t="s">
        <v>450</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859</v>
      </c>
      <c r="P98" s="62" t="s">
        <v>855</v>
      </c>
    </row>
    <row r="99" spans="1:16" x14ac:dyDescent="0.25">
      <c r="A99" s="56"/>
      <c r="B99" s="56"/>
      <c r="C99" s="69" t="s">
        <v>450</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859</v>
      </c>
      <c r="P99" s="62" t="s">
        <v>855</v>
      </c>
    </row>
    <row r="100" spans="1:16" x14ac:dyDescent="0.25">
      <c r="A100" s="56">
        <f>+A97+1</f>
        <v>50</v>
      </c>
      <c r="B100" s="56" t="s">
        <v>866</v>
      </c>
      <c r="C100" s="69" t="s">
        <v>382</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521</v>
      </c>
      <c r="O100" s="62" t="s">
        <v>860</v>
      </c>
      <c r="P100" s="62" t="s">
        <v>856</v>
      </c>
    </row>
    <row r="101" spans="1:16" x14ac:dyDescent="0.25">
      <c r="A101" s="56"/>
      <c r="B101" s="56"/>
      <c r="C101" s="69" t="s">
        <v>382</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860</v>
      </c>
      <c r="P101" s="62" t="s">
        <v>856</v>
      </c>
    </row>
    <row r="102" spans="1:16" x14ac:dyDescent="0.25">
      <c r="A102" s="56"/>
      <c r="B102" s="56"/>
      <c r="C102" s="69" t="s">
        <v>382</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860</v>
      </c>
      <c r="P102" s="62" t="s">
        <v>856</v>
      </c>
    </row>
    <row r="103" spans="1:16" x14ac:dyDescent="0.25">
      <c r="A103" s="56"/>
      <c r="B103" s="56"/>
      <c r="C103" s="69" t="s">
        <v>382</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860</v>
      </c>
      <c r="P103" s="62" t="s">
        <v>856</v>
      </c>
    </row>
    <row r="104" spans="1:16" x14ac:dyDescent="0.25">
      <c r="A104" s="56"/>
      <c r="B104" s="56"/>
      <c r="C104" s="69" t="s">
        <v>382</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860</v>
      </c>
      <c r="P104" s="62" t="s">
        <v>856</v>
      </c>
    </row>
    <row r="105" spans="1:16" x14ac:dyDescent="0.25">
      <c r="A105" s="56"/>
      <c r="B105" s="56"/>
      <c r="C105" s="69" t="s">
        <v>382</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860</v>
      </c>
      <c r="P105" s="62" t="s">
        <v>856</v>
      </c>
    </row>
    <row r="106" spans="1:16" x14ac:dyDescent="0.25">
      <c r="A106" s="56"/>
      <c r="B106" s="56"/>
      <c r="C106" s="69" t="s">
        <v>382</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860</v>
      </c>
      <c r="P106" s="62" t="s">
        <v>856</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abSelected="1" topLeftCell="A26" workbookViewId="0">
      <selection activeCell="E41" sqref="E41"/>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0" t="s">
        <v>402</v>
      </c>
      <c r="B1" s="340"/>
      <c r="C1" s="340"/>
      <c r="D1" s="340"/>
      <c r="E1" s="340"/>
      <c r="F1" s="340"/>
      <c r="G1" s="340"/>
      <c r="H1" s="340"/>
      <c r="I1" s="340"/>
      <c r="J1" s="340"/>
      <c r="K1" s="340"/>
      <c r="L1" s="340"/>
      <c r="M1" s="340"/>
      <c r="N1" s="340"/>
      <c r="O1" s="340"/>
      <c r="P1" s="340"/>
      <c r="Q1" s="340"/>
      <c r="R1" s="340"/>
      <c r="S1" s="340"/>
      <c r="T1" s="340"/>
      <c r="Z1" s="61"/>
    </row>
    <row r="2" spans="1:28" ht="90" x14ac:dyDescent="0.25">
      <c r="A2" s="10" t="s">
        <v>74</v>
      </c>
      <c r="B2" s="10" t="s">
        <v>53</v>
      </c>
      <c r="C2" s="10" t="s">
        <v>80</v>
      </c>
      <c r="D2" s="10" t="s">
        <v>314</v>
      </c>
      <c r="E2" s="10" t="s">
        <v>798</v>
      </c>
      <c r="F2" s="10" t="s">
        <v>799</v>
      </c>
      <c r="G2" s="10" t="s">
        <v>800</v>
      </c>
      <c r="H2" s="10" t="s">
        <v>397</v>
      </c>
      <c r="I2" s="10" t="s">
        <v>398</v>
      </c>
      <c r="J2" s="10" t="s">
        <v>317</v>
      </c>
      <c r="K2" s="10" t="s">
        <v>318</v>
      </c>
      <c r="L2" s="10" t="s">
        <v>399</v>
      </c>
      <c r="M2" s="10" t="s">
        <v>319</v>
      </c>
      <c r="N2" s="10" t="s">
        <v>400</v>
      </c>
      <c r="O2" s="10" t="s">
        <v>320</v>
      </c>
      <c r="P2" s="10" t="s">
        <v>321</v>
      </c>
      <c r="Q2" s="10" t="s">
        <v>313</v>
      </c>
      <c r="R2" s="10" t="s">
        <v>401</v>
      </c>
      <c r="S2" s="10" t="s">
        <v>322</v>
      </c>
      <c r="T2" s="10" t="s">
        <v>83</v>
      </c>
      <c r="U2" s="10" t="s">
        <v>311</v>
      </c>
      <c r="V2" s="10" t="s">
        <v>323</v>
      </c>
      <c r="W2" s="10" t="s">
        <v>233</v>
      </c>
      <c r="X2" s="10" t="s">
        <v>270</v>
      </c>
      <c r="Z2" s="61"/>
    </row>
    <row r="3" spans="1:28" ht="15" customHeight="1" x14ac:dyDescent="0.25">
      <c r="A3" s="227">
        <v>1</v>
      </c>
      <c r="B3" s="56" t="s">
        <v>63</v>
      </c>
      <c r="C3" s="56" t="s">
        <v>462</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105</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797</v>
      </c>
      <c r="X3" s="62" t="s">
        <v>805</v>
      </c>
      <c r="Z3" s="61"/>
    </row>
    <row r="4" spans="1:28" ht="15" customHeight="1" x14ac:dyDescent="0.25">
      <c r="A4" s="227">
        <f>+A3+1</f>
        <v>2</v>
      </c>
      <c r="B4" s="56" t="s">
        <v>63</v>
      </c>
      <c r="C4" s="56" t="s">
        <v>462</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797</v>
      </c>
      <c r="X4" s="62" t="s">
        <v>805</v>
      </c>
      <c r="Z4" s="61"/>
    </row>
    <row r="5" spans="1:28" ht="15" customHeight="1" x14ac:dyDescent="0.25">
      <c r="A5" s="227">
        <f t="shared" ref="A5:A13" si="0">+A4+1</f>
        <v>3</v>
      </c>
      <c r="B5" s="56" t="s">
        <v>63</v>
      </c>
      <c r="C5" s="56" t="s">
        <v>462</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105</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797</v>
      </c>
      <c r="X5" s="62" t="s">
        <v>805</v>
      </c>
      <c r="Z5" s="61"/>
    </row>
    <row r="6" spans="1:28" ht="15" customHeight="1" x14ac:dyDescent="0.25">
      <c r="A6" s="227">
        <f t="shared" si="0"/>
        <v>4</v>
      </c>
      <c r="B6" s="56" t="s">
        <v>63</v>
      </c>
      <c r="C6" s="56" t="s">
        <v>462</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105</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797</v>
      </c>
      <c r="X6" s="62" t="s">
        <v>805</v>
      </c>
      <c r="Z6" s="61"/>
    </row>
    <row r="7" spans="1:28" ht="15" customHeight="1" x14ac:dyDescent="0.25">
      <c r="A7" s="227">
        <f t="shared" si="0"/>
        <v>5</v>
      </c>
      <c r="B7" s="56" t="s">
        <v>63</v>
      </c>
      <c r="C7" s="56" t="s">
        <v>462</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105</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797</v>
      </c>
      <c r="X7" s="62" t="s">
        <v>805</v>
      </c>
      <c r="Z7" s="61"/>
    </row>
    <row r="8" spans="1:28" ht="15" customHeight="1" x14ac:dyDescent="0.25">
      <c r="A8" s="227">
        <f t="shared" si="0"/>
        <v>6</v>
      </c>
      <c r="B8" s="56" t="s">
        <v>63</v>
      </c>
      <c r="C8" s="56" t="s">
        <v>462</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105</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797</v>
      </c>
      <c r="X8" s="62" t="s">
        <v>805</v>
      </c>
      <c r="Z8" s="61"/>
    </row>
    <row r="9" spans="1:28" ht="15" customHeight="1" x14ac:dyDescent="0.25">
      <c r="A9" s="227">
        <f t="shared" si="0"/>
        <v>7</v>
      </c>
      <c r="B9" s="56" t="s">
        <v>63</v>
      </c>
      <c r="C9" s="56" t="s">
        <v>462</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105</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797</v>
      </c>
      <c r="X9" s="62" t="s">
        <v>805</v>
      </c>
      <c r="Z9" s="61"/>
    </row>
    <row r="10" spans="1:28" s="65" customFormat="1" ht="15" customHeight="1" x14ac:dyDescent="0.25">
      <c r="A10" s="227">
        <f t="shared" si="0"/>
        <v>8</v>
      </c>
      <c r="B10" s="56" t="s">
        <v>63</v>
      </c>
      <c r="C10" s="56" t="s">
        <v>462</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105</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797</v>
      </c>
      <c r="X10" s="62" t="s">
        <v>805</v>
      </c>
      <c r="Y10" s="61"/>
      <c r="Z10" s="61"/>
      <c r="AA10" s="61"/>
      <c r="AB10" s="61"/>
    </row>
    <row r="11" spans="1:28" ht="15" customHeight="1" x14ac:dyDescent="0.25">
      <c r="A11" s="227">
        <f t="shared" si="0"/>
        <v>9</v>
      </c>
      <c r="B11" s="56" t="s">
        <v>63</v>
      </c>
      <c r="C11" s="56" t="s">
        <v>462</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105</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797</v>
      </c>
      <c r="X11" s="62" t="s">
        <v>805</v>
      </c>
      <c r="Z11" s="61"/>
    </row>
    <row r="12" spans="1:28" ht="15" customHeight="1" x14ac:dyDescent="0.25">
      <c r="A12" s="227">
        <f t="shared" si="0"/>
        <v>10</v>
      </c>
      <c r="B12" s="56" t="s">
        <v>63</v>
      </c>
      <c r="C12" s="56" t="s">
        <v>462</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105</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797</v>
      </c>
      <c r="X12" s="62" t="s">
        <v>805</v>
      </c>
      <c r="Z12" s="61"/>
    </row>
    <row r="13" spans="1:28" ht="15" customHeight="1" x14ac:dyDescent="0.25">
      <c r="A13" s="268">
        <f t="shared" si="0"/>
        <v>11</v>
      </c>
      <c r="B13" s="56" t="s">
        <v>63</v>
      </c>
      <c r="C13" s="56" t="s">
        <v>462</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797</v>
      </c>
      <c r="X13" s="62" t="s">
        <v>805</v>
      </c>
      <c r="Z13" s="61"/>
    </row>
    <row r="14" spans="1:28" ht="15" customHeight="1" x14ac:dyDescent="0.25">
      <c r="A14" s="227">
        <f>+A13+1</f>
        <v>12</v>
      </c>
      <c r="B14" s="56" t="s">
        <v>63</v>
      </c>
      <c r="C14" s="56" t="s">
        <v>462</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797</v>
      </c>
      <c r="X14" s="62" t="s">
        <v>805</v>
      </c>
      <c r="Z14" s="61"/>
    </row>
    <row r="15" spans="1:28" ht="15" customHeight="1" x14ac:dyDescent="0.25">
      <c r="A15" s="227">
        <f t="shared" ref="A15:A78" si="1">+A14+1</f>
        <v>13</v>
      </c>
      <c r="B15" s="56" t="s">
        <v>63</v>
      </c>
      <c r="C15" s="56" t="s">
        <v>462</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105</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797</v>
      </c>
      <c r="X15" s="62" t="s">
        <v>805</v>
      </c>
      <c r="Z15" s="61"/>
    </row>
    <row r="16" spans="1:28" ht="15" customHeight="1" x14ac:dyDescent="0.25">
      <c r="A16" s="227">
        <f t="shared" si="1"/>
        <v>14</v>
      </c>
      <c r="B16" s="56" t="s">
        <v>63</v>
      </c>
      <c r="C16" s="56" t="s">
        <v>462</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105</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797</v>
      </c>
      <c r="X16" s="62" t="s">
        <v>805</v>
      </c>
      <c r="Z16" s="61"/>
    </row>
    <row r="17" spans="1:24" ht="15" customHeight="1" x14ac:dyDescent="0.25">
      <c r="A17" s="227">
        <f t="shared" si="1"/>
        <v>15</v>
      </c>
      <c r="B17" s="56" t="s">
        <v>63</v>
      </c>
      <c r="C17" s="56" t="s">
        <v>462</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105</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797</v>
      </c>
      <c r="X17" s="62" t="s">
        <v>805</v>
      </c>
    </row>
    <row r="18" spans="1:24" ht="15" customHeight="1" x14ac:dyDescent="0.25">
      <c r="A18" s="227">
        <f t="shared" si="1"/>
        <v>16</v>
      </c>
      <c r="B18" s="56" t="s">
        <v>63</v>
      </c>
      <c r="C18" s="56" t="s">
        <v>462</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105</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797</v>
      </c>
      <c r="X18" s="62" t="s">
        <v>805</v>
      </c>
    </row>
    <row r="19" spans="1:24" ht="15" customHeight="1" x14ac:dyDescent="0.25">
      <c r="A19" s="227">
        <f t="shared" si="1"/>
        <v>17</v>
      </c>
      <c r="B19" s="56" t="s">
        <v>63</v>
      </c>
      <c r="C19" s="56" t="s">
        <v>462</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105</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797</v>
      </c>
      <c r="X19" s="62" t="s">
        <v>805</v>
      </c>
    </row>
    <row r="20" spans="1:24" ht="15" customHeight="1" x14ac:dyDescent="0.25">
      <c r="A20" s="227">
        <f t="shared" si="1"/>
        <v>18</v>
      </c>
      <c r="B20" s="56" t="s">
        <v>63</v>
      </c>
      <c r="C20" s="56" t="s">
        <v>462</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797</v>
      </c>
      <c r="X20" s="62" t="s">
        <v>805</v>
      </c>
    </row>
    <row r="21" spans="1:24" ht="15" customHeight="1" x14ac:dyDescent="0.25">
      <c r="A21" s="227">
        <f t="shared" si="1"/>
        <v>19</v>
      </c>
      <c r="B21" s="56" t="s">
        <v>63</v>
      </c>
      <c r="C21" s="56" t="s">
        <v>462</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105</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797</v>
      </c>
      <c r="X21" s="62" t="s">
        <v>805</v>
      </c>
    </row>
    <row r="22" spans="1:24" ht="15" customHeight="1" x14ac:dyDescent="0.25">
      <c r="A22" s="227">
        <f t="shared" si="1"/>
        <v>20</v>
      </c>
      <c r="B22" s="56" t="s">
        <v>63</v>
      </c>
      <c r="C22" s="56" t="s">
        <v>462</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105</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797</v>
      </c>
      <c r="X22" s="62" t="s">
        <v>805</v>
      </c>
    </row>
    <row r="23" spans="1:24" ht="15" customHeight="1" x14ac:dyDescent="0.25">
      <c r="A23" s="227">
        <f t="shared" si="1"/>
        <v>21</v>
      </c>
      <c r="B23" s="56" t="s">
        <v>63</v>
      </c>
      <c r="C23" s="56" t="s">
        <v>462</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105</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797</v>
      </c>
      <c r="X23" s="62" t="s">
        <v>805</v>
      </c>
    </row>
    <row r="24" spans="1:24" ht="15" customHeight="1" x14ac:dyDescent="0.25">
      <c r="A24" s="227">
        <f t="shared" si="1"/>
        <v>22</v>
      </c>
      <c r="B24" s="56" t="s">
        <v>63</v>
      </c>
      <c r="C24" s="56" t="s">
        <v>462</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105</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797</v>
      </c>
      <c r="X24" s="62" t="s">
        <v>805</v>
      </c>
    </row>
    <row r="25" spans="1:24" ht="15" customHeight="1" x14ac:dyDescent="0.25">
      <c r="A25" s="227">
        <f t="shared" si="1"/>
        <v>23</v>
      </c>
      <c r="B25" s="56" t="s">
        <v>63</v>
      </c>
      <c r="C25" s="56" t="s">
        <v>462</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105</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797</v>
      </c>
      <c r="X25" s="62" t="s">
        <v>805</v>
      </c>
    </row>
    <row r="26" spans="1:24" ht="15" customHeight="1" x14ac:dyDescent="0.25">
      <c r="A26" s="227">
        <f t="shared" si="1"/>
        <v>24</v>
      </c>
      <c r="B26" s="56" t="s">
        <v>63</v>
      </c>
      <c r="C26" s="56" t="s">
        <v>462</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105</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797</v>
      </c>
      <c r="X26" s="62" t="s">
        <v>805</v>
      </c>
    </row>
    <row r="27" spans="1:24" ht="15" customHeight="1" x14ac:dyDescent="0.25">
      <c r="A27" s="227">
        <f t="shared" si="1"/>
        <v>25</v>
      </c>
      <c r="B27" s="56" t="s">
        <v>63</v>
      </c>
      <c r="C27" s="56" t="s">
        <v>462</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105</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797</v>
      </c>
      <c r="X27" s="62" t="s">
        <v>805</v>
      </c>
    </row>
    <row r="28" spans="1:24" ht="15" customHeight="1" x14ac:dyDescent="0.25">
      <c r="A28" s="227">
        <f t="shared" si="1"/>
        <v>26</v>
      </c>
      <c r="B28" s="56" t="s">
        <v>63</v>
      </c>
      <c r="C28" s="56" t="s">
        <v>462</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105</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797</v>
      </c>
      <c r="X28" s="62" t="s">
        <v>805</v>
      </c>
    </row>
    <row r="29" spans="1:24" ht="15" customHeight="1" x14ac:dyDescent="0.25">
      <c r="A29" s="227">
        <f t="shared" si="1"/>
        <v>27</v>
      </c>
      <c r="B29" s="56" t="s">
        <v>63</v>
      </c>
      <c r="C29" s="56" t="s">
        <v>462</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105</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797</v>
      </c>
      <c r="X29" s="62" t="s">
        <v>805</v>
      </c>
    </row>
    <row r="30" spans="1:24" ht="15" customHeight="1" x14ac:dyDescent="0.25">
      <c r="A30" s="227">
        <f t="shared" si="1"/>
        <v>28</v>
      </c>
      <c r="B30" s="56" t="s">
        <v>63</v>
      </c>
      <c r="C30" s="56" t="s">
        <v>462</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105</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797</v>
      </c>
      <c r="X30" s="62" t="s">
        <v>805</v>
      </c>
    </row>
    <row r="31" spans="1:24" ht="15" customHeight="1" x14ac:dyDescent="0.25">
      <c r="A31" s="227">
        <f t="shared" si="1"/>
        <v>29</v>
      </c>
      <c r="B31" s="56" t="s">
        <v>63</v>
      </c>
      <c r="C31" s="56" t="s">
        <v>462</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105</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797</v>
      </c>
      <c r="X31" s="62" t="s">
        <v>805</v>
      </c>
    </row>
    <row r="32" spans="1:24" ht="15" customHeight="1" x14ac:dyDescent="0.25">
      <c r="A32" s="227">
        <f t="shared" si="1"/>
        <v>30</v>
      </c>
      <c r="B32" s="56" t="s">
        <v>63</v>
      </c>
      <c r="C32" s="56" t="s">
        <v>462</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105</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797</v>
      </c>
      <c r="X32" s="62" t="s">
        <v>805</v>
      </c>
    </row>
    <row r="33" spans="1:24" ht="15" customHeight="1" x14ac:dyDescent="0.25">
      <c r="A33" s="268">
        <f t="shared" si="1"/>
        <v>31</v>
      </c>
      <c r="B33" s="56" t="s">
        <v>63</v>
      </c>
      <c r="C33" s="56" t="s">
        <v>462</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797</v>
      </c>
      <c r="X33" s="62" t="s">
        <v>805</v>
      </c>
    </row>
    <row r="34" spans="1:24" ht="15" customHeight="1" x14ac:dyDescent="0.25">
      <c r="A34" s="227">
        <f t="shared" si="1"/>
        <v>32</v>
      </c>
      <c r="B34" s="56" t="s">
        <v>63</v>
      </c>
      <c r="C34" s="56" t="s">
        <v>462</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105</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797</v>
      </c>
      <c r="X34" s="62" t="s">
        <v>805</v>
      </c>
    </row>
    <row r="35" spans="1:24" ht="15" customHeight="1" x14ac:dyDescent="0.25">
      <c r="A35" s="227">
        <f t="shared" si="1"/>
        <v>33</v>
      </c>
      <c r="B35" s="56" t="s">
        <v>63</v>
      </c>
      <c r="C35" s="56" t="s">
        <v>462</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105</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797</v>
      </c>
      <c r="X35" s="62" t="s">
        <v>805</v>
      </c>
    </row>
    <row r="36" spans="1:24" ht="15" customHeight="1" x14ac:dyDescent="0.25">
      <c r="A36" s="227">
        <f t="shared" si="1"/>
        <v>34</v>
      </c>
      <c r="B36" s="56" t="s">
        <v>63</v>
      </c>
      <c r="C36" s="56" t="s">
        <v>462</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105</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797</v>
      </c>
      <c r="X36" s="62" t="s">
        <v>805</v>
      </c>
    </row>
    <row r="37" spans="1:24" ht="15" customHeight="1" x14ac:dyDescent="0.25">
      <c r="A37" s="268">
        <f t="shared" si="1"/>
        <v>35</v>
      </c>
      <c r="B37" s="56" t="s">
        <v>63</v>
      </c>
      <c r="C37" s="56" t="s">
        <v>462</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797</v>
      </c>
      <c r="X37" s="62" t="s">
        <v>805</v>
      </c>
    </row>
    <row r="38" spans="1:24" ht="15" customHeight="1" x14ac:dyDescent="0.25">
      <c r="A38" s="227">
        <f t="shared" si="1"/>
        <v>36</v>
      </c>
      <c r="B38" s="56" t="s">
        <v>63</v>
      </c>
      <c r="C38" s="56" t="s">
        <v>462</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105</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797</v>
      </c>
      <c r="X38" s="62" t="s">
        <v>805</v>
      </c>
    </row>
    <row r="39" spans="1:24" ht="15" customHeight="1" thickBot="1" x14ac:dyDescent="0.3">
      <c r="A39" s="227">
        <f t="shared" si="1"/>
        <v>37</v>
      </c>
      <c r="B39" s="269" t="s">
        <v>63</v>
      </c>
      <c r="C39" s="269" t="s">
        <v>462</v>
      </c>
      <c r="D39" s="270" t="s">
        <v>106</v>
      </c>
      <c r="E39" s="271" t="s">
        <v>403</v>
      </c>
      <c r="F39" s="272" t="s">
        <v>147</v>
      </c>
      <c r="G39" s="273">
        <v>3</v>
      </c>
      <c r="H39" s="273"/>
      <c r="I39" s="273"/>
      <c r="J39" s="274">
        <v>250490</v>
      </c>
      <c r="K39" s="274">
        <v>250401</v>
      </c>
      <c r="L39" s="274"/>
      <c r="M39" s="275">
        <v>1</v>
      </c>
      <c r="N39" s="275"/>
      <c r="O39" s="273">
        <v>0.33</v>
      </c>
      <c r="P39" s="273" t="s">
        <v>462</v>
      </c>
      <c r="Q39" s="273" t="s">
        <v>462</v>
      </c>
      <c r="R39" s="273" t="s">
        <v>462</v>
      </c>
      <c r="S39" s="273" t="s">
        <v>462</v>
      </c>
      <c r="T39" s="133" t="s">
        <v>105</v>
      </c>
      <c r="U39" s="276"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6" t="str">
        <f>IF(K39&gt;0,VLOOKUP(J39,'Bus Lib'!$B:$D,3,FALSE)&amp;"_"&amp;VLOOKUP(K39,'Bus Lib'!$B:$D,3,FALSE),VLOOKUP(J39,'Bus Lib'!$B:$D,3,FALSE))</f>
        <v>Lismore 330kV_A_Lismore 132kV</v>
      </c>
      <c r="W39" s="276" t="s">
        <v>797</v>
      </c>
      <c r="X39" s="276" t="s">
        <v>805</v>
      </c>
    </row>
    <row r="40" spans="1:24" ht="15" customHeight="1" thickBot="1" x14ac:dyDescent="0.3">
      <c r="A40" s="227">
        <f t="shared" si="1"/>
        <v>38</v>
      </c>
      <c r="B40" s="229" t="s">
        <v>58</v>
      </c>
      <c r="C40" s="229" t="s">
        <v>801</v>
      </c>
      <c r="D40" s="283" t="s">
        <v>106</v>
      </c>
      <c r="E40" s="299" t="s">
        <v>979</v>
      </c>
      <c r="F40" s="299" t="s">
        <v>802</v>
      </c>
      <c r="G40" s="284" t="s">
        <v>462</v>
      </c>
      <c r="H40" s="284"/>
      <c r="I40" s="284"/>
      <c r="J40" s="285"/>
      <c r="K40" s="285"/>
      <c r="L40" s="285"/>
      <c r="M40" s="286"/>
      <c r="N40" s="286"/>
      <c r="O40" s="284"/>
      <c r="P40" s="284"/>
      <c r="Q40" s="284"/>
      <c r="R40" s="284"/>
      <c r="S40" s="284"/>
      <c r="T40" s="133" t="s">
        <v>105</v>
      </c>
      <c r="U40" s="287" t="s">
        <v>814</v>
      </c>
      <c r="V40" s="287" t="s">
        <v>803</v>
      </c>
      <c r="W40" s="287" t="s">
        <v>803</v>
      </c>
      <c r="X40" s="288" t="s">
        <v>806</v>
      </c>
    </row>
    <row r="41" spans="1:24" ht="15" customHeight="1" x14ac:dyDescent="0.25">
      <c r="A41" s="227">
        <f t="shared" si="1"/>
        <v>39</v>
      </c>
      <c r="B41" s="56" t="s">
        <v>58</v>
      </c>
      <c r="C41" s="56" t="s">
        <v>804</v>
      </c>
      <c r="D41" s="133" t="s">
        <v>106</v>
      </c>
      <c r="E41" s="299" t="s">
        <v>979</v>
      </c>
      <c r="F41" s="300" t="s">
        <v>802</v>
      </c>
      <c r="G41" s="68" t="s">
        <v>462</v>
      </c>
      <c r="H41" s="68"/>
      <c r="I41" s="68"/>
      <c r="J41" s="63"/>
      <c r="K41" s="63"/>
      <c r="L41" s="63"/>
      <c r="M41" s="64"/>
      <c r="N41" s="64"/>
      <c r="O41" s="68"/>
      <c r="P41" s="68"/>
      <c r="Q41" s="68"/>
      <c r="R41" s="68"/>
      <c r="S41" s="68"/>
      <c r="T41" s="133" t="s">
        <v>105</v>
      </c>
      <c r="U41" s="62" t="s">
        <v>814</v>
      </c>
      <c r="V41" s="62" t="s">
        <v>803</v>
      </c>
      <c r="W41" s="62" t="s">
        <v>803</v>
      </c>
      <c r="X41" s="289" t="s">
        <v>806</v>
      </c>
    </row>
    <row r="42" spans="1:24" ht="15" customHeight="1" thickBot="1" x14ac:dyDescent="0.3">
      <c r="A42" s="227">
        <f t="shared" si="1"/>
        <v>40</v>
      </c>
      <c r="B42" s="290" t="s">
        <v>807</v>
      </c>
      <c r="C42" s="290"/>
      <c r="D42" s="291" t="s">
        <v>106</v>
      </c>
      <c r="E42" s="292" t="s">
        <v>403</v>
      </c>
      <c r="F42" s="293"/>
      <c r="G42" s="294">
        <v>3</v>
      </c>
      <c r="H42" s="294"/>
      <c r="I42" s="294"/>
      <c r="J42" s="295">
        <v>273541</v>
      </c>
      <c r="K42" s="295">
        <v>273530</v>
      </c>
      <c r="L42" s="295"/>
      <c r="M42" s="296">
        <v>1</v>
      </c>
      <c r="N42" s="296"/>
      <c r="O42" s="294"/>
      <c r="P42" s="294"/>
      <c r="Q42" s="294"/>
      <c r="R42" s="294"/>
      <c r="S42" s="294"/>
      <c r="T42" s="133" t="s">
        <v>105</v>
      </c>
      <c r="U42" s="297" t="s">
        <v>815</v>
      </c>
      <c r="V42" s="297" t="s">
        <v>803</v>
      </c>
      <c r="W42" s="297" t="s">
        <v>803</v>
      </c>
      <c r="X42" s="298" t="s">
        <v>806</v>
      </c>
    </row>
    <row r="43" spans="1:24" ht="15" customHeight="1" x14ac:dyDescent="0.25">
      <c r="A43" s="227">
        <f t="shared" si="1"/>
        <v>41</v>
      </c>
      <c r="B43" s="56" t="s">
        <v>63</v>
      </c>
      <c r="C43" s="56" t="s">
        <v>462</v>
      </c>
      <c r="D43" s="133" t="s">
        <v>106</v>
      </c>
      <c r="E43" s="277" t="s">
        <v>312</v>
      </c>
      <c r="F43" s="278" t="s">
        <v>147</v>
      </c>
      <c r="G43" s="279">
        <v>3</v>
      </c>
      <c r="H43" s="279"/>
      <c r="I43" s="279"/>
      <c r="J43" s="280">
        <v>215290</v>
      </c>
      <c r="K43" s="280">
        <v>288090</v>
      </c>
      <c r="L43" s="280"/>
      <c r="M43" s="281">
        <v>1</v>
      </c>
      <c r="N43" s="281"/>
      <c r="O43" s="279">
        <v>0.155</v>
      </c>
      <c r="P43" s="279">
        <v>0.17499999999999999</v>
      </c>
      <c r="Q43" s="279">
        <v>15</v>
      </c>
      <c r="R43" s="279">
        <v>0</v>
      </c>
      <c r="S43" s="279">
        <v>500</v>
      </c>
      <c r="T43" s="133" t="s">
        <v>106</v>
      </c>
      <c r="U43" s="282"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2" t="str">
        <f>IF(K43&gt;0,VLOOKUP(J43,'Bus Lib'!$B:$D,3,FALSE)&amp;"_"&amp;VLOOKUP(K43,'Bus Lib'!$B:$D,3,FALSE),VLOOKUP(J43,'Bus Lib'!$B:$D,3,FALSE))</f>
        <v>Bayswater 500kV_Wollar 500kV</v>
      </c>
      <c r="W43" s="282" t="s">
        <v>797</v>
      </c>
      <c r="X43" s="282" t="s">
        <v>952</v>
      </c>
    </row>
    <row r="44" spans="1:24" ht="15" customHeight="1" x14ac:dyDescent="0.25">
      <c r="A44" s="227">
        <f t="shared" si="1"/>
        <v>42</v>
      </c>
      <c r="B44" s="56" t="s">
        <v>63</v>
      </c>
      <c r="C44" s="56" t="s">
        <v>462</v>
      </c>
      <c r="D44" s="133" t="s">
        <v>106</v>
      </c>
      <c r="E44" s="69" t="s">
        <v>312</v>
      </c>
      <c r="F44" s="67" t="s">
        <v>147</v>
      </c>
      <c r="G44" s="68">
        <v>3</v>
      </c>
      <c r="H44" s="68"/>
      <c r="I44" s="68"/>
      <c r="J44" s="63">
        <v>215290</v>
      </c>
      <c r="K44" s="63">
        <v>257690</v>
      </c>
      <c r="L44" s="63"/>
      <c r="M44" s="64">
        <v>1</v>
      </c>
      <c r="N44" s="122"/>
      <c r="O44" s="68">
        <v>0.155</v>
      </c>
      <c r="P44" s="68">
        <v>0.17499999999999999</v>
      </c>
      <c r="Q44" s="68">
        <v>15</v>
      </c>
      <c r="R44" s="279">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797</v>
      </c>
      <c r="X44" s="62" t="s">
        <v>952</v>
      </c>
    </row>
    <row r="45" spans="1:24" ht="15" customHeight="1" x14ac:dyDescent="0.25">
      <c r="A45" s="227">
        <f t="shared" si="1"/>
        <v>43</v>
      </c>
      <c r="B45" s="56" t="s">
        <v>63</v>
      </c>
      <c r="C45" s="56" t="s">
        <v>462</v>
      </c>
      <c r="D45" s="133" t="s">
        <v>106</v>
      </c>
      <c r="E45" s="69" t="s">
        <v>312</v>
      </c>
      <c r="F45" s="67" t="s">
        <v>147</v>
      </c>
      <c r="G45" s="68">
        <v>3</v>
      </c>
      <c r="H45" s="68"/>
      <c r="I45" s="68"/>
      <c r="J45" s="63">
        <v>275292</v>
      </c>
      <c r="K45" s="63">
        <v>260890</v>
      </c>
      <c r="L45" s="63"/>
      <c r="M45" s="64">
        <v>1</v>
      </c>
      <c r="N45" s="122"/>
      <c r="O45" s="68">
        <v>0.23</v>
      </c>
      <c r="P45" s="68">
        <v>0.25</v>
      </c>
      <c r="Q45" s="68">
        <v>15</v>
      </c>
      <c r="R45" s="279">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797</v>
      </c>
      <c r="X45" s="62" t="s">
        <v>952</v>
      </c>
    </row>
    <row r="46" spans="1:24" ht="15" customHeight="1" x14ac:dyDescent="0.25">
      <c r="A46" s="227">
        <f t="shared" si="1"/>
        <v>44</v>
      </c>
      <c r="B46" s="56" t="s">
        <v>63</v>
      </c>
      <c r="C46" s="56" t="s">
        <v>462</v>
      </c>
      <c r="D46" s="133" t="s">
        <v>106</v>
      </c>
      <c r="E46" s="69" t="s">
        <v>312</v>
      </c>
      <c r="F46" s="67" t="s">
        <v>147</v>
      </c>
      <c r="G46" s="68">
        <v>3</v>
      </c>
      <c r="H46" s="68"/>
      <c r="I46" s="68"/>
      <c r="J46" s="63">
        <v>211693</v>
      </c>
      <c r="K46" s="63">
        <v>226893</v>
      </c>
      <c r="L46" s="63"/>
      <c r="M46" s="64">
        <v>1</v>
      </c>
      <c r="N46" s="122"/>
      <c r="O46" s="68">
        <v>0.23</v>
      </c>
      <c r="P46" s="68">
        <v>0.25</v>
      </c>
      <c r="Q46" s="68">
        <v>15</v>
      </c>
      <c r="R46" s="279">
        <v>0</v>
      </c>
      <c r="S46" s="68">
        <v>330</v>
      </c>
      <c r="T46" s="133" t="s">
        <v>105</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797</v>
      </c>
      <c r="X46" s="62" t="s">
        <v>952</v>
      </c>
    </row>
    <row r="47" spans="1:24" ht="15" customHeight="1" x14ac:dyDescent="0.25">
      <c r="A47" s="227">
        <f t="shared" si="1"/>
        <v>45</v>
      </c>
      <c r="B47" s="56" t="s">
        <v>63</v>
      </c>
      <c r="C47" s="56" t="s">
        <v>462</v>
      </c>
      <c r="D47" s="133" t="s">
        <v>106</v>
      </c>
      <c r="E47" s="69" t="s">
        <v>312</v>
      </c>
      <c r="F47" s="67" t="s">
        <v>147</v>
      </c>
      <c r="G47" s="68">
        <v>3</v>
      </c>
      <c r="H47" s="68"/>
      <c r="I47" s="68"/>
      <c r="J47" s="63">
        <v>211690</v>
      </c>
      <c r="K47" s="63">
        <v>275290</v>
      </c>
      <c r="L47" s="63"/>
      <c r="M47" s="64">
        <v>2</v>
      </c>
      <c r="N47" s="122"/>
      <c r="O47" s="68">
        <v>0.23</v>
      </c>
      <c r="P47" s="68">
        <v>0.24</v>
      </c>
      <c r="Q47" s="68">
        <v>15</v>
      </c>
      <c r="R47" s="279">
        <v>0</v>
      </c>
      <c r="S47" s="68">
        <v>330</v>
      </c>
      <c r="T47" s="133" t="s">
        <v>105</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797</v>
      </c>
      <c r="X47" s="62" t="s">
        <v>952</v>
      </c>
    </row>
    <row r="48" spans="1:24" ht="15" customHeight="1" x14ac:dyDescent="0.25">
      <c r="A48" s="227">
        <f t="shared" si="1"/>
        <v>46</v>
      </c>
      <c r="B48" s="56" t="s">
        <v>63</v>
      </c>
      <c r="C48" s="56" t="s">
        <v>462</v>
      </c>
      <c r="D48" s="133" t="s">
        <v>106</v>
      </c>
      <c r="E48" s="69" t="s">
        <v>312</v>
      </c>
      <c r="F48" s="67" t="s">
        <v>147</v>
      </c>
      <c r="G48" s="68">
        <v>3</v>
      </c>
      <c r="H48" s="68"/>
      <c r="I48" s="68"/>
      <c r="J48" s="63">
        <v>275291</v>
      </c>
      <c r="K48" s="63">
        <v>249290</v>
      </c>
      <c r="L48" s="63"/>
      <c r="M48" s="64">
        <v>1</v>
      </c>
      <c r="N48" s="122"/>
      <c r="O48" s="68">
        <v>0.23</v>
      </c>
      <c r="P48" s="68">
        <v>0.25</v>
      </c>
      <c r="Q48" s="68">
        <v>15</v>
      </c>
      <c r="R48" s="279">
        <v>0</v>
      </c>
      <c r="S48" s="68">
        <v>330</v>
      </c>
      <c r="T48" s="133" t="s">
        <v>105</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797</v>
      </c>
      <c r="X48" s="62" t="s">
        <v>952</v>
      </c>
    </row>
    <row r="49" spans="1:24" ht="15" customHeight="1" x14ac:dyDescent="0.25">
      <c r="A49" s="227">
        <f t="shared" si="1"/>
        <v>47</v>
      </c>
      <c r="B49" s="56" t="s">
        <v>63</v>
      </c>
      <c r="C49" s="56" t="s">
        <v>462</v>
      </c>
      <c r="D49" s="133" t="s">
        <v>106</v>
      </c>
      <c r="E49" s="69" t="s">
        <v>312</v>
      </c>
      <c r="F49" s="67" t="s">
        <v>147</v>
      </c>
      <c r="G49" s="68">
        <v>3</v>
      </c>
      <c r="H49" s="68"/>
      <c r="I49" s="68"/>
      <c r="J49" s="63">
        <v>260890</v>
      </c>
      <c r="K49" s="63">
        <v>249290</v>
      </c>
      <c r="L49" s="63"/>
      <c r="M49" s="64">
        <v>1</v>
      </c>
      <c r="N49" s="122"/>
      <c r="O49" s="68">
        <v>0.23</v>
      </c>
      <c r="P49" s="68">
        <v>0.25</v>
      </c>
      <c r="Q49" s="68">
        <v>15</v>
      </c>
      <c r="R49" s="279">
        <v>0</v>
      </c>
      <c r="S49" s="68">
        <v>330</v>
      </c>
      <c r="T49" s="133" t="s">
        <v>105</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797</v>
      </c>
      <c r="X49" s="62" t="s">
        <v>952</v>
      </c>
    </row>
    <row r="50" spans="1:24" ht="15" customHeight="1" x14ac:dyDescent="0.25">
      <c r="A50" s="227">
        <f t="shared" si="1"/>
        <v>48</v>
      </c>
      <c r="B50" s="56" t="s">
        <v>63</v>
      </c>
      <c r="C50" s="56" t="s">
        <v>462</v>
      </c>
      <c r="D50" s="133" t="s">
        <v>106</v>
      </c>
      <c r="E50" s="69" t="s">
        <v>312</v>
      </c>
      <c r="F50" s="67" t="s">
        <v>147</v>
      </c>
      <c r="G50" s="68">
        <v>3</v>
      </c>
      <c r="H50" s="68"/>
      <c r="I50" s="68"/>
      <c r="J50" s="63">
        <v>231691</v>
      </c>
      <c r="K50" s="63">
        <v>270390</v>
      </c>
      <c r="L50" s="63"/>
      <c r="M50" s="64">
        <v>1</v>
      </c>
      <c r="N50" s="122"/>
      <c r="O50" s="68">
        <v>0.23</v>
      </c>
      <c r="P50" s="68">
        <v>0.25</v>
      </c>
      <c r="Q50" s="68">
        <v>15</v>
      </c>
      <c r="R50" s="279">
        <v>0</v>
      </c>
      <c r="S50" s="68">
        <v>330</v>
      </c>
      <c r="T50" s="133" t="s">
        <v>105</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797</v>
      </c>
      <c r="X50" s="62" t="s">
        <v>952</v>
      </c>
    </row>
    <row r="51" spans="1:24" ht="15" customHeight="1" x14ac:dyDescent="0.25">
      <c r="A51" s="227">
        <f t="shared" si="1"/>
        <v>49</v>
      </c>
      <c r="B51" s="56" t="s">
        <v>63</v>
      </c>
      <c r="C51" s="56" t="s">
        <v>462</v>
      </c>
      <c r="D51" s="133" t="s">
        <v>106</v>
      </c>
      <c r="E51" s="69" t="s">
        <v>312</v>
      </c>
      <c r="F51" s="67" t="s">
        <v>147</v>
      </c>
      <c r="G51" s="68">
        <v>3</v>
      </c>
      <c r="H51" s="68"/>
      <c r="I51" s="68"/>
      <c r="J51" s="63">
        <v>270390</v>
      </c>
      <c r="K51" s="63">
        <v>211691</v>
      </c>
      <c r="L51" s="63"/>
      <c r="M51" s="64">
        <v>1</v>
      </c>
      <c r="N51" s="122"/>
      <c r="O51" s="68">
        <v>0.23</v>
      </c>
      <c r="P51" s="68">
        <v>0.25</v>
      </c>
      <c r="Q51" s="68">
        <v>15</v>
      </c>
      <c r="R51" s="279">
        <v>0</v>
      </c>
      <c r="S51" s="68">
        <v>330</v>
      </c>
      <c r="T51" s="133" t="s">
        <v>105</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797</v>
      </c>
      <c r="X51" s="62" t="s">
        <v>952</v>
      </c>
    </row>
    <row r="52" spans="1:24" ht="15" customHeight="1" x14ac:dyDescent="0.25">
      <c r="A52" s="227">
        <f t="shared" si="1"/>
        <v>50</v>
      </c>
      <c r="B52" s="56" t="s">
        <v>63</v>
      </c>
      <c r="C52" s="56" t="s">
        <v>462</v>
      </c>
      <c r="D52" s="133" t="s">
        <v>106</v>
      </c>
      <c r="E52" s="69" t="s">
        <v>312</v>
      </c>
      <c r="F52" s="67" t="s">
        <v>147</v>
      </c>
      <c r="G52" s="68">
        <v>3</v>
      </c>
      <c r="H52" s="68"/>
      <c r="I52" s="68"/>
      <c r="J52" s="63">
        <v>231693</v>
      </c>
      <c r="K52" s="63">
        <v>211692</v>
      </c>
      <c r="L52" s="63"/>
      <c r="M52" s="64">
        <v>1</v>
      </c>
      <c r="N52" s="122"/>
      <c r="O52" s="68">
        <v>0.23</v>
      </c>
      <c r="P52" s="68">
        <v>0.25</v>
      </c>
      <c r="Q52" s="68">
        <v>15</v>
      </c>
      <c r="R52" s="279">
        <v>0</v>
      </c>
      <c r="S52" s="68">
        <v>330</v>
      </c>
      <c r="T52" s="133" t="s">
        <v>105</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797</v>
      </c>
      <c r="X52" s="62" t="s">
        <v>952</v>
      </c>
    </row>
    <row r="53" spans="1:24" ht="15" customHeight="1" x14ac:dyDescent="0.25">
      <c r="A53" s="227">
        <f t="shared" si="1"/>
        <v>51</v>
      </c>
      <c r="B53" s="56" t="s">
        <v>63</v>
      </c>
      <c r="C53" s="56" t="s">
        <v>462</v>
      </c>
      <c r="D53" s="133" t="s">
        <v>106</v>
      </c>
      <c r="E53" s="69" t="s">
        <v>312</v>
      </c>
      <c r="F53" s="67" t="s">
        <v>147</v>
      </c>
      <c r="G53" s="68">
        <v>3</v>
      </c>
      <c r="H53" s="68"/>
      <c r="I53" s="68"/>
      <c r="J53" s="63">
        <v>226893</v>
      </c>
      <c r="K53" s="63">
        <v>250491</v>
      </c>
      <c r="L53" s="63"/>
      <c r="M53" s="64">
        <v>1</v>
      </c>
      <c r="N53" s="122"/>
      <c r="O53" s="68">
        <v>0.23</v>
      </c>
      <c r="P53" s="68">
        <v>0.25</v>
      </c>
      <c r="Q53" s="68">
        <v>15</v>
      </c>
      <c r="R53" s="279">
        <v>0</v>
      </c>
      <c r="S53" s="68">
        <v>330</v>
      </c>
      <c r="T53" s="133" t="s">
        <v>105</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797</v>
      </c>
      <c r="X53" s="62" t="s">
        <v>952</v>
      </c>
    </row>
    <row r="54" spans="1:24" ht="15" customHeight="1" x14ac:dyDescent="0.25">
      <c r="A54" s="227">
        <f t="shared" si="1"/>
        <v>52</v>
      </c>
      <c r="B54" s="56" t="s">
        <v>63</v>
      </c>
      <c r="C54" s="56" t="s">
        <v>462</v>
      </c>
      <c r="D54" s="133" t="s">
        <v>106</v>
      </c>
      <c r="E54" s="69" t="s">
        <v>312</v>
      </c>
      <c r="F54" s="67" t="s">
        <v>147</v>
      </c>
      <c r="G54" s="68">
        <v>3</v>
      </c>
      <c r="H54" s="68"/>
      <c r="I54" s="68"/>
      <c r="J54" s="63">
        <v>211690</v>
      </c>
      <c r="K54" s="63">
        <v>800002</v>
      </c>
      <c r="L54" s="63"/>
      <c r="M54" s="64">
        <v>1</v>
      </c>
      <c r="N54" s="122"/>
      <c r="O54" s="68">
        <v>0.23</v>
      </c>
      <c r="P54" s="68">
        <v>0.25</v>
      </c>
      <c r="Q54" s="68">
        <v>15</v>
      </c>
      <c r="R54" s="279">
        <v>0</v>
      </c>
      <c r="S54" s="68">
        <v>330</v>
      </c>
      <c r="T54" s="133" t="s">
        <v>105</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797</v>
      </c>
      <c r="X54" s="62" t="s">
        <v>952</v>
      </c>
    </row>
    <row r="55" spans="1:24" ht="15" customHeight="1" x14ac:dyDescent="0.25">
      <c r="A55" s="227">
        <f t="shared" si="1"/>
        <v>53</v>
      </c>
      <c r="B55" s="56" t="s">
        <v>63</v>
      </c>
      <c r="C55" s="56" t="s">
        <v>462</v>
      </c>
      <c r="D55" s="133" t="s">
        <v>106</v>
      </c>
      <c r="E55" s="69" t="s">
        <v>312</v>
      </c>
      <c r="F55" s="67" t="s">
        <v>147</v>
      </c>
      <c r="G55" s="68">
        <v>3</v>
      </c>
      <c r="H55" s="68"/>
      <c r="I55" s="68"/>
      <c r="J55" s="63">
        <v>800002</v>
      </c>
      <c r="K55" s="63">
        <v>275290</v>
      </c>
      <c r="L55" s="63"/>
      <c r="M55" s="64">
        <v>1</v>
      </c>
      <c r="N55" s="122"/>
      <c r="O55" s="68">
        <v>0.23</v>
      </c>
      <c r="P55" s="68">
        <v>0.25</v>
      </c>
      <c r="Q55" s="68">
        <v>15</v>
      </c>
      <c r="R55" s="279">
        <v>0</v>
      </c>
      <c r="S55" s="68">
        <v>330</v>
      </c>
      <c r="T55" s="133" t="s">
        <v>105</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797</v>
      </c>
      <c r="X55" s="62" t="s">
        <v>952</v>
      </c>
    </row>
    <row r="56" spans="1:24" ht="15" customHeight="1" x14ac:dyDescent="0.25">
      <c r="A56" s="227">
        <f t="shared" si="1"/>
        <v>54</v>
      </c>
      <c r="B56" s="56" t="s">
        <v>63</v>
      </c>
      <c r="C56" s="56" t="s">
        <v>462</v>
      </c>
      <c r="D56" s="133" t="s">
        <v>106</v>
      </c>
      <c r="E56" s="69" t="s">
        <v>312</v>
      </c>
      <c r="F56" s="67" t="s">
        <v>147</v>
      </c>
      <c r="G56" s="68">
        <v>3</v>
      </c>
      <c r="H56" s="68"/>
      <c r="I56" s="68"/>
      <c r="J56" s="63">
        <v>275240</v>
      </c>
      <c r="K56" s="63">
        <v>261640</v>
      </c>
      <c r="L56" s="63"/>
      <c r="M56" s="64">
        <v>1</v>
      </c>
      <c r="N56" s="122"/>
      <c r="O56" s="68">
        <v>0.33</v>
      </c>
      <c r="P56" s="68">
        <v>0.36499999999999999</v>
      </c>
      <c r="Q56" s="68">
        <v>5</v>
      </c>
      <c r="R56" s="279">
        <v>0</v>
      </c>
      <c r="S56" s="68">
        <v>132</v>
      </c>
      <c r="T56" s="133" t="s">
        <v>105</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797</v>
      </c>
      <c r="X56" s="62" t="s">
        <v>952</v>
      </c>
    </row>
    <row r="57" spans="1:24" ht="15" customHeight="1" x14ac:dyDescent="0.25">
      <c r="A57" s="227">
        <f t="shared" si="1"/>
        <v>55</v>
      </c>
      <c r="B57" s="56" t="s">
        <v>63</v>
      </c>
      <c r="C57" s="56" t="s">
        <v>462</v>
      </c>
      <c r="D57" s="133" t="s">
        <v>106</v>
      </c>
      <c r="E57" s="69" t="s">
        <v>312</v>
      </c>
      <c r="F57" s="67" t="s">
        <v>147</v>
      </c>
      <c r="G57" s="68">
        <v>3</v>
      </c>
      <c r="H57" s="68"/>
      <c r="I57" s="68"/>
      <c r="J57" s="63">
        <v>209446</v>
      </c>
      <c r="K57" s="63">
        <v>218640</v>
      </c>
      <c r="L57" s="63"/>
      <c r="M57" s="64">
        <v>1</v>
      </c>
      <c r="N57" s="122"/>
      <c r="O57" s="68">
        <v>0.33</v>
      </c>
      <c r="P57" s="68">
        <v>0.36</v>
      </c>
      <c r="Q57" s="68">
        <v>5</v>
      </c>
      <c r="R57" s="279">
        <v>0</v>
      </c>
      <c r="S57" s="68">
        <v>132</v>
      </c>
      <c r="T57" s="133" t="s">
        <v>105</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797</v>
      </c>
      <c r="X57" s="62" t="s">
        <v>952</v>
      </c>
    </row>
    <row r="58" spans="1:24" ht="15" customHeight="1" x14ac:dyDescent="0.25">
      <c r="A58" s="227">
        <f t="shared" si="1"/>
        <v>56</v>
      </c>
      <c r="B58" s="56" t="s">
        <v>63</v>
      </c>
      <c r="C58" s="56" t="s">
        <v>462</v>
      </c>
      <c r="D58" s="133" t="s">
        <v>106</v>
      </c>
      <c r="E58" s="69" t="s">
        <v>312</v>
      </c>
      <c r="F58" s="67" t="s">
        <v>147</v>
      </c>
      <c r="G58" s="68">
        <v>3</v>
      </c>
      <c r="H58" s="68"/>
      <c r="I58" s="68"/>
      <c r="J58" s="63">
        <v>218640</v>
      </c>
      <c r="K58" s="63">
        <v>261640</v>
      </c>
      <c r="L58" s="63"/>
      <c r="M58" s="64">
        <v>1</v>
      </c>
      <c r="N58" s="122"/>
      <c r="O58" s="68">
        <v>0.33</v>
      </c>
      <c r="P58" s="68">
        <v>0.36499999999999999</v>
      </c>
      <c r="Q58" s="68">
        <v>5</v>
      </c>
      <c r="R58" s="279">
        <v>0</v>
      </c>
      <c r="S58" s="68">
        <v>132</v>
      </c>
      <c r="T58" s="133" t="s">
        <v>105</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797</v>
      </c>
      <c r="X58" s="62" t="s">
        <v>952</v>
      </c>
    </row>
    <row r="59" spans="1:24" ht="15" customHeight="1" x14ac:dyDescent="0.25">
      <c r="A59" s="227">
        <f t="shared" si="1"/>
        <v>57</v>
      </c>
      <c r="B59" s="56" t="s">
        <v>63</v>
      </c>
      <c r="C59" s="56" t="s">
        <v>462</v>
      </c>
      <c r="D59" s="133" t="s">
        <v>106</v>
      </c>
      <c r="E59" s="69" t="s">
        <v>312</v>
      </c>
      <c r="F59" s="67" t="s">
        <v>147</v>
      </c>
      <c r="G59" s="68">
        <v>3</v>
      </c>
      <c r="H59" s="68"/>
      <c r="I59" s="68"/>
      <c r="J59" s="63">
        <v>261640</v>
      </c>
      <c r="K59" s="63">
        <v>257240</v>
      </c>
      <c r="L59" s="63"/>
      <c r="M59" s="64">
        <v>1</v>
      </c>
      <c r="N59" s="122"/>
      <c r="O59" s="68">
        <v>0.33</v>
      </c>
      <c r="P59" s="68">
        <v>0.36499999999999999</v>
      </c>
      <c r="Q59" s="68">
        <v>5</v>
      </c>
      <c r="R59" s="279">
        <v>0</v>
      </c>
      <c r="S59" s="68">
        <v>132</v>
      </c>
      <c r="T59" s="133" t="s">
        <v>105</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797</v>
      </c>
      <c r="X59" s="62" t="s">
        <v>952</v>
      </c>
    </row>
    <row r="60" spans="1:24" ht="15" customHeight="1" x14ac:dyDescent="0.25">
      <c r="A60" s="227">
        <f t="shared" si="1"/>
        <v>58</v>
      </c>
      <c r="B60" s="56" t="s">
        <v>63</v>
      </c>
      <c r="C60" s="56" t="s">
        <v>462</v>
      </c>
      <c r="D60" s="133" t="s">
        <v>106</v>
      </c>
      <c r="E60" s="69" t="s">
        <v>312</v>
      </c>
      <c r="F60" s="67" t="s">
        <v>147</v>
      </c>
      <c r="G60" s="68">
        <v>3</v>
      </c>
      <c r="H60" s="68"/>
      <c r="I60" s="68"/>
      <c r="J60" s="63">
        <v>257240</v>
      </c>
      <c r="K60" s="63">
        <v>242040</v>
      </c>
      <c r="L60" s="63"/>
      <c r="M60" s="64">
        <v>1</v>
      </c>
      <c r="N60" s="122"/>
      <c r="O60" s="68">
        <v>0.33</v>
      </c>
      <c r="P60" s="68">
        <v>0.73</v>
      </c>
      <c r="Q60" s="68">
        <v>5</v>
      </c>
      <c r="R60" s="279">
        <v>0</v>
      </c>
      <c r="S60" s="68">
        <v>132</v>
      </c>
      <c r="T60" s="133" t="s">
        <v>105</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797</v>
      </c>
      <c r="X60" s="62" t="s">
        <v>952</v>
      </c>
    </row>
    <row r="61" spans="1:24" ht="15" customHeight="1" x14ac:dyDescent="0.25">
      <c r="A61" s="227">
        <f t="shared" si="1"/>
        <v>59</v>
      </c>
      <c r="B61" s="56" t="s">
        <v>63</v>
      </c>
      <c r="C61" s="56" t="s">
        <v>462</v>
      </c>
      <c r="D61" s="133" t="s">
        <v>106</v>
      </c>
      <c r="E61" s="69" t="s">
        <v>312</v>
      </c>
      <c r="F61" s="67" t="s">
        <v>147</v>
      </c>
      <c r="G61" s="68">
        <v>3</v>
      </c>
      <c r="H61" s="68"/>
      <c r="I61" s="68"/>
      <c r="J61" s="63">
        <v>242040</v>
      </c>
      <c r="K61" s="63">
        <v>287040</v>
      </c>
      <c r="L61" s="63"/>
      <c r="M61" s="64">
        <v>1</v>
      </c>
      <c r="N61" s="122"/>
      <c r="O61" s="68">
        <v>0.43</v>
      </c>
      <c r="P61" s="68">
        <v>0.53</v>
      </c>
      <c r="Q61" s="68">
        <v>5</v>
      </c>
      <c r="R61" s="279">
        <v>0</v>
      </c>
      <c r="S61" s="68">
        <v>132</v>
      </c>
      <c r="T61" s="133" t="s">
        <v>105</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797</v>
      </c>
      <c r="X61" s="62" t="s">
        <v>952</v>
      </c>
    </row>
    <row r="62" spans="1:24" ht="15" customHeight="1" x14ac:dyDescent="0.25">
      <c r="A62" s="227">
        <f t="shared" si="1"/>
        <v>60</v>
      </c>
      <c r="B62" s="56" t="s">
        <v>63</v>
      </c>
      <c r="C62" s="56" t="s">
        <v>462</v>
      </c>
      <c r="D62" s="133" t="s">
        <v>106</v>
      </c>
      <c r="E62" s="69" t="s">
        <v>312</v>
      </c>
      <c r="F62" s="67" t="s">
        <v>147</v>
      </c>
      <c r="G62" s="68">
        <v>3</v>
      </c>
      <c r="H62" s="68"/>
      <c r="I62" s="68"/>
      <c r="J62" s="63">
        <v>287040</v>
      </c>
      <c r="K62" s="63">
        <v>235640</v>
      </c>
      <c r="L62" s="63"/>
      <c r="M62" s="64">
        <v>1</v>
      </c>
      <c r="N62" s="122"/>
      <c r="O62" s="68">
        <v>0.43</v>
      </c>
      <c r="P62" s="68">
        <v>0.53</v>
      </c>
      <c r="Q62" s="68">
        <v>5</v>
      </c>
      <c r="R62" s="279">
        <v>0</v>
      </c>
      <c r="S62" s="68">
        <v>132</v>
      </c>
      <c r="T62" s="133" t="s">
        <v>105</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797</v>
      </c>
      <c r="X62" s="62" t="s">
        <v>952</v>
      </c>
    </row>
    <row r="63" spans="1:24" ht="15" customHeight="1" x14ac:dyDescent="0.25">
      <c r="A63" s="227">
        <f t="shared" si="1"/>
        <v>61</v>
      </c>
      <c r="B63" s="56" t="s">
        <v>63</v>
      </c>
      <c r="C63" s="56" t="s">
        <v>462</v>
      </c>
      <c r="D63" s="133" t="s">
        <v>106</v>
      </c>
      <c r="E63" s="69" t="s">
        <v>312</v>
      </c>
      <c r="F63" s="67" t="s">
        <v>147</v>
      </c>
      <c r="G63" s="68">
        <v>3</v>
      </c>
      <c r="H63" s="68"/>
      <c r="I63" s="68"/>
      <c r="J63" s="63">
        <v>235640</v>
      </c>
      <c r="K63" s="63">
        <v>211640</v>
      </c>
      <c r="L63" s="63"/>
      <c r="M63" s="64">
        <v>1</v>
      </c>
      <c r="N63" s="122"/>
      <c r="O63" s="68">
        <v>0.33</v>
      </c>
      <c r="P63" s="68">
        <v>0.73</v>
      </c>
      <c r="Q63" s="68">
        <v>5</v>
      </c>
      <c r="R63" s="279">
        <v>0</v>
      </c>
      <c r="S63" s="68">
        <v>132</v>
      </c>
      <c r="T63" s="133" t="s">
        <v>105</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797</v>
      </c>
      <c r="X63" s="62" t="s">
        <v>952</v>
      </c>
    </row>
    <row r="64" spans="1:24" ht="15" customHeight="1" x14ac:dyDescent="0.25">
      <c r="A64" s="227">
        <f t="shared" si="1"/>
        <v>62</v>
      </c>
      <c r="B64" s="56" t="s">
        <v>63</v>
      </c>
      <c r="C64" s="56" t="s">
        <v>462</v>
      </c>
      <c r="D64" s="133" t="s">
        <v>106</v>
      </c>
      <c r="E64" s="69" t="s">
        <v>312</v>
      </c>
      <c r="F64" s="67" t="s">
        <v>147</v>
      </c>
      <c r="G64" s="68">
        <v>3</v>
      </c>
      <c r="H64" s="68"/>
      <c r="I64" s="68"/>
      <c r="J64" s="63">
        <v>211640</v>
      </c>
      <c r="K64" s="63">
        <v>242040</v>
      </c>
      <c r="L64" s="63"/>
      <c r="M64" s="64">
        <v>1</v>
      </c>
      <c r="N64" s="122"/>
      <c r="O64" s="68">
        <v>0.33</v>
      </c>
      <c r="P64" s="68">
        <v>0.73</v>
      </c>
      <c r="Q64" s="68">
        <v>5</v>
      </c>
      <c r="R64" s="279">
        <v>0</v>
      </c>
      <c r="S64" s="68">
        <v>132</v>
      </c>
      <c r="T64" s="133" t="s">
        <v>105</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797</v>
      </c>
      <c r="X64" s="62" t="s">
        <v>952</v>
      </c>
    </row>
    <row r="65" spans="1:24" ht="15" customHeight="1" x14ac:dyDescent="0.25">
      <c r="A65" s="227">
        <f t="shared" si="1"/>
        <v>63</v>
      </c>
      <c r="B65" s="56" t="s">
        <v>63</v>
      </c>
      <c r="C65" s="56" t="s">
        <v>462</v>
      </c>
      <c r="D65" s="133" t="s">
        <v>106</v>
      </c>
      <c r="E65" s="69" t="s">
        <v>312</v>
      </c>
      <c r="F65" s="67" t="s">
        <v>147</v>
      </c>
      <c r="G65" s="68">
        <v>3</v>
      </c>
      <c r="H65" s="68"/>
      <c r="I65" s="68"/>
      <c r="J65" s="63">
        <v>235640</v>
      </c>
      <c r="K65" s="63">
        <v>276041</v>
      </c>
      <c r="L65" s="63"/>
      <c r="M65" s="64">
        <v>1</v>
      </c>
      <c r="N65" s="122"/>
      <c r="O65" s="68">
        <v>0.33</v>
      </c>
      <c r="P65" s="68">
        <v>1.77</v>
      </c>
      <c r="Q65" s="68">
        <v>5</v>
      </c>
      <c r="R65" s="279">
        <v>0</v>
      </c>
      <c r="S65" s="68">
        <v>132</v>
      </c>
      <c r="T65" s="133" t="s">
        <v>105</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797</v>
      </c>
      <c r="X65" s="62" t="s">
        <v>952</v>
      </c>
    </row>
    <row r="66" spans="1:24" ht="15" customHeight="1" x14ac:dyDescent="0.25">
      <c r="A66" s="227">
        <f t="shared" si="1"/>
        <v>64</v>
      </c>
      <c r="B66" s="56" t="s">
        <v>63</v>
      </c>
      <c r="C66" s="56" t="s">
        <v>462</v>
      </c>
      <c r="D66" s="133" t="s">
        <v>106</v>
      </c>
      <c r="E66" s="69" t="s">
        <v>312</v>
      </c>
      <c r="F66" s="67" t="s">
        <v>147</v>
      </c>
      <c r="G66" s="68">
        <v>3</v>
      </c>
      <c r="H66" s="68"/>
      <c r="I66" s="68"/>
      <c r="J66" s="63">
        <v>275240</v>
      </c>
      <c r="K66" s="63">
        <v>800003</v>
      </c>
      <c r="L66" s="63"/>
      <c r="M66" s="64">
        <v>1</v>
      </c>
      <c r="N66" s="122"/>
      <c r="O66" s="68">
        <v>0.33</v>
      </c>
      <c r="P66" s="68">
        <v>0.43</v>
      </c>
      <c r="Q66" s="68">
        <v>5</v>
      </c>
      <c r="R66" s="279">
        <v>0</v>
      </c>
      <c r="S66" s="68">
        <v>132</v>
      </c>
      <c r="T66" s="133" t="s">
        <v>105</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797</v>
      </c>
      <c r="X66" s="62" t="s">
        <v>952</v>
      </c>
    </row>
    <row r="67" spans="1:24" ht="15" customHeight="1" x14ac:dyDescent="0.25">
      <c r="A67" s="227">
        <f t="shared" si="1"/>
        <v>65</v>
      </c>
      <c r="B67" s="56" t="s">
        <v>63</v>
      </c>
      <c r="C67" s="56" t="s">
        <v>462</v>
      </c>
      <c r="D67" s="133" t="s">
        <v>106</v>
      </c>
      <c r="E67" s="69" t="s">
        <v>312</v>
      </c>
      <c r="F67" s="67" t="s">
        <v>147</v>
      </c>
      <c r="G67" s="68">
        <v>3</v>
      </c>
      <c r="H67" s="68"/>
      <c r="I67" s="68"/>
      <c r="J67" s="63">
        <v>800003</v>
      </c>
      <c r="K67" s="63">
        <v>238441</v>
      </c>
      <c r="L67" s="63"/>
      <c r="M67" s="64">
        <v>1</v>
      </c>
      <c r="N67" s="122"/>
      <c r="O67" s="68">
        <v>0.33</v>
      </c>
      <c r="P67" s="68">
        <v>0.43</v>
      </c>
      <c r="Q67" s="68">
        <v>5</v>
      </c>
      <c r="R67" s="279">
        <v>0</v>
      </c>
      <c r="S67" s="68">
        <v>132</v>
      </c>
      <c r="T67" s="133" t="s">
        <v>105</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797</v>
      </c>
      <c r="X67" s="62" t="s">
        <v>952</v>
      </c>
    </row>
    <row r="68" spans="1:24" ht="15" customHeight="1" x14ac:dyDescent="0.25">
      <c r="A68" s="227">
        <f t="shared" si="1"/>
        <v>66</v>
      </c>
      <c r="B68" s="56" t="s">
        <v>63</v>
      </c>
      <c r="C68" s="56" t="s">
        <v>462</v>
      </c>
      <c r="D68" s="133" t="s">
        <v>106</v>
      </c>
      <c r="E68" s="69" t="s">
        <v>312</v>
      </c>
      <c r="F68" s="67" t="s">
        <v>147</v>
      </c>
      <c r="G68" s="68">
        <v>3</v>
      </c>
      <c r="H68" s="68"/>
      <c r="I68" s="68"/>
      <c r="J68" s="63">
        <v>238441</v>
      </c>
      <c r="K68" s="63">
        <v>238740</v>
      </c>
      <c r="L68" s="63"/>
      <c r="M68" s="64">
        <v>1</v>
      </c>
      <c r="N68" s="122"/>
      <c r="O68" s="68">
        <v>0.33</v>
      </c>
      <c r="P68" s="68">
        <v>0.43</v>
      </c>
      <c r="Q68" s="68">
        <v>5</v>
      </c>
      <c r="R68" s="279">
        <v>0</v>
      </c>
      <c r="S68" s="68">
        <v>132</v>
      </c>
      <c r="T68" s="133" t="s">
        <v>105</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797</v>
      </c>
      <c r="X68" s="62" t="s">
        <v>952</v>
      </c>
    </row>
    <row r="69" spans="1:24" ht="15" customHeight="1" x14ac:dyDescent="0.25">
      <c r="A69" s="227">
        <f t="shared" si="1"/>
        <v>67</v>
      </c>
      <c r="B69" s="56" t="s">
        <v>63</v>
      </c>
      <c r="C69" s="56" t="s">
        <v>462</v>
      </c>
      <c r="D69" s="133" t="s">
        <v>106</v>
      </c>
      <c r="E69" s="69" t="s">
        <v>312</v>
      </c>
      <c r="F69" s="67" t="s">
        <v>147</v>
      </c>
      <c r="G69" s="68">
        <v>3</v>
      </c>
      <c r="H69" s="68"/>
      <c r="I69" s="68"/>
      <c r="J69" s="63">
        <v>238740</v>
      </c>
      <c r="K69" s="63">
        <v>800001</v>
      </c>
      <c r="L69" s="63"/>
      <c r="M69" s="64">
        <v>1</v>
      </c>
      <c r="N69" s="122"/>
      <c r="O69" s="68">
        <v>0.33</v>
      </c>
      <c r="P69" s="68">
        <v>0.43</v>
      </c>
      <c r="Q69" s="68">
        <v>5</v>
      </c>
      <c r="R69" s="279">
        <v>0</v>
      </c>
      <c r="S69" s="68">
        <v>132</v>
      </c>
      <c r="T69" s="133" t="s">
        <v>105</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797</v>
      </c>
      <c r="X69" s="62" t="s">
        <v>952</v>
      </c>
    </row>
    <row r="70" spans="1:24" ht="15" customHeight="1" x14ac:dyDescent="0.25">
      <c r="A70" s="227">
        <f t="shared" si="1"/>
        <v>68</v>
      </c>
      <c r="B70" s="56" t="s">
        <v>63</v>
      </c>
      <c r="C70" s="56" t="s">
        <v>462</v>
      </c>
      <c r="D70" s="133" t="s">
        <v>106</v>
      </c>
      <c r="E70" s="69" t="s">
        <v>312</v>
      </c>
      <c r="F70" s="67" t="s">
        <v>147</v>
      </c>
      <c r="G70" s="68">
        <v>3</v>
      </c>
      <c r="H70" s="68"/>
      <c r="I70" s="68"/>
      <c r="J70" s="63">
        <v>800001</v>
      </c>
      <c r="K70" s="63">
        <v>209446</v>
      </c>
      <c r="L70" s="63"/>
      <c r="M70" s="64">
        <v>1</v>
      </c>
      <c r="N70" s="122"/>
      <c r="O70" s="68">
        <v>0.33</v>
      </c>
      <c r="P70" s="68">
        <v>0.43</v>
      </c>
      <c r="Q70" s="68">
        <v>5</v>
      </c>
      <c r="R70" s="279">
        <v>0</v>
      </c>
      <c r="S70" s="68">
        <v>132</v>
      </c>
      <c r="T70" s="133" t="s">
        <v>105</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797</v>
      </c>
      <c r="X70" s="62" t="s">
        <v>952</v>
      </c>
    </row>
    <row r="71" spans="1:24" ht="15" customHeight="1" x14ac:dyDescent="0.25">
      <c r="A71" s="227">
        <f t="shared" si="1"/>
        <v>69</v>
      </c>
      <c r="B71" s="56" t="s">
        <v>63</v>
      </c>
      <c r="C71" s="56" t="s">
        <v>462</v>
      </c>
      <c r="D71" s="133" t="s">
        <v>106</v>
      </c>
      <c r="E71" s="69" t="s">
        <v>312</v>
      </c>
      <c r="F71" s="67" t="s">
        <v>147</v>
      </c>
      <c r="G71" s="68">
        <v>3</v>
      </c>
      <c r="H71" s="68"/>
      <c r="I71" s="68"/>
      <c r="J71" s="63">
        <v>276041</v>
      </c>
      <c r="K71" s="63">
        <v>294840</v>
      </c>
      <c r="L71" s="63"/>
      <c r="M71" s="64">
        <v>1</v>
      </c>
      <c r="N71" s="122"/>
      <c r="O71" s="68">
        <v>0.33</v>
      </c>
      <c r="P71" s="68">
        <v>0.43</v>
      </c>
      <c r="Q71" s="68">
        <v>5</v>
      </c>
      <c r="R71" s="279">
        <v>0</v>
      </c>
      <c r="S71" s="68">
        <v>132</v>
      </c>
      <c r="T71" s="133" t="s">
        <v>105</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797</v>
      </c>
      <c r="X71" s="62" t="s">
        <v>952</v>
      </c>
    </row>
    <row r="72" spans="1:24" ht="15" customHeight="1" x14ac:dyDescent="0.25">
      <c r="A72" s="227">
        <f t="shared" si="1"/>
        <v>70</v>
      </c>
      <c r="B72" s="56" t="s">
        <v>63</v>
      </c>
      <c r="C72" s="56" t="s">
        <v>462</v>
      </c>
      <c r="D72" s="133" t="s">
        <v>106</v>
      </c>
      <c r="E72" s="69" t="s">
        <v>312</v>
      </c>
      <c r="F72" s="67" t="s">
        <v>147</v>
      </c>
      <c r="G72" s="68">
        <v>3</v>
      </c>
      <c r="H72" s="68"/>
      <c r="I72" s="68"/>
      <c r="J72" s="63">
        <v>294840</v>
      </c>
      <c r="K72" s="63">
        <v>250401</v>
      </c>
      <c r="L72" s="63"/>
      <c r="M72" s="64">
        <v>1</v>
      </c>
      <c r="N72" s="122"/>
      <c r="O72" s="68">
        <v>0.33</v>
      </c>
      <c r="P72" s="68">
        <v>0.43</v>
      </c>
      <c r="Q72" s="68">
        <v>5</v>
      </c>
      <c r="R72" s="279">
        <v>0</v>
      </c>
      <c r="S72" s="68">
        <v>132</v>
      </c>
      <c r="T72" s="133" t="s">
        <v>105</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797</v>
      </c>
      <c r="X72" s="62" t="s">
        <v>952</v>
      </c>
    </row>
    <row r="73" spans="1:24" ht="15" customHeight="1" x14ac:dyDescent="0.25">
      <c r="A73" s="227">
        <f t="shared" si="1"/>
        <v>71</v>
      </c>
      <c r="B73" s="56" t="s">
        <v>63</v>
      </c>
      <c r="C73" s="56" t="s">
        <v>462</v>
      </c>
      <c r="D73" s="133" t="s">
        <v>106</v>
      </c>
      <c r="E73" s="69" t="s">
        <v>312</v>
      </c>
      <c r="F73" s="67" t="s">
        <v>147</v>
      </c>
      <c r="G73" s="68">
        <v>3</v>
      </c>
      <c r="H73" s="68"/>
      <c r="I73" s="68"/>
      <c r="J73" s="63">
        <v>211640</v>
      </c>
      <c r="K73" s="63">
        <v>800000</v>
      </c>
      <c r="L73" s="63"/>
      <c r="M73" s="64">
        <v>1</v>
      </c>
      <c r="N73" s="122"/>
      <c r="O73" s="68">
        <v>0.33</v>
      </c>
      <c r="P73" s="68">
        <v>0.43</v>
      </c>
      <c r="Q73" s="68">
        <v>5</v>
      </c>
      <c r="R73" s="279">
        <v>0</v>
      </c>
      <c r="S73" s="68">
        <v>132</v>
      </c>
      <c r="T73" s="133" t="s">
        <v>105</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797</v>
      </c>
      <c r="X73" s="62" t="s">
        <v>952</v>
      </c>
    </row>
    <row r="74" spans="1:24" ht="15" customHeight="1" x14ac:dyDescent="0.25">
      <c r="A74" s="227">
        <f t="shared" si="1"/>
        <v>72</v>
      </c>
      <c r="B74" s="56" t="s">
        <v>63</v>
      </c>
      <c r="C74" s="56" t="s">
        <v>462</v>
      </c>
      <c r="D74" s="133" t="s">
        <v>106</v>
      </c>
      <c r="E74" s="69" t="s">
        <v>312</v>
      </c>
      <c r="F74" s="67" t="s">
        <v>147</v>
      </c>
      <c r="G74" s="68">
        <v>3</v>
      </c>
      <c r="H74" s="68"/>
      <c r="I74" s="68"/>
      <c r="J74" s="63">
        <v>800000</v>
      </c>
      <c r="K74" s="63">
        <v>245641</v>
      </c>
      <c r="L74" s="63"/>
      <c r="M74" s="64">
        <v>1</v>
      </c>
      <c r="N74" s="64"/>
      <c r="O74" s="68">
        <v>0.33</v>
      </c>
      <c r="P74" s="68">
        <v>0.43</v>
      </c>
      <c r="Q74" s="68">
        <v>5</v>
      </c>
      <c r="R74" s="279">
        <v>0</v>
      </c>
      <c r="S74" s="68">
        <v>132</v>
      </c>
      <c r="T74" s="133" t="s">
        <v>105</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797</v>
      </c>
      <c r="X74" s="62" t="s">
        <v>952</v>
      </c>
    </row>
    <row r="75" spans="1:24" ht="15" customHeight="1" x14ac:dyDescent="0.25">
      <c r="A75" s="227">
        <f t="shared" si="1"/>
        <v>73</v>
      </c>
      <c r="B75" s="56" t="s">
        <v>63</v>
      </c>
      <c r="C75" s="56" t="s">
        <v>462</v>
      </c>
      <c r="D75" s="133" t="s">
        <v>106</v>
      </c>
      <c r="E75" s="69" t="s">
        <v>312</v>
      </c>
      <c r="F75" s="67" t="s">
        <v>147</v>
      </c>
      <c r="G75" s="68">
        <v>3</v>
      </c>
      <c r="H75" s="68"/>
      <c r="I75" s="68"/>
      <c r="J75" s="63">
        <v>245641</v>
      </c>
      <c r="K75" s="63">
        <v>236942</v>
      </c>
      <c r="L75" s="63"/>
      <c r="M75" s="64">
        <v>1</v>
      </c>
      <c r="N75" s="64"/>
      <c r="O75" s="68">
        <v>0.33</v>
      </c>
      <c r="P75" s="68">
        <v>0.43</v>
      </c>
      <c r="Q75" s="68">
        <v>5</v>
      </c>
      <c r="R75" s="279">
        <v>0</v>
      </c>
      <c r="S75" s="68">
        <v>132</v>
      </c>
      <c r="T75" s="133" t="s">
        <v>105</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797</v>
      </c>
      <c r="X75" s="62" t="s">
        <v>952</v>
      </c>
    </row>
    <row r="76" spans="1:24" ht="15" customHeight="1" x14ac:dyDescent="0.25">
      <c r="A76" s="227">
        <f t="shared" si="1"/>
        <v>74</v>
      </c>
      <c r="B76" s="56" t="s">
        <v>63</v>
      </c>
      <c r="C76" s="56" t="s">
        <v>462</v>
      </c>
      <c r="D76" s="133" t="s">
        <v>106</v>
      </c>
      <c r="E76" s="69" t="s">
        <v>312</v>
      </c>
      <c r="F76" s="67" t="s">
        <v>147</v>
      </c>
      <c r="G76" s="68">
        <v>3</v>
      </c>
      <c r="H76" s="68"/>
      <c r="I76" s="68"/>
      <c r="J76" s="63">
        <v>236942</v>
      </c>
      <c r="K76" s="63">
        <v>226843</v>
      </c>
      <c r="L76" s="121"/>
      <c r="M76" s="64">
        <v>1</v>
      </c>
      <c r="N76" s="64"/>
      <c r="O76" s="68">
        <v>0.33</v>
      </c>
      <c r="P76" s="68">
        <v>0.43</v>
      </c>
      <c r="Q76" s="68">
        <v>5</v>
      </c>
      <c r="R76" s="279">
        <v>0</v>
      </c>
      <c r="S76" s="68">
        <v>132</v>
      </c>
      <c r="T76" s="133" t="s">
        <v>105</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797</v>
      </c>
      <c r="X76" s="62" t="s">
        <v>952</v>
      </c>
    </row>
    <row r="77" spans="1:24" ht="15" customHeight="1" x14ac:dyDescent="0.25">
      <c r="A77" s="227">
        <f t="shared" si="1"/>
        <v>75</v>
      </c>
      <c r="B77" s="56" t="s">
        <v>63</v>
      </c>
      <c r="C77" s="56" t="s">
        <v>462</v>
      </c>
      <c r="D77" s="133" t="s">
        <v>106</v>
      </c>
      <c r="E77" s="69" t="s">
        <v>312</v>
      </c>
      <c r="F77" s="67" t="s">
        <v>147</v>
      </c>
      <c r="G77" s="68">
        <v>3</v>
      </c>
      <c r="H77" s="68"/>
      <c r="I77" s="68"/>
      <c r="J77" s="63">
        <v>250401</v>
      </c>
      <c r="K77" s="63">
        <v>273540</v>
      </c>
      <c r="L77" s="63"/>
      <c r="M77" s="64">
        <v>1</v>
      </c>
      <c r="N77" s="123"/>
      <c r="O77" s="68">
        <v>0.33</v>
      </c>
      <c r="P77" s="68">
        <v>0.43</v>
      </c>
      <c r="Q77" s="68">
        <v>5</v>
      </c>
      <c r="R77" s="279">
        <v>0</v>
      </c>
      <c r="S77" s="68">
        <v>132</v>
      </c>
      <c r="T77" s="133" t="s">
        <v>105</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797</v>
      </c>
      <c r="X77" s="62" t="s">
        <v>952</v>
      </c>
    </row>
    <row r="78" spans="1:24" ht="15" customHeight="1" x14ac:dyDescent="0.25">
      <c r="A78" s="227">
        <f t="shared" si="1"/>
        <v>76</v>
      </c>
      <c r="B78" s="56" t="s">
        <v>63</v>
      </c>
      <c r="C78" s="56" t="s">
        <v>462</v>
      </c>
      <c r="D78" s="133" t="s">
        <v>106</v>
      </c>
      <c r="E78" s="69" t="s">
        <v>312</v>
      </c>
      <c r="F78" s="67" t="s">
        <v>147</v>
      </c>
      <c r="G78" s="68">
        <v>3</v>
      </c>
      <c r="H78" s="68"/>
      <c r="I78" s="68"/>
      <c r="J78" s="63">
        <v>273540</v>
      </c>
      <c r="K78" s="63">
        <v>245641</v>
      </c>
      <c r="L78" s="63"/>
      <c r="M78" s="64">
        <v>1</v>
      </c>
      <c r="N78" s="123"/>
      <c r="O78" s="68">
        <v>0.33</v>
      </c>
      <c r="P78" s="68">
        <v>0.43</v>
      </c>
      <c r="Q78" s="68">
        <v>5</v>
      </c>
      <c r="R78" s="279">
        <v>0</v>
      </c>
      <c r="S78" s="68">
        <v>132</v>
      </c>
      <c r="T78" s="133" t="s">
        <v>105</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797</v>
      </c>
      <c r="X78" s="62" t="s">
        <v>952</v>
      </c>
    </row>
    <row r="79" spans="1:24" ht="15" customHeight="1" x14ac:dyDescent="0.25">
      <c r="A79" s="227">
        <f t="shared" ref="A79" si="2">+A78+1</f>
        <v>77</v>
      </c>
      <c r="B79" s="56" t="s">
        <v>63</v>
      </c>
      <c r="C79" s="56" t="s">
        <v>462</v>
      </c>
      <c r="D79" s="133" t="s">
        <v>106</v>
      </c>
      <c r="E79" s="69" t="s">
        <v>403</v>
      </c>
      <c r="F79" s="67" t="s">
        <v>147</v>
      </c>
      <c r="G79" s="68">
        <v>3</v>
      </c>
      <c r="H79" s="68"/>
      <c r="I79" s="68"/>
      <c r="J79" s="63">
        <v>250490</v>
      </c>
      <c r="K79" s="63">
        <v>250401</v>
      </c>
      <c r="L79" s="63"/>
      <c r="M79" s="64">
        <v>1</v>
      </c>
      <c r="N79" s="64"/>
      <c r="O79" s="68">
        <v>0.33</v>
      </c>
      <c r="P79" s="68" t="s">
        <v>462</v>
      </c>
      <c r="Q79" s="68" t="s">
        <v>462</v>
      </c>
      <c r="R79" s="68" t="s">
        <v>462</v>
      </c>
      <c r="S79" s="68" t="s">
        <v>462</v>
      </c>
      <c r="T79" s="133" t="s">
        <v>105</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797</v>
      </c>
      <c r="X79" s="62" t="s">
        <v>952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7"/>
      <c r="AA1" s="238"/>
      <c r="AB1" s="237"/>
      <c r="AC1" s="238"/>
      <c r="AD1" s="237"/>
      <c r="AE1" s="238"/>
      <c r="AF1" s="237"/>
      <c r="AG1" s="238"/>
      <c r="AH1" s="239"/>
      <c r="AI1" s="240"/>
      <c r="AJ1" s="241"/>
      <c r="AK1" s="240"/>
      <c r="AL1" s="241"/>
      <c r="AM1" s="240"/>
      <c r="AN1" s="241"/>
      <c r="AO1" s="242"/>
      <c r="AP1" s="239"/>
      <c r="AQ1" s="240"/>
      <c r="AR1" s="241"/>
      <c r="AS1" s="240"/>
      <c r="AT1" s="241"/>
      <c r="AU1" s="240"/>
      <c r="AV1" s="241"/>
      <c r="AW1" s="242"/>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2"/>
      <c r="BW1" s="263"/>
      <c r="BX1" s="264"/>
      <c r="BY1" s="263"/>
      <c r="BZ1" s="262"/>
      <c r="CA1" s="263"/>
      <c r="CB1" s="264"/>
      <c r="CC1" s="263"/>
      <c r="CD1" s="262"/>
      <c r="CE1" s="263"/>
      <c r="CF1" s="264"/>
      <c r="CG1" s="263"/>
      <c r="CH1" s="262"/>
      <c r="CI1" s="263"/>
      <c r="CJ1" s="264"/>
      <c r="CK1" s="263"/>
      <c r="CL1" s="262"/>
      <c r="CM1" s="263"/>
      <c r="CN1" s="264"/>
      <c r="CO1" s="263"/>
      <c r="CP1" s="262"/>
      <c r="CQ1" s="263"/>
      <c r="CR1" s="264"/>
      <c r="CS1" s="263"/>
      <c r="CT1" s="262"/>
      <c r="CU1" s="263"/>
      <c r="CV1" s="264"/>
      <c r="CW1" s="263"/>
      <c r="CX1" s="262"/>
      <c r="CY1" s="263"/>
      <c r="CZ1" s="264"/>
      <c r="DA1" s="263"/>
      <c r="DB1" s="262"/>
      <c r="DC1" s="263"/>
      <c r="DD1" s="264"/>
      <c r="DE1" s="263"/>
    </row>
    <row r="2" spans="1:109" x14ac:dyDescent="0.25">
      <c r="A2" s="21" t="s">
        <v>108</v>
      </c>
      <c r="B2" s="8" t="s">
        <v>525</v>
      </c>
      <c r="C2" s="22"/>
      <c r="D2" s="8" t="s">
        <v>526</v>
      </c>
      <c r="E2" s="22"/>
      <c r="F2" s="8" t="s">
        <v>527</v>
      </c>
      <c r="G2" s="22"/>
      <c r="H2" s="8" t="s">
        <v>528</v>
      </c>
      <c r="I2" s="23"/>
      <c r="J2" s="148" t="s">
        <v>529</v>
      </c>
      <c r="K2" s="22"/>
      <c r="L2" s="8" t="s">
        <v>530</v>
      </c>
      <c r="M2" s="22"/>
      <c r="N2" s="8" t="s">
        <v>531</v>
      </c>
      <c r="O2" s="22"/>
      <c r="P2" s="8" t="s">
        <v>532</v>
      </c>
      <c r="Q2" s="149"/>
      <c r="R2" s="148" t="s">
        <v>533</v>
      </c>
      <c r="S2" s="22"/>
      <c r="T2" s="8" t="s">
        <v>534</v>
      </c>
      <c r="U2" s="22"/>
      <c r="V2" s="8" t="s">
        <v>535</v>
      </c>
      <c r="W2" s="22"/>
      <c r="X2" s="8" t="s">
        <v>536</v>
      </c>
      <c r="Y2" s="149"/>
      <c r="Z2" s="238" t="s">
        <v>891</v>
      </c>
      <c r="AA2" s="243"/>
      <c r="AB2" s="238" t="s">
        <v>892</v>
      </c>
      <c r="AC2" s="243"/>
      <c r="AD2" s="238" t="s">
        <v>893</v>
      </c>
      <c r="AE2" s="243"/>
      <c r="AF2" s="238" t="s">
        <v>894</v>
      </c>
      <c r="AG2" s="244"/>
      <c r="AH2" s="245" t="s">
        <v>895</v>
      </c>
      <c r="AI2" s="243"/>
      <c r="AJ2" s="238" t="s">
        <v>896</v>
      </c>
      <c r="AK2" s="243"/>
      <c r="AL2" s="238" t="s">
        <v>897</v>
      </c>
      <c r="AM2" s="243"/>
      <c r="AN2" s="238" t="s">
        <v>898</v>
      </c>
      <c r="AO2" s="246"/>
      <c r="AP2" s="245" t="s">
        <v>899</v>
      </c>
      <c r="AQ2" s="243"/>
      <c r="AR2" s="238" t="s">
        <v>900</v>
      </c>
      <c r="AS2" s="243"/>
      <c r="AT2" s="238" t="s">
        <v>901</v>
      </c>
      <c r="AU2" s="243"/>
      <c r="AV2" s="238" t="s">
        <v>902</v>
      </c>
      <c r="AW2" s="246"/>
      <c r="AX2" s="8" t="s">
        <v>537</v>
      </c>
      <c r="AY2" s="22"/>
      <c r="AZ2" s="8" t="s">
        <v>538</v>
      </c>
      <c r="BA2" s="22"/>
      <c r="BB2" s="8" t="s">
        <v>539</v>
      </c>
      <c r="BC2" s="22"/>
      <c r="BD2" s="8" t="s">
        <v>540</v>
      </c>
      <c r="BE2" s="23"/>
      <c r="BF2" s="148" t="s">
        <v>541</v>
      </c>
      <c r="BG2" s="22"/>
      <c r="BH2" s="8" t="s">
        <v>542</v>
      </c>
      <c r="BI2" s="22"/>
      <c r="BJ2" s="8" t="s">
        <v>543</v>
      </c>
      <c r="BK2" s="22"/>
      <c r="BL2" s="8" t="s">
        <v>544</v>
      </c>
      <c r="BM2" s="149"/>
      <c r="BN2" s="148" t="s">
        <v>545</v>
      </c>
      <c r="BO2" s="22"/>
      <c r="BP2" s="8" t="s">
        <v>546</v>
      </c>
      <c r="BQ2" s="22"/>
      <c r="BR2" s="8" t="s">
        <v>547</v>
      </c>
      <c r="BS2" s="22"/>
      <c r="BT2" s="8" t="s">
        <v>548</v>
      </c>
      <c r="BU2" s="149"/>
      <c r="BV2" s="148" t="s">
        <v>549</v>
      </c>
      <c r="BW2" s="22"/>
      <c r="BX2" s="148" t="s">
        <v>550</v>
      </c>
      <c r="BY2" s="22"/>
      <c r="BZ2" s="148" t="s">
        <v>551</v>
      </c>
      <c r="CA2" s="22"/>
      <c r="CB2" s="148" t="s">
        <v>552</v>
      </c>
      <c r="CC2" s="22"/>
      <c r="CD2" s="148" t="s">
        <v>553</v>
      </c>
      <c r="CE2" s="22"/>
      <c r="CF2" s="148" t="s">
        <v>554</v>
      </c>
      <c r="CG2" s="22"/>
      <c r="CH2" s="245" t="s">
        <v>903</v>
      </c>
      <c r="CI2" s="243"/>
      <c r="CJ2" s="245" t="s">
        <v>904</v>
      </c>
      <c r="CK2" s="243"/>
      <c r="CL2" s="245" t="s">
        <v>905</v>
      </c>
      <c r="CM2" s="243"/>
      <c r="CN2" s="245" t="s">
        <v>906</v>
      </c>
      <c r="CO2" s="243"/>
      <c r="CP2" s="245" t="s">
        <v>907</v>
      </c>
      <c r="CQ2" s="243"/>
      <c r="CR2" s="245" t="s">
        <v>908</v>
      </c>
      <c r="CS2" s="243"/>
      <c r="CT2" s="148" t="s">
        <v>555</v>
      </c>
      <c r="CU2" s="22"/>
      <c r="CV2" s="148" t="s">
        <v>556</v>
      </c>
      <c r="CW2" s="22"/>
      <c r="CX2" s="148" t="s">
        <v>557</v>
      </c>
      <c r="CY2" s="22"/>
      <c r="CZ2" s="148" t="s">
        <v>558</v>
      </c>
      <c r="DA2" s="22"/>
      <c r="DB2" s="148" t="s">
        <v>559</v>
      </c>
      <c r="DC2" s="22"/>
      <c r="DD2" s="148" t="s">
        <v>560</v>
      </c>
      <c r="DE2" s="22"/>
    </row>
    <row r="3" spans="1:109" ht="64.5" x14ac:dyDescent="0.25">
      <c r="A3" s="44" t="s">
        <v>888</v>
      </c>
      <c r="B3" s="47"/>
      <c r="C3" s="48"/>
      <c r="D3" s="47"/>
      <c r="E3" s="48"/>
      <c r="F3" s="47"/>
      <c r="G3" s="48"/>
      <c r="H3" s="47"/>
      <c r="I3" s="47"/>
      <c r="J3" s="150"/>
      <c r="K3" s="48"/>
      <c r="L3" s="47"/>
      <c r="M3" s="48"/>
      <c r="N3" s="47"/>
      <c r="O3" s="48"/>
      <c r="P3" s="47"/>
      <c r="Q3" s="151"/>
      <c r="R3" s="150"/>
      <c r="S3" s="48"/>
      <c r="T3" s="47"/>
      <c r="U3" s="48"/>
      <c r="V3" s="47"/>
      <c r="W3" s="48"/>
      <c r="X3" s="47"/>
      <c r="Y3" s="151"/>
      <c r="Z3" s="247"/>
      <c r="AA3" s="248"/>
      <c r="AB3" s="247"/>
      <c r="AC3" s="248"/>
      <c r="AD3" s="247"/>
      <c r="AE3" s="248"/>
      <c r="AF3" s="247"/>
      <c r="AG3" s="247"/>
      <c r="AH3" s="249"/>
      <c r="AI3" s="248"/>
      <c r="AJ3" s="247"/>
      <c r="AK3" s="248"/>
      <c r="AL3" s="247"/>
      <c r="AM3" s="248"/>
      <c r="AN3" s="247"/>
      <c r="AO3" s="250"/>
      <c r="AP3" s="249"/>
      <c r="AQ3" s="248"/>
      <c r="AR3" s="247"/>
      <c r="AS3" s="248"/>
      <c r="AT3" s="247"/>
      <c r="AU3" s="248"/>
      <c r="AV3" s="247"/>
      <c r="AW3" s="250"/>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9"/>
      <c r="CI3" s="248"/>
      <c r="CJ3" s="247"/>
      <c r="CK3" s="248"/>
      <c r="CL3" s="249"/>
      <c r="CM3" s="248"/>
      <c r="CN3" s="247"/>
      <c r="CO3" s="248"/>
      <c r="CP3" s="249"/>
      <c r="CQ3" s="248"/>
      <c r="CR3" s="247"/>
      <c r="CS3" s="248"/>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1"/>
      <c r="AA4" s="252"/>
      <c r="AB4" s="251"/>
      <c r="AC4" s="252"/>
      <c r="AD4" s="251"/>
      <c r="AE4" s="252"/>
      <c r="AF4" s="251"/>
      <c r="AG4" s="253"/>
      <c r="AH4" s="254"/>
      <c r="AI4" s="252"/>
      <c r="AJ4" s="251"/>
      <c r="AK4" s="252"/>
      <c r="AL4" s="251"/>
      <c r="AM4" s="252"/>
      <c r="AN4" s="251"/>
      <c r="AO4" s="255"/>
      <c r="AP4" s="254"/>
      <c r="AQ4" s="252"/>
      <c r="AR4" s="251"/>
      <c r="AS4" s="252"/>
      <c r="AT4" s="251"/>
      <c r="AU4" s="252"/>
      <c r="AV4" s="251"/>
      <c r="AW4" s="255"/>
      <c r="AY4" s="24"/>
      <c r="BA4" s="24"/>
      <c r="BC4" s="24"/>
      <c r="BE4" s="11"/>
      <c r="BF4" s="152"/>
      <c r="BG4" s="24"/>
      <c r="BI4" s="24"/>
      <c r="BK4" s="24"/>
      <c r="BM4" s="153"/>
      <c r="BN4" s="152"/>
      <c r="BO4" s="24"/>
      <c r="BQ4" s="24"/>
      <c r="BS4" s="24"/>
      <c r="BU4" s="153"/>
      <c r="BV4" s="152"/>
      <c r="BW4" s="24"/>
      <c r="BY4" s="24"/>
      <c r="BZ4" s="152"/>
      <c r="CA4" s="24"/>
      <c r="CC4" s="24"/>
      <c r="CD4" s="152"/>
      <c r="CE4" s="24"/>
      <c r="CG4" s="24"/>
      <c r="CH4" s="254"/>
      <c r="CI4" s="24"/>
      <c r="CJ4" s="251"/>
      <c r="CK4" s="24"/>
      <c r="CL4" s="254"/>
      <c r="CM4" s="24"/>
      <c r="CN4" s="251"/>
      <c r="CO4" s="24"/>
      <c r="CP4" s="254"/>
      <c r="CQ4" s="24"/>
      <c r="CR4" s="251"/>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8"/>
      <c r="AA5" s="256"/>
      <c r="AB5" s="238"/>
      <c r="AC5" s="256"/>
      <c r="AD5" s="238"/>
      <c r="AE5" s="256"/>
      <c r="AF5" s="238"/>
      <c r="AG5" s="238"/>
      <c r="AH5" s="245"/>
      <c r="AI5" s="256"/>
      <c r="AJ5" s="238"/>
      <c r="AK5" s="256"/>
      <c r="AL5" s="238"/>
      <c r="AM5" s="256"/>
      <c r="AN5" s="238"/>
      <c r="AO5" s="257"/>
      <c r="AP5" s="245"/>
      <c r="AQ5" s="256"/>
      <c r="AR5" s="238"/>
      <c r="AS5" s="256"/>
      <c r="AT5" s="238"/>
      <c r="AU5" s="256"/>
      <c r="AV5" s="238"/>
      <c r="AW5" s="257"/>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5"/>
      <c r="CI5" s="256"/>
      <c r="CJ5" s="238"/>
      <c r="CK5" s="256"/>
      <c r="CL5" s="245"/>
      <c r="CM5" s="256"/>
      <c r="CN5" s="238"/>
      <c r="CO5" s="256"/>
      <c r="CP5" s="245"/>
      <c r="CQ5" s="256"/>
      <c r="CR5" s="238"/>
      <c r="CS5" s="256"/>
      <c r="CT5" s="148"/>
      <c r="CU5" s="9"/>
      <c r="CV5" s="8"/>
      <c r="CW5" s="9"/>
      <c r="CX5" s="148"/>
      <c r="CY5" s="9"/>
      <c r="CZ5" s="8"/>
      <c r="DA5" s="9"/>
      <c r="DB5" s="148"/>
      <c r="DC5" s="9"/>
      <c r="DD5" s="8"/>
      <c r="DE5" s="9"/>
    </row>
    <row r="6" spans="1:109" x14ac:dyDescent="0.25">
      <c r="A6" s="7"/>
      <c r="B6" t="s">
        <v>889</v>
      </c>
      <c r="C6" s="7" t="s">
        <v>890</v>
      </c>
      <c r="D6" t="s">
        <v>889</v>
      </c>
      <c r="E6" s="7" t="s">
        <v>890</v>
      </c>
      <c r="F6" t="s">
        <v>889</v>
      </c>
      <c r="G6" s="7" t="s">
        <v>890</v>
      </c>
      <c r="H6" t="s">
        <v>889</v>
      </c>
      <c r="I6" s="7" t="s">
        <v>890</v>
      </c>
      <c r="J6" t="s">
        <v>889</v>
      </c>
      <c r="K6" s="7" t="s">
        <v>890</v>
      </c>
      <c r="L6" t="s">
        <v>889</v>
      </c>
      <c r="M6" s="7" t="s">
        <v>890</v>
      </c>
      <c r="N6" t="s">
        <v>889</v>
      </c>
      <c r="O6" s="7" t="s">
        <v>890</v>
      </c>
      <c r="P6" t="s">
        <v>889</v>
      </c>
      <c r="Q6" s="7" t="s">
        <v>890</v>
      </c>
      <c r="R6" t="s">
        <v>889</v>
      </c>
      <c r="S6" s="7" t="s">
        <v>890</v>
      </c>
      <c r="T6" t="s">
        <v>889</v>
      </c>
      <c r="U6" s="7" t="s">
        <v>890</v>
      </c>
      <c r="V6" t="s">
        <v>889</v>
      </c>
      <c r="W6" s="7" t="s">
        <v>890</v>
      </c>
      <c r="X6" t="s">
        <v>889</v>
      </c>
      <c r="Y6" s="7" t="s">
        <v>890</v>
      </c>
      <c r="Z6" t="s">
        <v>889</v>
      </c>
      <c r="AA6" s="7" t="s">
        <v>890</v>
      </c>
      <c r="AB6" t="s">
        <v>889</v>
      </c>
      <c r="AC6" s="7" t="s">
        <v>890</v>
      </c>
      <c r="AD6" t="s">
        <v>889</v>
      </c>
      <c r="AE6" s="7" t="s">
        <v>890</v>
      </c>
      <c r="AF6" t="s">
        <v>889</v>
      </c>
      <c r="AG6" s="7" t="s">
        <v>890</v>
      </c>
      <c r="AH6" t="s">
        <v>889</v>
      </c>
      <c r="AI6" s="7" t="s">
        <v>890</v>
      </c>
      <c r="AJ6" t="s">
        <v>889</v>
      </c>
      <c r="AK6" s="7" t="s">
        <v>890</v>
      </c>
      <c r="AL6" t="s">
        <v>889</v>
      </c>
      <c r="AM6" s="7" t="s">
        <v>890</v>
      </c>
      <c r="AN6" t="s">
        <v>889</v>
      </c>
      <c r="AO6" s="7" t="s">
        <v>890</v>
      </c>
      <c r="AP6" t="s">
        <v>889</v>
      </c>
      <c r="AQ6" s="7" t="s">
        <v>890</v>
      </c>
      <c r="AR6" t="s">
        <v>889</v>
      </c>
      <c r="AS6" s="7" t="s">
        <v>890</v>
      </c>
      <c r="AT6" t="s">
        <v>889</v>
      </c>
      <c r="AU6" s="7" t="s">
        <v>890</v>
      </c>
      <c r="AV6" t="s">
        <v>889</v>
      </c>
      <c r="AW6" s="7" t="s">
        <v>890</v>
      </c>
      <c r="AX6" t="s">
        <v>889</v>
      </c>
      <c r="AY6" s="7" t="s">
        <v>890</v>
      </c>
      <c r="AZ6" t="s">
        <v>889</v>
      </c>
      <c r="BA6" s="7" t="s">
        <v>890</v>
      </c>
      <c r="BB6" t="s">
        <v>889</v>
      </c>
      <c r="BC6" s="7" t="s">
        <v>890</v>
      </c>
      <c r="BD6" t="s">
        <v>889</v>
      </c>
      <c r="BE6" s="7" t="s">
        <v>890</v>
      </c>
      <c r="BF6" t="s">
        <v>889</v>
      </c>
      <c r="BG6" s="7" t="s">
        <v>890</v>
      </c>
      <c r="BH6" t="s">
        <v>889</v>
      </c>
      <c r="BI6" s="7" t="s">
        <v>890</v>
      </c>
      <c r="BJ6" t="s">
        <v>889</v>
      </c>
      <c r="BK6" s="7" t="s">
        <v>890</v>
      </c>
      <c r="BL6" t="s">
        <v>889</v>
      </c>
      <c r="BM6" s="7" t="s">
        <v>890</v>
      </c>
      <c r="BN6" t="s">
        <v>889</v>
      </c>
      <c r="BO6" s="7" t="s">
        <v>890</v>
      </c>
      <c r="BP6" t="s">
        <v>889</v>
      </c>
      <c r="BQ6" s="7" t="s">
        <v>890</v>
      </c>
      <c r="BR6" t="s">
        <v>889</v>
      </c>
      <c r="BS6" s="7" t="s">
        <v>890</v>
      </c>
      <c r="BT6" t="s">
        <v>889</v>
      </c>
      <c r="BU6" s="7" t="s">
        <v>890</v>
      </c>
      <c r="BV6" t="s">
        <v>889</v>
      </c>
      <c r="BW6" s="7" t="s">
        <v>890</v>
      </c>
      <c r="BX6" t="s">
        <v>889</v>
      </c>
      <c r="BY6" s="7" t="s">
        <v>890</v>
      </c>
      <c r="BZ6" t="s">
        <v>889</v>
      </c>
      <c r="CA6" s="7" t="s">
        <v>890</v>
      </c>
      <c r="CB6" t="s">
        <v>889</v>
      </c>
      <c r="CC6" s="7" t="s">
        <v>890</v>
      </c>
      <c r="CD6" t="s">
        <v>889</v>
      </c>
      <c r="CE6" s="7" t="s">
        <v>890</v>
      </c>
      <c r="CF6" t="s">
        <v>889</v>
      </c>
      <c r="CG6" s="7" t="s">
        <v>890</v>
      </c>
      <c r="CH6" t="s">
        <v>889</v>
      </c>
      <c r="CI6" s="7" t="s">
        <v>890</v>
      </c>
      <c r="CJ6" t="s">
        <v>889</v>
      </c>
      <c r="CK6" s="7" t="s">
        <v>890</v>
      </c>
      <c r="CL6" t="s">
        <v>889</v>
      </c>
      <c r="CM6" s="7" t="s">
        <v>890</v>
      </c>
      <c r="CN6" t="s">
        <v>889</v>
      </c>
      <c r="CO6" s="7" t="s">
        <v>890</v>
      </c>
      <c r="CP6" t="s">
        <v>889</v>
      </c>
      <c r="CQ6" s="7" t="s">
        <v>890</v>
      </c>
      <c r="CR6" t="s">
        <v>889</v>
      </c>
      <c r="CS6" s="7" t="s">
        <v>890</v>
      </c>
      <c r="CT6" t="s">
        <v>889</v>
      </c>
      <c r="CU6" s="7" t="s">
        <v>890</v>
      </c>
      <c r="CV6" t="s">
        <v>889</v>
      </c>
      <c r="CW6" s="7" t="s">
        <v>890</v>
      </c>
      <c r="CX6" t="s">
        <v>889</v>
      </c>
      <c r="CY6" s="7" t="s">
        <v>890</v>
      </c>
      <c r="CZ6" t="s">
        <v>889</v>
      </c>
      <c r="DA6" s="7" t="s">
        <v>890</v>
      </c>
      <c r="DB6" t="s">
        <v>889</v>
      </c>
      <c r="DC6" s="7" t="s">
        <v>890</v>
      </c>
      <c r="DD6" t="s">
        <v>889</v>
      </c>
      <c r="DE6" s="7" t="s">
        <v>890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1">
        <v>0</v>
      </c>
      <c r="AA7" s="251">
        <v>2.2680022958209216</v>
      </c>
      <c r="AB7" s="251">
        <v>0</v>
      </c>
      <c r="AC7" s="251">
        <v>-2.2680018391199663</v>
      </c>
      <c r="AD7" s="251">
        <v>0</v>
      </c>
      <c r="AE7" s="251">
        <v>2.2680019918204626</v>
      </c>
      <c r="AF7" s="251">
        <v>0</v>
      </c>
      <c r="AG7" s="251">
        <v>-2.2680015696039417</v>
      </c>
      <c r="AH7" s="254">
        <v>0</v>
      </c>
      <c r="AI7" s="251">
        <v>2.5200025509121353</v>
      </c>
      <c r="AJ7" s="251">
        <v>0</v>
      </c>
      <c r="AK7" s="251">
        <v>-2.5200020434666293</v>
      </c>
      <c r="AL7" s="251">
        <v>0</v>
      </c>
      <c r="AM7" s="251">
        <v>2.5200022131338473</v>
      </c>
      <c r="AN7" s="251">
        <v>0</v>
      </c>
      <c r="AO7" s="258">
        <v>-2.5200017440043792</v>
      </c>
      <c r="AP7" s="254">
        <v>0</v>
      </c>
      <c r="AQ7" s="251">
        <v>2.5200027538777499</v>
      </c>
      <c r="AR7" s="251">
        <v>0</v>
      </c>
      <c r="AS7" s="251">
        <v>-2.5200021803718538</v>
      </c>
      <c r="AT7" s="251">
        <v>0</v>
      </c>
      <c r="AU7" s="251">
        <v>2.5200027161703149</v>
      </c>
      <c r="AV7" s="251">
        <v>0</v>
      </c>
      <c r="AW7" s="258">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1">
        <v>2.2680022958209216E-5</v>
      </c>
      <c r="AA8" s="251">
        <v>2.2680022957075217</v>
      </c>
      <c r="AB8" s="251">
        <v>2.2680018391199665E-5</v>
      </c>
      <c r="AC8" s="251">
        <v>-2.2680018390065664</v>
      </c>
      <c r="AD8" s="251">
        <v>-2.2680019918204625E-5</v>
      </c>
      <c r="AE8" s="251">
        <v>2.2680019917070622</v>
      </c>
      <c r="AF8" s="251">
        <v>-2.2680015696039418E-5</v>
      </c>
      <c r="AG8" s="251">
        <v>-2.2680015694905413</v>
      </c>
      <c r="AH8" s="254">
        <v>2.5200025509121355E-5</v>
      </c>
      <c r="AI8" s="251">
        <v>2.5200025507861352</v>
      </c>
      <c r="AJ8" s="251">
        <v>2.5200020434666298E-5</v>
      </c>
      <c r="AK8" s="251">
        <v>-2.5200020433406292</v>
      </c>
      <c r="AL8" s="251">
        <v>-2.5200022131338479E-5</v>
      </c>
      <c r="AM8" s="251">
        <v>2.5200022130078472</v>
      </c>
      <c r="AN8" s="251">
        <v>-2.5200017440043793E-5</v>
      </c>
      <c r="AO8" s="258">
        <v>-2.5200017438783795</v>
      </c>
      <c r="AP8" s="254">
        <v>2.5200027538777502E-5</v>
      </c>
      <c r="AQ8" s="251">
        <v>2.5200027537517498</v>
      </c>
      <c r="AR8" s="251">
        <v>2.5200021803718539E-5</v>
      </c>
      <c r="AS8" s="251">
        <v>-2.5200021802458537</v>
      </c>
      <c r="AT8" s="251">
        <v>-2.5200027161703153E-5</v>
      </c>
      <c r="AU8" s="251">
        <v>2.5200027160443152</v>
      </c>
      <c r="AV8" s="251">
        <v>-2.5200020840808567E-5</v>
      </c>
      <c r="AW8" s="258">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1">
        <v>0.11397395523045713</v>
      </c>
      <c r="AA9" s="251">
        <v>2.2680022958209216</v>
      </c>
      <c r="AB9" s="251">
        <v>0.11385977999171086</v>
      </c>
      <c r="AC9" s="251">
        <v>-2.2680018391199663</v>
      </c>
      <c r="AD9" s="251">
        <v>-0.11389795511564503</v>
      </c>
      <c r="AE9" s="251">
        <v>2.2680019918204626</v>
      </c>
      <c r="AF9" s="251">
        <v>-0.11379240098547354</v>
      </c>
      <c r="AG9" s="251">
        <v>-2.2680018391199663</v>
      </c>
      <c r="AH9" s="254">
        <v>0.12663772803384124</v>
      </c>
      <c r="AI9" s="251">
        <v>2.5200025509121353</v>
      </c>
      <c r="AJ9" s="251">
        <v>0.12651086665745651</v>
      </c>
      <c r="AK9" s="251">
        <v>-2.5200020434666293</v>
      </c>
      <c r="AL9" s="251">
        <v>-0.12655328346182779</v>
      </c>
      <c r="AM9" s="251">
        <v>2.5200022131338473</v>
      </c>
      <c r="AN9" s="251">
        <v>-0.12643600109497061</v>
      </c>
      <c r="AO9" s="258">
        <v>-2.5200020434666293</v>
      </c>
      <c r="AP9" s="254">
        <v>0.12668846943744788</v>
      </c>
      <c r="AQ9" s="251">
        <v>2.5200027538777499</v>
      </c>
      <c r="AR9" s="251">
        <v>0.12654509296345179</v>
      </c>
      <c r="AS9" s="251">
        <v>-2.5200021803718538</v>
      </c>
      <c r="AT9" s="251">
        <v>-0.12667904257876056</v>
      </c>
      <c r="AU9" s="251">
        <v>2.5200027161703149</v>
      </c>
      <c r="AV9" s="251">
        <v>-0.12652102021419273</v>
      </c>
      <c r="AW9" s="258">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1">
        <v>0.22909582092182842</v>
      </c>
      <c r="AA10" s="251">
        <v>2.2680022958209216</v>
      </c>
      <c r="AB10" s="251">
        <v>0.2286391199668435</v>
      </c>
      <c r="AC10" s="251">
        <v>-2.2680018391199663</v>
      </c>
      <c r="AD10" s="251">
        <v>-0.22879182046258006</v>
      </c>
      <c r="AE10" s="251">
        <v>2.2680019918204626</v>
      </c>
      <c r="AF10" s="251">
        <v>-0.22836960394189418</v>
      </c>
      <c r="AG10" s="251">
        <v>-2.2680018391199663</v>
      </c>
      <c r="AH10" s="254">
        <v>0.2545509121353649</v>
      </c>
      <c r="AI10" s="251">
        <v>2.5200025509121353</v>
      </c>
      <c r="AJ10" s="251">
        <v>0.25404346662982613</v>
      </c>
      <c r="AK10" s="251">
        <v>-2.5200020434666293</v>
      </c>
      <c r="AL10" s="251">
        <v>-0.2542131338473112</v>
      </c>
      <c r="AM10" s="251">
        <v>2.5200022131338473</v>
      </c>
      <c r="AN10" s="251">
        <v>-0.25374400437988243</v>
      </c>
      <c r="AO10" s="258">
        <v>-2.5200020434666293</v>
      </c>
      <c r="AP10" s="254">
        <v>0.25475387774979152</v>
      </c>
      <c r="AQ10" s="251">
        <v>2.5200027538777499</v>
      </c>
      <c r="AR10" s="251">
        <v>0.25418037185380715</v>
      </c>
      <c r="AS10" s="251">
        <v>-2.5200021803718538</v>
      </c>
      <c r="AT10" s="251">
        <v>-0.25471617031504229</v>
      </c>
      <c r="AU10" s="251">
        <v>2.5200027161703149</v>
      </c>
      <c r="AV10" s="251">
        <v>-0.25408408085677092</v>
      </c>
      <c r="AW10" s="258">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1">
        <v>0.34877337263341429</v>
      </c>
      <c r="AA11" s="251">
        <v>2.2680022958209216</v>
      </c>
      <c r="AB11" s="251">
        <v>0.3471472104857018</v>
      </c>
      <c r="AC11" s="251">
        <v>-2.2680018391199663</v>
      </c>
      <c r="AD11" s="251">
        <v>-0.34752643097884578</v>
      </c>
      <c r="AE11" s="251">
        <v>2.2680019918204626</v>
      </c>
      <c r="AF11" s="251">
        <v>-0.34591336367924824</v>
      </c>
      <c r="AG11" s="251">
        <v>-2.2680018391199663</v>
      </c>
      <c r="AH11" s="254">
        <v>0.38752596959268254</v>
      </c>
      <c r="AI11" s="251">
        <v>2.5200025509121353</v>
      </c>
      <c r="AJ11" s="251">
        <v>0.3857191227618908</v>
      </c>
      <c r="AK11" s="251">
        <v>-2.5200020434666293</v>
      </c>
      <c r="AL11" s="251">
        <v>-0.38614047886538416</v>
      </c>
      <c r="AM11" s="251">
        <v>2.5200022131338473</v>
      </c>
      <c r="AN11" s="251">
        <v>-0.38434818186583136</v>
      </c>
      <c r="AO11" s="258">
        <v>-2.5200020434666293</v>
      </c>
      <c r="AP11" s="254">
        <v>0.38831365306065513</v>
      </c>
      <c r="AQ11" s="251">
        <v>2.5200027538777499</v>
      </c>
      <c r="AR11" s="251">
        <v>0.38623409515517837</v>
      </c>
      <c r="AS11" s="251">
        <v>-2.5200021803718538</v>
      </c>
      <c r="AT11" s="251">
        <v>-0.38800473135728597</v>
      </c>
      <c r="AU11" s="251">
        <v>2.5200027161703149</v>
      </c>
      <c r="AV11" s="251">
        <v>-0.38558913412629936</v>
      </c>
      <c r="AW11" s="258">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1">
        <v>0.4718706851787815</v>
      </c>
      <c r="AA12" s="251">
        <v>2.2680022958209216</v>
      </c>
      <c r="AB12" s="251">
        <v>0.46844765469485122</v>
      </c>
      <c r="AC12" s="251">
        <v>-2.2680018391199663</v>
      </c>
      <c r="AD12" s="251">
        <v>-0.46915350835176217</v>
      </c>
      <c r="AE12" s="251">
        <v>2.2680019918204626</v>
      </c>
      <c r="AF12" s="251">
        <v>-0.46569642859420701</v>
      </c>
      <c r="AG12" s="251">
        <v>-2.2680018391199663</v>
      </c>
      <c r="AH12" s="254">
        <v>0.52430076130975733</v>
      </c>
      <c r="AI12" s="251">
        <v>2.5200025509121353</v>
      </c>
      <c r="AJ12" s="251">
        <v>0.52049739410539031</v>
      </c>
      <c r="AK12" s="251">
        <v>-2.5200020434666293</v>
      </c>
      <c r="AL12" s="251">
        <v>-0.5212816759464024</v>
      </c>
      <c r="AM12" s="251">
        <v>2.5200022131338473</v>
      </c>
      <c r="AN12" s="251">
        <v>-0.51744047621578571</v>
      </c>
      <c r="AO12" s="258">
        <v>-2.5200020434666293</v>
      </c>
      <c r="AP12" s="254">
        <v>0.52599531932883092</v>
      </c>
      <c r="AQ12" s="251">
        <v>2.5200027538777499</v>
      </c>
      <c r="AR12" s="251">
        <v>0.5215968433728615</v>
      </c>
      <c r="AS12" s="251">
        <v>-2.5200021803718538</v>
      </c>
      <c r="AT12" s="251">
        <v>-0.52524694298934482</v>
      </c>
      <c r="AU12" s="251">
        <v>2.5200027161703149</v>
      </c>
      <c r="AV12" s="251">
        <v>-0.52006952928992334</v>
      </c>
      <c r="AW12" s="258">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1">
        <v>0.60371953395023703</v>
      </c>
      <c r="AA13" s="251">
        <v>2.2680022958209216</v>
      </c>
      <c r="AB13" s="251">
        <v>0.59731560593304767</v>
      </c>
      <c r="AC13" s="251">
        <v>-2.2680018391199663</v>
      </c>
      <c r="AD13" s="251">
        <v>-0.59798181283862839</v>
      </c>
      <c r="AE13" s="251">
        <v>2.2680019918204626</v>
      </c>
      <c r="AF13" s="251">
        <v>-0.59097733667391761</v>
      </c>
      <c r="AG13" s="251">
        <v>-2.2680018391199663</v>
      </c>
      <c r="AH13" s="254">
        <v>0.67079948216693031</v>
      </c>
      <c r="AI13" s="251">
        <v>2.5200025509121353</v>
      </c>
      <c r="AJ13" s="251">
        <v>0.66368400659227522</v>
      </c>
      <c r="AK13" s="251">
        <v>-2.5200020434666293</v>
      </c>
      <c r="AL13" s="251">
        <v>-0.66442423648736471</v>
      </c>
      <c r="AM13" s="251">
        <v>2.5200022131338473</v>
      </c>
      <c r="AN13" s="251">
        <v>-0.65664148519324173</v>
      </c>
      <c r="AO13" s="258">
        <v>-2.5200020434666293</v>
      </c>
      <c r="AP13" s="254">
        <v>0.67402844208975132</v>
      </c>
      <c r="AQ13" s="251">
        <v>2.5200027538777499</v>
      </c>
      <c r="AR13" s="251">
        <v>0.66585875787954163</v>
      </c>
      <c r="AS13" s="251">
        <v>-2.5200021803718538</v>
      </c>
      <c r="AT13" s="251">
        <v>-0.67206125362757474</v>
      </c>
      <c r="AU13" s="251">
        <v>2.5200027161703149</v>
      </c>
      <c r="AV13" s="251">
        <v>-0.66192058893688877</v>
      </c>
      <c r="AW13" s="258">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1">
        <v>0.741120853712397</v>
      </c>
      <c r="AA14" s="251">
        <v>2.2680022958209216</v>
      </c>
      <c r="AB14" s="251">
        <v>0.73088597219703777</v>
      </c>
      <c r="AC14" s="251">
        <v>-2.2680018391199663</v>
      </c>
      <c r="AD14" s="251">
        <v>-0.73142608828506483</v>
      </c>
      <c r="AE14" s="251">
        <v>2.2680019918204626</v>
      </c>
      <c r="AF14" s="251">
        <v>-0.7198009651260916</v>
      </c>
      <c r="AG14" s="251">
        <v>-2.2680018391199663</v>
      </c>
      <c r="AH14" s="254">
        <v>0.82346761523599665</v>
      </c>
      <c r="AI14" s="251">
        <v>2.5200025509121353</v>
      </c>
      <c r="AJ14" s="251">
        <v>0.8120955246633752</v>
      </c>
      <c r="AK14" s="251">
        <v>-2.5200020434666293</v>
      </c>
      <c r="AL14" s="251">
        <v>-0.8126956536500719</v>
      </c>
      <c r="AM14" s="251">
        <v>2.5200022131338473</v>
      </c>
      <c r="AN14" s="251">
        <v>-0.79977885014010175</v>
      </c>
      <c r="AO14" s="258">
        <v>-2.5200020434666293</v>
      </c>
      <c r="AP14" s="254">
        <v>0.82867528202215712</v>
      </c>
      <c r="AQ14" s="251">
        <v>2.5200027538777499</v>
      </c>
      <c r="AR14" s="251">
        <v>0.81566575385160767</v>
      </c>
      <c r="AS14" s="251">
        <v>-2.5200021803718538</v>
      </c>
      <c r="AT14" s="251">
        <v>-0.82507659422216206</v>
      </c>
      <c r="AU14" s="251">
        <v>2.5200027161703149</v>
      </c>
      <c r="AV14" s="251">
        <v>-0.80850511951364812</v>
      </c>
      <c r="AW14" s="258">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1">
        <v>0.89173660209855221</v>
      </c>
      <c r="AA15" s="251">
        <v>2.2680022958209216</v>
      </c>
      <c r="AB15" s="251">
        <v>0.87559067984544681</v>
      </c>
      <c r="AC15" s="251">
        <v>-2.2680018391199663</v>
      </c>
      <c r="AD15" s="251">
        <v>-0.8744307656238709</v>
      </c>
      <c r="AE15" s="251">
        <v>2.2680019918204626</v>
      </c>
      <c r="AF15" s="251">
        <v>-0.85627914896726387</v>
      </c>
      <c r="AG15" s="251">
        <v>-2.2680018391199663</v>
      </c>
      <c r="AH15" s="254">
        <v>0.99081844677616926</v>
      </c>
      <c r="AI15" s="251">
        <v>2.5200025509121353</v>
      </c>
      <c r="AJ15" s="251">
        <v>0.97287853316160766</v>
      </c>
      <c r="AK15" s="251">
        <v>-2.5200020434666293</v>
      </c>
      <c r="AL15" s="251">
        <v>-0.97158973958207906</v>
      </c>
      <c r="AM15" s="251">
        <v>2.5200022131338473</v>
      </c>
      <c r="AN15" s="251">
        <v>-0.95142127663029308</v>
      </c>
      <c r="AO15" s="258">
        <v>-2.5200020434666293</v>
      </c>
      <c r="AP15" s="254">
        <v>0.99789939856362331</v>
      </c>
      <c r="AQ15" s="251">
        <v>2.5200027538777499</v>
      </c>
      <c r="AR15" s="251">
        <v>0.97855100841729337</v>
      </c>
      <c r="AS15" s="251">
        <v>-2.5200021803718538</v>
      </c>
      <c r="AT15" s="251">
        <v>-0.99045669070663833</v>
      </c>
      <c r="AU15" s="251">
        <v>2.5200027161703149</v>
      </c>
      <c r="AV15" s="251">
        <v>-0.96492033148257328</v>
      </c>
      <c r="AW15" s="258">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1">
        <v>1.0500939522277806</v>
      </c>
      <c r="AA16" s="251">
        <v>2.2680022958209216</v>
      </c>
      <c r="AB16" s="251">
        <v>1.0268354957649717</v>
      </c>
      <c r="AC16" s="251">
        <v>-2.2680018391199663</v>
      </c>
      <c r="AD16" s="251">
        <v>-1.0234641084744767</v>
      </c>
      <c r="AE16" s="251">
        <v>2.2680019918204626</v>
      </c>
      <c r="AF16" s="251">
        <v>-0.99747486318562362</v>
      </c>
      <c r="AG16" s="251">
        <v>-2.2680018391199663</v>
      </c>
      <c r="AH16" s="254">
        <v>1.1667710580308674</v>
      </c>
      <c r="AI16" s="251">
        <v>2.5200025509121353</v>
      </c>
      <c r="AJ16" s="251">
        <v>1.1409283286277463</v>
      </c>
      <c r="AK16" s="251">
        <v>-2.5200020434666293</v>
      </c>
      <c r="AL16" s="251">
        <v>-1.1371823427494183</v>
      </c>
      <c r="AM16" s="251">
        <v>2.5200022131338473</v>
      </c>
      <c r="AN16" s="251">
        <v>-1.1083054035395816</v>
      </c>
      <c r="AO16" s="258">
        <v>-2.5200020434666293</v>
      </c>
      <c r="AP16" s="254">
        <v>1.176012534973025</v>
      </c>
      <c r="AQ16" s="251">
        <v>2.5200027538777499</v>
      </c>
      <c r="AR16" s="251">
        <v>1.1491336807707175</v>
      </c>
      <c r="AS16" s="251">
        <v>-2.5200021803718538</v>
      </c>
      <c r="AT16" s="251">
        <v>-1.1637988816999101</v>
      </c>
      <c r="AU16" s="251">
        <v>2.5200027161703149</v>
      </c>
      <c r="AV16" s="251">
        <v>-1.1275253602276847</v>
      </c>
      <c r="AW16" s="258">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1">
        <v>1.2226768288397705</v>
      </c>
      <c r="AA17" s="251">
        <v>2.2680022958209216</v>
      </c>
      <c r="AB17" s="251">
        <v>1.1930432483429223</v>
      </c>
      <c r="AC17" s="251">
        <v>-2.2680018391199663</v>
      </c>
      <c r="AD17" s="251">
        <v>-1.1837272461324684</v>
      </c>
      <c r="AE17" s="251">
        <v>2.2680019918204626</v>
      </c>
      <c r="AF17" s="251">
        <v>-1.1394926617130063</v>
      </c>
      <c r="AG17" s="251">
        <v>-2.2613321890971387</v>
      </c>
      <c r="AH17" s="254">
        <v>1.3585298098219671</v>
      </c>
      <c r="AI17" s="251">
        <v>2.5200025509121353</v>
      </c>
      <c r="AJ17" s="251">
        <v>1.3256036092699137</v>
      </c>
      <c r="AK17" s="251">
        <v>-2.5200020434666293</v>
      </c>
      <c r="AL17" s="251">
        <v>-1.3152524957027427</v>
      </c>
      <c r="AM17" s="251">
        <v>2.5200022131338473</v>
      </c>
      <c r="AN17" s="251">
        <v>-1.2661029574588958</v>
      </c>
      <c r="AO17" s="258">
        <v>-2.5125913212190429</v>
      </c>
      <c r="AP17" s="254">
        <v>1.3710090422135053</v>
      </c>
      <c r="AQ17" s="251">
        <v>2.5200027538777499</v>
      </c>
      <c r="AR17" s="251">
        <v>1.3370827681030597</v>
      </c>
      <c r="AS17" s="251">
        <v>-2.5200021803718538</v>
      </c>
      <c r="AT17" s="251">
        <v>-1.3521415346842167</v>
      </c>
      <c r="AU17" s="251">
        <v>2.5200027161703149</v>
      </c>
      <c r="AV17" s="251">
        <v>-1.3020509676157983</v>
      </c>
      <c r="AW17" s="258">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1">
        <v>1.4044421793592077</v>
      </c>
      <c r="AA18" s="251">
        <v>2.2680022958209216</v>
      </c>
      <c r="AB18" s="251">
        <v>1.3676628488336122</v>
      </c>
      <c r="AC18" s="251">
        <v>-2.2680018391199663</v>
      </c>
      <c r="AD18" s="251">
        <v>-1.3511748558123893</v>
      </c>
      <c r="AE18" s="251">
        <v>2.2680019918204626</v>
      </c>
      <c r="AF18" s="251">
        <v>-1.2853623359357622</v>
      </c>
      <c r="AG18" s="251">
        <v>-2.2263128719761558</v>
      </c>
      <c r="AH18" s="254">
        <v>1.5604913103991198</v>
      </c>
      <c r="AI18" s="251">
        <v>2.5200025509121353</v>
      </c>
      <c r="AJ18" s="251">
        <v>1.5196253875929027</v>
      </c>
      <c r="AK18" s="251">
        <v>-2.5200020434666293</v>
      </c>
      <c r="AL18" s="251">
        <v>-1.5013053953470992</v>
      </c>
      <c r="AM18" s="251">
        <v>2.5200022131338473</v>
      </c>
      <c r="AN18" s="251">
        <v>-1.428180373261958</v>
      </c>
      <c r="AO18" s="258">
        <v>-2.4736809688623951</v>
      </c>
      <c r="AP18" s="254">
        <v>1.5766710917581748</v>
      </c>
      <c r="AQ18" s="251">
        <v>2.5200027538777499</v>
      </c>
      <c r="AR18" s="251">
        <v>1.5348779392656242</v>
      </c>
      <c r="AS18" s="251">
        <v>-2.5200021803718538</v>
      </c>
      <c r="AT18" s="251">
        <v>-1.5500103638400387</v>
      </c>
      <c r="AU18" s="251">
        <v>2.5200027161703149</v>
      </c>
      <c r="AV18" s="251">
        <v>-1.484039894417168</v>
      </c>
      <c r="AW18" s="258">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1">
        <v>1.4434687732877183</v>
      </c>
      <c r="AA19" s="251">
        <v>2.2680022958209216</v>
      </c>
      <c r="AB19" s="251">
        <v>1.4053015918013256</v>
      </c>
      <c r="AC19" s="251">
        <v>-2.2680018391199663</v>
      </c>
      <c r="AD19" s="251">
        <v>-1.3864456730529382</v>
      </c>
      <c r="AE19" s="251">
        <v>2.2680019918204626</v>
      </c>
      <c r="AF19" s="251">
        <v>-1.3117231382413332</v>
      </c>
      <c r="AG19" s="251">
        <v>-2.2123738521786365</v>
      </c>
      <c r="AH19" s="254">
        <v>1.603854192541909</v>
      </c>
      <c r="AI19" s="251">
        <v>2.5200025509121353</v>
      </c>
      <c r="AJ19" s="251">
        <v>1.5614462131125839</v>
      </c>
      <c r="AK19" s="251">
        <v>-2.5200020434666293</v>
      </c>
      <c r="AL19" s="251">
        <v>-1.5404951922810426</v>
      </c>
      <c r="AM19" s="251">
        <v>2.5200022131338473</v>
      </c>
      <c r="AN19" s="251">
        <v>-1.4574701536014816</v>
      </c>
      <c r="AO19" s="258">
        <v>-2.458193169087374</v>
      </c>
      <c r="AP19" s="254">
        <v>1.620748773569475</v>
      </c>
      <c r="AQ19" s="251">
        <v>2.5200027538777499</v>
      </c>
      <c r="AR19" s="251">
        <v>1.5775407038473346</v>
      </c>
      <c r="AS19" s="251">
        <v>-2.5200021803718538</v>
      </c>
      <c r="AT19" s="251">
        <v>-1.5919040589043802</v>
      </c>
      <c r="AU19" s="251">
        <v>2.5200027161703149</v>
      </c>
      <c r="AV19" s="251">
        <v>-1.5231182935842762</v>
      </c>
      <c r="AW19" s="258">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1">
        <v>1.4829242986021631</v>
      </c>
      <c r="AA20" s="251">
        <v>2.2680022958209216</v>
      </c>
      <c r="AB20" s="251">
        <v>1.4433436871608452</v>
      </c>
      <c r="AC20" s="251">
        <v>-2.2680018391199663</v>
      </c>
      <c r="AD20" s="251">
        <v>-1.4220399146120879</v>
      </c>
      <c r="AE20" s="251">
        <v>2.2680019918204626</v>
      </c>
      <c r="AF20" s="251">
        <v>-1.3381095701777619</v>
      </c>
      <c r="AG20" s="251">
        <v>-2.1980154754738379</v>
      </c>
      <c r="AH20" s="254">
        <v>1.6476936651135148</v>
      </c>
      <c r="AI20" s="251">
        <v>2.5200025509121353</v>
      </c>
      <c r="AJ20" s="251">
        <v>1.6037152079564945</v>
      </c>
      <c r="AK20" s="251">
        <v>-2.5200020434666293</v>
      </c>
      <c r="AL20" s="251">
        <v>-1.5800443495689862</v>
      </c>
      <c r="AM20" s="251">
        <v>2.5200022131338473</v>
      </c>
      <c r="AN20" s="251">
        <v>-1.4867884113086243</v>
      </c>
      <c r="AO20" s="258">
        <v>-2.4422394171931532</v>
      </c>
      <c r="AP20" s="254">
        <v>1.6653183871445454</v>
      </c>
      <c r="AQ20" s="251">
        <v>2.5200027538777499</v>
      </c>
      <c r="AR20" s="251">
        <v>1.6206726921857664</v>
      </c>
      <c r="AS20" s="251">
        <v>-2.5200021803718538</v>
      </c>
      <c r="AT20" s="251">
        <v>-1.6342249495682328</v>
      </c>
      <c r="AU20" s="251">
        <v>2.5200027161703149</v>
      </c>
      <c r="AV20" s="251">
        <v>-1.5625652261348655</v>
      </c>
      <c r="AW20" s="258">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1">
        <v>1.5228087553025418</v>
      </c>
      <c r="AA21" s="251">
        <v>2.2680022958209216</v>
      </c>
      <c r="AB21" s="251">
        <v>1.4817891349121695</v>
      </c>
      <c r="AC21" s="251">
        <v>-2.2680018391199663</v>
      </c>
      <c r="AD21" s="251">
        <v>-1.4579575804898368</v>
      </c>
      <c r="AE21" s="251">
        <v>2.2680019918204626</v>
      </c>
      <c r="AF21" s="251">
        <v>-1.3645216317450475</v>
      </c>
      <c r="AG21" s="251">
        <v>-2.183228538686659</v>
      </c>
      <c r="AH21" s="254">
        <v>1.6920097281139357</v>
      </c>
      <c r="AI21" s="251">
        <v>2.5200025509121353</v>
      </c>
      <c r="AJ21" s="251">
        <v>1.6464323721246328</v>
      </c>
      <c r="AK21" s="251">
        <v>-2.5200020434666293</v>
      </c>
      <c r="AL21" s="251">
        <v>-1.6199528672109298</v>
      </c>
      <c r="AM21" s="251">
        <v>2.5200022131338473</v>
      </c>
      <c r="AN21" s="251">
        <v>-1.5161351463833859</v>
      </c>
      <c r="AO21" s="258">
        <v>-2.4258094874296208</v>
      </c>
      <c r="AP21" s="254">
        <v>1.7103799324833853</v>
      </c>
      <c r="AQ21" s="251">
        <v>2.5200027538777499</v>
      </c>
      <c r="AR21" s="251">
        <v>1.6642739042809196</v>
      </c>
      <c r="AS21" s="251">
        <v>-2.5200021803718538</v>
      </c>
      <c r="AT21" s="251">
        <v>-1.6769730358315968</v>
      </c>
      <c r="AU21" s="251">
        <v>2.5200027161703149</v>
      </c>
      <c r="AV21" s="251">
        <v>-1.6023806920689354</v>
      </c>
      <c r="AW21" s="258">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1">
        <v>1.563122143388856</v>
      </c>
      <c r="AA22" s="251">
        <v>2.2680022958209216</v>
      </c>
      <c r="AB22" s="251">
        <v>1.5206379350552994</v>
      </c>
      <c r="AC22" s="251">
        <v>-2.2680018391199663</v>
      </c>
      <c r="AD22" s="251">
        <v>-1.4941986706861863</v>
      </c>
      <c r="AE22" s="251">
        <v>2.2680019918204626</v>
      </c>
      <c r="AF22" s="251">
        <v>-1.39095932294319</v>
      </c>
      <c r="AG22" s="251">
        <v>-2.1680033361034337</v>
      </c>
      <c r="AH22" s="254">
        <v>1.7368023815431735</v>
      </c>
      <c r="AI22" s="251">
        <v>2.5200025509121353</v>
      </c>
      <c r="AJ22" s="251">
        <v>1.6895977056169991</v>
      </c>
      <c r="AK22" s="251">
        <v>-2.5200020434666293</v>
      </c>
      <c r="AL22" s="251">
        <v>-1.660220745206874</v>
      </c>
      <c r="AM22" s="251">
        <v>2.5200022131338473</v>
      </c>
      <c r="AN22" s="251">
        <v>-1.5455103588257668</v>
      </c>
      <c r="AO22" s="258">
        <v>-2.4088925956704816</v>
      </c>
      <c r="AP22" s="254">
        <v>1.7559334095859958</v>
      </c>
      <c r="AQ22" s="251">
        <v>2.5200027538777499</v>
      </c>
      <c r="AR22" s="251">
        <v>1.7083443401327945</v>
      </c>
      <c r="AS22" s="251">
        <v>-2.5200021803718538</v>
      </c>
      <c r="AT22" s="251">
        <v>-1.7201483176944725</v>
      </c>
      <c r="AU22" s="251">
        <v>2.5200027161703149</v>
      </c>
      <c r="AV22" s="251">
        <v>-1.6425646913864864</v>
      </c>
      <c r="AW22" s="258">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1">
        <v>1.6038644628611034</v>
      </c>
      <c r="AA23" s="251">
        <v>2.2680022958209216</v>
      </c>
      <c r="AB23" s="251">
        <v>1.5598900875902353</v>
      </c>
      <c r="AC23" s="251">
        <v>-2.2680018391199663</v>
      </c>
      <c r="AD23" s="251">
        <v>-1.5307631852011354</v>
      </c>
      <c r="AE23" s="251">
        <v>2.2680019918204626</v>
      </c>
      <c r="AF23" s="251">
        <v>-1.4174226437721902</v>
      </c>
      <c r="AG23" s="251">
        <v>-2.1523296226535762</v>
      </c>
      <c r="AH23" s="254">
        <v>1.7820716254012261</v>
      </c>
      <c r="AI23" s="251">
        <v>2.5200025509121353</v>
      </c>
      <c r="AJ23" s="251">
        <v>1.7332112084335944</v>
      </c>
      <c r="AK23" s="251">
        <v>-2.5200020434666293</v>
      </c>
      <c r="AL23" s="251">
        <v>-1.7008479835568171</v>
      </c>
      <c r="AM23" s="251">
        <v>2.5200022131338473</v>
      </c>
      <c r="AN23" s="251">
        <v>-1.5749140486357669</v>
      </c>
      <c r="AO23" s="258">
        <v>-2.3914773585039737</v>
      </c>
      <c r="AP23" s="254">
        <v>1.8019788184523762</v>
      </c>
      <c r="AQ23" s="251">
        <v>2.5200027538777499</v>
      </c>
      <c r="AR23" s="251">
        <v>1.752883999741391</v>
      </c>
      <c r="AS23" s="251">
        <v>-2.5200021803718538</v>
      </c>
      <c r="AT23" s="251">
        <v>-1.7637507951568594</v>
      </c>
      <c r="AU23" s="251">
        <v>2.5200027161703149</v>
      </c>
      <c r="AV23" s="251">
        <v>-1.6831172240875185</v>
      </c>
      <c r="AW23" s="258">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1">
        <v>1.6450357137192857</v>
      </c>
      <c r="AA24" s="251">
        <v>2.2680022958209216</v>
      </c>
      <c r="AB24" s="251">
        <v>1.5995455925169761</v>
      </c>
      <c r="AC24" s="251">
        <v>-2.2680018391199663</v>
      </c>
      <c r="AD24" s="251">
        <v>-1.5676511240346853</v>
      </c>
      <c r="AE24" s="251">
        <v>2.2680019918204626</v>
      </c>
      <c r="AF24" s="251">
        <v>-1.4439115942320468</v>
      </c>
      <c r="AG24" s="251">
        <v>-2.1361965734113566</v>
      </c>
      <c r="AH24" s="254">
        <v>1.8278174596880954</v>
      </c>
      <c r="AI24" s="251">
        <v>2.5200025509121353</v>
      </c>
      <c r="AJ24" s="251">
        <v>1.7772728805744178</v>
      </c>
      <c r="AK24" s="251">
        <v>-2.5200020434666293</v>
      </c>
      <c r="AL24" s="251">
        <v>-1.7418345822607615</v>
      </c>
      <c r="AM24" s="251">
        <v>2.5200022131338473</v>
      </c>
      <c r="AN24" s="251">
        <v>-1.6043462158133852</v>
      </c>
      <c r="AO24" s="258">
        <v>-2.3735517482348403</v>
      </c>
      <c r="AP24" s="254">
        <v>1.848516159082527</v>
      </c>
      <c r="AQ24" s="251">
        <v>2.5200027538777499</v>
      </c>
      <c r="AR24" s="251">
        <v>1.7978928831067085</v>
      </c>
      <c r="AS24" s="251">
        <v>-2.5200021803718538</v>
      </c>
      <c r="AT24" s="251">
        <v>-1.8077804682187577</v>
      </c>
      <c r="AU24" s="251">
        <v>2.5200027161703149</v>
      </c>
      <c r="AV24" s="251">
        <v>-1.7240382901720315</v>
      </c>
      <c r="AW24" s="258">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1">
        <v>1.6866358959634025</v>
      </c>
      <c r="AA25" s="251">
        <v>2.2680022958209216</v>
      </c>
      <c r="AB25" s="251">
        <v>1.6396044498355224</v>
      </c>
      <c r="AC25" s="251">
        <v>-2.2680018391199663</v>
      </c>
      <c r="AD25" s="251">
        <v>-1.6048624871868336</v>
      </c>
      <c r="AE25" s="251">
        <v>2.2680019918204626</v>
      </c>
      <c r="AF25" s="251">
        <v>-1.4704261743227598</v>
      </c>
      <c r="AG25" s="251">
        <v>-2.1195927389596547</v>
      </c>
      <c r="AH25" s="254">
        <v>1.8740398844037802</v>
      </c>
      <c r="AI25" s="251">
        <v>2.5200025509121353</v>
      </c>
      <c r="AJ25" s="251">
        <v>1.8217827220394696</v>
      </c>
      <c r="AK25" s="251">
        <v>-2.5200020434666293</v>
      </c>
      <c r="AL25" s="251">
        <v>-1.7831805413187038</v>
      </c>
      <c r="AM25" s="251">
        <v>2.5200022131338473</v>
      </c>
      <c r="AN25" s="251">
        <v>-1.6338068603586222</v>
      </c>
      <c r="AO25" s="258">
        <v>-2.3551030432885054</v>
      </c>
      <c r="AP25" s="254">
        <v>1.8955454314764468</v>
      </c>
      <c r="AQ25" s="251">
        <v>2.5200027538777499</v>
      </c>
      <c r="AR25" s="251">
        <v>1.8433709902287476</v>
      </c>
      <c r="AS25" s="251">
        <v>-2.5200021803718538</v>
      </c>
      <c r="AT25" s="251">
        <v>-1.8522373368801666</v>
      </c>
      <c r="AU25" s="251">
        <v>2.5200027161703149</v>
      </c>
      <c r="AV25" s="251">
        <v>-1.7653278896400253</v>
      </c>
      <c r="AW25" s="258">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1">
        <v>1.7286650095934526</v>
      </c>
      <c r="AA26" s="251">
        <v>2.2680022958209216</v>
      </c>
      <c r="AB26" s="251">
        <v>1.6800666595458746</v>
      </c>
      <c r="AC26" s="251">
        <v>-2.2680018391199663</v>
      </c>
      <c r="AD26" s="251">
        <v>-1.6423972746575835</v>
      </c>
      <c r="AE26" s="251">
        <v>2.2680019918204626</v>
      </c>
      <c r="AF26" s="251">
        <v>-1.4969663840443306</v>
      </c>
      <c r="AG26" s="251">
        <v>-2.1025059960882153</v>
      </c>
      <c r="AH26" s="254">
        <v>1.9207388995482808</v>
      </c>
      <c r="AI26" s="251">
        <v>2.5200025509121353</v>
      </c>
      <c r="AJ26" s="251">
        <v>1.8667407328287493</v>
      </c>
      <c r="AK26" s="251">
        <v>-2.5200020434666293</v>
      </c>
      <c r="AL26" s="251">
        <v>-1.8248858607306486</v>
      </c>
      <c r="AM26" s="251">
        <v>2.5200022131338473</v>
      </c>
      <c r="AN26" s="251">
        <v>-1.6632959822714788</v>
      </c>
      <c r="AO26" s="258">
        <v>-2.3361177734313507</v>
      </c>
      <c r="AP26" s="254">
        <v>1.9430666356341373</v>
      </c>
      <c r="AQ26" s="251">
        <v>2.5200027538777499</v>
      </c>
      <c r="AR26" s="251">
        <v>1.8893183211075082</v>
      </c>
      <c r="AS26" s="251">
        <v>-2.5200021803718538</v>
      </c>
      <c r="AT26" s="251">
        <v>-1.8971214011410877</v>
      </c>
      <c r="AU26" s="251">
        <v>2.5200027161703149</v>
      </c>
      <c r="AV26" s="251">
        <v>-1.8069860224914998</v>
      </c>
      <c r="AW26" s="258">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1">
        <v>1.7711230546094385</v>
      </c>
      <c r="AA27" s="251">
        <v>2.2680022958209216</v>
      </c>
      <c r="AB27" s="251">
        <v>1.7209322216480323</v>
      </c>
      <c r="AC27" s="251">
        <v>-2.2680018391199663</v>
      </c>
      <c r="AD27" s="251">
        <v>-1.6802554864469328</v>
      </c>
      <c r="AE27" s="251">
        <v>2.2680019918204626</v>
      </c>
      <c r="AF27" s="251">
        <v>-1.5235322233967592</v>
      </c>
      <c r="AG27" s="251">
        <v>-2.0849234932171918</v>
      </c>
      <c r="AH27" s="254">
        <v>1.967914505121598</v>
      </c>
      <c r="AI27" s="251">
        <v>2.5200025509121353</v>
      </c>
      <c r="AJ27" s="251">
        <v>1.9121469129422581</v>
      </c>
      <c r="AK27" s="251">
        <v>-2.5200020434666293</v>
      </c>
      <c r="AL27" s="251">
        <v>-1.866950540496592</v>
      </c>
      <c r="AM27" s="251">
        <v>2.5200022131338473</v>
      </c>
      <c r="AN27" s="251">
        <v>-1.6928135815519547</v>
      </c>
      <c r="AO27" s="258">
        <v>-2.3165816591302133</v>
      </c>
      <c r="AP27" s="254">
        <v>1.9910797715555979</v>
      </c>
      <c r="AQ27" s="251">
        <v>2.5200027538777499</v>
      </c>
      <c r="AR27" s="251">
        <v>1.9357348757429906</v>
      </c>
      <c r="AS27" s="251">
        <v>-2.5200021803718538</v>
      </c>
      <c r="AT27" s="251">
        <v>-1.9424326610015201</v>
      </c>
      <c r="AU27" s="251">
        <v>2.5200027161703149</v>
      </c>
      <c r="AV27" s="251">
        <v>-1.849012688726456</v>
      </c>
      <c r="AW27" s="258">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1">
        <v>1.8140100310113585</v>
      </c>
      <c r="AA28" s="251">
        <v>2.2680022958209216</v>
      </c>
      <c r="AB28" s="251">
        <v>1.7622011361419949</v>
      </c>
      <c r="AC28" s="251">
        <v>-2.2680018391199663</v>
      </c>
      <c r="AD28" s="251">
        <v>-1.7184371225548822</v>
      </c>
      <c r="AE28" s="251">
        <v>2.2680019918204626</v>
      </c>
      <c r="AF28" s="251">
        <v>-1.5501236923800441</v>
      </c>
      <c r="AG28" s="251">
        <v>-2.0668315898400591</v>
      </c>
      <c r="AH28" s="254">
        <v>2.0155667011237317</v>
      </c>
      <c r="AI28" s="251">
        <v>2.5200025509121353</v>
      </c>
      <c r="AJ28" s="251">
        <v>1.9580012623799947</v>
      </c>
      <c r="AK28" s="251">
        <v>-2.5200020434666293</v>
      </c>
      <c r="AL28" s="251">
        <v>-1.9093745806165361</v>
      </c>
      <c r="AM28" s="251">
        <v>2.5200022131338473</v>
      </c>
      <c r="AN28" s="251">
        <v>-1.7223596582000493</v>
      </c>
      <c r="AO28" s="258">
        <v>-2.2964795442667323</v>
      </c>
      <c r="AP28" s="254">
        <v>2.0395848392408289</v>
      </c>
      <c r="AQ28" s="251">
        <v>2.5200027538777499</v>
      </c>
      <c r="AR28" s="251">
        <v>1.9826206541351938</v>
      </c>
      <c r="AS28" s="251">
        <v>-2.5200021803718538</v>
      </c>
      <c r="AT28" s="251">
        <v>-1.9881711164614644</v>
      </c>
      <c r="AU28" s="251">
        <v>2.5200027161703149</v>
      </c>
      <c r="AV28" s="251">
        <v>-1.8914078883448928</v>
      </c>
      <c r="AW28" s="258">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1">
        <v>1.85893777572338</v>
      </c>
      <c r="AA29" s="251">
        <v>2.2680022958209216</v>
      </c>
      <c r="AB29" s="251">
        <v>1.8062947529112654</v>
      </c>
      <c r="AC29" s="251">
        <v>-2.2680018391199663</v>
      </c>
      <c r="AD29" s="251">
        <v>-1.7486985838901781</v>
      </c>
      <c r="AE29" s="251">
        <v>2.2680019918204626</v>
      </c>
      <c r="AF29" s="251">
        <v>-1.577269051544836</v>
      </c>
      <c r="AG29" s="251">
        <v>-2.0489020095044093</v>
      </c>
      <c r="AH29" s="254">
        <v>2.0654864174704222</v>
      </c>
      <c r="AI29" s="251">
        <v>2.5200025509121353</v>
      </c>
      <c r="AJ29" s="251">
        <v>2.0069941699014056</v>
      </c>
      <c r="AK29" s="251">
        <v>-2.5200020434666293</v>
      </c>
      <c r="AL29" s="251">
        <v>-1.9429984265446421</v>
      </c>
      <c r="AM29" s="251">
        <v>2.5200022131338473</v>
      </c>
      <c r="AN29" s="251">
        <v>-1.752521168383151</v>
      </c>
      <c r="AO29" s="258">
        <v>-2.2765577883382324</v>
      </c>
      <c r="AP29" s="254">
        <v>2.0904162085141862</v>
      </c>
      <c r="AQ29" s="251">
        <v>2.5200027538777499</v>
      </c>
      <c r="AR29" s="251">
        <v>2.0325608481909718</v>
      </c>
      <c r="AS29" s="251">
        <v>-2.5200021803718538</v>
      </c>
      <c r="AT29" s="251">
        <v>-2.0353447448629796</v>
      </c>
      <c r="AU29" s="251">
        <v>2.5200027161703149</v>
      </c>
      <c r="AV29" s="251">
        <v>-1.9247529267630501</v>
      </c>
      <c r="AW29" s="258">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1">
        <v>1.9043472989336039</v>
      </c>
      <c r="AA30" s="251">
        <v>2.2680022958209216</v>
      </c>
      <c r="AB30" s="251">
        <v>1.850871110593111</v>
      </c>
      <c r="AC30" s="251">
        <v>-2.2680018391199663</v>
      </c>
      <c r="AD30" s="251">
        <v>-1.7790131876066559</v>
      </c>
      <c r="AE30" s="251">
        <v>2.2513176882591033</v>
      </c>
      <c r="AF30" s="251">
        <v>-1.6044573603585386</v>
      </c>
      <c r="AG30" s="251">
        <v>-2.0304195947485812</v>
      </c>
      <c r="AH30" s="254">
        <v>2.11594144325956</v>
      </c>
      <c r="AI30" s="251">
        <v>2.5200025509121353</v>
      </c>
      <c r="AJ30" s="251">
        <v>2.0565234562145678</v>
      </c>
      <c r="AK30" s="251">
        <v>-2.5200020434666293</v>
      </c>
      <c r="AL30" s="251">
        <v>-1.9766813195629507</v>
      </c>
      <c r="AM30" s="251">
        <v>2.5014640980656702</v>
      </c>
      <c r="AN30" s="251">
        <v>-1.7827304003983764</v>
      </c>
      <c r="AO30" s="258">
        <v>-2.2560217719428688</v>
      </c>
      <c r="AP30" s="254">
        <v>2.1417996528242433</v>
      </c>
      <c r="AQ30" s="251">
        <v>2.5200027538777499</v>
      </c>
      <c r="AR30" s="251">
        <v>2.0830550263938603</v>
      </c>
      <c r="AS30" s="251">
        <v>-2.5200021803718538</v>
      </c>
      <c r="AT30" s="251">
        <v>-2.0829786173014506</v>
      </c>
      <c r="AU30" s="251">
        <v>2.5200027161703149</v>
      </c>
      <c r="AV30" s="251">
        <v>-1.9581576889062042</v>
      </c>
      <c r="AW30" s="258">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1">
        <v>1.9502386006420305</v>
      </c>
      <c r="AA31" s="251">
        <v>2.2680022958209216</v>
      </c>
      <c r="AB31" s="251">
        <v>1.895930209187533</v>
      </c>
      <c r="AC31" s="251">
        <v>-2.2680018391199663</v>
      </c>
      <c r="AD31" s="251">
        <v>-1.809380933704315</v>
      </c>
      <c r="AE31" s="251">
        <v>2.2304070256502051</v>
      </c>
      <c r="AF31" s="251">
        <v>-1.6316886188211521</v>
      </c>
      <c r="AG31" s="251">
        <v>-2.0113673639974969</v>
      </c>
      <c r="AH31" s="254">
        <v>2.1669317784911448</v>
      </c>
      <c r="AI31" s="251">
        <v>2.5200025509121353</v>
      </c>
      <c r="AJ31" s="251">
        <v>2.1065891213194812</v>
      </c>
      <c r="AK31" s="251">
        <v>-2.5200020434666293</v>
      </c>
      <c r="AL31" s="251">
        <v>-2.0104232596714611</v>
      </c>
      <c r="AM31" s="251">
        <v>2.4782300285002283</v>
      </c>
      <c r="AN31" s="251">
        <v>-1.8129873542457244</v>
      </c>
      <c r="AO31" s="258">
        <v>-2.2348526266638857</v>
      </c>
      <c r="AP31" s="254">
        <v>2.1937351721710003</v>
      </c>
      <c r="AQ31" s="251">
        <v>2.5200027538777499</v>
      </c>
      <c r="AR31" s="251">
        <v>2.134103188743858</v>
      </c>
      <c r="AS31" s="251">
        <v>-2.5200021803718538</v>
      </c>
      <c r="AT31" s="251">
        <v>-2.1310727337768776</v>
      </c>
      <c r="AU31" s="251">
        <v>2.5200027161703149</v>
      </c>
      <c r="AV31" s="251">
        <v>-1.9916221747743552</v>
      </c>
      <c r="AW31" s="258">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1">
        <v>1.9966116808486585</v>
      </c>
      <c r="AA32" s="251">
        <v>2.2680022958209216</v>
      </c>
      <c r="AB32" s="251">
        <v>1.9414720486945309</v>
      </c>
      <c r="AC32" s="251">
        <v>-2.2680018391199663</v>
      </c>
      <c r="AD32" s="251">
        <v>-1.8398018221831567</v>
      </c>
      <c r="AE32" s="251">
        <v>2.208839932442642</v>
      </c>
      <c r="AF32" s="251">
        <v>-1.6589628269326773</v>
      </c>
      <c r="AG32" s="251">
        <v>-1.9917272036498888</v>
      </c>
      <c r="AH32" s="254">
        <v>2.2184574231651761</v>
      </c>
      <c r="AI32" s="251">
        <v>2.5200025509121353</v>
      </c>
      <c r="AJ32" s="251">
        <v>2.1571911652161457</v>
      </c>
      <c r="AK32" s="251">
        <v>-2.5200020434666293</v>
      </c>
      <c r="AL32" s="251">
        <v>-2.0442242468701743</v>
      </c>
      <c r="AM32" s="251">
        <v>2.4542665916029356</v>
      </c>
      <c r="AN32" s="251">
        <v>-1.8432920299251969</v>
      </c>
      <c r="AO32" s="258">
        <v>-2.2130302262776547</v>
      </c>
      <c r="AP32" s="254">
        <v>2.2462227665544567</v>
      </c>
      <c r="AQ32" s="251">
        <v>2.5200027538777499</v>
      </c>
      <c r="AR32" s="251">
        <v>2.1857053352409661</v>
      </c>
      <c r="AS32" s="251">
        <v>-2.5200021803718538</v>
      </c>
      <c r="AT32" s="251">
        <v>-2.1796270942892613</v>
      </c>
      <c r="AU32" s="251">
        <v>2.5200027161703149</v>
      </c>
      <c r="AV32" s="251">
        <v>-2.0251463843675035</v>
      </c>
      <c r="AW32" s="258">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1">
        <v>2.043466539553489</v>
      </c>
      <c r="AA33" s="251">
        <v>2.2680022958209216</v>
      </c>
      <c r="AB33" s="251">
        <v>1.987496629114105</v>
      </c>
      <c r="AC33" s="251">
        <v>-2.2680018391199663</v>
      </c>
      <c r="AD33" s="251">
        <v>-1.8702758530431793</v>
      </c>
      <c r="AE33" s="251">
        <v>2.1865947669579406</v>
      </c>
      <c r="AF33" s="251">
        <v>-1.6862799846931136</v>
      </c>
      <c r="AG33" s="251">
        <v>-1.9714797601414313</v>
      </c>
      <c r="AH33" s="254">
        <v>2.2705183772816548</v>
      </c>
      <c r="AI33" s="251">
        <v>2.5200025509121353</v>
      </c>
      <c r="AJ33" s="251">
        <v>2.2083295879045615</v>
      </c>
      <c r="AK33" s="251">
        <v>-2.5200020434666293</v>
      </c>
      <c r="AL33" s="251">
        <v>-2.0780842811590885</v>
      </c>
      <c r="AM33" s="251">
        <v>2.4295497410643785</v>
      </c>
      <c r="AN33" s="251">
        <v>-1.8736444274367927</v>
      </c>
      <c r="AO33" s="258">
        <v>-2.1905330668238121</v>
      </c>
      <c r="AP33" s="254">
        <v>2.2992624359746139</v>
      </c>
      <c r="AQ33" s="251">
        <v>2.5200027538777499</v>
      </c>
      <c r="AR33" s="251">
        <v>2.2378614658851843</v>
      </c>
      <c r="AS33" s="251">
        <v>-2.5200021803718538</v>
      </c>
      <c r="AT33" s="251">
        <v>-2.2286416988386</v>
      </c>
      <c r="AU33" s="251">
        <v>2.5200027161703149</v>
      </c>
      <c r="AV33" s="251">
        <v>-2.0587303176856486</v>
      </c>
      <c r="AW33" s="258">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1">
        <v>2.0908031767565216</v>
      </c>
      <c r="AA34" s="251">
        <v>2.2680022958209216</v>
      </c>
      <c r="AB34" s="251">
        <v>2.0340039504462553</v>
      </c>
      <c r="AC34" s="251">
        <v>-2.2680018391199663</v>
      </c>
      <c r="AD34" s="251">
        <v>-1.900803026284384</v>
      </c>
      <c r="AE34" s="251">
        <v>2.1636483694210389</v>
      </c>
      <c r="AF34" s="251">
        <v>-1.7136400921024604</v>
      </c>
      <c r="AG34" s="251">
        <v>-1.9506043181653094</v>
      </c>
      <c r="AH34" s="254">
        <v>2.3231146408405801</v>
      </c>
      <c r="AI34" s="251">
        <v>2.5200025509121353</v>
      </c>
      <c r="AJ34" s="251">
        <v>2.2600043893847279</v>
      </c>
      <c r="AK34" s="251">
        <v>-2.5200020434666293</v>
      </c>
      <c r="AL34" s="251">
        <v>-2.1120033625382049</v>
      </c>
      <c r="AM34" s="251">
        <v>2.4040537438011547</v>
      </c>
      <c r="AN34" s="251">
        <v>-1.904044546780512</v>
      </c>
      <c r="AO34" s="258">
        <v>-2.1673381312947884</v>
      </c>
      <c r="AP34" s="254">
        <v>2.35285418043147</v>
      </c>
      <c r="AQ34" s="251">
        <v>2.5200027538777499</v>
      </c>
      <c r="AR34" s="251">
        <v>2.2905715806765126</v>
      </c>
      <c r="AS34" s="251">
        <v>-2.5200021803718538</v>
      </c>
      <c r="AT34" s="251">
        <v>-2.278116547424895</v>
      </c>
      <c r="AU34" s="251">
        <v>2.5200027161703149</v>
      </c>
      <c r="AV34" s="251">
        <v>-2.0923739747287904</v>
      </c>
      <c r="AW34" s="258">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1">
        <v>2.1386215924577572</v>
      </c>
      <c r="AA35" s="251">
        <v>2.2680022958209216</v>
      </c>
      <c r="AB35" s="251">
        <v>2.0809940126909812</v>
      </c>
      <c r="AC35" s="251">
        <v>-2.2680018391199663</v>
      </c>
      <c r="AD35" s="251">
        <v>-1.9313833419067716</v>
      </c>
      <c r="AE35" s="251">
        <v>2.1399759083374219</v>
      </c>
      <c r="AF35" s="251">
        <v>-1.7410431491607192</v>
      </c>
      <c r="AG35" s="251">
        <v>-1.9290786628104306</v>
      </c>
      <c r="AH35" s="254">
        <v>2.3762462138419518</v>
      </c>
      <c r="AI35" s="251">
        <v>2.5200025509121353</v>
      </c>
      <c r="AJ35" s="251">
        <v>2.3122155696566455</v>
      </c>
      <c r="AK35" s="251">
        <v>-2.5200020434666293</v>
      </c>
      <c r="AL35" s="251">
        <v>-2.1459814910075239</v>
      </c>
      <c r="AM35" s="251">
        <v>2.3777510092638021</v>
      </c>
      <c r="AN35" s="251">
        <v>-1.9344923879563549</v>
      </c>
      <c r="AO35" s="258">
        <v>-2.1434207364560338</v>
      </c>
      <c r="AP35" s="254">
        <v>2.4069979999250259</v>
      </c>
      <c r="AQ35" s="251">
        <v>2.5200027538777499</v>
      </c>
      <c r="AR35" s="251">
        <v>2.3438356796149504</v>
      </c>
      <c r="AS35" s="251">
        <v>-2.5200021803718538</v>
      </c>
      <c r="AT35" s="251">
        <v>-2.3280516400481464</v>
      </c>
      <c r="AU35" s="251">
        <v>2.5200027161703149</v>
      </c>
      <c r="AV35" s="251">
        <v>-2.1260773554969297</v>
      </c>
      <c r="AW35" s="258">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1">
        <v>2.1869217866571935</v>
      </c>
      <c r="AA36" s="251">
        <v>2.2680022958209216</v>
      </c>
      <c r="AB36" s="251">
        <v>2.1284668158482831</v>
      </c>
      <c r="AC36" s="251">
        <v>-2.2680018391199663</v>
      </c>
      <c r="AD36" s="251">
        <v>-1.9620167999103406</v>
      </c>
      <c r="AE36" s="251">
        <v>2.1155507059680381</v>
      </c>
      <c r="AF36" s="251">
        <v>-1.7684891558678884</v>
      </c>
      <c r="AG36" s="251">
        <v>-1.9068789229348597</v>
      </c>
      <c r="AH36" s="254">
        <v>2.4299130962857709</v>
      </c>
      <c r="AI36" s="251">
        <v>2.5200025509121353</v>
      </c>
      <c r="AJ36" s="251">
        <v>2.3649631287203148</v>
      </c>
      <c r="AK36" s="251">
        <v>-2.5200020434666293</v>
      </c>
      <c r="AL36" s="251">
        <v>-2.1800186665670442</v>
      </c>
      <c r="AM36" s="251">
        <v>2.3506118955200415</v>
      </c>
      <c r="AN36" s="251">
        <v>-1.9649879509643209</v>
      </c>
      <c r="AO36" s="258">
        <v>-2.1187543588165112</v>
      </c>
      <c r="AP36" s="254">
        <v>2.4616938944552822</v>
      </c>
      <c r="AQ36" s="251">
        <v>2.5200027538777499</v>
      </c>
      <c r="AR36" s="251">
        <v>2.3976537627004997</v>
      </c>
      <c r="AS36" s="251">
        <v>-2.5200021803718538</v>
      </c>
      <c r="AT36" s="251">
        <v>-2.3784469767083531</v>
      </c>
      <c r="AU36" s="251">
        <v>2.5200027161703149</v>
      </c>
      <c r="AV36" s="251">
        <v>-2.159840459990066</v>
      </c>
      <c r="AW36" s="258">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1">
        <v>2.2357037593548323</v>
      </c>
      <c r="AA37" s="251">
        <v>2.2680022958209216</v>
      </c>
      <c r="AB37" s="251">
        <v>2.1764223599181611</v>
      </c>
      <c r="AC37" s="251">
        <v>-2.2680018391199663</v>
      </c>
      <c r="AD37" s="251">
        <v>-1.9927034002950903</v>
      </c>
      <c r="AE37" s="251">
        <v>2.0903440393056778</v>
      </c>
      <c r="AF37" s="251">
        <v>-1.7959781122239695</v>
      </c>
      <c r="AG37" s="251">
        <v>-1.8839793925452699</v>
      </c>
      <c r="AH37" s="254">
        <v>2.4841152881720365</v>
      </c>
      <c r="AI37" s="251">
        <v>2.5200025509121353</v>
      </c>
      <c r="AJ37" s="251">
        <v>2.4182470665757343</v>
      </c>
      <c r="AK37" s="251">
        <v>-2.5200020434666293</v>
      </c>
      <c r="AL37" s="251">
        <v>-2.2141148892167672</v>
      </c>
      <c r="AM37" s="251">
        <v>2.3226044881174199</v>
      </c>
      <c r="AN37" s="251">
        <v>-1.9955312358044106</v>
      </c>
      <c r="AO37" s="258">
        <v>-2.0933104361614112</v>
      </c>
      <c r="AP37" s="254">
        <v>2.516941864022237</v>
      </c>
      <c r="AQ37" s="251">
        <v>2.5200027538777499</v>
      </c>
      <c r="AR37" s="251">
        <v>2.4520258299331572</v>
      </c>
      <c r="AS37" s="251">
        <v>-2.5200021803718538</v>
      </c>
      <c r="AT37" s="251">
        <v>-2.4293025574055158</v>
      </c>
      <c r="AU37" s="251">
        <v>2.5200027161703149</v>
      </c>
      <c r="AV37" s="251">
        <v>-2.193663288208199</v>
      </c>
      <c r="AW37" s="258">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1">
        <v>2.2849675105506742</v>
      </c>
      <c r="AA38" s="251">
        <v>2.2680022958209216</v>
      </c>
      <c r="AB38" s="251">
        <v>2.2248606449006152</v>
      </c>
      <c r="AC38" s="251">
        <v>-2.2680018391199663</v>
      </c>
      <c r="AD38" s="251">
        <v>-2.0234431430610229</v>
      </c>
      <c r="AE38" s="251">
        <v>2.0643249121994414</v>
      </c>
      <c r="AF38" s="251">
        <v>-1.8235100182289612</v>
      </c>
      <c r="AG38" s="251">
        <v>-1.8603523262732851</v>
      </c>
      <c r="AH38" s="254">
        <v>2.5388527895007487</v>
      </c>
      <c r="AI38" s="251">
        <v>2.5200025509121353</v>
      </c>
      <c r="AJ38" s="251">
        <v>2.4720673832229059</v>
      </c>
      <c r="AK38" s="251">
        <v>-2.5200020434666293</v>
      </c>
      <c r="AL38" s="251">
        <v>-2.248270158956692</v>
      </c>
      <c r="AM38" s="251">
        <v>2.2936943468882678</v>
      </c>
      <c r="AN38" s="251">
        <v>-2.0261222424766232</v>
      </c>
      <c r="AO38" s="258">
        <v>-2.0670581403036499</v>
      </c>
      <c r="AP38" s="254">
        <v>2.5727419086258925</v>
      </c>
      <c r="AQ38" s="251">
        <v>2.5200027538777499</v>
      </c>
      <c r="AR38" s="251">
        <v>2.5069518813129257</v>
      </c>
      <c r="AS38" s="251">
        <v>-2.5200021803718538</v>
      </c>
      <c r="AT38" s="251">
        <v>-2.4730971748523611</v>
      </c>
      <c r="AU38" s="251">
        <v>2.5200027161703149</v>
      </c>
      <c r="AV38" s="251">
        <v>-2.2275458401513286</v>
      </c>
      <c r="AW38" s="258">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1">
        <v>2.3250111247057448</v>
      </c>
      <c r="AA39" s="251">
        <v>2.2680022958209216</v>
      </c>
      <c r="AB39" s="251">
        <v>2.2622921567909602</v>
      </c>
      <c r="AC39" s="251">
        <v>-2.2438167994942142</v>
      </c>
      <c r="AD39" s="251">
        <v>-2.0500609616233754</v>
      </c>
      <c r="AE39" s="251">
        <v>2.0333188230660686</v>
      </c>
      <c r="AF39" s="251">
        <v>-1.8515917670735726</v>
      </c>
      <c r="AG39" s="251">
        <v>-1.8364704577582793</v>
      </c>
      <c r="AH39" s="254">
        <v>2.583345694117495</v>
      </c>
      <c r="AI39" s="251">
        <v>2.5200025509121353</v>
      </c>
      <c r="AJ39" s="251">
        <v>2.513657951989956</v>
      </c>
      <c r="AK39" s="251">
        <v>-2.4931297772157941</v>
      </c>
      <c r="AL39" s="251">
        <v>-2.2778455129148614</v>
      </c>
      <c r="AM39" s="251">
        <v>2.2592431367400758</v>
      </c>
      <c r="AN39" s="251">
        <v>-2.0573241856373023</v>
      </c>
      <c r="AO39" s="258">
        <v>-2.0405227308425329</v>
      </c>
      <c r="AP39" s="254">
        <v>2.6199078280170647</v>
      </c>
      <c r="AQ39" s="251">
        <v>2.5200027538777499</v>
      </c>
      <c r="AR39" s="251">
        <v>2.5538437132009322</v>
      </c>
      <c r="AS39" s="251">
        <v>-2.5200021803718538</v>
      </c>
      <c r="AT39" s="251">
        <v>-2.5056300642063478</v>
      </c>
      <c r="AU39" s="251">
        <v>2.4851674504140839</v>
      </c>
      <c r="AV39" s="251">
        <v>-2.2617453306948203</v>
      </c>
      <c r="AW39" s="258">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1">
        <v>2.3652632239635549</v>
      </c>
      <c r="AA40" s="251">
        <v>2.2680022958209216</v>
      </c>
      <c r="AB40" s="251">
        <v>2.2998827613120594</v>
      </c>
      <c r="AC40" s="251">
        <v>-2.2167485890249532</v>
      </c>
      <c r="AD40" s="251">
        <v>-2.0766143150574798</v>
      </c>
      <c r="AE40" s="251">
        <v>2.0015506574024386</v>
      </c>
      <c r="AF40" s="251">
        <v>-1.8797307442485232</v>
      </c>
      <c r="AG40" s="251">
        <v>-1.8117838635751033</v>
      </c>
      <c r="AH40" s="254">
        <v>2.6280702488483949</v>
      </c>
      <c r="AI40" s="251">
        <v>2.5200025509121353</v>
      </c>
      <c r="AJ40" s="251">
        <v>2.5554252903467316</v>
      </c>
      <c r="AK40" s="251">
        <v>-2.4630539878055031</v>
      </c>
      <c r="AL40" s="251">
        <v>-2.3073492389527557</v>
      </c>
      <c r="AM40" s="251">
        <v>2.223945174891599</v>
      </c>
      <c r="AN40" s="251">
        <v>-2.0885897158316924</v>
      </c>
      <c r="AO40" s="258">
        <v>-2.013093181750115</v>
      </c>
      <c r="AP40" s="254">
        <v>2.6673670562407348</v>
      </c>
      <c r="AQ40" s="251">
        <v>2.5200027538777499</v>
      </c>
      <c r="AR40" s="251">
        <v>2.6010476080067848</v>
      </c>
      <c r="AS40" s="251">
        <v>-2.5070271893974287</v>
      </c>
      <c r="AT40" s="251">
        <v>-2.5380841628480302</v>
      </c>
      <c r="AU40" s="251">
        <v>2.4463396923807581</v>
      </c>
      <c r="AV40" s="251">
        <v>-2.2960117904527562</v>
      </c>
      <c r="AW40" s="258">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1">
        <v>2.4057238083241033</v>
      </c>
      <c r="AA41" s="251">
        <v>2.252308312934808</v>
      </c>
      <c r="AB41" s="251">
        <v>2.3376324584639119</v>
      </c>
      <c r="AC41" s="251">
        <v>-2.1885592188790364</v>
      </c>
      <c r="AD41" s="251">
        <v>-2.1031032033633359</v>
      </c>
      <c r="AE41" s="251">
        <v>1.9689861369393367</v>
      </c>
      <c r="AF41" s="251">
        <v>-1.9079269497538136</v>
      </c>
      <c r="AG41" s="251">
        <v>-1.7862564748845577</v>
      </c>
      <c r="AH41" s="254">
        <v>2.6730264536934478</v>
      </c>
      <c r="AI41" s="251">
        <v>2.5025647921497862</v>
      </c>
      <c r="AJ41" s="251">
        <v>2.5973693982932349</v>
      </c>
      <c r="AK41" s="251">
        <v>-2.4317324654211521</v>
      </c>
      <c r="AL41" s="251">
        <v>-2.3367813370703732</v>
      </c>
      <c r="AM41" s="251">
        <v>2.1877623743770416</v>
      </c>
      <c r="AN41" s="251">
        <v>-2.1199188330597929</v>
      </c>
      <c r="AO41" s="258">
        <v>-1.9847294165383975</v>
      </c>
      <c r="AP41" s="254">
        <v>2.7151195932969014</v>
      </c>
      <c r="AQ41" s="251">
        <v>2.5200027538777499</v>
      </c>
      <c r="AR41" s="251">
        <v>2.6485635657304831</v>
      </c>
      <c r="AS41" s="251">
        <v>-2.47966192785309</v>
      </c>
      <c r="AT41" s="251">
        <v>-2.5704594707774104</v>
      </c>
      <c r="AU41" s="251">
        <v>2.4065386118147449</v>
      </c>
      <c r="AV41" s="251">
        <v>-2.3303452194251357</v>
      </c>
      <c r="AW41" s="258">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1">
        <v>2.4463928777873885</v>
      </c>
      <c r="AA42" s="251">
        <v>2.2235954776506817</v>
      </c>
      <c r="AB42" s="251">
        <v>2.3755412482465186</v>
      </c>
      <c r="AC42" s="251">
        <v>-2.1591964334653704</v>
      </c>
      <c r="AD42" s="251">
        <v>-2.1295276265409444</v>
      </c>
      <c r="AE42" s="251">
        <v>1.93558771483644</v>
      </c>
      <c r="AF42" s="251">
        <v>-1.9361803835894442</v>
      </c>
      <c r="AG42" s="251">
        <v>-1.7598489531081825</v>
      </c>
      <c r="AH42" s="254">
        <v>2.7182143086526538</v>
      </c>
      <c r="AI42" s="251">
        <v>2.4706616418340905</v>
      </c>
      <c r="AJ42" s="251">
        <v>2.6394902758294654</v>
      </c>
      <c r="AK42" s="251">
        <v>-2.3991071482948563</v>
      </c>
      <c r="AL42" s="251">
        <v>-2.3661418072677161</v>
      </c>
      <c r="AM42" s="251">
        <v>2.1506530164849331</v>
      </c>
      <c r="AN42" s="251">
        <v>-2.1513115373216043</v>
      </c>
      <c r="AO42" s="258">
        <v>-1.9553877256757581</v>
      </c>
      <c r="AP42" s="254">
        <v>2.763165439185566</v>
      </c>
      <c r="AQ42" s="251">
        <v>2.5115189920478755</v>
      </c>
      <c r="AR42" s="251">
        <v>2.6963915863720276</v>
      </c>
      <c r="AS42" s="251">
        <v>-2.4508263541279254</v>
      </c>
      <c r="AT42" s="251">
        <v>-2.6027559879944877</v>
      </c>
      <c r="AU42" s="251">
        <v>2.3657183181334265</v>
      </c>
      <c r="AV42" s="251">
        <v>-2.364745617611959</v>
      </c>
      <c r="AW42" s="258">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1">
        <v>2.4872704323534127</v>
      </c>
      <c r="AA43" s="251">
        <v>2.1935663357904112</v>
      </c>
      <c r="AB43" s="251">
        <v>2.4136091306598795</v>
      </c>
      <c r="AC43" s="251">
        <v>-2.1286031739469475</v>
      </c>
      <c r="AD43" s="251">
        <v>-2.1558875845903049</v>
      </c>
      <c r="AE43" s="251">
        <v>1.9013141344792241</v>
      </c>
      <c r="AF43" s="251">
        <v>-1.9644910457554128</v>
      </c>
      <c r="AG43" s="251">
        <v>-1.7325182532940104</v>
      </c>
      <c r="AH43" s="254">
        <v>2.7636338137260141</v>
      </c>
      <c r="AI43" s="251">
        <v>2.4372959286560123</v>
      </c>
      <c r="AJ43" s="251">
        <v>2.6817879229554218</v>
      </c>
      <c r="AK43" s="251">
        <v>-2.3651146377188308</v>
      </c>
      <c r="AL43" s="251">
        <v>-2.395430649544783</v>
      </c>
      <c r="AM43" s="251">
        <v>2.1125712605324716</v>
      </c>
      <c r="AN43" s="251">
        <v>-2.1827678286171257</v>
      </c>
      <c r="AO43" s="258">
        <v>-1.9250202814377897</v>
      </c>
      <c r="AP43" s="254">
        <v>2.811504593906728</v>
      </c>
      <c r="AQ43" s="251">
        <v>2.4795139884642818</v>
      </c>
      <c r="AR43" s="251">
        <v>2.7445316699314186</v>
      </c>
      <c r="AS43" s="251">
        <v>-2.4204494213264471</v>
      </c>
      <c r="AT43" s="251">
        <v>-2.6349737144992611</v>
      </c>
      <c r="AU43" s="251">
        <v>2.3238283865857183</v>
      </c>
      <c r="AV43" s="251">
        <v>-2.399212985013226</v>
      </c>
      <c r="AW43" s="258">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1">
        <v>2.5283564720221752</v>
      </c>
      <c r="AA44" s="251">
        <v>2.1621542188755831</v>
      </c>
      <c r="AB44" s="251">
        <v>2.4518361057039937</v>
      </c>
      <c r="AC44" s="251">
        <v>-2.0967169141697179</v>
      </c>
      <c r="AD44" s="251">
        <v>-2.182183077511417</v>
      </c>
      <c r="AE44" s="251">
        <v>1.8661199081736251</v>
      </c>
      <c r="AF44" s="251">
        <v>-1.9928589362517222</v>
      </c>
      <c r="AG44" s="251">
        <v>-1.7042171087506273</v>
      </c>
      <c r="AH44" s="254">
        <v>2.809284968913528</v>
      </c>
      <c r="AI44" s="251">
        <v>2.402393576528425</v>
      </c>
      <c r="AJ44" s="251">
        <v>2.7242623396711045</v>
      </c>
      <c r="AK44" s="251">
        <v>-2.3296854601885761</v>
      </c>
      <c r="AL44" s="251">
        <v>-2.4246478639015749</v>
      </c>
      <c r="AM44" s="251">
        <v>2.0734665646373616</v>
      </c>
      <c r="AN44" s="251">
        <v>-2.214287706946358</v>
      </c>
      <c r="AO44" s="258">
        <v>-1.8935745652784741</v>
      </c>
      <c r="AP44" s="254">
        <v>2.8601370574603875</v>
      </c>
      <c r="AQ44" s="251">
        <v>2.44588034708744</v>
      </c>
      <c r="AR44" s="251">
        <v>2.7929838164086553</v>
      </c>
      <c r="AS44" s="251">
        <v>-2.3884534513716451</v>
      </c>
      <c r="AT44" s="251">
        <v>-2.6671126502917324</v>
      </c>
      <c r="AU44" s="251">
        <v>2.2808132211010981</v>
      </c>
      <c r="AV44" s="251">
        <v>-2.4337473216289371</v>
      </c>
      <c r="AW44" s="258">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1">
        <v>2.5696509967936754</v>
      </c>
      <c r="AA45" s="251">
        <v>2.1292858528931449</v>
      </c>
      <c r="AB45" s="251">
        <v>2.490222173378863</v>
      </c>
      <c r="AC45" s="251">
        <v>-2.0634688722136136</v>
      </c>
      <c r="AD45" s="251">
        <v>-2.2084141053042812</v>
      </c>
      <c r="AE45" s="251">
        <v>1.8299546972026579</v>
      </c>
      <c r="AF45" s="251">
        <v>-2.0212840550783708</v>
      </c>
      <c r="AG45" s="251">
        <v>-1.674893418805556</v>
      </c>
      <c r="AH45" s="254">
        <v>2.8551677742151957</v>
      </c>
      <c r="AI45" s="251">
        <v>2.3658731698812727</v>
      </c>
      <c r="AJ45" s="251">
        <v>2.7669135259765145</v>
      </c>
      <c r="AK45" s="251">
        <v>-2.2927431913484595</v>
      </c>
      <c r="AL45" s="251">
        <v>-2.45379345033809</v>
      </c>
      <c r="AM45" s="251">
        <v>2.0332829968918422</v>
      </c>
      <c r="AN45" s="251">
        <v>-2.2458711723093008</v>
      </c>
      <c r="AO45" s="258">
        <v>-1.8609926875617284</v>
      </c>
      <c r="AP45" s="254">
        <v>2.9090628298465444</v>
      </c>
      <c r="AQ45" s="251">
        <v>2.4105321448315329</v>
      </c>
      <c r="AR45" s="251">
        <v>2.8417480258037386</v>
      </c>
      <c r="AS45" s="251">
        <v>-2.3547531849192858</v>
      </c>
      <c r="AT45" s="251">
        <v>-2.6991727953718998</v>
      </c>
      <c r="AU45" s="251">
        <v>2.2366112965810268</v>
      </c>
      <c r="AV45" s="251">
        <v>-2.4683486274590924</v>
      </c>
      <c r="AW45" s="258">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1">
        <v>2.6111540066679146</v>
      </c>
      <c r="AA46" s="251">
        <v>2.0948803653530561</v>
      </c>
      <c r="AB46" s="251">
        <v>2.5287673336844856</v>
      </c>
      <c r="AC46" s="251">
        <v>-2.0287830676988317</v>
      </c>
      <c r="AD46" s="251">
        <v>-2.2345806679688982</v>
      </c>
      <c r="AE46" s="251">
        <v>1.7927625694124407</v>
      </c>
      <c r="AF46" s="251">
        <v>-2.0497664022353592</v>
      </c>
      <c r="AG46" s="251">
        <v>-1.6444895163739526</v>
      </c>
      <c r="AH46" s="254">
        <v>2.9012822296310161</v>
      </c>
      <c r="AI46" s="251">
        <v>2.3276448503922844</v>
      </c>
      <c r="AJ46" s="251">
        <v>2.8097414818716504</v>
      </c>
      <c r="AK46" s="251">
        <v>-2.2542034085542579</v>
      </c>
      <c r="AL46" s="251">
        <v>-2.4828674088543305</v>
      </c>
      <c r="AM46" s="251">
        <v>1.9919584104582675</v>
      </c>
      <c r="AN46" s="251">
        <v>-2.2775182247059549</v>
      </c>
      <c r="AO46" s="258">
        <v>-1.8272105737488362</v>
      </c>
      <c r="AP46" s="254">
        <v>2.9582819110651988</v>
      </c>
      <c r="AQ46" s="251">
        <v>2.3733746362122425</v>
      </c>
      <c r="AR46" s="251">
        <v>2.8908242981166676</v>
      </c>
      <c r="AS46" s="251">
        <v>-2.3192546461624035</v>
      </c>
      <c r="AT46" s="251">
        <v>-2.7311541497397633</v>
      </c>
      <c r="AU46" s="251">
        <v>2.191154251504094</v>
      </c>
      <c r="AV46" s="251">
        <v>-2.503016902503691</v>
      </c>
      <c r="AW46" s="258">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1">
        <v>2.6528655016448917</v>
      </c>
      <c r="AA47" s="251">
        <v>2.0588480893641496</v>
      </c>
      <c r="AB47" s="251">
        <v>2.5674715866208615</v>
      </c>
      <c r="AC47" s="251">
        <v>-1.9925751860897329</v>
      </c>
      <c r="AD47" s="251">
        <v>-2.2606827655052659</v>
      </c>
      <c r="AE47" s="251">
        <v>1.7544811033703169</v>
      </c>
      <c r="AF47" s="251">
        <v>-2.0783059777226867</v>
      </c>
      <c r="AG47" s="251">
        <v>-1.6129412850728133</v>
      </c>
      <c r="AH47" s="254">
        <v>2.94762833516099</v>
      </c>
      <c r="AI47" s="251">
        <v>2.287608988182388</v>
      </c>
      <c r="AJ47" s="251">
        <v>2.8527462073565131</v>
      </c>
      <c r="AK47" s="251">
        <v>-2.2139724289885927</v>
      </c>
      <c r="AL47" s="251">
        <v>-2.5118697394502956</v>
      </c>
      <c r="AM47" s="251">
        <v>1.9494234481892414</v>
      </c>
      <c r="AN47" s="251">
        <v>-2.309228864136319</v>
      </c>
      <c r="AO47" s="258">
        <v>-1.792156983414237</v>
      </c>
      <c r="AP47" s="254">
        <v>3.0077943011163506</v>
      </c>
      <c r="AQ47" s="251">
        <v>2.3343028684319278</v>
      </c>
      <c r="AR47" s="251">
        <v>2.9402126333474423</v>
      </c>
      <c r="AS47" s="251">
        <v>-2.2818537761293642</v>
      </c>
      <c r="AT47" s="251">
        <v>-2.7630567133953248</v>
      </c>
      <c r="AU47" s="251">
        <v>2.1443657930081654</v>
      </c>
      <c r="AV47" s="251">
        <v>-2.5377521467627338</v>
      </c>
      <c r="AW47" s="258">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1">
        <v>2.6947854817246064</v>
      </c>
      <c r="AA48" s="251">
        <v>2.0210891112934548</v>
      </c>
      <c r="AB48" s="251">
        <v>2.6063349321879925</v>
      </c>
      <c r="AC48" s="251">
        <v>-1.9547511991409938</v>
      </c>
      <c r="AD48" s="251">
        <v>-2.2867203979133861</v>
      </c>
      <c r="AE48" s="251">
        <v>1.715040298435039</v>
      </c>
      <c r="AF48" s="251">
        <v>-2.106902781540354</v>
      </c>
      <c r="AG48" s="251">
        <v>-1.5801770861552655</v>
      </c>
      <c r="AH48" s="254">
        <v>2.9942060908051191</v>
      </c>
      <c r="AI48" s="251">
        <v>2.2456545681038382</v>
      </c>
      <c r="AJ48" s="251">
        <v>2.8959277024311021</v>
      </c>
      <c r="AK48" s="251">
        <v>-2.1719457768233266</v>
      </c>
      <c r="AL48" s="251">
        <v>-2.5408004421259847</v>
      </c>
      <c r="AM48" s="251">
        <v>1.9056003315944878</v>
      </c>
      <c r="AN48" s="251">
        <v>-2.3410030906003936</v>
      </c>
      <c r="AO48" s="258">
        <v>-1.7557523179502947</v>
      </c>
      <c r="AP48" s="254">
        <v>3.0575999999999999</v>
      </c>
      <c r="AQ48" s="251">
        <v>2.2931999999999992</v>
      </c>
      <c r="AR48" s="251">
        <v>2.989913031496064</v>
      </c>
      <c r="AS48" s="251">
        <v>-2.2424347736220471</v>
      </c>
      <c r="AT48" s="251">
        <v>-2.7948804863385832</v>
      </c>
      <c r="AU48" s="251">
        <v>2.0961603647539375</v>
      </c>
      <c r="AV48" s="251">
        <v>-2.5725543602362211</v>
      </c>
      <c r="AW48" s="258">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1">
        <v>2.7323853777700964</v>
      </c>
      <c r="AA49" s="251">
        <v>1.9782128635993006</v>
      </c>
      <c r="AB49" s="251">
        <v>2.6471984155690906</v>
      </c>
      <c r="AC49" s="251">
        <v>-1.9165385676496922</v>
      </c>
      <c r="AD49" s="251">
        <v>-2.3130887213630631</v>
      </c>
      <c r="AE49" s="251">
        <v>1.674647324815203</v>
      </c>
      <c r="AF49" s="251">
        <v>-2.1368435966813704</v>
      </c>
      <c r="AG49" s="251">
        <v>-1.547048057292947</v>
      </c>
      <c r="AH49" s="254">
        <v>3.0359837530778848</v>
      </c>
      <c r="AI49" s="251">
        <v>2.1980142928881121</v>
      </c>
      <c r="AJ49" s="251">
        <v>2.9413315728545451</v>
      </c>
      <c r="AK49" s="251">
        <v>-2.1294872973885468</v>
      </c>
      <c r="AL49" s="251">
        <v>-2.5700985792922921</v>
      </c>
      <c r="AM49" s="251">
        <v>1.8607192497946698</v>
      </c>
      <c r="AN49" s="251">
        <v>-2.3742706629793</v>
      </c>
      <c r="AO49" s="258">
        <v>-1.7189422858810521</v>
      </c>
      <c r="AP49" s="254">
        <v>3.0958199999999998</v>
      </c>
      <c r="AQ49" s="251">
        <v>2.2413349878141817</v>
      </c>
      <c r="AR49" s="251">
        <v>3.0341402499507879</v>
      </c>
      <c r="AS49" s="251">
        <v>-2.1966796196645704</v>
      </c>
      <c r="AT49" s="251">
        <v>-2.8271084372215216</v>
      </c>
      <c r="AU49" s="251">
        <v>2.0467911747741376</v>
      </c>
      <c r="AV49" s="251">
        <v>-2.609399060947958</v>
      </c>
      <c r="AW49" s="258">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1">
        <v>2.7700819423964242</v>
      </c>
      <c r="AA50" s="251">
        <v>1.9335290897481563</v>
      </c>
      <c r="AB50" s="251">
        <v>2.6882664494867008</v>
      </c>
      <c r="AC50" s="251">
        <v>-1.8764215244043745</v>
      </c>
      <c r="AD50" s="251">
        <v>-2.3394023366269563</v>
      </c>
      <c r="AE50" s="251">
        <v>1.6329128757035529</v>
      </c>
      <c r="AF50" s="251">
        <v>-2.1668734125723055</v>
      </c>
      <c r="AG50" s="251">
        <v>-1.5124869459225641</v>
      </c>
      <c r="AH50" s="254">
        <v>3.0778688248849155</v>
      </c>
      <c r="AI50" s="251">
        <v>2.1483656552757293</v>
      </c>
      <c r="AJ50" s="251">
        <v>2.9869627216518904</v>
      </c>
      <c r="AK50" s="251">
        <v>-2.0849128048937495</v>
      </c>
      <c r="AL50" s="251">
        <v>-2.5993359295855067</v>
      </c>
      <c r="AM50" s="251">
        <v>1.8143476396706142</v>
      </c>
      <c r="AN50" s="251">
        <v>-2.4076371250803392</v>
      </c>
      <c r="AO50" s="258">
        <v>-1.6805410510250707</v>
      </c>
      <c r="AP50" s="254">
        <v>3.1340399999999997</v>
      </c>
      <c r="AQ50" s="251">
        <v>2.1875733766893402</v>
      </c>
      <c r="AR50" s="251">
        <v>3.078536685826772</v>
      </c>
      <c r="AS50" s="251">
        <v>-2.1488318250807521</v>
      </c>
      <c r="AT50" s="251">
        <v>-2.8592695225440576</v>
      </c>
      <c r="AU50" s="251">
        <v>1.9957824036376757</v>
      </c>
      <c r="AV50" s="251">
        <v>-2.6463595090969489</v>
      </c>
      <c r="AW50" s="258">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1">
        <v>2.8078751756035909</v>
      </c>
      <c r="AA51" s="251">
        <v>1.8869035886675019</v>
      </c>
      <c r="AB51" s="251">
        <v>2.7295390339408234</v>
      </c>
      <c r="AC51" s="251">
        <v>-1.8342613814532636</v>
      </c>
      <c r="AD51" s="251">
        <v>-2.3656612437050657</v>
      </c>
      <c r="AE51" s="251">
        <v>1.5897340199103278</v>
      </c>
      <c r="AF51" s="251">
        <v>-2.1969922292131616</v>
      </c>
      <c r="AG51" s="251">
        <v>-1.4763877531293017</v>
      </c>
      <c r="AH51" s="254">
        <v>3.1198613062262117</v>
      </c>
      <c r="AI51" s="251">
        <v>2.0965595429638912</v>
      </c>
      <c r="AJ51" s="251">
        <v>3.0328211488231371</v>
      </c>
      <c r="AK51" s="251">
        <v>-2.0380682016147365</v>
      </c>
      <c r="AL51" s="251">
        <v>-2.6285124930056285</v>
      </c>
      <c r="AM51" s="251">
        <v>1.7663711332336982</v>
      </c>
      <c r="AN51" s="251">
        <v>-2.4411024769035121</v>
      </c>
      <c r="AO51" s="258">
        <v>-1.6404308368103351</v>
      </c>
      <c r="AP51" s="254">
        <v>3.1722599999999992</v>
      </c>
      <c r="AQ51" s="251">
        <v>2.1317716792377177</v>
      </c>
      <c r="AR51" s="251">
        <v>3.1231023391240158</v>
      </c>
      <c r="AS51" s="251">
        <v>-2.0987375303114031</v>
      </c>
      <c r="AT51" s="251">
        <v>-2.8913637423061918</v>
      </c>
      <c r="AU51" s="251">
        <v>1.9430082465570675</v>
      </c>
      <c r="AV51" s="251">
        <v>-2.6834357046831938</v>
      </c>
      <c r="AW51" s="258">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1">
        <v>2.8457650773915941</v>
      </c>
      <c r="AA52" s="251">
        <v>1.8381826485070298</v>
      </c>
      <c r="AB52" s="251">
        <v>2.7710161689314581</v>
      </c>
      <c r="AC52" s="251">
        <v>-1.789899623454166</v>
      </c>
      <c r="AD52" s="251">
        <v>-2.3918654425973918</v>
      </c>
      <c r="AE52" s="251">
        <v>1.5449924482789985</v>
      </c>
      <c r="AF52" s="251">
        <v>-2.2272000466039366</v>
      </c>
      <c r="AG52" s="251">
        <v>-1.4386291099523696</v>
      </c>
      <c r="AH52" s="254">
        <v>3.1619611971017716</v>
      </c>
      <c r="AI52" s="251">
        <v>2.0424251650078111</v>
      </c>
      <c r="AJ52" s="251">
        <v>3.0789068543682871</v>
      </c>
      <c r="AK52" s="251">
        <v>-1.9887773593935179</v>
      </c>
      <c r="AL52" s="251">
        <v>-2.6576282695526574</v>
      </c>
      <c r="AM52" s="251">
        <v>1.7166582758655531</v>
      </c>
      <c r="AN52" s="251">
        <v>-2.4746667184488187</v>
      </c>
      <c r="AO52" s="258">
        <v>-1.5984767888359657</v>
      </c>
      <c r="AP52" s="254">
        <v>3.2104799999999996</v>
      </c>
      <c r="AQ52" s="251">
        <v>2.0737652156403814</v>
      </c>
      <c r="AR52" s="251">
        <v>3.1678372098425198</v>
      </c>
      <c r="AS52" s="251">
        <v>-2.0462206942833161</v>
      </c>
      <c r="AT52" s="251">
        <v>-2.9233910965079231</v>
      </c>
      <c r="AU52" s="251">
        <v>1.888324103452109</v>
      </c>
      <c r="AV52" s="251">
        <v>-2.7206276477066931</v>
      </c>
      <c r="AW52" s="258">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1">
        <v>2.8837516477604357</v>
      </c>
      <c r="AA53" s="251">
        <v>1.7871887570601475</v>
      </c>
      <c r="AB53" s="251">
        <v>2.8126978544586065</v>
      </c>
      <c r="AC53" s="251">
        <v>-1.7431535709392749</v>
      </c>
      <c r="AD53" s="251">
        <v>-2.4180149333039336</v>
      </c>
      <c r="AE53" s="251">
        <v>1.4985510650892684</v>
      </c>
      <c r="AF53" s="251">
        <v>-2.257496864744633</v>
      </c>
      <c r="AG53" s="251">
        <v>-1.3990709008882405</v>
      </c>
      <c r="AH53" s="254">
        <v>3.2041684975115952</v>
      </c>
      <c r="AI53" s="251">
        <v>1.9857652856223862</v>
      </c>
      <c r="AJ53" s="251">
        <v>3.1252198382873408</v>
      </c>
      <c r="AK53" s="251">
        <v>-1.9368373010436379</v>
      </c>
      <c r="AL53" s="251">
        <v>-2.6866832592265935</v>
      </c>
      <c r="AM53" s="251">
        <v>1.6650567389880753</v>
      </c>
      <c r="AN53" s="251">
        <v>-2.5083298497162589</v>
      </c>
      <c r="AO53" s="258">
        <v>-1.5545232232091553</v>
      </c>
      <c r="AP53" s="254">
        <v>3.2486999999999995</v>
      </c>
      <c r="AQ53" s="251">
        <v>2.0133634321701588</v>
      </c>
      <c r="AR53" s="251">
        <v>3.2127412979822845</v>
      </c>
      <c r="AS53" s="251">
        <v>-1.9910782301783552</v>
      </c>
      <c r="AT53" s="251">
        <v>-2.9553515851492524</v>
      </c>
      <c r="AU53" s="251">
        <v>1.831562412886883</v>
      </c>
      <c r="AV53" s="251">
        <v>-2.7579353381674463</v>
      </c>
      <c r="AW53" s="258">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1">
        <v>2.9218348867101152</v>
      </c>
      <c r="AA54" s="251">
        <v>1.733715009033733</v>
      </c>
      <c r="AB54" s="251">
        <v>2.8545840905222657</v>
      </c>
      <c r="AC54" s="251">
        <v>-1.6938107299621585</v>
      </c>
      <c r="AD54" s="251">
        <v>-2.4441097158246921</v>
      </c>
      <c r="AE54" s="251">
        <v>1.4502495391933647</v>
      </c>
      <c r="AF54" s="251">
        <v>-2.2878826836352486</v>
      </c>
      <c r="AG54" s="251">
        <v>-1.3575498620981246</v>
      </c>
      <c r="AH54" s="254">
        <v>3.2464832074556842</v>
      </c>
      <c r="AI54" s="251">
        <v>1.9263500100374813</v>
      </c>
      <c r="AJ54" s="251">
        <v>3.1717601005802951</v>
      </c>
      <c r="AK54" s="251">
        <v>-1.8820119221801757</v>
      </c>
      <c r="AL54" s="251">
        <v>-2.7156774620274358</v>
      </c>
      <c r="AM54" s="251">
        <v>1.6113883768815165</v>
      </c>
      <c r="AN54" s="251">
        <v>-2.5420918707058324</v>
      </c>
      <c r="AO54" s="258">
        <v>-1.5083887356645831</v>
      </c>
      <c r="AP54" s="254">
        <v>3.2869199999999994</v>
      </c>
      <c r="AQ54" s="251">
        <v>1.9503437936938195</v>
      </c>
      <c r="AR54" s="251">
        <v>3.257814603543308</v>
      </c>
      <c r="AS54" s="251">
        <v>-1.9330736656279375</v>
      </c>
      <c r="AT54" s="251">
        <v>-2.9872452082301795</v>
      </c>
      <c r="AU54" s="251">
        <v>1.7725272145696676</v>
      </c>
      <c r="AV54" s="251">
        <v>-2.795358776065453</v>
      </c>
      <c r="AW54" s="258">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1">
        <v>2.960014794240633</v>
      </c>
      <c r="AA55" s="251">
        <v>1.6775176893601651</v>
      </c>
      <c r="AB55" s="251">
        <v>2.8966748771224382</v>
      </c>
      <c r="AC55" s="251">
        <v>-1.6416213041072545</v>
      </c>
      <c r="AD55" s="251">
        <v>-2.4701497901596672</v>
      </c>
      <c r="AE55" s="251">
        <v>1.3998983979487769</v>
      </c>
      <c r="AF55" s="251">
        <v>-2.3183575032757844</v>
      </c>
      <c r="AG55" s="251">
        <v>-1.3138737446762352</v>
      </c>
      <c r="AH55" s="254">
        <v>3.2889053269340365</v>
      </c>
      <c r="AI55" s="251">
        <v>1.8639085437335163</v>
      </c>
      <c r="AJ55" s="251">
        <v>3.2185276412471535</v>
      </c>
      <c r="AK55" s="251">
        <v>-1.8240236712302826</v>
      </c>
      <c r="AL55" s="251">
        <v>-2.7446108779551857</v>
      </c>
      <c r="AM55" s="251">
        <v>1.5554426643875305</v>
      </c>
      <c r="AN55" s="251">
        <v>-2.5759527814175387</v>
      </c>
      <c r="AO55" s="258">
        <v>-1.459859716306928</v>
      </c>
      <c r="AP55" s="254">
        <v>3.3251399999999993</v>
      </c>
      <c r="AQ55" s="251">
        <v>1.8844436792857462</v>
      </c>
      <c r="AR55" s="251">
        <v>3.3030571265255912</v>
      </c>
      <c r="AS55" s="251">
        <v>-1.8719287381586609</v>
      </c>
      <c r="AT55" s="251">
        <v>-3.0190719657507037</v>
      </c>
      <c r="AU55" s="251">
        <v>1.7109869308262831</v>
      </c>
      <c r="AV55" s="251">
        <v>-2.8328979614007146</v>
      </c>
      <c r="AW55" s="258">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1">
        <v>2.9982913703519882</v>
      </c>
      <c r="AA56" s="251">
        <v>1.618306245826054</v>
      </c>
      <c r="AB56" s="251">
        <v>2.9389702142591227</v>
      </c>
      <c r="AC56" s="251">
        <v>-1.5862880776239976</v>
      </c>
      <c r="AD56" s="251">
        <v>-2.4961351563088581</v>
      </c>
      <c r="AE56" s="251">
        <v>1.3472710337042391</v>
      </c>
      <c r="AF56" s="251">
        <v>-2.3489213236662403</v>
      </c>
      <c r="AG56" s="251">
        <v>-1.2678134242159473</v>
      </c>
      <c r="AH56" s="254">
        <v>3.3314348559466533</v>
      </c>
      <c r="AI56" s="251">
        <v>1.7981180509178378</v>
      </c>
      <c r="AJ56" s="251">
        <v>3.2655224602879143</v>
      </c>
      <c r="AK56" s="251">
        <v>-1.762542308471108</v>
      </c>
      <c r="AL56" s="251">
        <v>-2.7734835070098418</v>
      </c>
      <c r="AM56" s="251">
        <v>1.4969678152269315</v>
      </c>
      <c r="AN56" s="251">
        <v>-2.6099125818513782</v>
      </c>
      <c r="AO56" s="258">
        <v>-1.4086815824621639</v>
      </c>
      <c r="AP56" s="254">
        <v>3.3633599999999997</v>
      </c>
      <c r="AQ56" s="251">
        <v>1.8153494182663565</v>
      </c>
      <c r="AR56" s="251">
        <v>3.3484688669291347</v>
      </c>
      <c r="AS56" s="251">
        <v>-1.8073120360778541</v>
      </c>
      <c r="AT56" s="251">
        <v>-3.050831857710826</v>
      </c>
      <c r="AU56" s="251">
        <v>1.6466645967496245</v>
      </c>
      <c r="AV56" s="251">
        <v>-2.8705528941732288</v>
      </c>
      <c r="AW56" s="258">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1">
        <v>3.0366646150441805</v>
      </c>
      <c r="AA57" s="251">
        <v>1.5557294280128344</v>
      </c>
      <c r="AB57" s="251">
        <v>2.9814701019323193</v>
      </c>
      <c r="AC57" s="251">
        <v>-1.5274524401994427</v>
      </c>
      <c r="AD57" s="251">
        <v>-2.5220658142722656</v>
      </c>
      <c r="AE57" s="251">
        <v>1.2920926424373762</v>
      </c>
      <c r="AF57" s="251">
        <v>-2.3795741448066168</v>
      </c>
      <c r="AG57" s="251">
        <v>-1.2190919948399599</v>
      </c>
      <c r="AH57" s="254">
        <v>3.3740717944935343</v>
      </c>
      <c r="AI57" s="251">
        <v>1.7285882533475931</v>
      </c>
      <c r="AJ57" s="251">
        <v>3.3127445577025769</v>
      </c>
      <c r="AK57" s="251">
        <v>-1.6971693779993804</v>
      </c>
      <c r="AL57" s="251">
        <v>-2.802295349191406</v>
      </c>
      <c r="AM57" s="251">
        <v>1.4356584915970847</v>
      </c>
      <c r="AN57" s="251">
        <v>-2.6439712720073523</v>
      </c>
      <c r="AO57" s="258">
        <v>-1.3545466609332879</v>
      </c>
      <c r="AP57" s="254">
        <v>3.4015799999999996</v>
      </c>
      <c r="AQ57" s="251">
        <v>1.7426811250484122</v>
      </c>
      <c r="AR57" s="251">
        <v>3.3940498247539375</v>
      </c>
      <c r="AS57" s="251">
        <v>-1.7388233018398975</v>
      </c>
      <c r="AT57" s="251">
        <v>-3.0825248841105473</v>
      </c>
      <c r="AU57" s="251">
        <v>1.5792243407567932</v>
      </c>
      <c r="AV57" s="251">
        <v>-2.9083235743829978</v>
      </c>
      <c r="AW57" s="258">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1">
        <v>3.0751345283172116</v>
      </c>
      <c r="AA58" s="251">
        <v>1.4893556274141488</v>
      </c>
      <c r="AB58" s="251">
        <v>3.0241745401420292</v>
      </c>
      <c r="AC58" s="251">
        <v>-1.4646745786786326</v>
      </c>
      <c r="AD58" s="251">
        <v>-2.5479417640498889</v>
      </c>
      <c r="AE58" s="251">
        <v>1.2340245181689133</v>
      </c>
      <c r="AF58" s="251">
        <v>-2.4103159666969121</v>
      </c>
      <c r="AG58" s="251">
        <v>-1.1673693023149321</v>
      </c>
      <c r="AH58" s="254">
        <v>3.4168161425746799</v>
      </c>
      <c r="AI58" s="251">
        <v>1.6548395860157206</v>
      </c>
      <c r="AJ58" s="251">
        <v>3.3601939334911433</v>
      </c>
      <c r="AK58" s="251">
        <v>-1.6274161985318134</v>
      </c>
      <c r="AL58" s="251">
        <v>-2.8310464044998764</v>
      </c>
      <c r="AM58" s="251">
        <v>1.3711383535210149</v>
      </c>
      <c r="AN58" s="251">
        <v>-2.6781288518854582</v>
      </c>
      <c r="AO58" s="258">
        <v>-1.2970770025721468</v>
      </c>
      <c r="AP58" s="254">
        <v>3.4398</v>
      </c>
      <c r="AQ58" s="251">
        <v>1.665971176221245</v>
      </c>
      <c r="AR58" s="251">
        <v>3.4398000000000013</v>
      </c>
      <c r="AS58" s="251">
        <v>-1.665971176221245</v>
      </c>
      <c r="AT58" s="251">
        <v>-3.1141510449498648</v>
      </c>
      <c r="AU58" s="251">
        <v>1.5082521888731164</v>
      </c>
      <c r="AV58" s="251">
        <v>-2.9459417370740044</v>
      </c>
      <c r="AW58" s="258">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1">
        <v>3.1134857517943675</v>
      </c>
      <c r="AA59" s="251">
        <v>1.4185460168314084</v>
      </c>
      <c r="AB59" s="251">
        <v>3.0659660681769134</v>
      </c>
      <c r="AC59" s="251">
        <v>-1.3968954093482102</v>
      </c>
      <c r="AD59" s="251">
        <v>-2.5709263339759105</v>
      </c>
      <c r="AE59" s="251">
        <v>1.1713486430848994</v>
      </c>
      <c r="AF59" s="251">
        <v>-2.4428767716901341</v>
      </c>
      <c r="AG59" s="251">
        <v>-1.1130075389276675</v>
      </c>
      <c r="AH59" s="254">
        <v>3.4594286131048522</v>
      </c>
      <c r="AI59" s="251">
        <v>1.5761622409237863</v>
      </c>
      <c r="AJ59" s="251">
        <v>3.4066289646410146</v>
      </c>
      <c r="AK59" s="251">
        <v>-1.5521060103869004</v>
      </c>
      <c r="AL59" s="251">
        <v>-2.8565848155287892</v>
      </c>
      <c r="AM59" s="251">
        <v>1.3014984923165553</v>
      </c>
      <c r="AN59" s="251">
        <v>-2.714307524100148</v>
      </c>
      <c r="AO59" s="258">
        <v>-1.2366750432529643</v>
      </c>
      <c r="AP59" s="254">
        <v>3.4780199999999999</v>
      </c>
      <c r="AQ59" s="251">
        <v>1.5846327270380349</v>
      </c>
      <c r="AR59" s="251">
        <v>3.4780200000000003</v>
      </c>
      <c r="AS59" s="251">
        <v>-1.5846327270380356</v>
      </c>
      <c r="AT59" s="251">
        <v>-3.1422432970816683</v>
      </c>
      <c r="AU59" s="251">
        <v>1.4316483415482113</v>
      </c>
      <c r="AV59" s="251">
        <v>-2.9857382765101632</v>
      </c>
      <c r="AW59" s="258">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1">
        <v>3.1519289107012227</v>
      </c>
      <c r="AA60" s="251">
        <v>1.3427160933468529</v>
      </c>
      <c r="AB60" s="251">
        <v>3.1079375871722368</v>
      </c>
      <c r="AC60" s="251">
        <v>-1.3239758679980331</v>
      </c>
      <c r="AD60" s="251">
        <v>-2.5937938512839316</v>
      </c>
      <c r="AE60" s="251">
        <v>1.1049515536720118</v>
      </c>
      <c r="AF60" s="251">
        <v>-2.4755645990234498</v>
      </c>
      <c r="AG60" s="251">
        <v>-1.0545861031139283</v>
      </c>
      <c r="AH60" s="254">
        <v>3.5021432341124705</v>
      </c>
      <c r="AI60" s="251">
        <v>1.4919067703853912</v>
      </c>
      <c r="AJ60" s="251">
        <v>3.4532639857469301</v>
      </c>
      <c r="AK60" s="251">
        <v>-1.4710842977755927</v>
      </c>
      <c r="AL60" s="251">
        <v>-2.8819931680932576</v>
      </c>
      <c r="AM60" s="251">
        <v>1.2277239485244578</v>
      </c>
      <c r="AN60" s="251">
        <v>-2.7506273322482775</v>
      </c>
      <c r="AO60" s="258">
        <v>-1.1717623367932541</v>
      </c>
      <c r="AP60" s="254">
        <v>3.5162400000000003</v>
      </c>
      <c r="AQ60" s="251">
        <v>1.4979119675067682</v>
      </c>
      <c r="AR60" s="251">
        <v>3.5162400000000007</v>
      </c>
      <c r="AS60" s="251">
        <v>-1.4979119675067689</v>
      </c>
      <c r="AT60" s="251">
        <v>-3.1701924849025835</v>
      </c>
      <c r="AU60" s="251">
        <v>1.3504963433769022</v>
      </c>
      <c r="AV60" s="251">
        <v>-3.0256900654731052</v>
      </c>
      <c r="AW60" s="258">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1">
        <v>3.1904640050377817</v>
      </c>
      <c r="AA61" s="251">
        <v>1.2609520591891406</v>
      </c>
      <c r="AB61" s="251">
        <v>3.1500890971280002</v>
      </c>
      <c r="AC61" s="251">
        <v>-1.2449948745326063</v>
      </c>
      <c r="AD61" s="251">
        <v>-2.6165443159739543</v>
      </c>
      <c r="AE61" s="251">
        <v>1.0341244840804675</v>
      </c>
      <c r="AF61" s="251">
        <v>-2.5083794486968638</v>
      </c>
      <c r="AG61" s="251">
        <v>-0.99137499312567023</v>
      </c>
      <c r="AH61" s="254">
        <v>3.544960005597535</v>
      </c>
      <c r="AI61" s="251">
        <v>1.4010578435434886</v>
      </c>
      <c r="AJ61" s="251">
        <v>3.5000989968088883</v>
      </c>
      <c r="AK61" s="251">
        <v>-1.383327638369563</v>
      </c>
      <c r="AL61" s="251">
        <v>-2.9072714621932829</v>
      </c>
      <c r="AM61" s="251">
        <v>1.1490272045338525</v>
      </c>
      <c r="AN61" s="251">
        <v>-2.7870882763298486</v>
      </c>
      <c r="AO61" s="258">
        <v>-1.1015277701396338</v>
      </c>
      <c r="AP61" s="254">
        <v>3.5544600000000002</v>
      </c>
      <c r="AQ61" s="251">
        <v>1.4048124815789473</v>
      </c>
      <c r="AR61" s="251">
        <v>3.5544600000000006</v>
      </c>
      <c r="AS61" s="251">
        <v>-1.4048124815789473</v>
      </c>
      <c r="AT61" s="251">
        <v>-3.1979986084126106</v>
      </c>
      <c r="AU61" s="251">
        <v>1.2639299249872376</v>
      </c>
      <c r="AV61" s="251">
        <v>-3.0657971039628333</v>
      </c>
      <c r="AW61" s="258">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1">
        <v>3.2290910348040391</v>
      </c>
      <c r="AA62" s="251">
        <v>1.1720035452794573</v>
      </c>
      <c r="AB62" s="251">
        <v>3.1924205980442002</v>
      </c>
      <c r="AC62" s="251">
        <v>-1.1586939539962597</v>
      </c>
      <c r="AD62" s="251">
        <v>-2.6391777280459769</v>
      </c>
      <c r="AE62" s="251">
        <v>0.95789360552362934</v>
      </c>
      <c r="AF62" s="251">
        <v>-2.541321320710372</v>
      </c>
      <c r="AG62" s="251">
        <v>-0.92237647234605613</v>
      </c>
      <c r="AH62" s="254">
        <v>3.5878789275600442</v>
      </c>
      <c r="AI62" s="251">
        <v>1.3022261614216177</v>
      </c>
      <c r="AJ62" s="251">
        <v>3.5471339978268892</v>
      </c>
      <c r="AK62" s="251">
        <v>-1.2874377266625101</v>
      </c>
      <c r="AL62" s="251">
        <v>-2.932419697828863</v>
      </c>
      <c r="AM62" s="251">
        <v>1.0643262283595882</v>
      </c>
      <c r="AN62" s="251">
        <v>-2.8236903563448572</v>
      </c>
      <c r="AO62" s="258">
        <v>-1.0248627470511744</v>
      </c>
      <c r="AP62" s="254">
        <v>3.5926799999999997</v>
      </c>
      <c r="AQ62" s="251">
        <v>1.3039687180296928</v>
      </c>
      <c r="AR62" s="251">
        <v>3.5926800000000001</v>
      </c>
      <c r="AS62" s="251">
        <v>-1.3039687180296935</v>
      </c>
      <c r="AT62" s="251">
        <v>-3.2256616676117491</v>
      </c>
      <c r="AU62" s="251">
        <v>1.1707588511955467</v>
      </c>
      <c r="AV62" s="251">
        <v>-3.1060593919793433</v>
      </c>
      <c r="AW62" s="258">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1">
        <v>3.2678099999999999</v>
      </c>
      <c r="AA63" s="251">
        <v>1.0740772057445409</v>
      </c>
      <c r="AB63" s="251">
        <v>3.2349320899208416</v>
      </c>
      <c r="AC63" s="251">
        <v>-1.0632707592900212</v>
      </c>
      <c r="AD63" s="251">
        <v>-2.6616940874999999</v>
      </c>
      <c r="AE63" s="251">
        <v>0.87485653940980779</v>
      </c>
      <c r="AF63" s="251">
        <v>-2.5743902150639757</v>
      </c>
      <c r="AG63" s="251">
        <v>-0.84616114421952415</v>
      </c>
      <c r="AH63" s="254">
        <v>3.6308999999999996</v>
      </c>
      <c r="AI63" s="251">
        <v>1.1934191174939353</v>
      </c>
      <c r="AJ63" s="251">
        <v>3.5943689888009343</v>
      </c>
      <c r="AK63" s="251">
        <v>-1.1814119547666901</v>
      </c>
      <c r="AL63" s="251">
        <v>-2.9574378750000001</v>
      </c>
      <c r="AM63" s="251">
        <v>0.97206282156645352</v>
      </c>
      <c r="AN63" s="251">
        <v>-2.8604335722933065</v>
      </c>
      <c r="AO63" s="258">
        <v>-0.94017904913280448</v>
      </c>
      <c r="AP63" s="254">
        <v>3.6308999999999996</v>
      </c>
      <c r="AQ63" s="251">
        <v>1.1934191174939353</v>
      </c>
      <c r="AR63" s="251">
        <v>3.6309</v>
      </c>
      <c r="AS63" s="251">
        <v>-1.1934191174939353</v>
      </c>
      <c r="AT63" s="251">
        <v>-3.2531816624999998</v>
      </c>
      <c r="AU63" s="251">
        <v>1.069269103723099</v>
      </c>
      <c r="AV63" s="251">
        <v>-3.1464769295226374</v>
      </c>
      <c r="AW63" s="258">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1">
        <v>3.3022080000000003</v>
      </c>
      <c r="AA64" s="251">
        <v>0.963144</v>
      </c>
      <c r="AB64" s="251">
        <v>3.2756288053254794</v>
      </c>
      <c r="AC64" s="251">
        <v>-0.9553917348865999</v>
      </c>
      <c r="AD64" s="251">
        <v>-2.6822917642251967</v>
      </c>
      <c r="AE64" s="251">
        <v>0.78233509789901579</v>
      </c>
      <c r="AF64" s="251">
        <v>-2.6117134757716536</v>
      </c>
      <c r="AG64" s="251">
        <v>-0.76174976376673231</v>
      </c>
      <c r="AH64" s="254">
        <v>3.6691199999999999</v>
      </c>
      <c r="AI64" s="251">
        <v>1.0701600000000007</v>
      </c>
      <c r="AJ64" s="251">
        <v>3.6395875614727546</v>
      </c>
      <c r="AK64" s="251">
        <v>-1.0615463720962217</v>
      </c>
      <c r="AL64" s="251">
        <v>-2.9803241824724407</v>
      </c>
      <c r="AM64" s="251">
        <v>0.86926121988779692</v>
      </c>
      <c r="AN64" s="251">
        <v>-2.9019038619685036</v>
      </c>
      <c r="AO64" s="258">
        <v>-0.84638862640748069</v>
      </c>
      <c r="AP64" s="254">
        <v>3.6691200000000004</v>
      </c>
      <c r="AQ64" s="251">
        <v>1.0701600000000007</v>
      </c>
      <c r="AR64" s="251">
        <v>3.6691199999999999</v>
      </c>
      <c r="AS64" s="251">
        <v>-1.0701600000000007</v>
      </c>
      <c r="AT64" s="251">
        <v>-3.2783566007196847</v>
      </c>
      <c r="AU64" s="251">
        <v>0.95618734187657639</v>
      </c>
      <c r="AV64" s="251">
        <v>-3.1920942481653536</v>
      </c>
      <c r="AW64" s="258">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1">
        <v>3.3366060000000002</v>
      </c>
      <c r="AA65" s="251">
        <v>0.83623228875952804</v>
      </c>
      <c r="AB65" s="251">
        <v>3.316463954035715</v>
      </c>
      <c r="AC65" s="251">
        <v>-0.83118421619806582</v>
      </c>
      <c r="AD65" s="251">
        <v>-2.702734854371752</v>
      </c>
      <c r="AE65" s="251">
        <v>0.67736920486909269</v>
      </c>
      <c r="AF65" s="251">
        <v>-2.6492497451530506</v>
      </c>
      <c r="AG65" s="251">
        <v>-0.66396457294776012</v>
      </c>
      <c r="AH65" s="254">
        <v>3.7073399999999999</v>
      </c>
      <c r="AI65" s="251">
        <v>0.92914698751058911</v>
      </c>
      <c r="AJ65" s="251">
        <v>3.6849599489285723</v>
      </c>
      <c r="AK65" s="251">
        <v>-0.92353801799785085</v>
      </c>
      <c r="AL65" s="251">
        <v>-3.0030387270797241</v>
      </c>
      <c r="AM65" s="251">
        <v>0.75263244985454769</v>
      </c>
      <c r="AN65" s="251">
        <v>-2.9436108279478339</v>
      </c>
      <c r="AO65" s="258">
        <v>-0.7377384143864012</v>
      </c>
      <c r="AP65" s="254">
        <v>3.7073400000000003</v>
      </c>
      <c r="AQ65" s="251">
        <v>0.92914698751058911</v>
      </c>
      <c r="AR65" s="251">
        <v>3.7073399999999999</v>
      </c>
      <c r="AS65" s="251">
        <v>-0.92914698751058911</v>
      </c>
      <c r="AT65" s="251">
        <v>-3.3033425997876962</v>
      </c>
      <c r="AU65" s="251">
        <v>0.82789569484000125</v>
      </c>
      <c r="AV65" s="251">
        <v>-3.2379719107426173</v>
      </c>
      <c r="AW65" s="258">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1">
        <v>3.3710040000000001</v>
      </c>
      <c r="AA66" s="251">
        <v>0.68451155723187196</v>
      </c>
      <c r="AB66" s="251">
        <v>3.3574375360515467</v>
      </c>
      <c r="AC66" s="251">
        <v>-0.68175676923295636</v>
      </c>
      <c r="AD66" s="251">
        <v>-2.7230233579396654</v>
      </c>
      <c r="AE66" s="251">
        <v>0.55293347593833631</v>
      </c>
      <c r="AF66" s="251">
        <v>-2.6869990232081697</v>
      </c>
      <c r="AG66" s="251">
        <v>-0.54561842277752748</v>
      </c>
      <c r="AH66" s="254">
        <v>3.7455599999999998</v>
      </c>
      <c r="AI66" s="251">
        <v>0.76056839692430001</v>
      </c>
      <c r="AJ66" s="251">
        <v>3.7304861511683853</v>
      </c>
      <c r="AK66" s="251">
        <v>-0.75750752136995336</v>
      </c>
      <c r="AL66" s="251">
        <v>-3.0255815088218507</v>
      </c>
      <c r="AM66" s="251">
        <v>0.61437052882037557</v>
      </c>
      <c r="AN66" s="251">
        <v>-2.9855544702312997</v>
      </c>
      <c r="AO66" s="258">
        <v>-0.60624269197503189</v>
      </c>
      <c r="AP66" s="254">
        <v>3.7455600000000002</v>
      </c>
      <c r="AQ66" s="251">
        <v>0.76056839692430134</v>
      </c>
      <c r="AR66" s="251">
        <v>3.7455599999999998</v>
      </c>
      <c r="AS66" s="251">
        <v>-0.76056839692430001</v>
      </c>
      <c r="AT66" s="251">
        <v>-3.3281396597040351</v>
      </c>
      <c r="AU66" s="251">
        <v>0.67580758170241007</v>
      </c>
      <c r="AV66" s="251">
        <v>-3.2841099172544297</v>
      </c>
      <c r="AW66" s="258">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1">
        <v>3.405402</v>
      </c>
      <c r="AA67" s="251">
        <v>0.48524350422854867</v>
      </c>
      <c r="AB67" s="251">
        <v>3.3985495513729753</v>
      </c>
      <c r="AC67" s="251">
        <v>-0.48426708318212552</v>
      </c>
      <c r="AD67" s="251">
        <v>-2.7431572749289366</v>
      </c>
      <c r="AE67" s="251">
        <v>0.39087874169820469</v>
      </c>
      <c r="AF67" s="251">
        <v>-2.724961309937008</v>
      </c>
      <c r="AG67" s="251">
        <v>-0.38828595711197794</v>
      </c>
      <c r="AH67" s="254">
        <v>3.7837799999999997</v>
      </c>
      <c r="AI67" s="251">
        <v>0.53915944914283109</v>
      </c>
      <c r="AJ67" s="251">
        <v>3.7761661681921947</v>
      </c>
      <c r="AK67" s="251">
        <v>-0.53807453686902917</v>
      </c>
      <c r="AL67" s="251">
        <v>-3.0479525276988189</v>
      </c>
      <c r="AM67" s="251">
        <v>0.43430971299800381</v>
      </c>
      <c r="AN67" s="251">
        <v>-3.0277347888188975</v>
      </c>
      <c r="AO67" s="258">
        <v>-0.43142884123553199</v>
      </c>
      <c r="AP67" s="254">
        <v>3.7837800000000001</v>
      </c>
      <c r="AQ67" s="251">
        <v>0.53915944914283298</v>
      </c>
      <c r="AR67" s="251">
        <v>3.7837799999999997</v>
      </c>
      <c r="AS67" s="251">
        <v>-0.53915944914283109</v>
      </c>
      <c r="AT67" s="251">
        <v>-3.3527477804687003</v>
      </c>
      <c r="AU67" s="251">
        <v>0.47774068429780542</v>
      </c>
      <c r="AV67" s="251">
        <v>-3.3305082677007873</v>
      </c>
      <c r="AW67" s="258">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5">
        <v>-3.1891757456631389</v>
      </c>
      <c r="Q68" s="236">
        <v>0</v>
      </c>
      <c r="R68" s="156">
        <v>3.948</v>
      </c>
      <c r="S68" s="51">
        <v>0</v>
      </c>
      <c r="T68" s="51">
        <v>3.948</v>
      </c>
      <c r="U68" s="51">
        <v>0</v>
      </c>
      <c r="V68" s="51">
        <v>-3.5080933202294537</v>
      </c>
      <c r="W68" s="51">
        <v>0</v>
      </c>
      <c r="X68" s="235">
        <v>-3.5080933202294537</v>
      </c>
      <c r="Y68" s="236">
        <v>0</v>
      </c>
      <c r="Z68" s="251">
        <v>3.4397999999999995</v>
      </c>
      <c r="AA68" s="251">
        <v>0</v>
      </c>
      <c r="AB68" s="251">
        <v>3.4397999999999995</v>
      </c>
      <c r="AC68" s="251">
        <v>0</v>
      </c>
      <c r="AD68" s="251">
        <v>-2.7631366053395667</v>
      </c>
      <c r="AE68" s="251">
        <v>0</v>
      </c>
      <c r="AF68" s="251">
        <v>-2.7631366053395667</v>
      </c>
      <c r="AG68" s="251">
        <v>0</v>
      </c>
      <c r="AH68" s="259">
        <v>3.8220000000000001</v>
      </c>
      <c r="AI68" s="260">
        <v>0</v>
      </c>
      <c r="AJ68" s="260">
        <v>3.8220000000000001</v>
      </c>
      <c r="AK68" s="260">
        <v>0</v>
      </c>
      <c r="AL68" s="260">
        <v>-3.0701517837106302</v>
      </c>
      <c r="AM68" s="260">
        <v>0</v>
      </c>
      <c r="AN68" s="260">
        <v>-3.0701517837106302</v>
      </c>
      <c r="AO68" s="261">
        <v>0</v>
      </c>
      <c r="AP68" s="259">
        <v>3.8220000000000001</v>
      </c>
      <c r="AQ68" s="260">
        <v>0</v>
      </c>
      <c r="AR68" s="260">
        <v>3.8220000000000001</v>
      </c>
      <c r="AS68" s="260">
        <v>0</v>
      </c>
      <c r="AT68" s="260">
        <v>-3.3771669620816929</v>
      </c>
      <c r="AU68" s="260">
        <v>0</v>
      </c>
      <c r="AV68" s="260">
        <v>-3.3771669620816929</v>
      </c>
      <c r="AW68" s="261">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524</v>
      </c>
      <c r="C1" s="70" t="s">
        <v>523</v>
      </c>
      <c r="D1" s="70" t="s">
        <v>316</v>
      </c>
      <c r="J1" s="70" t="s">
        <v>523</v>
      </c>
      <c r="K1" s="70" t="s">
        <v>316</v>
      </c>
    </row>
    <row r="2" spans="1:11" x14ac:dyDescent="0.25">
      <c r="A2" s="71">
        <v>1</v>
      </c>
      <c r="B2" s="63">
        <v>0</v>
      </c>
      <c r="C2" s="72" t="s">
        <v>310</v>
      </c>
      <c r="D2" s="72" t="s">
        <v>310</v>
      </c>
      <c r="J2" s="71" t="s">
        <v>404</v>
      </c>
      <c r="K2" s="71" t="s">
        <v>420</v>
      </c>
    </row>
    <row r="3" spans="1:11" x14ac:dyDescent="0.25">
      <c r="A3" s="120">
        <v>1</v>
      </c>
      <c r="B3" s="63">
        <v>250490</v>
      </c>
      <c r="C3" t="s">
        <v>679</v>
      </c>
      <c r="D3" s="71" t="s">
        <v>420</v>
      </c>
      <c r="J3" s="71" t="s">
        <v>407</v>
      </c>
      <c r="K3" s="71" t="s">
        <v>422</v>
      </c>
    </row>
    <row r="4" spans="1:11" x14ac:dyDescent="0.25">
      <c r="A4" s="120">
        <f>A3+1</f>
        <v>2</v>
      </c>
      <c r="B4" s="63">
        <v>250040</v>
      </c>
      <c r="C4" t="s">
        <v>680</v>
      </c>
      <c r="D4" s="71" t="s">
        <v>422</v>
      </c>
      <c r="J4" s="71" t="s">
        <v>409</v>
      </c>
      <c r="K4" s="71" t="s">
        <v>424</v>
      </c>
    </row>
    <row r="5" spans="1:11" x14ac:dyDescent="0.25">
      <c r="A5" s="120">
        <f t="shared" ref="A5:A66" si="0">A4+1</f>
        <v>3</v>
      </c>
      <c r="B5" s="63">
        <v>226843</v>
      </c>
      <c r="C5" t="s">
        <v>681</v>
      </c>
      <c r="D5" s="71" t="s">
        <v>424</v>
      </c>
      <c r="J5" s="71" t="s">
        <v>410</v>
      </c>
      <c r="K5" s="71" t="s">
        <v>426</v>
      </c>
    </row>
    <row r="6" spans="1:11" x14ac:dyDescent="0.25">
      <c r="A6" s="120">
        <f t="shared" si="0"/>
        <v>4</v>
      </c>
      <c r="B6" s="63">
        <v>236942</v>
      </c>
      <c r="C6" t="s">
        <v>682</v>
      </c>
      <c r="D6" s="71" t="s">
        <v>426</v>
      </c>
      <c r="J6" s="71" t="s">
        <v>411</v>
      </c>
      <c r="K6" s="71" t="s">
        <v>425</v>
      </c>
    </row>
    <row r="7" spans="1:11" x14ac:dyDescent="0.25">
      <c r="A7" s="120">
        <f t="shared" si="0"/>
        <v>5</v>
      </c>
      <c r="B7" s="63">
        <v>245641</v>
      </c>
      <c r="C7" t="s">
        <v>683</v>
      </c>
      <c r="D7" s="71" t="s">
        <v>425</v>
      </c>
      <c r="J7" s="71" t="s">
        <v>412</v>
      </c>
      <c r="K7" s="71" t="s">
        <v>427</v>
      </c>
    </row>
    <row r="8" spans="1:11" x14ac:dyDescent="0.25">
      <c r="A8" s="120">
        <f t="shared" si="0"/>
        <v>6</v>
      </c>
      <c r="B8" s="63">
        <v>245631</v>
      </c>
      <c r="C8" s="71" t="s">
        <v>412</v>
      </c>
      <c r="D8" s="71" t="s">
        <v>427</v>
      </c>
      <c r="J8" s="71" t="s">
        <v>414</v>
      </c>
      <c r="K8" s="71" t="s">
        <v>414</v>
      </c>
    </row>
    <row r="9" spans="1:11" x14ac:dyDescent="0.25">
      <c r="A9" s="120">
        <f t="shared" si="0"/>
        <v>7</v>
      </c>
      <c r="B9" s="63">
        <v>258402</v>
      </c>
      <c r="C9" s="71" t="s">
        <v>414</v>
      </c>
      <c r="D9" s="71" t="s">
        <v>414</v>
      </c>
      <c r="J9" s="71" t="s">
        <v>415</v>
      </c>
      <c r="K9" s="71" t="s">
        <v>415</v>
      </c>
    </row>
    <row r="10" spans="1:11" x14ac:dyDescent="0.25">
      <c r="A10" s="120">
        <f t="shared" si="0"/>
        <v>8</v>
      </c>
      <c r="B10" s="63">
        <v>258403</v>
      </c>
      <c r="C10" s="71" t="s">
        <v>415</v>
      </c>
      <c r="D10" s="71" t="s">
        <v>415</v>
      </c>
      <c r="J10" s="71" t="s">
        <v>416</v>
      </c>
      <c r="K10" s="71" t="s">
        <v>416</v>
      </c>
    </row>
    <row r="11" spans="1:11" x14ac:dyDescent="0.25">
      <c r="A11" s="120">
        <f t="shared" si="0"/>
        <v>9</v>
      </c>
      <c r="B11" s="63">
        <v>232040</v>
      </c>
      <c r="C11" s="71" t="s">
        <v>416</v>
      </c>
      <c r="D11" s="71" t="s">
        <v>416</v>
      </c>
      <c r="J11" s="71" t="s">
        <v>417</v>
      </c>
      <c r="K11" s="71" t="s">
        <v>429</v>
      </c>
    </row>
    <row r="12" spans="1:11" x14ac:dyDescent="0.25">
      <c r="A12" s="120">
        <f t="shared" si="0"/>
        <v>10</v>
      </c>
      <c r="B12" s="63">
        <v>294840</v>
      </c>
      <c r="C12" t="s">
        <v>684</v>
      </c>
      <c r="D12" s="71" t="s">
        <v>429</v>
      </c>
      <c r="J12" s="143" t="s">
        <v>463</v>
      </c>
      <c r="K12" s="143" t="s">
        <v>430</v>
      </c>
    </row>
    <row r="13" spans="1:11" x14ac:dyDescent="0.25">
      <c r="A13" s="120">
        <f t="shared" si="0"/>
        <v>11</v>
      </c>
      <c r="B13" s="63">
        <v>215290</v>
      </c>
      <c r="C13" s="143" t="s">
        <v>463</v>
      </c>
      <c r="D13" s="143" t="s">
        <v>430</v>
      </c>
      <c r="J13" s="143" t="s">
        <v>464</v>
      </c>
      <c r="K13" s="143" t="s">
        <v>431</v>
      </c>
    </row>
    <row r="14" spans="1:11" x14ac:dyDescent="0.25">
      <c r="A14" s="120">
        <f t="shared" si="0"/>
        <v>12</v>
      </c>
      <c r="B14" s="63">
        <v>288090</v>
      </c>
      <c r="C14" s="143" t="s">
        <v>464</v>
      </c>
      <c r="D14" s="143" t="s">
        <v>431</v>
      </c>
      <c r="J14" s="143" t="s">
        <v>465</v>
      </c>
      <c r="K14" s="143" t="s">
        <v>432</v>
      </c>
    </row>
    <row r="15" spans="1:11" x14ac:dyDescent="0.25">
      <c r="A15" s="120">
        <f t="shared" si="0"/>
        <v>13</v>
      </c>
      <c r="B15" s="63">
        <v>257690</v>
      </c>
      <c r="C15" s="143" t="s">
        <v>465</v>
      </c>
      <c r="D15" s="143" t="s">
        <v>432</v>
      </c>
      <c r="J15" s="143" t="s">
        <v>466</v>
      </c>
      <c r="K15" s="143" t="s">
        <v>433</v>
      </c>
    </row>
    <row r="16" spans="1:11" x14ac:dyDescent="0.25">
      <c r="A16" s="120">
        <f t="shared" si="0"/>
        <v>14</v>
      </c>
      <c r="B16" s="63">
        <v>275290</v>
      </c>
      <c r="C16" s="143" t="s">
        <v>466</v>
      </c>
      <c r="D16" s="143" t="s">
        <v>433</v>
      </c>
      <c r="J16" s="143" t="s">
        <v>467</v>
      </c>
      <c r="K16" s="143" t="s">
        <v>433</v>
      </c>
    </row>
    <row r="17" spans="1:11" x14ac:dyDescent="0.25">
      <c r="A17" s="120">
        <f t="shared" si="0"/>
        <v>15</v>
      </c>
      <c r="B17" s="63">
        <v>275291</v>
      </c>
      <c r="C17" s="143" t="s">
        <v>467</v>
      </c>
      <c r="D17" s="143" t="s">
        <v>433</v>
      </c>
      <c r="J17" s="143" t="s">
        <v>489</v>
      </c>
      <c r="K17" s="143" t="s">
        <v>433</v>
      </c>
    </row>
    <row r="18" spans="1:11" x14ac:dyDescent="0.25">
      <c r="A18" s="120">
        <f t="shared" si="0"/>
        <v>16</v>
      </c>
      <c r="B18" s="63">
        <v>275292</v>
      </c>
      <c r="C18" s="143" t="s">
        <v>489</v>
      </c>
      <c r="D18" s="143" t="s">
        <v>433</v>
      </c>
      <c r="J18" s="143" t="s">
        <v>468</v>
      </c>
      <c r="K18" s="143" t="s">
        <v>434</v>
      </c>
    </row>
    <row r="19" spans="1:11" x14ac:dyDescent="0.25">
      <c r="A19" s="120">
        <f t="shared" si="0"/>
        <v>17</v>
      </c>
      <c r="B19" s="63">
        <v>211690</v>
      </c>
      <c r="C19" s="143" t="s">
        <v>468</v>
      </c>
      <c r="D19" s="143" t="s">
        <v>434</v>
      </c>
      <c r="J19" s="143" t="s">
        <v>469</v>
      </c>
      <c r="K19" s="143" t="s">
        <v>434</v>
      </c>
    </row>
    <row r="20" spans="1:11" x14ac:dyDescent="0.25">
      <c r="A20" s="120">
        <f t="shared" si="0"/>
        <v>18</v>
      </c>
      <c r="B20" s="63">
        <v>211691</v>
      </c>
      <c r="C20" s="143" t="s">
        <v>469</v>
      </c>
      <c r="D20" s="143" t="s">
        <v>434</v>
      </c>
      <c r="J20" s="143" t="s">
        <v>470</v>
      </c>
      <c r="K20" s="143" t="s">
        <v>434</v>
      </c>
    </row>
    <row r="21" spans="1:11" x14ac:dyDescent="0.25">
      <c r="A21" s="120">
        <f t="shared" si="0"/>
        <v>19</v>
      </c>
      <c r="B21" s="63">
        <v>211692</v>
      </c>
      <c r="C21" s="143" t="s">
        <v>470</v>
      </c>
      <c r="D21" s="143" t="s">
        <v>434</v>
      </c>
      <c r="J21" s="143" t="s">
        <v>471</v>
      </c>
      <c r="K21" s="143" t="s">
        <v>434</v>
      </c>
    </row>
    <row r="22" spans="1:11" x14ac:dyDescent="0.25">
      <c r="A22" s="120">
        <f t="shared" si="0"/>
        <v>20</v>
      </c>
      <c r="B22" s="63">
        <v>211693</v>
      </c>
      <c r="C22" s="143" t="s">
        <v>471</v>
      </c>
      <c r="D22" s="143" t="s">
        <v>434</v>
      </c>
      <c r="J22" s="143" t="s">
        <v>472</v>
      </c>
      <c r="K22" s="143" t="s">
        <v>434</v>
      </c>
    </row>
    <row r="23" spans="1:11" x14ac:dyDescent="0.25">
      <c r="A23" s="120">
        <f t="shared" si="0"/>
        <v>21</v>
      </c>
      <c r="B23" s="63">
        <v>211694</v>
      </c>
      <c r="C23" s="143" t="s">
        <v>472</v>
      </c>
      <c r="D23" s="143" t="s">
        <v>434</v>
      </c>
      <c r="J23" s="143" t="s">
        <v>473</v>
      </c>
      <c r="K23" s="143" t="s">
        <v>436</v>
      </c>
    </row>
    <row r="24" spans="1:11" x14ac:dyDescent="0.25">
      <c r="A24" s="120">
        <f t="shared" si="0"/>
        <v>22</v>
      </c>
      <c r="B24" s="63">
        <v>231690</v>
      </c>
      <c r="C24" s="143" t="s">
        <v>473</v>
      </c>
      <c r="D24" s="143" t="s">
        <v>436</v>
      </c>
      <c r="J24" s="143" t="s">
        <v>474</v>
      </c>
      <c r="K24" s="143" t="s">
        <v>436</v>
      </c>
    </row>
    <row r="25" spans="1:11" x14ac:dyDescent="0.25">
      <c r="A25" s="120">
        <f t="shared" si="0"/>
        <v>23</v>
      </c>
      <c r="B25" s="63">
        <v>231691</v>
      </c>
      <c r="C25" s="143" t="s">
        <v>474</v>
      </c>
      <c r="D25" s="143" t="s">
        <v>436</v>
      </c>
      <c r="J25" s="143" t="s">
        <v>475</v>
      </c>
      <c r="K25" s="143" t="s">
        <v>436</v>
      </c>
    </row>
    <row r="26" spans="1:11" x14ac:dyDescent="0.25">
      <c r="A26" s="120">
        <f t="shared" si="0"/>
        <v>24</v>
      </c>
      <c r="B26" s="63">
        <v>231692</v>
      </c>
      <c r="C26" s="143" t="s">
        <v>475</v>
      </c>
      <c r="D26" s="143" t="s">
        <v>436</v>
      </c>
      <c r="J26" s="143" t="s">
        <v>476</v>
      </c>
      <c r="K26" s="143" t="s">
        <v>436</v>
      </c>
    </row>
    <row r="27" spans="1:11" x14ac:dyDescent="0.25">
      <c r="A27" s="120">
        <f t="shared" si="0"/>
        <v>25</v>
      </c>
      <c r="B27" s="63">
        <v>231693</v>
      </c>
      <c r="C27" s="143" t="s">
        <v>476</v>
      </c>
      <c r="D27" s="143" t="s">
        <v>436</v>
      </c>
      <c r="J27" s="143" t="s">
        <v>477</v>
      </c>
      <c r="K27" s="143" t="s">
        <v>436</v>
      </c>
    </row>
    <row r="28" spans="1:11" x14ac:dyDescent="0.25">
      <c r="A28" s="120">
        <f t="shared" si="0"/>
        <v>26</v>
      </c>
      <c r="B28" s="63">
        <v>231694</v>
      </c>
      <c r="C28" s="143" t="s">
        <v>477</v>
      </c>
      <c r="D28" s="143" t="s">
        <v>436</v>
      </c>
      <c r="J28" s="143" t="s">
        <v>478</v>
      </c>
      <c r="K28" s="143" t="s">
        <v>435</v>
      </c>
    </row>
    <row r="29" spans="1:11" x14ac:dyDescent="0.25">
      <c r="A29" s="120">
        <f t="shared" si="0"/>
        <v>27</v>
      </c>
      <c r="B29" s="63">
        <v>260890</v>
      </c>
      <c r="C29" s="143" t="s">
        <v>478</v>
      </c>
      <c r="D29" s="143" t="s">
        <v>435</v>
      </c>
      <c r="J29" s="71" t="s">
        <v>408</v>
      </c>
      <c r="K29" s="143" t="s">
        <v>423</v>
      </c>
    </row>
    <row r="30" spans="1:11" x14ac:dyDescent="0.25">
      <c r="A30" s="120">
        <f>A29+1</f>
        <v>28</v>
      </c>
      <c r="B30" s="63">
        <v>226893</v>
      </c>
      <c r="C30" t="s">
        <v>685</v>
      </c>
      <c r="D30" s="143" t="s">
        <v>423</v>
      </c>
      <c r="J30" s="143" t="s">
        <v>482</v>
      </c>
      <c r="K30" s="143" t="s">
        <v>437</v>
      </c>
    </row>
    <row r="31" spans="1:11" x14ac:dyDescent="0.25">
      <c r="A31" s="120">
        <f t="shared" si="0"/>
        <v>29</v>
      </c>
      <c r="B31" s="63">
        <v>249290</v>
      </c>
      <c r="C31" s="143" t="s">
        <v>482</v>
      </c>
      <c r="D31" s="143" t="s">
        <v>437</v>
      </c>
      <c r="J31" s="143" t="s">
        <v>479</v>
      </c>
      <c r="K31" s="143" t="s">
        <v>438</v>
      </c>
    </row>
    <row r="32" spans="1:11" x14ac:dyDescent="0.25">
      <c r="A32" s="120">
        <f t="shared" si="0"/>
        <v>30</v>
      </c>
      <c r="B32" s="63">
        <v>270390</v>
      </c>
      <c r="C32" s="143" t="s">
        <v>479</v>
      </c>
      <c r="D32" s="143" t="s">
        <v>438</v>
      </c>
      <c r="J32" s="71" t="s">
        <v>405</v>
      </c>
      <c r="K32" s="143" t="s">
        <v>439</v>
      </c>
    </row>
    <row r="33" spans="1:11" x14ac:dyDescent="0.25">
      <c r="A33" s="120">
        <f t="shared" si="0"/>
        <v>31</v>
      </c>
      <c r="B33" s="63">
        <v>250491</v>
      </c>
      <c r="C33" t="s">
        <v>679</v>
      </c>
      <c r="D33" s="143" t="s">
        <v>439</v>
      </c>
      <c r="J33" s="143" t="s">
        <v>480</v>
      </c>
      <c r="K33" s="143" t="s">
        <v>440</v>
      </c>
    </row>
    <row r="34" spans="1:11" x14ac:dyDescent="0.25">
      <c r="A34" s="120">
        <f t="shared" si="0"/>
        <v>32</v>
      </c>
      <c r="B34" s="63">
        <v>275240</v>
      </c>
      <c r="C34" s="143" t="s">
        <v>480</v>
      </c>
      <c r="D34" s="143" t="s">
        <v>440</v>
      </c>
      <c r="J34" s="143" t="s">
        <v>481</v>
      </c>
      <c r="K34" s="143" t="s">
        <v>441</v>
      </c>
    </row>
    <row r="35" spans="1:11" x14ac:dyDescent="0.25">
      <c r="A35" s="120">
        <f t="shared" si="0"/>
        <v>33</v>
      </c>
      <c r="B35" s="63">
        <v>238441</v>
      </c>
      <c r="C35" s="143" t="s">
        <v>481</v>
      </c>
      <c r="D35" s="143" t="s">
        <v>441</v>
      </c>
      <c r="J35" s="143" t="s">
        <v>483</v>
      </c>
      <c r="K35" s="143" t="s">
        <v>442</v>
      </c>
    </row>
    <row r="36" spans="1:11" x14ac:dyDescent="0.25">
      <c r="A36" s="120">
        <f t="shared" si="0"/>
        <v>34</v>
      </c>
      <c r="B36" s="63">
        <v>261640</v>
      </c>
      <c r="C36" s="143" t="s">
        <v>483</v>
      </c>
      <c r="D36" s="143" t="s">
        <v>442</v>
      </c>
      <c r="J36" s="143" t="s">
        <v>484</v>
      </c>
      <c r="K36" s="143" t="s">
        <v>443</v>
      </c>
    </row>
    <row r="37" spans="1:11" x14ac:dyDescent="0.25">
      <c r="A37" s="120">
        <f t="shared" si="0"/>
        <v>35</v>
      </c>
      <c r="B37" s="63">
        <v>209446</v>
      </c>
      <c r="C37" s="143" t="s">
        <v>484</v>
      </c>
      <c r="D37" s="143" t="s">
        <v>443</v>
      </c>
      <c r="J37" s="143" t="s">
        <v>485</v>
      </c>
      <c r="K37" s="143" t="s">
        <v>444</v>
      </c>
    </row>
    <row r="38" spans="1:11" x14ac:dyDescent="0.25">
      <c r="A38" s="120">
        <f t="shared" si="0"/>
        <v>36</v>
      </c>
      <c r="B38" s="63">
        <v>218640</v>
      </c>
      <c r="C38" s="143" t="s">
        <v>485</v>
      </c>
      <c r="D38" s="143" t="s">
        <v>444</v>
      </c>
      <c r="J38" s="143" t="s">
        <v>483</v>
      </c>
      <c r="K38" s="143" t="s">
        <v>442</v>
      </c>
    </row>
    <row r="39" spans="1:11" x14ac:dyDescent="0.25">
      <c r="A39" s="120">
        <f t="shared" si="0"/>
        <v>37</v>
      </c>
      <c r="B39" s="63">
        <v>261640</v>
      </c>
      <c r="C39" s="143" t="s">
        <v>483</v>
      </c>
      <c r="D39" s="143" t="s">
        <v>442</v>
      </c>
      <c r="J39" s="143" t="s">
        <v>486</v>
      </c>
      <c r="K39" s="143" t="s">
        <v>445</v>
      </c>
    </row>
    <row r="40" spans="1:11" x14ac:dyDescent="0.25">
      <c r="A40" s="120">
        <f t="shared" si="0"/>
        <v>38</v>
      </c>
      <c r="B40" s="63">
        <v>257240</v>
      </c>
      <c r="C40" s="143" t="s">
        <v>486</v>
      </c>
      <c r="D40" s="143" t="s">
        <v>445</v>
      </c>
      <c r="J40" s="143" t="s">
        <v>487</v>
      </c>
      <c r="K40" s="143" t="s">
        <v>446</v>
      </c>
    </row>
    <row r="41" spans="1:11" x14ac:dyDescent="0.25">
      <c r="A41" s="120">
        <f t="shared" si="0"/>
        <v>39</v>
      </c>
      <c r="B41" s="63">
        <v>242040</v>
      </c>
      <c r="C41" s="143" t="s">
        <v>487</v>
      </c>
      <c r="D41" s="143" t="s">
        <v>446</v>
      </c>
      <c r="J41" s="143" t="s">
        <v>488</v>
      </c>
      <c r="K41" s="143" t="s">
        <v>449</v>
      </c>
    </row>
    <row r="42" spans="1:11" x14ac:dyDescent="0.25">
      <c r="A42" s="120">
        <f t="shared" si="0"/>
        <v>40</v>
      </c>
      <c r="B42" s="63">
        <v>287040</v>
      </c>
      <c r="C42" s="143" t="s">
        <v>488</v>
      </c>
      <c r="D42" s="143" t="s">
        <v>449</v>
      </c>
      <c r="J42" s="71" t="s">
        <v>419</v>
      </c>
      <c r="K42" s="143" t="s">
        <v>447</v>
      </c>
    </row>
    <row r="43" spans="1:11" x14ac:dyDescent="0.25">
      <c r="A43" s="120">
        <f t="shared" si="0"/>
        <v>41</v>
      </c>
      <c r="B43" s="63">
        <v>235640</v>
      </c>
      <c r="C43" s="71" t="s">
        <v>419</v>
      </c>
      <c r="D43" s="143" t="s">
        <v>447</v>
      </c>
      <c r="J43" s="71" t="s">
        <v>413</v>
      </c>
      <c r="K43" s="143" t="s">
        <v>428</v>
      </c>
    </row>
    <row r="44" spans="1:11" x14ac:dyDescent="0.25">
      <c r="A44" s="120">
        <f t="shared" si="0"/>
        <v>42</v>
      </c>
      <c r="B44" s="63">
        <v>211640</v>
      </c>
      <c r="C44" t="s">
        <v>686</v>
      </c>
      <c r="D44" s="143" t="s">
        <v>428</v>
      </c>
      <c r="J44" s="71" t="s">
        <v>418</v>
      </c>
      <c r="K44" s="143" t="s">
        <v>448</v>
      </c>
    </row>
    <row r="45" spans="1:11" x14ac:dyDescent="0.25">
      <c r="A45" s="120">
        <f t="shared" si="0"/>
        <v>43</v>
      </c>
      <c r="B45" s="63">
        <v>276041</v>
      </c>
      <c r="C45" s="71" t="s">
        <v>418</v>
      </c>
      <c r="D45" s="143" t="s">
        <v>448</v>
      </c>
      <c r="J45" s="71" t="s">
        <v>406</v>
      </c>
      <c r="K45" s="143" t="s">
        <v>421</v>
      </c>
    </row>
    <row r="46" spans="1:11" x14ac:dyDescent="0.25">
      <c r="A46" s="120">
        <f t="shared" si="0"/>
        <v>44</v>
      </c>
      <c r="B46" s="63">
        <v>250401</v>
      </c>
      <c r="C46" t="s">
        <v>687</v>
      </c>
      <c r="D46" s="143" t="s">
        <v>421</v>
      </c>
      <c r="J46" s="143" t="s">
        <v>490</v>
      </c>
      <c r="K46" s="143" t="s">
        <v>454</v>
      </c>
    </row>
    <row r="47" spans="1:11" x14ac:dyDescent="0.25">
      <c r="A47" s="120">
        <f t="shared" si="0"/>
        <v>45</v>
      </c>
      <c r="B47" s="63">
        <v>800000</v>
      </c>
      <c r="C47" t="s">
        <v>688</v>
      </c>
      <c r="D47" s="143" t="s">
        <v>454</v>
      </c>
      <c r="J47" s="143" t="s">
        <v>491</v>
      </c>
      <c r="K47" s="143" t="s">
        <v>451</v>
      </c>
    </row>
    <row r="48" spans="1:11" x14ac:dyDescent="0.25">
      <c r="A48" s="120">
        <f t="shared" si="0"/>
        <v>46</v>
      </c>
      <c r="B48" s="63">
        <v>800001</v>
      </c>
      <c r="C48" s="143" t="s">
        <v>491</v>
      </c>
      <c r="D48" s="143" t="s">
        <v>451</v>
      </c>
      <c r="J48" s="71" t="s">
        <v>492</v>
      </c>
      <c r="K48" s="71" t="s">
        <v>452</v>
      </c>
    </row>
    <row r="49" spans="1:11" x14ac:dyDescent="0.25">
      <c r="A49" s="120">
        <f t="shared" si="0"/>
        <v>47</v>
      </c>
      <c r="B49" s="63">
        <v>800002</v>
      </c>
      <c r="C49" s="71" t="s">
        <v>492</v>
      </c>
      <c r="D49" s="71" t="s">
        <v>452</v>
      </c>
      <c r="J49" s="71" t="s">
        <v>493</v>
      </c>
      <c r="K49" s="71" t="s">
        <v>453</v>
      </c>
    </row>
    <row r="50" spans="1:11" x14ac:dyDescent="0.25">
      <c r="A50" s="120">
        <f t="shared" si="0"/>
        <v>48</v>
      </c>
      <c r="B50" s="63">
        <v>800003</v>
      </c>
      <c r="C50" s="71" t="s">
        <v>493</v>
      </c>
      <c r="D50" s="71" t="s">
        <v>453</v>
      </c>
      <c r="J50" s="143" t="s">
        <v>460</v>
      </c>
      <c r="K50" s="143" t="s">
        <v>461</v>
      </c>
    </row>
    <row r="51" spans="1:11" x14ac:dyDescent="0.25">
      <c r="A51" s="120">
        <f t="shared" si="0"/>
        <v>49</v>
      </c>
      <c r="B51" s="63">
        <v>238740</v>
      </c>
      <c r="C51" s="143" t="s">
        <v>460</v>
      </c>
      <c r="D51" s="143" t="s">
        <v>461</v>
      </c>
      <c r="J51" s="143" t="s">
        <v>417</v>
      </c>
      <c r="K51" s="143" t="s">
        <v>429</v>
      </c>
    </row>
    <row r="52" spans="1:11" x14ac:dyDescent="0.25">
      <c r="A52" s="120">
        <f t="shared" si="0"/>
        <v>50</v>
      </c>
      <c r="B52" s="63">
        <v>294840</v>
      </c>
      <c r="C52" s="143" t="s">
        <v>417</v>
      </c>
      <c r="D52" s="143" t="s">
        <v>429</v>
      </c>
      <c r="J52" s="143" t="s">
        <v>495</v>
      </c>
      <c r="K52" s="143" t="s">
        <v>494</v>
      </c>
    </row>
    <row r="53" spans="1:11" x14ac:dyDescent="0.25">
      <c r="A53" s="120">
        <f t="shared" si="0"/>
        <v>51</v>
      </c>
      <c r="B53" s="63">
        <v>273540</v>
      </c>
      <c r="C53" t="s">
        <v>689</v>
      </c>
      <c r="D53" s="143" t="s">
        <v>689</v>
      </c>
      <c r="J53" s="143" t="s">
        <v>513</v>
      </c>
      <c r="K53" s="143" t="s">
        <v>513</v>
      </c>
    </row>
    <row r="54" spans="1:11" x14ac:dyDescent="0.25">
      <c r="A54" s="120">
        <f t="shared" si="0"/>
        <v>52</v>
      </c>
      <c r="B54" s="63">
        <v>273541</v>
      </c>
      <c r="C54" t="s">
        <v>515</v>
      </c>
      <c r="D54" s="143" t="s">
        <v>515</v>
      </c>
      <c r="J54" s="143" t="s">
        <v>514</v>
      </c>
      <c r="K54" s="143" t="s">
        <v>514</v>
      </c>
    </row>
    <row r="55" spans="1:11" x14ac:dyDescent="0.25">
      <c r="A55" s="120">
        <f t="shared" si="0"/>
        <v>53</v>
      </c>
      <c r="B55" s="63">
        <v>273530</v>
      </c>
      <c r="C55" t="s">
        <v>516</v>
      </c>
      <c r="D55" s="143" t="s">
        <v>516</v>
      </c>
      <c r="J55" s="143" t="s">
        <v>515</v>
      </c>
      <c r="K55" s="143" t="s">
        <v>515</v>
      </c>
    </row>
    <row r="56" spans="1:11" x14ac:dyDescent="0.25">
      <c r="A56" s="120">
        <f t="shared" si="0"/>
        <v>54</v>
      </c>
      <c r="B56" s="63">
        <v>273531</v>
      </c>
      <c r="C56" t="s">
        <v>517</v>
      </c>
      <c r="D56" s="143" t="s">
        <v>517</v>
      </c>
      <c r="J56" s="143" t="s">
        <v>516</v>
      </c>
      <c r="K56" s="143" t="s">
        <v>516</v>
      </c>
    </row>
    <row r="57" spans="1:11" x14ac:dyDescent="0.25">
      <c r="A57" s="120">
        <f t="shared" si="0"/>
        <v>55</v>
      </c>
      <c r="B57" s="63">
        <v>273501</v>
      </c>
      <c r="C57" t="s">
        <v>518</v>
      </c>
      <c r="D57" s="143" t="s">
        <v>518</v>
      </c>
      <c r="J57" s="143" t="s">
        <v>517</v>
      </c>
      <c r="K57" s="143" t="s">
        <v>517</v>
      </c>
    </row>
    <row r="58" spans="1:11" x14ac:dyDescent="0.25">
      <c r="A58" s="120">
        <f t="shared" si="0"/>
        <v>56</v>
      </c>
      <c r="B58" s="63">
        <v>273532</v>
      </c>
      <c r="C58" t="s">
        <v>519</v>
      </c>
      <c r="D58" s="143" t="s">
        <v>519</v>
      </c>
      <c r="J58" s="143" t="s">
        <v>518</v>
      </c>
      <c r="K58" s="143" t="s">
        <v>518</v>
      </c>
    </row>
    <row r="59" spans="1:11" x14ac:dyDescent="0.25">
      <c r="A59" s="120">
        <f t="shared" si="0"/>
        <v>57</v>
      </c>
      <c r="B59" s="63">
        <v>273502</v>
      </c>
      <c r="C59" t="s">
        <v>520</v>
      </c>
      <c r="D59" s="143" t="s">
        <v>520</v>
      </c>
      <c r="J59" s="143" t="s">
        <v>519</v>
      </c>
      <c r="K59" s="143" t="s">
        <v>519</v>
      </c>
    </row>
    <row r="60" spans="1:11" x14ac:dyDescent="0.25">
      <c r="A60" s="120">
        <f t="shared" si="0"/>
        <v>58</v>
      </c>
      <c r="B60" s="63">
        <v>2200</v>
      </c>
      <c r="C60" s="61" t="s">
        <v>690</v>
      </c>
      <c r="D60" s="61" t="s">
        <v>690</v>
      </c>
      <c r="J60" s="143" t="s">
        <v>520</v>
      </c>
      <c r="K60" s="143" t="s">
        <v>520</v>
      </c>
    </row>
    <row r="61" spans="1:11" x14ac:dyDescent="0.25">
      <c r="A61" s="120">
        <f t="shared" si="0"/>
        <v>59</v>
      </c>
      <c r="B61" s="63">
        <v>2300</v>
      </c>
      <c r="C61" s="61" t="s">
        <v>691</v>
      </c>
      <c r="D61" s="61" t="s">
        <v>691</v>
      </c>
    </row>
    <row r="62" spans="1:11" x14ac:dyDescent="0.25">
      <c r="A62" s="120">
        <f t="shared" si="0"/>
        <v>60</v>
      </c>
      <c r="B62" s="63">
        <v>2400</v>
      </c>
      <c r="C62" s="61" t="s">
        <v>692</v>
      </c>
      <c r="D62" s="61" t="s">
        <v>692</v>
      </c>
    </row>
    <row r="63" spans="1:11" x14ac:dyDescent="0.25">
      <c r="A63" s="120">
        <f t="shared" si="0"/>
        <v>61</v>
      </c>
      <c r="B63" s="63">
        <v>2500</v>
      </c>
      <c r="C63" s="61" t="s">
        <v>693</v>
      </c>
      <c r="D63" s="61" t="s">
        <v>693</v>
      </c>
    </row>
    <row r="64" spans="1:11" x14ac:dyDescent="0.25">
      <c r="A64" s="120">
        <f t="shared" si="0"/>
        <v>62</v>
      </c>
      <c r="B64" s="63">
        <v>106</v>
      </c>
      <c r="C64" s="61" t="s">
        <v>694</v>
      </c>
      <c r="D64" s="61" t="s">
        <v>694</v>
      </c>
    </row>
    <row r="65" spans="1:5" x14ac:dyDescent="0.25">
      <c r="A65" s="120">
        <f t="shared" si="0"/>
        <v>63</v>
      </c>
      <c r="B65" s="63">
        <v>105</v>
      </c>
      <c r="C65" s="61" t="s">
        <v>695</v>
      </c>
      <c r="D65" s="61" t="s">
        <v>695</v>
      </c>
    </row>
    <row r="66" spans="1:5" x14ac:dyDescent="0.25">
      <c r="A66" s="120">
        <f t="shared" si="0"/>
        <v>64</v>
      </c>
      <c r="B66" s="63">
        <v>103</v>
      </c>
      <c r="C66" s="61" t="s">
        <v>696</v>
      </c>
      <c r="D66" s="61" t="s">
        <v>696</v>
      </c>
    </row>
    <row r="67" spans="1:5" x14ac:dyDescent="0.25">
      <c r="A67" s="120">
        <f t="shared" ref="A67:A79" si="1">A66+1</f>
        <v>65</v>
      </c>
      <c r="B67" s="63">
        <v>1031</v>
      </c>
      <c r="C67" s="61" t="s">
        <v>697</v>
      </c>
      <c r="D67" s="61" t="s">
        <v>697</v>
      </c>
    </row>
    <row r="68" spans="1:5" x14ac:dyDescent="0.25">
      <c r="A68" s="120">
        <f t="shared" si="1"/>
        <v>66</v>
      </c>
      <c r="B68" s="63">
        <v>1032</v>
      </c>
      <c r="C68" s="61" t="s">
        <v>698</v>
      </c>
      <c r="D68" s="61" t="s">
        <v>698</v>
      </c>
    </row>
    <row r="69" spans="1:5" x14ac:dyDescent="0.25">
      <c r="A69" s="120">
        <f t="shared" si="1"/>
        <v>67</v>
      </c>
      <c r="B69" s="63">
        <v>102</v>
      </c>
      <c r="C69" s="61" t="s">
        <v>699</v>
      </c>
      <c r="D69" s="61" t="s">
        <v>699</v>
      </c>
    </row>
    <row r="70" spans="1:5" x14ac:dyDescent="0.25">
      <c r="A70" s="120">
        <f t="shared" si="1"/>
        <v>68</v>
      </c>
      <c r="B70" s="63">
        <v>101</v>
      </c>
      <c r="C70" s="61" t="s">
        <v>700</v>
      </c>
      <c r="D70" s="61" t="s">
        <v>700</v>
      </c>
    </row>
    <row r="71" spans="1:5" x14ac:dyDescent="0.25">
      <c r="A71" s="120">
        <f t="shared" si="1"/>
        <v>69</v>
      </c>
      <c r="B71" s="63">
        <v>100</v>
      </c>
      <c r="C71" s="61" t="s">
        <v>701</v>
      </c>
      <c r="D71" s="61" t="s">
        <v>701</v>
      </c>
    </row>
    <row r="72" spans="1:5" x14ac:dyDescent="0.25">
      <c r="A72" s="120">
        <f t="shared" si="1"/>
        <v>70</v>
      </c>
      <c r="B72" s="63">
        <v>249201</v>
      </c>
      <c r="C72" s="61" t="s">
        <v>702</v>
      </c>
      <c r="D72" s="61" t="s">
        <v>702</v>
      </c>
    </row>
    <row r="73" spans="1:5" x14ac:dyDescent="0.25">
      <c r="A73" s="120">
        <f t="shared" si="1"/>
        <v>71</v>
      </c>
      <c r="B73" s="63">
        <v>101502</v>
      </c>
      <c r="C73" t="s">
        <v>688</v>
      </c>
      <c r="D73" s="143" t="s">
        <v>454</v>
      </c>
    </row>
    <row r="74" spans="1:5" x14ac:dyDescent="0.25">
      <c r="A74" s="120">
        <f t="shared" si="1"/>
        <v>72</v>
      </c>
      <c r="B74" s="63">
        <v>460391</v>
      </c>
      <c r="C74" t="s">
        <v>909</v>
      </c>
      <c r="D74" s="143" t="s">
        <v>910</v>
      </c>
      <c r="E74" t="s">
        <v>913</v>
      </c>
    </row>
    <row r="75" spans="1:5" x14ac:dyDescent="0.25">
      <c r="A75" s="120">
        <f t="shared" si="1"/>
        <v>73</v>
      </c>
      <c r="B75" s="63">
        <v>460392</v>
      </c>
      <c r="C75" t="s">
        <v>911</v>
      </c>
      <c r="D75" s="143" t="s">
        <v>910</v>
      </c>
      <c r="E75" t="s">
        <v>913</v>
      </c>
    </row>
    <row r="76" spans="1:5" x14ac:dyDescent="0.25">
      <c r="A76" s="120">
        <f t="shared" si="1"/>
        <v>74</v>
      </c>
      <c r="B76" s="63">
        <v>231694</v>
      </c>
      <c r="C76" s="61" t="s">
        <v>477</v>
      </c>
      <c r="D76" s="61" t="s">
        <v>912</v>
      </c>
      <c r="E76" t="s">
        <v>914</v>
      </c>
    </row>
    <row r="77" spans="1:5" x14ac:dyDescent="0.25">
      <c r="A77" s="120">
        <f t="shared" si="1"/>
        <v>75</v>
      </c>
      <c r="B77" s="63">
        <v>231692</v>
      </c>
      <c r="C77" s="61" t="s">
        <v>475</v>
      </c>
      <c r="D77" s="61" t="s">
        <v>912</v>
      </c>
      <c r="E77" t="s">
        <v>914</v>
      </c>
    </row>
    <row r="78" spans="1:5" x14ac:dyDescent="0.25">
      <c r="A78" s="120">
        <f t="shared" si="1"/>
        <v>76</v>
      </c>
      <c r="B78" s="63">
        <v>585582</v>
      </c>
      <c r="C78" s="61" t="s">
        <v>916</v>
      </c>
      <c r="D78" s="61" t="s">
        <v>920</v>
      </c>
      <c r="E78" t="s">
        <v>915</v>
      </c>
    </row>
    <row r="79" spans="1:5" x14ac:dyDescent="0.25">
      <c r="A79" s="120">
        <f t="shared" si="1"/>
        <v>77</v>
      </c>
      <c r="B79" s="63">
        <v>333081</v>
      </c>
      <c r="C79" s="61" t="s">
        <v>917</v>
      </c>
      <c r="D79" s="61" t="s">
        <v>919</v>
      </c>
      <c r="E79" t="s">
        <v>918</v>
      </c>
    </row>
    <row r="80" spans="1:5" x14ac:dyDescent="0.25">
      <c r="B80" s="61">
        <v>277690</v>
      </c>
      <c r="C80" s="61" t="s">
        <v>923</v>
      </c>
      <c r="D80" s="61" t="s">
        <v>924</v>
      </c>
      <c r="E80" t="s">
        <v>925</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714</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715</v>
      </c>
    </row>
    <row r="4" spans="1:9" x14ac:dyDescent="0.25">
      <c r="A4" s="80">
        <v>250401</v>
      </c>
      <c r="B4" s="81" t="str">
        <f>VLOOKUP(A4,'Bus Lib'!B:D,2,FALSE)</f>
        <v>LSM_132</v>
      </c>
      <c r="C4" s="81" t="str">
        <f>VLOOKUP(A4,'Bus Lib'!B:D,3,FALSE)</f>
        <v>Lismore 132kV</v>
      </c>
      <c r="G4" t="str">
        <f t="shared" si="0"/>
        <v>LSM_132 = 250401 # Lismore 132kV</v>
      </c>
      <c r="I4" t="s">
        <v>716</v>
      </c>
    </row>
    <row r="5" spans="1:9" x14ac:dyDescent="0.25">
      <c r="A5" s="80">
        <v>245641</v>
      </c>
      <c r="B5" s="81" t="str">
        <f>VLOOKUP(A5,'Bus Lib'!B:D,2,FALSE)</f>
        <v>KOLK_132</v>
      </c>
      <c r="C5" s="81" t="str">
        <f>VLOOKUP(A5,'Bus Lib'!B:D,3,FALSE)</f>
        <v>Koolkhan 132kV</v>
      </c>
      <c r="G5" t="str">
        <f t="shared" si="0"/>
        <v>KOLK_132 = 245641 # Koolkhan 132kV</v>
      </c>
      <c r="I5" t="s">
        <v>717</v>
      </c>
    </row>
    <row r="6" spans="1:9" x14ac:dyDescent="0.25">
      <c r="A6" s="80">
        <v>226843</v>
      </c>
      <c r="B6" s="81" t="str">
        <f>VLOOKUP(A6,'Bus Lib'!B:D,2,FALSE)</f>
        <v>COFF_132</v>
      </c>
      <c r="C6" s="81" t="str">
        <f>VLOOKUP(A6,'Bus Lib'!B:D,3,FALSE)</f>
        <v>Coffs Harbour 132kV</v>
      </c>
      <c r="G6" t="str">
        <f t="shared" si="0"/>
        <v>COFF_132 = 226843 # Coffs Harbour 132kV</v>
      </c>
      <c r="I6" t="s">
        <v>718</v>
      </c>
    </row>
    <row r="7" spans="1:9" x14ac:dyDescent="0.25">
      <c r="A7" s="80">
        <v>250040</v>
      </c>
      <c r="B7" s="81" t="str">
        <f>VLOOKUP(A7,'Bus Lib'!B:D,2,FALSE)</f>
        <v>LSM_132_B</v>
      </c>
      <c r="C7" s="81" t="str">
        <f>VLOOKUP(A7,'Bus Lib'!B:D,3,FALSE)</f>
        <v>Lismore 132kV_2</v>
      </c>
      <c r="G7" t="str">
        <f t="shared" si="0"/>
        <v>LSM_132_B = 250040 # Lismore 132kV_2</v>
      </c>
      <c r="I7" t="s">
        <v>719</v>
      </c>
    </row>
    <row r="8" spans="1:9" x14ac:dyDescent="0.25">
      <c r="A8" s="80">
        <v>294840</v>
      </c>
      <c r="B8" s="81" t="str">
        <f>VLOOKUP(A8,'Bus Lib'!B:D,2,FALSE)</f>
        <v>CASN_132</v>
      </c>
      <c r="C8" s="81" t="str">
        <f>VLOOKUP(A8,'Bus Lib'!B:D,3,FALSE)</f>
        <v>Casino 132kV</v>
      </c>
      <c r="G8" t="str">
        <f t="shared" si="0"/>
        <v>CASN_132 = 294840 # Casino 132kV</v>
      </c>
      <c r="I8" t="s">
        <v>720</v>
      </c>
    </row>
    <row r="9" spans="1:9" x14ac:dyDescent="0.25">
      <c r="A9" s="80">
        <v>211640</v>
      </c>
      <c r="B9" s="81" t="str">
        <f>VLOOKUP(A9,'Bus Lib'!B:D,2,FALSE)</f>
        <v>ARM_132</v>
      </c>
      <c r="C9" s="81" t="str">
        <f>VLOOKUP(A9,'Bus Lib'!B:D,3,FALSE)</f>
        <v>Armidale 132kV</v>
      </c>
      <c r="G9" t="str">
        <f t="shared" si="0"/>
        <v>ARM_132 = 211640 # Armidale 132kV</v>
      </c>
      <c r="I9" t="s">
        <v>721</v>
      </c>
    </row>
    <row r="10" spans="1:9" x14ac:dyDescent="0.25">
      <c r="A10" s="80">
        <v>273540</v>
      </c>
      <c r="B10" s="81" t="str">
        <f>VLOOKUP(A10,'Bus Lib'!B:D,2,FALSE)</f>
        <v>SUM_POC</v>
      </c>
      <c r="C10" s="81" t="str">
        <f>VLOOKUP(A10,'Bus Lib'!B:D,3,FALSE)</f>
        <v>SUM_POC</v>
      </c>
      <c r="G10" t="str">
        <f t="shared" si="0"/>
        <v>SUM_POC = 273540 # SUM_POC</v>
      </c>
      <c r="I10" t="s">
        <v>722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522</v>
      </c>
    </row>
    <row r="3" spans="2:4" x14ac:dyDescent="0.25">
      <c r="B3" s="32" t="s">
        <v>188</v>
      </c>
      <c r="C3" s="32" t="s">
        <v>189</v>
      </c>
      <c r="D3" s="33" t="s">
        <v>455</v>
      </c>
    </row>
    <row r="4" spans="2:4" x14ac:dyDescent="0.25">
      <c r="B4" s="32" t="s">
        <v>2</v>
      </c>
      <c r="C4" s="32" t="s">
        <v>3</v>
      </c>
      <c r="D4" s="33" t="s">
        <v>869</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459</v>
      </c>
    </row>
    <row r="9" spans="2:4" x14ac:dyDescent="0.25">
      <c r="B9" s="32" t="s">
        <v>9</v>
      </c>
      <c r="C9" s="32" t="s">
        <v>9</v>
      </c>
      <c r="D9" s="33" t="s">
        <v>456</v>
      </c>
    </row>
    <row r="10" spans="2:4" x14ac:dyDescent="0.25">
      <c r="B10" s="32" t="s">
        <v>498</v>
      </c>
      <c r="C10" s="32" t="s">
        <v>499</v>
      </c>
      <c r="D10" s="33" t="s">
        <v>500</v>
      </c>
    </row>
    <row r="11" spans="2:4" x14ac:dyDescent="0.25">
      <c r="B11" s="32" t="s">
        <v>501</v>
      </c>
      <c r="C11" s="32" t="s">
        <v>502</v>
      </c>
      <c r="D11" s="33" t="s">
        <v>500</v>
      </c>
    </row>
    <row r="12" spans="2:4" x14ac:dyDescent="0.25">
      <c r="B12" s="32" t="s">
        <v>503</v>
      </c>
      <c r="C12" s="32" t="s">
        <v>504</v>
      </c>
      <c r="D12" s="33" t="s">
        <v>500</v>
      </c>
    </row>
    <row r="13" spans="2:4" x14ac:dyDescent="0.25">
      <c r="B13" s="34"/>
      <c r="C13" s="34"/>
      <c r="D13" s="34"/>
    </row>
    <row r="14" spans="2:4" x14ac:dyDescent="0.25">
      <c r="B14" s="32" t="s">
        <v>10</v>
      </c>
      <c r="C14" s="32" t="s">
        <v>12</v>
      </c>
      <c r="D14" s="33" t="s">
        <v>505</v>
      </c>
    </row>
    <row r="15" spans="2:4" ht="30" x14ac:dyDescent="0.25">
      <c r="B15" s="32" t="s">
        <v>11</v>
      </c>
      <c r="C15" s="32" t="s">
        <v>13</v>
      </c>
      <c r="D15" s="33" t="s">
        <v>457</v>
      </c>
    </row>
    <row r="16" spans="2:4" ht="30" x14ac:dyDescent="0.25">
      <c r="B16" s="32" t="s">
        <v>506</v>
      </c>
      <c r="C16" s="32" t="s">
        <v>507</v>
      </c>
      <c r="D16" s="33" t="s">
        <v>457</v>
      </c>
    </row>
    <row r="17" spans="2:7" x14ac:dyDescent="0.25">
      <c r="B17" s="32" t="s">
        <v>508</v>
      </c>
      <c r="C17" s="32" t="s">
        <v>509</v>
      </c>
      <c r="D17" s="33" t="s">
        <v>310</v>
      </c>
    </row>
    <row r="18" spans="2:7" ht="30" x14ac:dyDescent="0.25">
      <c r="B18" s="32" t="s">
        <v>281</v>
      </c>
      <c r="C18" s="32" t="s">
        <v>282</v>
      </c>
      <c r="D18" s="33" t="s">
        <v>458</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375</v>
      </c>
      <c r="C26" s="32" t="s">
        <v>378</v>
      </c>
      <c r="D26" s="33">
        <v>50</v>
      </c>
    </row>
    <row r="27" spans="2:7" x14ac:dyDescent="0.25">
      <c r="B27" s="32" t="s">
        <v>376</v>
      </c>
      <c r="C27" s="32" t="s">
        <v>377</v>
      </c>
      <c r="D27" s="33">
        <v>-50</v>
      </c>
    </row>
    <row r="28" spans="2:7" ht="30" x14ac:dyDescent="0.25">
      <c r="B28" s="32" t="s">
        <v>21</v>
      </c>
      <c r="C28" s="32" t="s">
        <v>22</v>
      </c>
      <c r="D28" s="33">
        <v>97</v>
      </c>
    </row>
    <row r="29" spans="2:7" x14ac:dyDescent="0.25">
      <c r="B29" s="32" t="s">
        <v>24</v>
      </c>
      <c r="C29" s="32" t="s">
        <v>26</v>
      </c>
      <c r="D29" s="33">
        <v>132</v>
      </c>
      <c r="F29" t="s">
        <v>391</v>
      </c>
      <c r="G29" t="s">
        <v>392</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510</v>
      </c>
      <c r="C34" s="32" t="s">
        <v>511</v>
      </c>
      <c r="D34" s="33"/>
    </row>
    <row r="35" spans="2:4" ht="30" x14ac:dyDescent="0.25">
      <c r="B35" s="32" t="s">
        <v>28</v>
      </c>
      <c r="C35" s="32" t="s">
        <v>27</v>
      </c>
      <c r="D35" s="33">
        <v>2</v>
      </c>
    </row>
    <row r="36" spans="2:4" x14ac:dyDescent="0.25">
      <c r="B36" s="32" t="s">
        <v>29</v>
      </c>
      <c r="C36" s="32" t="s">
        <v>98</v>
      </c>
      <c r="D36" s="33">
        <v>24</v>
      </c>
    </row>
    <row r="37" spans="2:4" x14ac:dyDescent="0.25">
      <c r="B37" s="32"/>
      <c r="C37" s="32" t="s">
        <v>99</v>
      </c>
      <c r="D37" s="33">
        <v>18</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824</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703</v>
      </c>
    </row>
    <row r="3" spans="1:8" x14ac:dyDescent="0.25">
      <c r="A3" s="80">
        <v>250490</v>
      </c>
      <c r="B3" s="80">
        <v>250401</v>
      </c>
      <c r="C3" s="80">
        <v>1</v>
      </c>
      <c r="D3" s="80" t="s">
        <v>825</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704</v>
      </c>
    </row>
    <row r="4" spans="1:8" x14ac:dyDescent="0.25">
      <c r="A4" s="80">
        <v>250490</v>
      </c>
      <c r="B4" s="80">
        <v>250401</v>
      </c>
      <c r="C4" s="80">
        <v>2</v>
      </c>
      <c r="D4" s="80" t="s">
        <v>825</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705</v>
      </c>
    </row>
    <row r="5" spans="1:8" x14ac:dyDescent="0.25">
      <c r="A5" s="80">
        <v>250401</v>
      </c>
      <c r="B5" s="80">
        <v>250040</v>
      </c>
      <c r="C5" s="80">
        <v>1</v>
      </c>
      <c r="D5" s="80" t="s">
        <v>826</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706</v>
      </c>
    </row>
    <row r="6" spans="1:8" x14ac:dyDescent="0.25">
      <c r="A6" s="80">
        <v>250401</v>
      </c>
      <c r="B6" s="80">
        <v>250040</v>
      </c>
      <c r="C6" s="80">
        <v>2</v>
      </c>
      <c r="D6" s="80" t="s">
        <v>826</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707</v>
      </c>
    </row>
    <row r="7" spans="1:8" x14ac:dyDescent="0.25">
      <c r="A7" s="80">
        <v>250401</v>
      </c>
      <c r="B7" s="80">
        <v>250040</v>
      </c>
      <c r="C7" s="80">
        <v>3</v>
      </c>
      <c r="D7" s="80" t="s">
        <v>826</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708</v>
      </c>
    </row>
    <row r="8" spans="1:8" x14ac:dyDescent="0.25">
      <c r="A8" s="80">
        <v>250401</v>
      </c>
      <c r="B8" s="80">
        <v>294840</v>
      </c>
      <c r="C8" s="80">
        <v>1</v>
      </c>
      <c r="D8" s="80" t="s">
        <v>827</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709</v>
      </c>
    </row>
    <row r="9" spans="1:8" x14ac:dyDescent="0.25">
      <c r="A9" s="80">
        <v>800000</v>
      </c>
      <c r="B9" s="80">
        <v>245641</v>
      </c>
      <c r="C9" s="80">
        <v>1</v>
      </c>
      <c r="D9" s="80" t="s">
        <v>828</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710</v>
      </c>
    </row>
    <row r="10" spans="1:8" x14ac:dyDescent="0.25">
      <c r="A10" s="80">
        <v>245641</v>
      </c>
      <c r="B10" s="80">
        <v>236942</v>
      </c>
      <c r="C10" s="80">
        <v>1</v>
      </c>
      <c r="D10" s="80" t="s">
        <v>829</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711</v>
      </c>
    </row>
    <row r="11" spans="1:8" x14ac:dyDescent="0.25">
      <c r="A11" s="80">
        <v>273540</v>
      </c>
      <c r="B11" s="80">
        <v>250401</v>
      </c>
      <c r="C11" s="80">
        <v>1</v>
      </c>
      <c r="D11" s="80" t="s">
        <v>927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712</v>
      </c>
    </row>
    <row r="12" spans="1:8" x14ac:dyDescent="0.25">
      <c r="A12" s="80">
        <v>273540</v>
      </c>
      <c r="B12" s="80">
        <v>245641</v>
      </c>
      <c r="C12" s="80">
        <v>1</v>
      </c>
      <c r="D12" s="80" t="s">
        <v>928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713</v>
      </c>
    </row>
    <row r="13" spans="1:8" x14ac:dyDescent="0.25">
      <c r="A13" s="63">
        <v>275291</v>
      </c>
      <c r="B13" s="63">
        <v>249290</v>
      </c>
      <c r="C13" s="80">
        <v>1</v>
      </c>
      <c r="D13" s="80" t="s">
        <v>929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929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354</v>
      </c>
    </row>
    <row r="2" spans="1:4" x14ac:dyDescent="0.25">
      <c r="A2" t="s">
        <v>355</v>
      </c>
      <c r="B2" t="s">
        <v>356</v>
      </c>
    </row>
    <row r="3" spans="1:4" x14ac:dyDescent="0.25">
      <c r="A3" t="s">
        <v>357</v>
      </c>
      <c r="B3" t="s">
        <v>358</v>
      </c>
    </row>
    <row r="4" spans="1:4" x14ac:dyDescent="0.25">
      <c r="A4" t="s">
        <v>359</v>
      </c>
      <c r="B4" t="s">
        <v>951</v>
      </c>
      <c r="C4" t="s">
        <v>361</v>
      </c>
      <c r="D4" t="s">
        <v>360</v>
      </c>
    </row>
    <row r="5" spans="1:4" x14ac:dyDescent="0.25">
      <c r="A5" t="s">
        <v>362</v>
      </c>
      <c r="B5">
        <v>0</v>
      </c>
      <c r="C5" t="s">
        <v>363</v>
      </c>
    </row>
    <row r="6" spans="1:4" x14ac:dyDescent="0.25">
      <c r="A6" t="s">
        <v>364</v>
      </c>
      <c r="B6">
        <v>15</v>
      </c>
    </row>
    <row r="7" spans="1:4" x14ac:dyDescent="0.25">
      <c r="A7" t="s">
        <v>365</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E29" sqref="E2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736</v>
      </c>
    </row>
    <row r="4" spans="1:9" x14ac:dyDescent="0.25">
      <c r="A4" s="2" t="s">
        <v>125</v>
      </c>
      <c r="B4" s="4" t="s">
        <v>496</v>
      </c>
      <c r="F4" t="s">
        <v>752</v>
      </c>
      <c r="H4" t="s">
        <v>308</v>
      </c>
      <c r="I4" t="s">
        <v>737</v>
      </c>
    </row>
    <row r="5" spans="1:9" x14ac:dyDescent="0.25">
      <c r="A5" s="2" t="s">
        <v>44</v>
      </c>
      <c r="B5" s="4">
        <v>1</v>
      </c>
      <c r="G5" s="60" t="s">
        <v>735</v>
      </c>
      <c r="H5" s="60" t="s">
        <v>734</v>
      </c>
      <c r="I5" s="60" t="s">
        <v>738</v>
      </c>
    </row>
    <row r="6" spans="1:9" x14ac:dyDescent="0.25">
      <c r="A6" s="2" t="s">
        <v>45</v>
      </c>
      <c r="B6" s="4" t="s">
        <v>885</v>
      </c>
      <c r="G6" s="60" t="s">
        <v>739</v>
      </c>
      <c r="H6" s="60" t="s">
        <v>740</v>
      </c>
      <c r="I6" s="60" t="s">
        <v>741</v>
      </c>
    </row>
    <row r="7" spans="1:9" x14ac:dyDescent="0.25">
      <c r="A7" s="2" t="s">
        <v>280</v>
      </c>
      <c r="B7" s="4"/>
      <c r="G7" s="2" t="s">
        <v>742</v>
      </c>
      <c r="H7" s="2" t="s">
        <v>743</v>
      </c>
      <c r="I7" s="2" t="s">
        <v>744</v>
      </c>
    </row>
    <row r="8" spans="1:9" x14ac:dyDescent="0.25">
      <c r="A8" s="3"/>
      <c r="B8" s="3"/>
      <c r="G8" s="2" t="s">
        <v>745</v>
      </c>
      <c r="H8" s="2" t="s">
        <v>746</v>
      </c>
      <c r="I8" s="2" t="s">
        <v>747</v>
      </c>
    </row>
    <row r="9" spans="1:9" x14ac:dyDescent="0.25">
      <c r="A9" s="2" t="s">
        <v>46</v>
      </c>
      <c r="B9" s="4"/>
      <c r="G9" s="60" t="s">
        <v>748</v>
      </c>
      <c r="H9" s="60" t="s">
        <v>141</v>
      </c>
      <c r="I9" s="60" t="s">
        <v>749</v>
      </c>
    </row>
    <row r="10" spans="1:9" x14ac:dyDescent="0.25">
      <c r="A10" s="3"/>
      <c r="B10" s="3"/>
      <c r="G10" s="2">
        <v>50</v>
      </c>
      <c r="H10" s="2" t="s">
        <v>750</v>
      </c>
      <c r="I10" s="2" t="s">
        <v>751</v>
      </c>
    </row>
    <row r="11" spans="1:9" x14ac:dyDescent="0.25">
      <c r="A11" s="2" t="s">
        <v>47</v>
      </c>
      <c r="B11" s="4">
        <v>15</v>
      </c>
    </row>
    <row r="12" spans="1:9" x14ac:dyDescent="0.25">
      <c r="A12" s="2" t="s">
        <v>48</v>
      </c>
      <c r="B12" s="4">
        <v>5</v>
      </c>
      <c r="F12" t="s">
        <v>753</v>
      </c>
    </row>
    <row r="13" spans="1:9" x14ac:dyDescent="0.25">
      <c r="A13" s="3"/>
      <c r="B13" s="3"/>
      <c r="G13" s="2" t="s">
        <v>754</v>
      </c>
      <c r="H13" s="2"/>
      <c r="I13" s="2"/>
    </row>
    <row r="14" spans="1:9" x14ac:dyDescent="0.25">
      <c r="A14" s="2" t="s">
        <v>49</v>
      </c>
      <c r="B14" s="4">
        <v>8</v>
      </c>
      <c r="G14" s="2" t="s">
        <v>755</v>
      </c>
      <c r="H14" s="2"/>
      <c r="I14" s="2"/>
    </row>
    <row r="15" spans="1:9" x14ac:dyDescent="0.25">
      <c r="A15" s="3"/>
      <c r="B15" s="3"/>
      <c r="G15" s="2" t="s">
        <v>756</v>
      </c>
      <c r="H15" s="2"/>
      <c r="I15" s="2"/>
    </row>
    <row r="16" spans="1:9" x14ac:dyDescent="0.25">
      <c r="A16" s="2" t="s">
        <v>50</v>
      </c>
      <c r="B16" s="4" t="s">
        <v>648</v>
      </c>
      <c r="D16" t="s">
        <v>51</v>
      </c>
      <c r="G16" s="2" t="s">
        <v>757</v>
      </c>
      <c r="H16" s="2"/>
      <c r="I16" s="2"/>
    </row>
    <row r="17" spans="1:9" x14ac:dyDescent="0.25">
      <c r="A17" s="2" t="s">
        <v>191</v>
      </c>
      <c r="B17" s="4" t="s">
        <v>652</v>
      </c>
      <c r="D17" t="s">
        <v>192</v>
      </c>
      <c r="G17" s="2"/>
      <c r="H17" s="2"/>
      <c r="I17" s="2"/>
    </row>
    <row r="18" spans="1:9" x14ac:dyDescent="0.25">
      <c r="A18" s="2" t="s">
        <v>287</v>
      </c>
      <c r="B18" s="4" t="s">
        <v>823</v>
      </c>
      <c r="G18" s="2" t="s">
        <v>758</v>
      </c>
      <c r="H18" s="2"/>
      <c r="I18" s="2"/>
    </row>
    <row r="19" spans="1:9" x14ac:dyDescent="0.25">
      <c r="A19" s="2" t="s">
        <v>214</v>
      </c>
      <c r="B19" s="4" t="s">
        <v>106</v>
      </c>
    </row>
    <row r="20" spans="1:9" x14ac:dyDescent="0.25">
      <c r="A20" s="3"/>
      <c r="B20" s="3"/>
      <c r="F20" t="s">
        <v>759</v>
      </c>
    </row>
    <row r="21" spans="1:9" x14ac:dyDescent="0.25">
      <c r="A21" s="2" t="s">
        <v>116</v>
      </c>
      <c r="B21" s="4">
        <v>1927070795</v>
      </c>
      <c r="G21" s="2" t="s">
        <v>760</v>
      </c>
      <c r="H21" s="2"/>
      <c r="I21" s="2" t="s">
        <v>762</v>
      </c>
    </row>
    <row r="22" spans="1:9" x14ac:dyDescent="0.25">
      <c r="A22" s="2" t="s">
        <v>124</v>
      </c>
      <c r="B22" s="4"/>
      <c r="G22" s="2" t="s">
        <v>761</v>
      </c>
      <c r="H22" s="2"/>
      <c r="I22" s="2" t="s">
        <v>762</v>
      </c>
    </row>
    <row r="23" spans="1:9" x14ac:dyDescent="0.25">
      <c r="A23" s="2" t="s">
        <v>160</v>
      </c>
      <c r="B23" s="4">
        <v>270230556</v>
      </c>
    </row>
    <row r="24" spans="1:9" x14ac:dyDescent="0.25">
      <c r="A24" s="2" t="s">
        <v>161</v>
      </c>
      <c r="B24" s="4">
        <v>976319064</v>
      </c>
    </row>
    <row r="25" spans="1:9" x14ac:dyDescent="0.25">
      <c r="A25" s="2" t="s">
        <v>166</v>
      </c>
      <c r="B25" s="4">
        <v>1827520263</v>
      </c>
      <c r="F25" t="s">
        <v>771</v>
      </c>
    </row>
    <row r="26" spans="1:9" x14ac:dyDescent="0.25">
      <c r="A26" s="60" t="s">
        <v>117</v>
      </c>
      <c r="B26" s="115">
        <v>163769877</v>
      </c>
      <c r="G26" s="60" t="s">
        <v>763</v>
      </c>
      <c r="H26" s="60" t="s">
        <v>767</v>
      </c>
      <c r="I26" s="2"/>
    </row>
    <row r="27" spans="1:9" x14ac:dyDescent="0.25">
      <c r="A27" s="2" t="s">
        <v>123</v>
      </c>
      <c r="B27" s="4"/>
      <c r="G27" s="60" t="s">
        <v>764</v>
      </c>
      <c r="H27" s="60" t="s">
        <v>768</v>
      </c>
      <c r="I27" s="2"/>
    </row>
    <row r="28" spans="1:9" x14ac:dyDescent="0.25">
      <c r="A28" s="2" t="s">
        <v>162</v>
      </c>
      <c r="B28" s="4">
        <v>626637343</v>
      </c>
      <c r="G28" s="2" t="s">
        <v>765</v>
      </c>
      <c r="H28" s="2"/>
      <c r="I28" s="2"/>
    </row>
    <row r="29" spans="1:9" x14ac:dyDescent="0.25">
      <c r="A29" s="2" t="s">
        <v>163</v>
      </c>
      <c r="B29" s="4">
        <v>47901822</v>
      </c>
      <c r="G29" s="2" t="s">
        <v>766</v>
      </c>
      <c r="H29" s="2"/>
      <c r="I29" s="2"/>
    </row>
    <row r="30" spans="1:9" x14ac:dyDescent="0.25">
      <c r="A30" s="2" t="s">
        <v>649</v>
      </c>
      <c r="B30" s="4">
        <v>2052650100</v>
      </c>
      <c r="G30" s="2" t="s">
        <v>769</v>
      </c>
      <c r="H30" s="2"/>
      <c r="I30" s="2"/>
    </row>
    <row r="31" spans="1:9" x14ac:dyDescent="0.25">
      <c r="A31" s="2" t="s">
        <v>164</v>
      </c>
      <c r="B31" s="4">
        <v>1775954593</v>
      </c>
      <c r="G31" s="2" t="s">
        <v>770</v>
      </c>
      <c r="H31" s="2"/>
      <c r="I31" s="2"/>
    </row>
    <row r="32" spans="1:9" x14ac:dyDescent="0.25">
      <c r="A32" s="2" t="s">
        <v>650</v>
      </c>
      <c r="B32" s="4">
        <v>1066702073</v>
      </c>
    </row>
    <row r="33" spans="1:9" x14ac:dyDescent="0.25">
      <c r="A33" s="2" t="s">
        <v>165</v>
      </c>
      <c r="B33" s="4">
        <v>305157189</v>
      </c>
      <c r="F33" t="s">
        <v>772</v>
      </c>
    </row>
    <row r="34" spans="1:9" x14ac:dyDescent="0.25">
      <c r="A34" s="2" t="s">
        <v>651</v>
      </c>
      <c r="B34" s="4">
        <v>2104320057</v>
      </c>
      <c r="G34" s="60" t="s">
        <v>773</v>
      </c>
      <c r="H34" s="60" t="s">
        <v>767</v>
      </c>
      <c r="I34" s="2"/>
    </row>
    <row r="35" spans="1:9" x14ac:dyDescent="0.25">
      <c r="A35" s="2" t="s">
        <v>254</v>
      </c>
      <c r="B35" s="4">
        <v>935825497</v>
      </c>
      <c r="G35" s="60" t="s">
        <v>774</v>
      </c>
      <c r="H35" s="60" t="s">
        <v>768</v>
      </c>
      <c r="I35" s="2"/>
    </row>
    <row r="36" spans="1:9" x14ac:dyDescent="0.25">
      <c r="A36" s="2" t="s">
        <v>118</v>
      </c>
      <c r="B36" s="4">
        <v>1591544161</v>
      </c>
      <c r="G36" s="2" t="s">
        <v>775</v>
      </c>
      <c r="H36" s="2"/>
      <c r="I36" s="2" t="s">
        <v>776</v>
      </c>
    </row>
    <row r="37" spans="1:9" x14ac:dyDescent="0.25">
      <c r="A37" s="2" t="s">
        <v>122</v>
      </c>
      <c r="B37" s="4"/>
      <c r="G37" s="2" t="s">
        <v>765</v>
      </c>
      <c r="H37" s="2"/>
      <c r="I37" s="2"/>
    </row>
    <row r="38" spans="1:9" x14ac:dyDescent="0.25">
      <c r="A38" s="25"/>
      <c r="B38" s="25"/>
      <c r="G38" s="2" t="s">
        <v>777</v>
      </c>
      <c r="H38" s="2"/>
      <c r="I38" s="2"/>
    </row>
    <row r="39" spans="1:9" x14ac:dyDescent="0.25">
      <c r="A39" s="2" t="s">
        <v>146</v>
      </c>
      <c r="B39" s="4">
        <v>5000</v>
      </c>
    </row>
    <row r="41" spans="1:9" x14ac:dyDescent="0.25">
      <c r="F41" t="s">
        <v>778</v>
      </c>
    </row>
    <row r="44" spans="1:9" x14ac:dyDescent="0.25">
      <c r="F44" t="s">
        <v>784</v>
      </c>
    </row>
    <row r="45" spans="1:9" x14ac:dyDescent="0.25">
      <c r="G45" s="60" t="s">
        <v>779</v>
      </c>
      <c r="H45" s="60"/>
      <c r="I45" s="60"/>
    </row>
    <row r="46" spans="1:9" x14ac:dyDescent="0.25">
      <c r="G46" s="60" t="s">
        <v>780</v>
      </c>
      <c r="H46" s="60"/>
      <c r="I46" s="60"/>
    </row>
    <row r="47" spans="1:9" x14ac:dyDescent="0.25">
      <c r="G47" s="2" t="s">
        <v>781</v>
      </c>
      <c r="H47" s="2"/>
      <c r="I47" s="2"/>
    </row>
    <row r="48" spans="1:9" x14ac:dyDescent="0.25">
      <c r="G48" s="2" t="s">
        <v>782</v>
      </c>
      <c r="H48" s="2"/>
      <c r="I48" s="2"/>
    </row>
    <row r="49" spans="6:9" x14ac:dyDescent="0.25">
      <c r="G49" s="2" t="s">
        <v>783</v>
      </c>
      <c r="H49" s="2"/>
      <c r="I49" s="2"/>
    </row>
    <row r="51" spans="6:9" x14ac:dyDescent="0.25">
      <c r="F51" t="s">
        <v>785</v>
      </c>
    </row>
    <row r="52" spans="6:9" x14ac:dyDescent="0.25">
      <c r="G52" s="2" t="s">
        <v>786</v>
      </c>
      <c r="H52" s="2"/>
      <c r="I52" s="2"/>
    </row>
    <row r="53" spans="6:9" x14ac:dyDescent="0.25">
      <c r="G53" s="2" t="s">
        <v>787</v>
      </c>
      <c r="H53" s="2"/>
      <c r="I53" s="2"/>
    </row>
    <row r="54" spans="6:9" x14ac:dyDescent="0.25">
      <c r="G54" s="2" t="s">
        <v>788</v>
      </c>
      <c r="H54" s="2"/>
      <c r="I54" s="2"/>
    </row>
    <row r="55" spans="6:9" x14ac:dyDescent="0.25">
      <c r="G55" s="2" t="s">
        <v>789</v>
      </c>
      <c r="H55" s="2"/>
      <c r="I55" s="2"/>
    </row>
    <row r="56" spans="6:9" x14ac:dyDescent="0.25">
      <c r="G56" s="60" t="s">
        <v>790</v>
      </c>
      <c r="H56" s="60"/>
      <c r="I56" s="60"/>
    </row>
    <row r="57" spans="6:9" x14ac:dyDescent="0.25">
      <c r="G57" s="60" t="s">
        <v>791</v>
      </c>
      <c r="H57" s="60"/>
      <c r="I57" s="60"/>
    </row>
    <row r="58" spans="6:9" x14ac:dyDescent="0.25">
      <c r="G58" s="2" t="s">
        <v>792</v>
      </c>
      <c r="H58" s="2"/>
      <c r="I58" s="2"/>
    </row>
    <row r="59" spans="6:9" x14ac:dyDescent="0.25">
      <c r="G59" s="2" t="s">
        <v>793</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workbookViewId="0"/>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875</v>
      </c>
    </row>
    <row r="4" spans="1:2" x14ac:dyDescent="0.25">
      <c r="A4" s="2" t="s">
        <v>150</v>
      </c>
      <c r="B4" s="2" t="s">
        <v>876</v>
      </c>
    </row>
    <row r="5" spans="1:2" x14ac:dyDescent="0.25">
      <c r="A5" s="2" t="s">
        <v>152</v>
      </c>
      <c r="B5" s="2" t="s">
        <v>872</v>
      </c>
    </row>
    <row r="6" spans="1:2" x14ac:dyDescent="0.25">
      <c r="A6" s="2" t="s">
        <v>367</v>
      </c>
      <c r="B6" s="2" t="s">
        <v>874</v>
      </c>
    </row>
    <row r="7" spans="1:2" x14ac:dyDescent="0.25">
      <c r="A7" s="2" t="s">
        <v>653</v>
      </c>
      <c r="B7" s="2" t="s">
        <v>873</v>
      </c>
    </row>
    <row r="8" spans="1:2" x14ac:dyDescent="0.25">
      <c r="A8" s="3"/>
      <c r="B8" s="3"/>
    </row>
    <row r="9" spans="1:2" x14ac:dyDescent="0.25">
      <c r="A9" s="2" t="s">
        <v>386</v>
      </c>
      <c r="B9" s="2" t="s">
        <v>390</v>
      </c>
    </row>
    <row r="10" spans="1:2" x14ac:dyDescent="0.25">
      <c r="A10" s="2" t="s">
        <v>388</v>
      </c>
      <c r="B10" s="2"/>
    </row>
    <row r="11" spans="1:2" x14ac:dyDescent="0.25">
      <c r="A11" s="2" t="s">
        <v>387</v>
      </c>
      <c r="B11" s="2"/>
    </row>
    <row r="12" spans="1:2" x14ac:dyDescent="0.25">
      <c r="A12" s="2" t="s">
        <v>389</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273540</v>
      </c>
    </row>
    <row r="20" spans="1:4" x14ac:dyDescent="0.25">
      <c r="A20" s="2" t="s">
        <v>172</v>
      </c>
      <c r="B20" s="2">
        <v>273540</v>
      </c>
    </row>
    <row r="21" spans="1:4" x14ac:dyDescent="0.25">
      <c r="A21" s="2" t="s">
        <v>966</v>
      </c>
      <c r="B21" s="2">
        <v>273541</v>
      </c>
    </row>
    <row r="22" spans="1:4" x14ac:dyDescent="0.25">
      <c r="A22" s="2" t="s">
        <v>171</v>
      </c>
      <c r="B22" s="2">
        <v>273501</v>
      </c>
    </row>
    <row r="23" spans="1:4" x14ac:dyDescent="0.25">
      <c r="A23" s="2" t="s">
        <v>337</v>
      </c>
      <c r="B23" s="2">
        <v>273502</v>
      </c>
    </row>
    <row r="24" spans="1:4" x14ac:dyDescent="0.25">
      <c r="A24" s="28"/>
      <c r="B24" s="28"/>
    </row>
    <row r="25" spans="1:4" x14ac:dyDescent="0.25">
      <c r="A25" s="2" t="s">
        <v>173</v>
      </c>
      <c r="B25" s="2">
        <v>273540</v>
      </c>
      <c r="D25">
        <v>9920</v>
      </c>
    </row>
    <row r="26" spans="1:4" x14ac:dyDescent="0.25">
      <c r="A26" s="2" t="s">
        <v>174</v>
      </c>
      <c r="B26" s="2">
        <v>273541</v>
      </c>
      <c r="D26">
        <v>9910</v>
      </c>
    </row>
    <row r="27" spans="1:4" x14ac:dyDescent="0.25">
      <c r="A27" s="2" t="s">
        <v>175</v>
      </c>
      <c r="B27" s="2">
        <v>273540</v>
      </c>
      <c r="D27">
        <v>9920</v>
      </c>
    </row>
    <row r="28" spans="1:4" x14ac:dyDescent="0.25">
      <c r="A28" s="2" t="s">
        <v>153</v>
      </c>
      <c r="B28" s="2">
        <v>10</v>
      </c>
      <c r="D28">
        <v>10</v>
      </c>
    </row>
    <row r="29" spans="1:4" x14ac:dyDescent="0.25">
      <c r="A29" s="2" t="s">
        <v>154</v>
      </c>
      <c r="B29" s="2">
        <v>10000</v>
      </c>
      <c r="C29" t="s">
        <v>383</v>
      </c>
      <c r="D29">
        <v>9900</v>
      </c>
    </row>
    <row r="30" spans="1:4" ht="15.75" thickBot="1" x14ac:dyDescent="0.3">
      <c r="A30" s="27" t="s">
        <v>159</v>
      </c>
      <c r="B30" s="2">
        <v>10</v>
      </c>
      <c r="C30" t="s">
        <v>338</v>
      </c>
      <c r="D30">
        <v>10</v>
      </c>
    </row>
    <row r="31" spans="1:4" x14ac:dyDescent="0.25">
      <c r="A31" s="73" t="s">
        <v>155</v>
      </c>
      <c r="B31" s="36">
        <v>273531</v>
      </c>
      <c r="D31">
        <v>9941</v>
      </c>
    </row>
    <row r="32" spans="1:4" x14ac:dyDescent="0.25">
      <c r="A32" s="74" t="s">
        <v>156</v>
      </c>
      <c r="B32" s="36">
        <v>273530</v>
      </c>
      <c r="D32">
        <v>9940</v>
      </c>
    </row>
    <row r="33" spans="1:4" x14ac:dyDescent="0.25">
      <c r="A33" s="78" t="s">
        <v>167</v>
      </c>
      <c r="B33" s="36">
        <v>273531</v>
      </c>
      <c r="D33">
        <v>9941</v>
      </c>
    </row>
    <row r="34" spans="1:4" x14ac:dyDescent="0.25">
      <c r="A34" s="74" t="s">
        <v>157</v>
      </c>
      <c r="B34" s="36">
        <v>273501</v>
      </c>
      <c r="D34">
        <v>9942</v>
      </c>
    </row>
    <row r="35" spans="1:4" x14ac:dyDescent="0.25">
      <c r="A35" s="74" t="s">
        <v>158</v>
      </c>
      <c r="B35" s="36">
        <v>273531</v>
      </c>
      <c r="D35">
        <v>9941</v>
      </c>
    </row>
    <row r="36" spans="1:4" ht="15.75" thickBot="1" x14ac:dyDescent="0.3">
      <c r="A36" s="76" t="s">
        <v>168</v>
      </c>
      <c r="B36" s="36">
        <v>273501</v>
      </c>
      <c r="D36">
        <v>9942</v>
      </c>
    </row>
    <row r="37" spans="1:4" x14ac:dyDescent="0.25">
      <c r="A37" s="36" t="s">
        <v>326</v>
      </c>
      <c r="B37" s="36">
        <v>273532</v>
      </c>
    </row>
    <row r="38" spans="1:4" x14ac:dyDescent="0.25">
      <c r="A38" s="2" t="s">
        <v>327</v>
      </c>
      <c r="B38" s="36">
        <v>273530</v>
      </c>
    </row>
    <row r="39" spans="1:4" x14ac:dyDescent="0.25">
      <c r="A39" s="29" t="s">
        <v>328</v>
      </c>
      <c r="B39" s="36">
        <v>273532</v>
      </c>
    </row>
    <row r="40" spans="1:4" x14ac:dyDescent="0.25">
      <c r="A40" s="2" t="s">
        <v>329</v>
      </c>
      <c r="B40" s="36">
        <v>273502</v>
      </c>
    </row>
    <row r="41" spans="1:4" x14ac:dyDescent="0.25">
      <c r="A41" s="2" t="s">
        <v>330</v>
      </c>
      <c r="B41" s="36">
        <v>273532</v>
      </c>
    </row>
    <row r="42" spans="1:4" x14ac:dyDescent="0.25">
      <c r="A42" s="2" t="s">
        <v>331</v>
      </c>
      <c r="B42" s="36">
        <v>273502</v>
      </c>
    </row>
    <row r="43" spans="1:4" x14ac:dyDescent="0.25">
      <c r="A43" s="30"/>
      <c r="B43" s="30"/>
    </row>
    <row r="44" spans="1:4" x14ac:dyDescent="0.25">
      <c r="A44" s="2" t="s">
        <v>292</v>
      </c>
      <c r="B44" s="2">
        <v>273540</v>
      </c>
    </row>
    <row r="45" spans="1:4" x14ac:dyDescent="0.25">
      <c r="A45" s="2" t="s">
        <v>293</v>
      </c>
      <c r="B45" s="2">
        <v>1</v>
      </c>
    </row>
    <row r="46" spans="1:4" x14ac:dyDescent="0.25">
      <c r="A46" s="2" t="s">
        <v>324</v>
      </c>
      <c r="B46" s="2">
        <v>16</v>
      </c>
    </row>
    <row r="47" spans="1:4" x14ac:dyDescent="0.25">
      <c r="A47" s="2" t="s">
        <v>294</v>
      </c>
      <c r="B47" s="31" t="s">
        <v>870</v>
      </c>
    </row>
    <row r="48" spans="1:4" x14ac:dyDescent="0.25">
      <c r="A48" s="27" t="s">
        <v>295</v>
      </c>
      <c r="B48" s="27" t="s">
        <v>607</v>
      </c>
    </row>
    <row r="49" spans="1:2" x14ac:dyDescent="0.25">
      <c r="A49" s="42"/>
      <c r="B49" s="43"/>
    </row>
    <row r="50" spans="1:2" x14ac:dyDescent="0.25">
      <c r="A50" s="2" t="s">
        <v>256</v>
      </c>
      <c r="B50" s="2">
        <v>273540</v>
      </c>
    </row>
    <row r="51" spans="1:2" x14ac:dyDescent="0.25">
      <c r="A51" s="2" t="s">
        <v>257</v>
      </c>
      <c r="B51" s="2">
        <v>1</v>
      </c>
    </row>
    <row r="52" spans="1:2" x14ac:dyDescent="0.25">
      <c r="A52" s="2" t="s">
        <v>379</v>
      </c>
      <c r="B52" s="2">
        <v>18</v>
      </c>
    </row>
    <row r="53" spans="1:2" x14ac:dyDescent="0.25">
      <c r="A53" s="2" t="s">
        <v>258</v>
      </c>
      <c r="B53" s="31" t="s">
        <v>870</v>
      </c>
    </row>
    <row r="54" spans="1:2" x14ac:dyDescent="0.25">
      <c r="A54" s="2" t="s">
        <v>259</v>
      </c>
      <c r="B54" s="2" t="s">
        <v>607</v>
      </c>
    </row>
    <row r="55" spans="1:2" x14ac:dyDescent="0.25">
      <c r="A55" s="42"/>
      <c r="B55" s="43"/>
    </row>
    <row r="56" spans="1:2" x14ac:dyDescent="0.25">
      <c r="A56" s="2" t="s">
        <v>260</v>
      </c>
      <c r="B56" s="36">
        <v>273501</v>
      </c>
    </row>
    <row r="57" spans="1:2" x14ac:dyDescent="0.25">
      <c r="A57" s="2" t="s">
        <v>261</v>
      </c>
      <c r="B57" s="2">
        <v>1</v>
      </c>
    </row>
    <row r="58" spans="1:2" x14ac:dyDescent="0.25">
      <c r="A58" s="2" t="s">
        <v>655</v>
      </c>
      <c r="B58" s="2">
        <v>0</v>
      </c>
    </row>
    <row r="59" spans="1:2" x14ac:dyDescent="0.25">
      <c r="A59" s="2" t="s">
        <v>262</v>
      </c>
      <c r="B59" s="2" t="s">
        <v>871</v>
      </c>
    </row>
    <row r="60" spans="1:2" x14ac:dyDescent="0.25">
      <c r="A60" s="2" t="s">
        <v>263</v>
      </c>
      <c r="B60" s="2" t="s">
        <v>608</v>
      </c>
    </row>
    <row r="61" spans="1:2" x14ac:dyDescent="0.25">
      <c r="A61" s="42"/>
      <c r="B61" s="43"/>
    </row>
    <row r="62" spans="1:2" x14ac:dyDescent="0.25">
      <c r="A62" s="2" t="s">
        <v>264</v>
      </c>
      <c r="B62" s="2">
        <v>273540</v>
      </c>
    </row>
    <row r="63" spans="1:2" x14ac:dyDescent="0.25">
      <c r="A63" s="2" t="s">
        <v>265</v>
      </c>
      <c r="B63" s="2">
        <v>1</v>
      </c>
    </row>
    <row r="64" spans="1:2" x14ac:dyDescent="0.25">
      <c r="A64" s="2" t="s">
        <v>381</v>
      </c>
      <c r="B64" s="2">
        <v>14</v>
      </c>
    </row>
    <row r="65" spans="1:2" x14ac:dyDescent="0.25">
      <c r="A65" s="2" t="s">
        <v>266</v>
      </c>
      <c r="B65" s="31" t="s">
        <v>870</v>
      </c>
    </row>
    <row r="66" spans="1:2" x14ac:dyDescent="0.25">
      <c r="A66" s="2" t="s">
        <v>267</v>
      </c>
      <c r="B66" s="2" t="s">
        <v>607</v>
      </c>
    </row>
    <row r="67" spans="1:2" x14ac:dyDescent="0.25">
      <c r="A67" s="42"/>
      <c r="B67" s="43"/>
    </row>
    <row r="68" spans="1:2" x14ac:dyDescent="0.25">
      <c r="A68" s="2" t="s">
        <v>609</v>
      </c>
      <c r="B68" s="2">
        <v>273540</v>
      </c>
    </row>
    <row r="69" spans="1:2" x14ac:dyDescent="0.25">
      <c r="A69" s="2" t="s">
        <v>610</v>
      </c>
      <c r="B69" s="2">
        <v>1</v>
      </c>
    </row>
    <row r="70" spans="1:2" x14ac:dyDescent="0.25">
      <c r="A70" s="2" t="s">
        <v>611</v>
      </c>
      <c r="B70" s="2">
        <v>15</v>
      </c>
    </row>
    <row r="71" spans="1:2" x14ac:dyDescent="0.25">
      <c r="A71" s="2" t="s">
        <v>612</v>
      </c>
      <c r="B71" s="31" t="s">
        <v>870</v>
      </c>
    </row>
    <row r="72" spans="1:2" x14ac:dyDescent="0.25">
      <c r="A72" s="2" t="s">
        <v>613</v>
      </c>
      <c r="B72" s="2" t="s">
        <v>607</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349</v>
      </c>
      <c r="B80" s="25"/>
    </row>
    <row r="81" spans="1:4" x14ac:dyDescent="0.25">
      <c r="A81" s="29" t="s">
        <v>350</v>
      </c>
      <c r="B81" t="s">
        <v>351</v>
      </c>
      <c r="C81" t="s">
        <v>352</v>
      </c>
      <c r="D81" t="s">
        <v>353</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topLeftCell="C533" workbookViewId="0">
      <selection activeCell="X548" sqref="X54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3" t="s">
        <v>148</v>
      </c>
      <c r="B1" s="333"/>
      <c r="C1" s="333"/>
      <c r="D1" s="333"/>
      <c r="E1" s="333"/>
      <c r="F1" s="333"/>
      <c r="G1" s="333"/>
      <c r="H1" s="333"/>
      <c r="I1" s="333"/>
      <c r="J1" s="333"/>
    </row>
    <row r="2" spans="1:24" x14ac:dyDescent="0.25">
      <c r="A2" s="333"/>
      <c r="B2" s="333"/>
      <c r="C2" s="333"/>
      <c r="D2" s="333"/>
      <c r="E2" s="333"/>
      <c r="F2" s="333"/>
      <c r="G2" s="333"/>
      <c r="H2" s="333"/>
      <c r="I2" s="333"/>
      <c r="J2" s="333"/>
      <c r="W2">
        <f>760*0.8</f>
        <v>608</v>
      </c>
    </row>
    <row r="3" spans="1:24" x14ac:dyDescent="0.25">
      <c r="A3" s="333"/>
      <c r="B3" s="333"/>
      <c r="C3" s="333"/>
      <c r="D3" s="333"/>
      <c r="E3" s="333"/>
      <c r="F3" s="333"/>
      <c r="G3" s="333"/>
      <c r="H3" s="333"/>
      <c r="I3" s="333"/>
      <c r="J3" s="333"/>
      <c r="W3">
        <f>+W2-570</f>
        <v>38</v>
      </c>
    </row>
    <row r="4" spans="1:24" x14ac:dyDescent="0.25">
      <c r="A4" s="333"/>
      <c r="B4" s="333"/>
      <c r="C4" s="333"/>
      <c r="D4" s="333"/>
      <c r="E4" s="333"/>
      <c r="F4" s="333"/>
      <c r="G4" s="333"/>
      <c r="H4" s="333"/>
      <c r="I4" s="333"/>
      <c r="J4" s="333"/>
    </row>
    <row r="5" spans="1:24" ht="39" customHeight="1" x14ac:dyDescent="0.25">
      <c r="A5" s="334"/>
      <c r="B5" s="334"/>
      <c r="C5" s="334"/>
      <c r="D5" s="334"/>
      <c r="E5" s="334"/>
      <c r="F5" s="334"/>
      <c r="G5" s="334"/>
      <c r="H5" s="334"/>
      <c r="I5" s="334"/>
      <c r="J5" s="334"/>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812</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812</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812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812</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812</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812</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812</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812</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561</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812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812</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812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812</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812</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812</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812</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812</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812</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812</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812</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812</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812</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812</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812</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812</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812</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812</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812</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812</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812</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812</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812</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812</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813</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813</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813</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813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813</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813</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813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813</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813</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813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813</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813</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813</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813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813</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813</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813</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813</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813</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813</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562</v>
      </c>
      <c r="X390" s="36" t="s">
        <v>564</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562</v>
      </c>
      <c r="X391" s="36" t="s">
        <v>564</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562</v>
      </c>
      <c r="X392" s="36" t="s">
        <v>564</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562</v>
      </c>
      <c r="X393" s="36" t="s">
        <v>564</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562</v>
      </c>
      <c r="X394" s="36" t="s">
        <v>564</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562</v>
      </c>
      <c r="X395" s="36" t="s">
        <v>564</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562</v>
      </c>
      <c r="X396" s="36" t="s">
        <v>564</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562</v>
      </c>
      <c r="X397" s="36" t="s">
        <v>564</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562</v>
      </c>
      <c r="X398" s="36" t="s">
        <v>564</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562</v>
      </c>
      <c r="X399" s="36" t="s">
        <v>564</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853</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853</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853</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853</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853</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853</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853</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853</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853</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853</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853</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853</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853</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853</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853</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562</v>
      </c>
      <c r="X415" s="36" t="s">
        <v>563</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562</v>
      </c>
      <c r="X416" s="36" t="s">
        <v>563</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562</v>
      </c>
      <c r="X417" s="36" t="s">
        <v>563</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562</v>
      </c>
      <c r="X418" s="36" t="s">
        <v>563</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562</v>
      </c>
      <c r="X419" s="36" t="s">
        <v>563</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562</v>
      </c>
      <c r="X420" s="36" t="s">
        <v>563</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562</v>
      </c>
      <c r="X421" s="36" t="s">
        <v>563</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562</v>
      </c>
      <c r="X422" s="36" t="s">
        <v>563</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562</v>
      </c>
      <c r="X423" s="36" t="s">
        <v>563</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562</v>
      </c>
      <c r="X424" s="36" t="s">
        <v>563</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562</v>
      </c>
      <c r="X425" s="36" t="s">
        <v>563</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562</v>
      </c>
      <c r="X426" s="36" t="s">
        <v>563</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562</v>
      </c>
      <c r="X427" s="36" t="s">
        <v>563</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562</v>
      </c>
      <c r="X428" s="36" t="s">
        <v>563</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562</v>
      </c>
      <c r="X429" s="36" t="s">
        <v>563</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562</v>
      </c>
      <c r="X430" s="36" t="s">
        <v>563</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562</v>
      </c>
      <c r="X431" s="36" t="s">
        <v>563</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562</v>
      </c>
      <c r="X432" s="36" t="s">
        <v>563</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562</v>
      </c>
      <c r="X433" s="36" t="s">
        <v>563</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562</v>
      </c>
      <c r="X434" s="35" t="s">
        <v>563</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562</v>
      </c>
      <c r="X435" s="36" t="s">
        <v>606</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562</v>
      </c>
      <c r="X436" s="36" t="s">
        <v>606</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562</v>
      </c>
      <c r="X437" s="36" t="s">
        <v>606</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562</v>
      </c>
      <c r="X438" s="36" t="s">
        <v>606</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562</v>
      </c>
      <c r="X439" s="36" t="s">
        <v>606</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562</v>
      </c>
      <c r="X440" s="36" t="s">
        <v>606</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562</v>
      </c>
      <c r="X441" s="36" t="s">
        <v>606</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562</v>
      </c>
      <c r="X442" s="36" t="s">
        <v>606</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562</v>
      </c>
      <c r="X443" s="36" t="s">
        <v>606</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562</v>
      </c>
      <c r="X444" s="36" t="s">
        <v>606</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818</v>
      </c>
      <c r="X445" s="2" t="s">
        <v>850</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818</v>
      </c>
      <c r="X446" s="2" t="s">
        <v>850</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818</v>
      </c>
      <c r="X447" s="2" t="s">
        <v>850</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818</v>
      </c>
      <c r="X448" s="2" t="s">
        <v>850</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818</v>
      </c>
      <c r="X449" s="2" t="s">
        <v>850</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818</v>
      </c>
      <c r="X450" s="2" t="s">
        <v>850</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818</v>
      </c>
      <c r="X451" s="2" t="s">
        <v>850</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818</v>
      </c>
      <c r="X452" s="2" t="s">
        <v>850</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818</v>
      </c>
      <c r="X453" s="2" t="s">
        <v>850</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818</v>
      </c>
      <c r="X454" s="2" t="s">
        <v>850</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818</v>
      </c>
      <c r="X455" s="2" t="s">
        <v>847</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818</v>
      </c>
      <c r="X456" s="2" t="s">
        <v>847</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818</v>
      </c>
      <c r="X457" s="2" t="s">
        <v>847</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818</v>
      </c>
      <c r="X458" s="2" t="s">
        <v>847</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818</v>
      </c>
      <c r="X459" s="2" t="s">
        <v>847</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818</v>
      </c>
      <c r="X460" s="2" t="s">
        <v>847</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818</v>
      </c>
      <c r="X461" s="2" t="s">
        <v>847</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818</v>
      </c>
      <c r="X462" s="2" t="s">
        <v>847</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818</v>
      </c>
      <c r="X463" s="2" t="s">
        <v>847</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818</v>
      </c>
      <c r="X464" s="2" t="s">
        <v>847</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816</v>
      </c>
      <c r="X465" s="2" t="s">
        <v>851</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818</v>
      </c>
      <c r="X466" s="2" t="s">
        <v>819</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818</v>
      </c>
      <c r="X467" s="2" t="s">
        <v>819</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818</v>
      </c>
      <c r="X468" s="2" t="s">
        <v>819</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818</v>
      </c>
      <c r="X469" s="2" t="s">
        <v>819</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818</v>
      </c>
      <c r="X470" s="2" t="s">
        <v>819</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818</v>
      </c>
      <c r="X471" s="2" t="s">
        <v>819</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818</v>
      </c>
      <c r="X472" s="2" t="s">
        <v>819</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818</v>
      </c>
      <c r="X473" s="2" t="s">
        <v>819</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818</v>
      </c>
      <c r="X474" s="2" t="s">
        <v>819</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818</v>
      </c>
      <c r="X475" s="2" t="s">
        <v>819</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818</v>
      </c>
      <c r="X476" s="2" t="s">
        <v>819</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818</v>
      </c>
      <c r="X477" s="2" t="s">
        <v>819</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818</v>
      </c>
      <c r="X478" s="2" t="s">
        <v>819</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818</v>
      </c>
      <c r="X479" s="2" t="s">
        <v>819</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818</v>
      </c>
      <c r="X480" s="2" t="s">
        <v>819</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818</v>
      </c>
      <c r="X481" s="2" t="s">
        <v>819</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818</v>
      </c>
      <c r="X482" s="2" t="s">
        <v>819</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818</v>
      </c>
      <c r="X483" s="2" t="s">
        <v>819</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818</v>
      </c>
      <c r="X484" s="2" t="s">
        <v>819</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818</v>
      </c>
      <c r="X485" s="2" t="s">
        <v>819</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818</v>
      </c>
      <c r="X486" s="2" t="s">
        <v>819</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818</v>
      </c>
      <c r="X487" s="2" t="s">
        <v>819</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818</v>
      </c>
      <c r="X488" s="2" t="s">
        <v>819</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818</v>
      </c>
      <c r="X489" s="2" t="s">
        <v>819</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562</v>
      </c>
      <c r="X490" s="36" t="s">
        <v>848</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562</v>
      </c>
      <c r="X491" s="36" t="s">
        <v>848</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562</v>
      </c>
      <c r="X492" s="36" t="s">
        <v>848</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562</v>
      </c>
      <c r="X493" s="36" t="s">
        <v>848</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562</v>
      </c>
      <c r="X494" s="36" t="s">
        <v>848</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562</v>
      </c>
      <c r="X495" s="36" t="s">
        <v>848</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562</v>
      </c>
      <c r="X496" s="36" t="s">
        <v>848</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562</v>
      </c>
      <c r="X497" s="36" t="s">
        <v>848</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562</v>
      </c>
      <c r="X498" s="36" t="s">
        <v>848</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562</v>
      </c>
      <c r="X499" s="36" t="s">
        <v>848</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562</v>
      </c>
      <c r="X500" s="36" t="s">
        <v>848</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562</v>
      </c>
      <c r="X501" s="36" t="s">
        <v>848</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562</v>
      </c>
      <c r="X502" s="36" t="s">
        <v>848</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562</v>
      </c>
      <c r="X503" s="36" t="s">
        <v>848</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562</v>
      </c>
      <c r="X504" s="36" t="s">
        <v>848</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562</v>
      </c>
      <c r="X505" s="36" t="s">
        <v>848</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562</v>
      </c>
      <c r="X506" s="36" t="s">
        <v>848</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562</v>
      </c>
      <c r="X507" s="36" t="s">
        <v>848</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562</v>
      </c>
      <c r="X508" s="36" t="s">
        <v>848</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562</v>
      </c>
      <c r="X509" s="36" t="s">
        <v>848</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562</v>
      </c>
      <c r="X510" s="36" t="s">
        <v>849</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562</v>
      </c>
      <c r="X511" s="36" t="s">
        <v>849</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562</v>
      </c>
      <c r="X512" s="36" t="s">
        <v>849</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562</v>
      </c>
      <c r="X513" s="36" t="s">
        <v>849</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562</v>
      </c>
      <c r="X514" s="36" t="s">
        <v>849</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562</v>
      </c>
      <c r="X515" s="36" t="s">
        <v>849</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562</v>
      </c>
      <c r="X516" s="36" t="s">
        <v>849</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562</v>
      </c>
      <c r="X517" s="36" t="s">
        <v>849</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562</v>
      </c>
      <c r="X518" s="36" t="s">
        <v>849</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562</v>
      </c>
      <c r="X519" s="36" t="s">
        <v>849</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562</v>
      </c>
      <c r="X520" s="36" t="s">
        <v>849</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562</v>
      </c>
      <c r="X521" s="36" t="s">
        <v>849</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562</v>
      </c>
      <c r="X522" s="36" t="s">
        <v>849</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562</v>
      </c>
      <c r="X523" s="36" t="s">
        <v>849</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562</v>
      </c>
      <c r="X524" s="36" t="s">
        <v>849</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562</v>
      </c>
      <c r="X525" s="36" t="s">
        <v>849</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562</v>
      </c>
      <c r="X526" s="36" t="s">
        <v>849</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562</v>
      </c>
      <c r="X527" s="36" t="s">
        <v>849</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562</v>
      </c>
      <c r="X528" s="36" t="s">
        <v>849</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562</v>
      </c>
      <c r="X529" s="36" t="s">
        <v>849</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932</v>
      </c>
      <c r="X530" s="36" t="s">
        <v>884</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932</v>
      </c>
      <c r="X531" s="36" t="s">
        <v>884</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935</v>
      </c>
      <c r="X532" s="36" t="s">
        <v>884</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935</v>
      </c>
      <c r="X533" s="36" t="s">
        <v>884</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950</v>
      </c>
      <c r="X534" s="36" t="s">
        <v>884</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950</v>
      </c>
      <c r="X535" s="36" t="s">
        <v>884</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950</v>
      </c>
      <c r="X536" s="35" t="s">
        <v>884</v>
      </c>
    </row>
    <row r="537" spans="1:24" x14ac:dyDescent="0.25">
      <c r="A537" s="28">
        <f t="shared" si="63"/>
        <v>512</v>
      </c>
      <c r="B537" s="36" t="s">
        <v>63</v>
      </c>
      <c r="C537" s="36" t="s">
        <v>147</v>
      </c>
      <c r="D537" s="36">
        <v>10</v>
      </c>
      <c r="E537" s="36">
        <v>0.43</v>
      </c>
      <c r="F537" s="36">
        <v>409.61500000000001</v>
      </c>
      <c r="G537" s="267"/>
      <c r="H537" s="36">
        <v>3</v>
      </c>
      <c r="I537" s="36"/>
      <c r="J537" s="36"/>
      <c r="K537" s="36"/>
      <c r="L537" s="36"/>
      <c r="M537" s="36"/>
      <c r="N537" s="36"/>
      <c r="O537" s="36"/>
      <c r="P537" s="55">
        <v>236</v>
      </c>
      <c r="Q537" s="36">
        <v>2</v>
      </c>
      <c r="R537" s="36">
        <v>1</v>
      </c>
      <c r="S537" s="36">
        <v>0.2</v>
      </c>
      <c r="T537" s="36" t="s">
        <v>105</v>
      </c>
      <c r="U537" s="36" t="s">
        <v>105</v>
      </c>
      <c r="V537" s="58"/>
      <c r="W537" s="2" t="s">
        <v>943</v>
      </c>
      <c r="X537" s="36" t="s">
        <v>977</v>
      </c>
    </row>
    <row r="538" spans="1:24" x14ac:dyDescent="0.25">
      <c r="A538" s="28">
        <f t="shared" si="63"/>
        <v>513</v>
      </c>
      <c r="B538" s="36" t="s">
        <v>63</v>
      </c>
      <c r="C538" s="36" t="s">
        <v>147</v>
      </c>
      <c r="D538" s="36">
        <v>5</v>
      </c>
      <c r="E538" s="36">
        <v>0.43</v>
      </c>
      <c r="F538" s="36">
        <v>409.61500000000001</v>
      </c>
      <c r="G538" s="267"/>
      <c r="H538" s="36">
        <v>3</v>
      </c>
      <c r="I538" s="36"/>
      <c r="J538" s="36"/>
      <c r="K538" s="36"/>
      <c r="L538" s="36"/>
      <c r="M538" s="36"/>
      <c r="N538" s="36"/>
      <c r="O538" s="36"/>
      <c r="P538" s="55">
        <v>205</v>
      </c>
      <c r="Q538" s="36">
        <v>2</v>
      </c>
      <c r="R538" s="36">
        <v>1</v>
      </c>
      <c r="S538" s="36">
        <v>0.2</v>
      </c>
      <c r="T538" s="36" t="s">
        <v>105</v>
      </c>
      <c r="U538" s="36" t="s">
        <v>105</v>
      </c>
      <c r="V538" s="58"/>
      <c r="W538" s="36" t="s">
        <v>976</v>
      </c>
      <c r="X538" s="36" t="s">
        <v>940</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976</v>
      </c>
      <c r="X539" s="36" t="s">
        <v>940</v>
      </c>
    </row>
    <row r="540" spans="1:24" x14ac:dyDescent="0.25">
      <c r="A540" s="28">
        <f t="shared" si="63"/>
        <v>515</v>
      </c>
      <c r="B540" s="36" t="s">
        <v>63</v>
      </c>
      <c r="C540" s="36" t="s">
        <v>147</v>
      </c>
      <c r="D540" s="36">
        <v>5</v>
      </c>
      <c r="E540" s="36">
        <v>0.43</v>
      </c>
      <c r="F540" s="36">
        <v>74.474999999999994</v>
      </c>
      <c r="G540" s="267"/>
      <c r="H540" s="36">
        <v>3</v>
      </c>
      <c r="I540" s="36"/>
      <c r="J540" s="36"/>
      <c r="K540" s="36"/>
      <c r="L540" s="36"/>
      <c r="M540" s="36"/>
      <c r="N540" s="36"/>
      <c r="O540" s="36"/>
      <c r="P540" s="55">
        <v>220</v>
      </c>
      <c r="Q540" s="36">
        <v>2</v>
      </c>
      <c r="R540" s="36">
        <v>1</v>
      </c>
      <c r="S540" s="36">
        <v>0.2</v>
      </c>
      <c r="T540" s="36" t="s">
        <v>105</v>
      </c>
      <c r="U540" s="36" t="s">
        <v>105</v>
      </c>
      <c r="V540" s="58"/>
      <c r="W540" s="36" t="s">
        <v>939</v>
      </c>
      <c r="X540" s="36" t="s">
        <v>940</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939</v>
      </c>
      <c r="X541" s="36" t="s">
        <v>940</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941</v>
      </c>
      <c r="X542" s="36" t="s">
        <v>940</v>
      </c>
    </row>
    <row r="543" spans="1:24" x14ac:dyDescent="0.25">
      <c r="A543" s="28">
        <f t="shared" si="63"/>
        <v>518</v>
      </c>
      <c r="B543" s="36" t="s">
        <v>63</v>
      </c>
      <c r="C543" s="36" t="s">
        <v>147</v>
      </c>
      <c r="D543" s="36">
        <v>5</v>
      </c>
      <c r="E543" s="36">
        <v>0.43</v>
      </c>
      <c r="F543" s="36">
        <v>248.251</v>
      </c>
      <c r="G543" s="267"/>
      <c r="H543" s="36">
        <v>3</v>
      </c>
      <c r="I543" s="36"/>
      <c r="J543" s="36"/>
      <c r="K543" s="36"/>
      <c r="L543" s="36"/>
      <c r="M543" s="36"/>
      <c r="N543" s="36"/>
      <c r="O543" s="36"/>
      <c r="P543" s="55">
        <v>220</v>
      </c>
      <c r="Q543" s="36">
        <v>2</v>
      </c>
      <c r="R543" s="36">
        <v>1</v>
      </c>
      <c r="S543" s="36">
        <v>0.2</v>
      </c>
      <c r="T543" s="36" t="s">
        <v>105</v>
      </c>
      <c r="U543" s="36" t="s">
        <v>105</v>
      </c>
      <c r="V543" s="58"/>
      <c r="W543" s="36" t="s">
        <v>942</v>
      </c>
      <c r="X543" s="36" t="s">
        <v>940</v>
      </c>
    </row>
    <row r="544" spans="1:24" x14ac:dyDescent="0.25">
      <c r="A544" s="28">
        <f t="shared" si="63"/>
        <v>519</v>
      </c>
      <c r="B544" s="36" t="s">
        <v>63</v>
      </c>
      <c r="C544" s="36" t="s">
        <v>217</v>
      </c>
      <c r="D544" s="36">
        <v>5</v>
      </c>
      <c r="E544" s="36">
        <v>0.43</v>
      </c>
      <c r="F544" s="36">
        <v>5.5890000000000004</v>
      </c>
      <c r="G544" s="267"/>
      <c r="H544" s="36">
        <v>947.322</v>
      </c>
      <c r="I544" s="36"/>
      <c r="J544" s="36"/>
      <c r="K544" s="36"/>
      <c r="L544" s="36"/>
      <c r="M544" s="36"/>
      <c r="N544" s="36"/>
      <c r="O544" s="36"/>
      <c r="P544" s="55">
        <v>221</v>
      </c>
      <c r="Q544" s="36">
        <v>2</v>
      </c>
      <c r="R544" s="36">
        <v>1</v>
      </c>
      <c r="S544" s="36">
        <v>0.2</v>
      </c>
      <c r="T544" s="36" t="s">
        <v>105</v>
      </c>
      <c r="U544" s="36" t="s">
        <v>106</v>
      </c>
      <c r="V544" s="58"/>
      <c r="W544" s="36" t="s">
        <v>946</v>
      </c>
      <c r="X544" s="36" t="s">
        <v>940</v>
      </c>
    </row>
    <row r="545" spans="1:24" x14ac:dyDescent="0.25">
      <c r="A545" s="28">
        <f t="shared" si="63"/>
        <v>520</v>
      </c>
      <c r="B545" s="36" t="s">
        <v>63</v>
      </c>
      <c r="C545" s="36" t="s">
        <v>147</v>
      </c>
      <c r="D545" s="36">
        <v>5</v>
      </c>
      <c r="E545" s="36">
        <v>0.43</v>
      </c>
      <c r="F545" s="36">
        <v>86.888000000000005</v>
      </c>
      <c r="G545" s="267"/>
      <c r="H545" s="36">
        <v>3</v>
      </c>
      <c r="I545" s="36"/>
      <c r="J545" s="36"/>
      <c r="K545" s="36"/>
      <c r="L545" s="36"/>
      <c r="M545" s="36"/>
      <c r="N545" s="36"/>
      <c r="O545" s="36"/>
      <c r="P545" s="55">
        <v>219</v>
      </c>
      <c r="Q545" s="36">
        <v>2</v>
      </c>
      <c r="R545" s="36">
        <v>1</v>
      </c>
      <c r="S545" s="36">
        <v>0.2</v>
      </c>
      <c r="T545" s="36" t="s">
        <v>105</v>
      </c>
      <c r="U545" s="36" t="s">
        <v>105</v>
      </c>
      <c r="V545" s="58"/>
      <c r="W545" s="36" t="s">
        <v>947</v>
      </c>
      <c r="X545" s="36" t="s">
        <v>940</v>
      </c>
    </row>
    <row r="546" spans="1:24" x14ac:dyDescent="0.25">
      <c r="A546" s="28">
        <f t="shared" si="63"/>
        <v>521</v>
      </c>
      <c r="B546" s="36" t="s">
        <v>63</v>
      </c>
      <c r="C546" s="36" t="s">
        <v>147</v>
      </c>
      <c r="D546" s="36">
        <v>5</v>
      </c>
      <c r="E546" s="36">
        <v>0.43</v>
      </c>
      <c r="F546" s="36">
        <v>277.10700000000003</v>
      </c>
      <c r="G546" s="267"/>
      <c r="H546" s="36">
        <v>3</v>
      </c>
      <c r="I546" s="36"/>
      <c r="J546" s="36"/>
      <c r="K546" s="36"/>
      <c r="L546" s="36"/>
      <c r="M546" s="36"/>
      <c r="N546" s="36"/>
      <c r="O546" s="36"/>
      <c r="P546" s="55">
        <v>204</v>
      </c>
      <c r="Q546" s="36">
        <v>2</v>
      </c>
      <c r="R546" s="36">
        <v>1</v>
      </c>
      <c r="S546" s="36">
        <v>0.2</v>
      </c>
      <c r="T546" s="36" t="s">
        <v>105</v>
      </c>
      <c r="U546" s="36" t="s">
        <v>106</v>
      </c>
      <c r="V546" s="58"/>
      <c r="W546" s="36" t="s">
        <v>948</v>
      </c>
      <c r="X546" s="36" t="s">
        <v>884</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949</v>
      </c>
      <c r="X547" s="35" t="s">
        <v>884</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566</v>
      </c>
      <c r="X548" s="36" t="s">
        <v>962</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566</v>
      </c>
      <c r="X549" s="36" t="s">
        <v>962</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566</v>
      </c>
      <c r="X550" s="36" t="s">
        <v>962</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566</v>
      </c>
      <c r="X551" s="36" t="s">
        <v>962</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566</v>
      </c>
      <c r="X552" s="36" t="s">
        <v>962</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566</v>
      </c>
      <c r="X553" s="36" t="s">
        <v>962</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566</v>
      </c>
      <c r="X554" s="36" t="s">
        <v>962</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566</v>
      </c>
      <c r="X555" s="36" t="s">
        <v>962</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566</v>
      </c>
      <c r="X556" s="36" t="s">
        <v>962</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566</v>
      </c>
      <c r="X557" s="36" t="s">
        <v>962</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566</v>
      </c>
      <c r="X558" s="36" t="s">
        <v>962</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566</v>
      </c>
      <c r="X559" s="36" t="s">
        <v>962</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566</v>
      </c>
      <c r="X560" s="36" t="s">
        <v>962</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566</v>
      </c>
      <c r="X561" s="36" t="s">
        <v>962</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566</v>
      </c>
      <c r="X562" s="36" t="s">
        <v>962</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566</v>
      </c>
      <c r="X563" s="36" t="s">
        <v>962</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566</v>
      </c>
      <c r="X564" s="36" t="s">
        <v>962</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566</v>
      </c>
      <c r="X565" s="36" t="s">
        <v>962</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566</v>
      </c>
      <c r="X566" s="36" t="s">
        <v>962</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566</v>
      </c>
      <c r="X567" s="35" t="s">
        <v>962</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566</v>
      </c>
      <c r="X568" s="36" t="s">
        <v>962</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566</v>
      </c>
      <c r="X569" s="36" t="s">
        <v>962</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566</v>
      </c>
      <c r="X570" s="36" t="s">
        <v>962</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566</v>
      </c>
      <c r="X571" s="36" t="s">
        <v>962</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566</v>
      </c>
      <c r="X572" s="36" t="s">
        <v>962</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566</v>
      </c>
      <c r="X573" s="36" t="s">
        <v>962</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566</v>
      </c>
      <c r="X574" s="36" t="s">
        <v>962</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566</v>
      </c>
      <c r="X575" s="36" t="s">
        <v>962</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566</v>
      </c>
      <c r="X576" s="36" t="s">
        <v>962</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566</v>
      </c>
      <c r="X577" s="36" t="s">
        <v>962</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566</v>
      </c>
      <c r="X578" s="36" t="s">
        <v>962</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566</v>
      </c>
      <c r="X579" s="36" t="s">
        <v>962</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566</v>
      </c>
      <c r="X580" s="36" t="s">
        <v>962</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566</v>
      </c>
      <c r="X581" s="36" t="s">
        <v>962</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566</v>
      </c>
      <c r="X582" s="36" t="s">
        <v>962</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566</v>
      </c>
      <c r="X583" s="36" t="s">
        <v>962</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566</v>
      </c>
      <c r="X584" s="36" t="s">
        <v>962</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566</v>
      </c>
      <c r="X585" s="36" t="s">
        <v>962</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566</v>
      </c>
      <c r="X586" s="36" t="s">
        <v>962</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566</v>
      </c>
      <c r="X587" s="35" t="s">
        <v>962</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566</v>
      </c>
      <c r="X588" s="36" t="s">
        <v>962</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566</v>
      </c>
      <c r="X589" s="36" t="s">
        <v>962</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566</v>
      </c>
      <c r="X590" s="36" t="s">
        <v>962</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566</v>
      </c>
      <c r="X591" s="36" t="s">
        <v>962</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566</v>
      </c>
      <c r="X592" s="36" t="s">
        <v>962</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566</v>
      </c>
      <c r="X593" s="36" t="s">
        <v>962</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566</v>
      </c>
      <c r="X594" s="36" t="s">
        <v>962</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566</v>
      </c>
      <c r="X595" s="36" t="s">
        <v>962</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566</v>
      </c>
      <c r="X596" s="36" t="s">
        <v>962</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566</v>
      </c>
      <c r="X597" s="36" t="s">
        <v>962</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566</v>
      </c>
      <c r="X598" s="36" t="s">
        <v>962</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566</v>
      </c>
      <c r="X599" s="36" t="s">
        <v>962</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566</v>
      </c>
      <c r="X600" s="36" t="s">
        <v>962</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566</v>
      </c>
      <c r="X601" s="36" t="s">
        <v>962</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566</v>
      </c>
      <c r="X602" s="36" t="s">
        <v>962</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566</v>
      </c>
      <c r="X603" s="36" t="s">
        <v>962</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566</v>
      </c>
      <c r="X604" s="36" t="s">
        <v>962</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566</v>
      </c>
      <c r="X605" s="36" t="s">
        <v>962</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566</v>
      </c>
      <c r="X606" s="36" t="s">
        <v>962</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566</v>
      </c>
      <c r="X607" s="36" t="s">
        <v>962</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569</v>
      </c>
      <c r="X608" s="36" t="s">
        <v>974</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569</v>
      </c>
      <c r="X609" s="36" t="s">
        <v>974</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569</v>
      </c>
      <c r="X610" s="36" t="s">
        <v>974</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569</v>
      </c>
      <c r="X611" s="36" t="s">
        <v>974</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569</v>
      </c>
      <c r="X612" s="36" t="s">
        <v>974</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569</v>
      </c>
      <c r="X613" s="36" t="s">
        <v>974</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569</v>
      </c>
      <c r="X614" s="36" t="s">
        <v>974</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569</v>
      </c>
      <c r="X615" s="36" t="s">
        <v>974</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569</v>
      </c>
      <c r="X616" s="36" t="s">
        <v>974</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569</v>
      </c>
      <c r="X617" s="36" t="s">
        <v>974</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569</v>
      </c>
      <c r="X618" s="36" t="s">
        <v>974</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569</v>
      </c>
      <c r="X619" s="36" t="s">
        <v>974</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569</v>
      </c>
      <c r="X620" s="36" t="s">
        <v>974</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569</v>
      </c>
      <c r="X621" s="36" t="s">
        <v>974</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569</v>
      </c>
      <c r="X622" s="36" t="s">
        <v>974</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569</v>
      </c>
      <c r="X623" s="36" t="s">
        <v>974</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569</v>
      </c>
      <c r="X624" s="36" t="s">
        <v>974</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569</v>
      </c>
      <c r="X625" s="36" t="s">
        <v>974</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569</v>
      </c>
      <c r="X626" s="36" t="s">
        <v>974</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569</v>
      </c>
      <c r="X627" s="36" t="s">
        <v>974</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569</v>
      </c>
      <c r="X628" s="36" t="s">
        <v>974</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569</v>
      </c>
      <c r="X629" s="36" t="s">
        <v>974</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569</v>
      </c>
      <c r="X630" s="36" t="s">
        <v>974</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569</v>
      </c>
      <c r="X631" s="36" t="s">
        <v>974</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569</v>
      </c>
      <c r="X632" s="36" t="s">
        <v>974</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569</v>
      </c>
      <c r="X633" s="36" t="s">
        <v>974</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569</v>
      </c>
      <c r="X634" s="36" t="s">
        <v>974</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569</v>
      </c>
      <c r="X635" s="36" t="s">
        <v>974</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569</v>
      </c>
      <c r="X636" s="36" t="s">
        <v>974</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569</v>
      </c>
      <c r="X637" s="36" t="s">
        <v>974</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569</v>
      </c>
      <c r="X638" s="36" t="s">
        <v>974</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569</v>
      </c>
      <c r="X639" s="36" t="s">
        <v>974</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569</v>
      </c>
      <c r="X640" s="36" t="s">
        <v>974</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569</v>
      </c>
      <c r="X641" s="36" t="s">
        <v>974</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569</v>
      </c>
      <c r="X642" s="36" t="s">
        <v>974</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569</v>
      </c>
      <c r="X643" s="36" t="s">
        <v>974</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569</v>
      </c>
      <c r="X644" s="36" t="s">
        <v>974</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569</v>
      </c>
      <c r="X645" s="36" t="s">
        <v>974</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569</v>
      </c>
      <c r="X646" s="36" t="s">
        <v>974</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569</v>
      </c>
      <c r="X647" s="36" t="s">
        <v>974</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569</v>
      </c>
      <c r="X648" s="36" t="s">
        <v>974</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569</v>
      </c>
      <c r="X649" s="36" t="s">
        <v>974</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569</v>
      </c>
      <c r="X650" s="36" t="s">
        <v>974</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569</v>
      </c>
      <c r="X651" s="36" t="s">
        <v>974</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569</v>
      </c>
      <c r="X652" s="36" t="s">
        <v>974</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569</v>
      </c>
      <c r="X653" s="36" t="s">
        <v>974</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569</v>
      </c>
      <c r="X654" s="36" t="s">
        <v>974</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569</v>
      </c>
      <c r="X655" s="36" t="s">
        <v>974</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569</v>
      </c>
      <c r="X656" s="36" t="s">
        <v>974</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569</v>
      </c>
      <c r="X657" s="36" t="s">
        <v>974</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569</v>
      </c>
      <c r="X658" s="36" t="s">
        <v>974</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569</v>
      </c>
      <c r="X659" s="36" t="s">
        <v>974</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569</v>
      </c>
      <c r="X660" s="36" t="s">
        <v>974</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569</v>
      </c>
      <c r="X661" s="36" t="s">
        <v>974</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569</v>
      </c>
      <c r="X662" s="36" t="s">
        <v>974</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569</v>
      </c>
      <c r="X663" s="36" t="s">
        <v>974</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569</v>
      </c>
      <c r="X664" s="36" t="s">
        <v>974</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569</v>
      </c>
      <c r="X665" s="36" t="s">
        <v>974</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569</v>
      </c>
      <c r="X666" s="36" t="s">
        <v>974</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569</v>
      </c>
      <c r="X667" s="36" t="s">
        <v>974</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570</v>
      </c>
      <c r="X668" s="36" t="s">
        <v>975</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570</v>
      </c>
      <c r="X669" s="36" t="s">
        <v>975</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570</v>
      </c>
      <c r="X670" s="36" t="s">
        <v>975</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570</v>
      </c>
      <c r="X671" s="36" t="s">
        <v>975</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570</v>
      </c>
      <c r="X672" s="36" t="s">
        <v>975</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570</v>
      </c>
      <c r="X673" s="36" t="s">
        <v>975</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570</v>
      </c>
      <c r="X674" s="36" t="s">
        <v>975</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570</v>
      </c>
      <c r="X675" s="36" t="s">
        <v>975</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570</v>
      </c>
      <c r="X676" s="36" t="s">
        <v>975</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570</v>
      </c>
      <c r="X677" s="36" t="s">
        <v>975</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570</v>
      </c>
      <c r="X678" s="36" t="s">
        <v>975</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570</v>
      </c>
      <c r="X679" s="36" t="s">
        <v>975</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570</v>
      </c>
      <c r="X680" s="36" t="s">
        <v>975</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570</v>
      </c>
      <c r="X681" s="36" t="s">
        <v>975</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570</v>
      </c>
      <c r="X682" s="36" t="s">
        <v>975</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570</v>
      </c>
      <c r="X683" s="36" t="s">
        <v>975</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570</v>
      </c>
      <c r="X684" s="36" t="s">
        <v>975</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570</v>
      </c>
      <c r="X685" s="36" t="s">
        <v>975</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570</v>
      </c>
      <c r="X686" s="36" t="s">
        <v>975</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570</v>
      </c>
      <c r="X687" s="36" t="s">
        <v>975</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570</v>
      </c>
      <c r="X688" s="36" t="s">
        <v>975</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570</v>
      </c>
      <c r="X689" s="36" t="s">
        <v>975</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570</v>
      </c>
      <c r="X690" s="36" t="s">
        <v>975</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570</v>
      </c>
      <c r="X691" s="36" t="s">
        <v>975</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570</v>
      </c>
      <c r="X692" s="36" t="s">
        <v>975</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570</v>
      </c>
      <c r="X693" s="36" t="s">
        <v>975</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570</v>
      </c>
      <c r="X694" s="36" t="s">
        <v>975</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570</v>
      </c>
      <c r="X695" s="36" t="s">
        <v>975</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570</v>
      </c>
      <c r="X696" s="36" t="s">
        <v>975</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570</v>
      </c>
      <c r="X697" s="36" t="s">
        <v>975</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570</v>
      </c>
      <c r="X698" s="36" t="s">
        <v>975</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570</v>
      </c>
      <c r="X699" s="36" t="s">
        <v>975</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570</v>
      </c>
      <c r="X700" s="36" t="s">
        <v>975</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570</v>
      </c>
      <c r="X701" s="36" t="s">
        <v>975</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570</v>
      </c>
      <c r="X702" s="36" t="s">
        <v>975</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570</v>
      </c>
      <c r="X703" s="36" t="s">
        <v>975</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570</v>
      </c>
      <c r="X704" s="36" t="s">
        <v>975</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570</v>
      </c>
      <c r="X705" s="36" t="s">
        <v>975</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570</v>
      </c>
      <c r="X706" s="36" t="s">
        <v>975</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570</v>
      </c>
      <c r="X707" s="36" t="s">
        <v>975</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570</v>
      </c>
      <c r="X708" s="36" t="s">
        <v>975</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570</v>
      </c>
      <c r="X709" s="36" t="s">
        <v>975</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570</v>
      </c>
      <c r="X710" s="36" t="s">
        <v>975</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570</v>
      </c>
      <c r="X711" s="36" t="s">
        <v>975</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570</v>
      </c>
      <c r="X712" s="36" t="s">
        <v>975</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570</v>
      </c>
      <c r="X713" s="36" t="s">
        <v>975</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570</v>
      </c>
      <c r="X714" s="36" t="s">
        <v>975</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570</v>
      </c>
      <c r="X715" s="36" t="s">
        <v>975</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570</v>
      </c>
      <c r="X716" s="36" t="s">
        <v>975</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570</v>
      </c>
      <c r="X717" s="36" t="s">
        <v>975</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570</v>
      </c>
      <c r="X718" s="36" t="s">
        <v>975</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570</v>
      </c>
      <c r="X719" s="36" t="s">
        <v>975</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570</v>
      </c>
      <c r="X720" s="36" t="s">
        <v>975</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570</v>
      </c>
      <c r="X721" s="36" t="s">
        <v>975</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570</v>
      </c>
      <c r="X722" s="36" t="s">
        <v>975</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570</v>
      </c>
      <c r="X723" s="36" t="s">
        <v>975</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570</v>
      </c>
      <c r="X724" s="36" t="s">
        <v>975</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570</v>
      </c>
      <c r="X725" s="36" t="s">
        <v>975</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570</v>
      </c>
      <c r="X726" s="36" t="s">
        <v>975</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570</v>
      </c>
      <c r="X727" s="36" t="s">
        <v>975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4"/>
      <c r="B1" s="334"/>
      <c r="C1" s="334"/>
      <c r="D1" s="334"/>
      <c r="E1" s="334"/>
      <c r="F1" s="334"/>
      <c r="G1" s="334"/>
      <c r="H1" s="334"/>
      <c r="I1" s="334"/>
      <c r="J1" s="334"/>
      <c r="K1" s="334"/>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561</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561</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561</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561</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561</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561</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561</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561</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561</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561</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561</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561</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561</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561</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561</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561</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561</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561</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561</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561</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561</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561</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561</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561</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561</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561</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561</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561</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561</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561</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561</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561</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561</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561</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33" workbookViewId="0">
      <selection activeCell="R633" sqref="R633"/>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4" t="s">
        <v>130</v>
      </c>
      <c r="B1" s="335"/>
      <c r="C1" s="335"/>
      <c r="D1" s="335"/>
      <c r="E1" s="335"/>
      <c r="F1" s="335"/>
      <c r="G1" s="335"/>
      <c r="H1" s="335"/>
      <c r="I1" s="335"/>
      <c r="L1" t="s">
        <v>81</v>
      </c>
      <c r="Q1" s="1"/>
    </row>
    <row r="2" spans="1:18" ht="150" x14ac:dyDescent="0.25">
      <c r="A2" s="10" t="s">
        <v>74</v>
      </c>
      <c r="B2" s="10" t="s">
        <v>53</v>
      </c>
      <c r="C2" s="10" t="s">
        <v>80</v>
      </c>
      <c r="D2" s="10" t="s">
        <v>978</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723</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723</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723</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808</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808</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808</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808</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808</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808</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808</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808</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808</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808</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809</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809</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809</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809</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809</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809</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809</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809</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809</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809</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809</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809</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809</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809</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809</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809</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809</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809</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809</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809</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809</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809</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809</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809</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810</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810</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810</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810</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810</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810</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810</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810</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810</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844</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810</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810</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845</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810</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810</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810</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810</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810</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843</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810</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811</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811</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811</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811</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811</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811</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565</v>
      </c>
      <c r="D146" s="36"/>
      <c r="E146" s="36"/>
      <c r="F146" s="36"/>
      <c r="G146" s="36"/>
      <c r="H146" s="36"/>
      <c r="I146" s="36"/>
      <c r="J146" s="56">
        <v>1</v>
      </c>
      <c r="K146" s="36">
        <v>0</v>
      </c>
      <c r="L146" s="160">
        <v>1</v>
      </c>
      <c r="M146" s="160">
        <v>0.2</v>
      </c>
      <c r="N146" s="36" t="s">
        <v>105</v>
      </c>
      <c r="O146" s="36" t="s">
        <v>105</v>
      </c>
      <c r="P146" s="161"/>
      <c r="Q146" s="36" t="s">
        <v>566</v>
      </c>
      <c r="R146" s="2" t="s">
        <v>567</v>
      </c>
    </row>
    <row r="147" spans="1:18" x14ac:dyDescent="0.25">
      <c r="A147" s="2">
        <f t="shared" si="3"/>
        <v>145</v>
      </c>
      <c r="B147" s="2" t="s">
        <v>61</v>
      </c>
      <c r="C147" s="2" t="s">
        <v>568</v>
      </c>
      <c r="D147" s="2"/>
      <c r="E147" s="2"/>
      <c r="F147" s="2"/>
      <c r="G147" s="2"/>
      <c r="H147" s="2"/>
      <c r="I147" s="2"/>
      <c r="J147" s="55">
        <v>1</v>
      </c>
      <c r="K147" s="2">
        <v>0</v>
      </c>
      <c r="L147" s="162">
        <v>1</v>
      </c>
      <c r="M147" s="162">
        <v>0.2</v>
      </c>
      <c r="N147" s="36" t="s">
        <v>105</v>
      </c>
      <c r="O147" s="36" t="s">
        <v>105</v>
      </c>
      <c r="P147" s="163"/>
      <c r="Q147" s="2" t="s">
        <v>566</v>
      </c>
      <c r="R147" s="2" t="s">
        <v>567</v>
      </c>
    </row>
    <row r="148" spans="1:18" x14ac:dyDescent="0.25">
      <c r="A148" s="2">
        <f t="shared" si="3"/>
        <v>146</v>
      </c>
      <c r="B148" s="36" t="s">
        <v>61</v>
      </c>
      <c r="C148" s="36" t="s">
        <v>565</v>
      </c>
      <c r="D148" s="36"/>
      <c r="E148" s="36"/>
      <c r="F148" s="36"/>
      <c r="G148" s="36"/>
      <c r="H148" s="36"/>
      <c r="I148" s="36"/>
      <c r="J148" s="56">
        <v>6</v>
      </c>
      <c r="K148" s="36">
        <v>0</v>
      </c>
      <c r="L148" s="160">
        <v>1</v>
      </c>
      <c r="M148" s="160">
        <v>0.2</v>
      </c>
      <c r="N148" s="36" t="s">
        <v>106</v>
      </c>
      <c r="O148" s="36" t="s">
        <v>106</v>
      </c>
      <c r="P148" s="161"/>
      <c r="Q148" s="36" t="s">
        <v>566</v>
      </c>
      <c r="R148" s="2" t="s">
        <v>567</v>
      </c>
    </row>
    <row r="149" spans="1:18" x14ac:dyDescent="0.25">
      <c r="A149" s="2">
        <f t="shared" si="3"/>
        <v>147</v>
      </c>
      <c r="B149" s="2" t="s">
        <v>61</v>
      </c>
      <c r="C149" s="2" t="s">
        <v>568</v>
      </c>
      <c r="D149" s="2"/>
      <c r="E149" s="2"/>
      <c r="F149" s="2"/>
      <c r="G149" s="2"/>
      <c r="H149" s="2"/>
      <c r="I149" s="2"/>
      <c r="J149" s="55">
        <v>6</v>
      </c>
      <c r="K149" s="2">
        <v>0</v>
      </c>
      <c r="L149" s="162">
        <v>1</v>
      </c>
      <c r="M149" s="162">
        <v>0.2</v>
      </c>
      <c r="N149" s="36" t="s">
        <v>106</v>
      </c>
      <c r="O149" s="36" t="s">
        <v>106</v>
      </c>
      <c r="P149" s="163"/>
      <c r="Q149" s="2" t="s">
        <v>566</v>
      </c>
      <c r="R149" s="2" t="s">
        <v>567</v>
      </c>
    </row>
    <row r="150" spans="1:18" x14ac:dyDescent="0.25">
      <c r="A150" s="2">
        <f t="shared" si="3"/>
        <v>148</v>
      </c>
      <c r="B150" s="2" t="s">
        <v>61</v>
      </c>
      <c r="C150" s="2" t="s">
        <v>565</v>
      </c>
      <c r="D150" s="2"/>
      <c r="E150" s="2"/>
      <c r="F150" s="2"/>
      <c r="G150" s="2"/>
      <c r="H150" s="2"/>
      <c r="I150" s="2"/>
      <c r="J150" s="55">
        <v>11</v>
      </c>
      <c r="K150" s="2">
        <v>0</v>
      </c>
      <c r="L150" s="162">
        <v>1</v>
      </c>
      <c r="M150" s="162">
        <v>0.2</v>
      </c>
      <c r="N150" s="2" t="s">
        <v>105</v>
      </c>
      <c r="O150" s="36" t="s">
        <v>105</v>
      </c>
      <c r="P150" s="163"/>
      <c r="Q150" s="2" t="s">
        <v>566</v>
      </c>
      <c r="R150" s="2" t="s">
        <v>567</v>
      </c>
    </row>
    <row r="151" spans="1:18" x14ac:dyDescent="0.25">
      <c r="A151" s="2">
        <f t="shared" si="3"/>
        <v>149</v>
      </c>
      <c r="B151" s="2" t="s">
        <v>61</v>
      </c>
      <c r="C151" s="2" t="s">
        <v>568</v>
      </c>
      <c r="D151" s="2"/>
      <c r="E151" s="2"/>
      <c r="F151" s="2"/>
      <c r="G151" s="2"/>
      <c r="H151" s="2"/>
      <c r="I151" s="2"/>
      <c r="J151" s="55">
        <v>11</v>
      </c>
      <c r="K151" s="2">
        <v>0</v>
      </c>
      <c r="L151" s="162">
        <v>1</v>
      </c>
      <c r="M151" s="162">
        <v>0.2</v>
      </c>
      <c r="N151" s="2" t="s">
        <v>105</v>
      </c>
      <c r="O151" s="36" t="s">
        <v>105</v>
      </c>
      <c r="P151" s="163"/>
      <c r="Q151" s="2" t="s">
        <v>566</v>
      </c>
      <c r="R151" s="2" t="s">
        <v>567</v>
      </c>
    </row>
    <row r="152" spans="1:18" x14ac:dyDescent="0.25">
      <c r="A152" s="2">
        <f t="shared" si="3"/>
        <v>150</v>
      </c>
      <c r="B152" s="2" t="s">
        <v>61</v>
      </c>
      <c r="C152" s="2" t="s">
        <v>565</v>
      </c>
      <c r="D152" s="2"/>
      <c r="E152" s="2"/>
      <c r="F152" s="2"/>
      <c r="G152" s="2"/>
      <c r="H152" s="2"/>
      <c r="I152" s="2"/>
      <c r="J152" s="55">
        <v>16</v>
      </c>
      <c r="K152" s="2">
        <v>0</v>
      </c>
      <c r="L152" s="162">
        <v>1</v>
      </c>
      <c r="M152" s="162">
        <v>0.2</v>
      </c>
      <c r="N152" s="36" t="s">
        <v>106</v>
      </c>
      <c r="O152" s="36" t="s">
        <v>106</v>
      </c>
      <c r="P152" s="163"/>
      <c r="Q152" s="2" t="s">
        <v>566</v>
      </c>
      <c r="R152" s="2" t="s">
        <v>567</v>
      </c>
    </row>
    <row r="153" spans="1:18" x14ac:dyDescent="0.25">
      <c r="A153" s="2">
        <f t="shared" si="3"/>
        <v>151</v>
      </c>
      <c r="B153" s="2" t="s">
        <v>61</v>
      </c>
      <c r="C153" s="2" t="s">
        <v>568</v>
      </c>
      <c r="D153" s="2"/>
      <c r="E153" s="2"/>
      <c r="F153" s="2"/>
      <c r="G153" s="2"/>
      <c r="H153" s="2"/>
      <c r="I153" s="2"/>
      <c r="J153" s="55">
        <v>16</v>
      </c>
      <c r="K153" s="2">
        <v>0</v>
      </c>
      <c r="L153" s="162">
        <v>1</v>
      </c>
      <c r="M153" s="162">
        <v>0.2</v>
      </c>
      <c r="N153" s="36" t="s">
        <v>106</v>
      </c>
      <c r="O153" s="36" t="s">
        <v>106</v>
      </c>
      <c r="P153" s="163"/>
      <c r="Q153" s="2" t="s">
        <v>566</v>
      </c>
      <c r="R153" s="2" t="s">
        <v>567</v>
      </c>
    </row>
    <row r="154" spans="1:18" x14ac:dyDescent="0.25">
      <c r="A154" s="2">
        <f t="shared" si="3"/>
        <v>152</v>
      </c>
      <c r="B154" s="2" t="s">
        <v>61</v>
      </c>
      <c r="C154" s="2" t="s">
        <v>565</v>
      </c>
      <c r="D154" s="2"/>
      <c r="E154" s="2"/>
      <c r="F154" s="2"/>
      <c r="G154" s="2"/>
      <c r="H154" s="2"/>
      <c r="I154" s="2"/>
      <c r="J154" s="55">
        <v>131</v>
      </c>
      <c r="K154" s="2">
        <v>0</v>
      </c>
      <c r="L154" s="162">
        <v>1</v>
      </c>
      <c r="M154" s="162">
        <v>0.2</v>
      </c>
      <c r="N154" s="36" t="s">
        <v>105</v>
      </c>
      <c r="O154" s="36" t="s">
        <v>105</v>
      </c>
      <c r="P154" s="163"/>
      <c r="Q154" s="2" t="s">
        <v>569</v>
      </c>
      <c r="R154" s="2" t="s">
        <v>567</v>
      </c>
    </row>
    <row r="155" spans="1:18" x14ac:dyDescent="0.25">
      <c r="A155" s="2">
        <f t="shared" si="3"/>
        <v>153</v>
      </c>
      <c r="B155" s="2" t="s">
        <v>61</v>
      </c>
      <c r="C155" s="2" t="s">
        <v>568</v>
      </c>
      <c r="D155" s="2"/>
      <c r="E155" s="2"/>
      <c r="F155" s="2"/>
      <c r="G155" s="2"/>
      <c r="H155" s="2"/>
      <c r="I155" s="2"/>
      <c r="J155" s="55">
        <v>131</v>
      </c>
      <c r="K155" s="2">
        <v>0</v>
      </c>
      <c r="L155" s="162">
        <v>1</v>
      </c>
      <c r="M155" s="162">
        <v>0.2</v>
      </c>
      <c r="N155" s="36" t="s">
        <v>105</v>
      </c>
      <c r="O155" s="36" t="s">
        <v>105</v>
      </c>
      <c r="P155" s="163"/>
      <c r="Q155" s="2" t="s">
        <v>569</v>
      </c>
      <c r="R155" s="2" t="s">
        <v>567</v>
      </c>
    </row>
    <row r="156" spans="1:18" x14ac:dyDescent="0.25">
      <c r="A156" s="2">
        <f t="shared" si="3"/>
        <v>154</v>
      </c>
      <c r="B156" s="2" t="s">
        <v>61</v>
      </c>
      <c r="C156" s="2" t="s">
        <v>565</v>
      </c>
      <c r="D156" s="2"/>
      <c r="E156" s="2"/>
      <c r="F156" s="2"/>
      <c r="G156" s="2"/>
      <c r="H156" s="2"/>
      <c r="I156" s="2"/>
      <c r="J156" s="55">
        <v>136</v>
      </c>
      <c r="K156" s="2">
        <v>0</v>
      </c>
      <c r="L156" s="162">
        <v>1</v>
      </c>
      <c r="M156" s="162">
        <v>0.2</v>
      </c>
      <c r="N156" s="36" t="s">
        <v>106</v>
      </c>
      <c r="O156" s="36" t="s">
        <v>106</v>
      </c>
      <c r="P156" s="163"/>
      <c r="Q156" s="2" t="s">
        <v>569</v>
      </c>
      <c r="R156" s="2" t="s">
        <v>567</v>
      </c>
    </row>
    <row r="157" spans="1:18" x14ac:dyDescent="0.25">
      <c r="A157" s="2">
        <f t="shared" si="3"/>
        <v>155</v>
      </c>
      <c r="B157" s="2" t="s">
        <v>61</v>
      </c>
      <c r="C157" s="2" t="s">
        <v>568</v>
      </c>
      <c r="D157" s="2"/>
      <c r="E157" s="2"/>
      <c r="F157" s="2"/>
      <c r="G157" s="2"/>
      <c r="H157" s="2"/>
      <c r="I157" s="2"/>
      <c r="J157" s="55">
        <v>136</v>
      </c>
      <c r="K157" s="2">
        <v>0</v>
      </c>
      <c r="L157" s="162">
        <v>1</v>
      </c>
      <c r="M157" s="162">
        <v>0.2</v>
      </c>
      <c r="N157" s="36" t="s">
        <v>106</v>
      </c>
      <c r="O157" s="36" t="s">
        <v>106</v>
      </c>
      <c r="P157" s="163"/>
      <c r="Q157" s="2" t="s">
        <v>569</v>
      </c>
      <c r="R157" s="2" t="s">
        <v>567</v>
      </c>
    </row>
    <row r="158" spans="1:18" x14ac:dyDescent="0.25">
      <c r="A158" s="2">
        <f t="shared" si="3"/>
        <v>156</v>
      </c>
      <c r="B158" s="2" t="s">
        <v>61</v>
      </c>
      <c r="C158" s="2" t="s">
        <v>565</v>
      </c>
      <c r="D158" s="2"/>
      <c r="E158" s="2"/>
      <c r="F158" s="2"/>
      <c r="G158" s="2"/>
      <c r="H158" s="2"/>
      <c r="I158" s="2"/>
      <c r="J158" s="55">
        <v>141</v>
      </c>
      <c r="K158" s="2">
        <v>0</v>
      </c>
      <c r="L158" s="162">
        <v>1</v>
      </c>
      <c r="M158" s="162">
        <v>0.2</v>
      </c>
      <c r="N158" s="2" t="s">
        <v>105</v>
      </c>
      <c r="O158" s="36" t="s">
        <v>105</v>
      </c>
      <c r="P158" s="163"/>
      <c r="Q158" s="2" t="s">
        <v>569</v>
      </c>
      <c r="R158" s="2" t="s">
        <v>567</v>
      </c>
    </row>
    <row r="159" spans="1:18" x14ac:dyDescent="0.25">
      <c r="A159" s="2">
        <f t="shared" si="3"/>
        <v>157</v>
      </c>
      <c r="B159" s="2" t="s">
        <v>61</v>
      </c>
      <c r="C159" s="2" t="s">
        <v>568</v>
      </c>
      <c r="D159" s="2"/>
      <c r="E159" s="2"/>
      <c r="F159" s="2"/>
      <c r="G159" s="2"/>
      <c r="H159" s="2"/>
      <c r="I159" s="2"/>
      <c r="J159" s="55">
        <v>141</v>
      </c>
      <c r="K159" s="2">
        <v>0</v>
      </c>
      <c r="L159" s="162">
        <v>1</v>
      </c>
      <c r="M159" s="162">
        <v>0.2</v>
      </c>
      <c r="N159" s="2" t="s">
        <v>105</v>
      </c>
      <c r="O159" s="36" t="s">
        <v>105</v>
      </c>
      <c r="P159" s="163"/>
      <c r="Q159" s="2" t="s">
        <v>569</v>
      </c>
      <c r="R159" s="2" t="s">
        <v>567</v>
      </c>
    </row>
    <row r="160" spans="1:18" x14ac:dyDescent="0.25">
      <c r="A160" s="2">
        <f t="shared" si="3"/>
        <v>158</v>
      </c>
      <c r="B160" s="2" t="s">
        <v>61</v>
      </c>
      <c r="C160" s="2" t="s">
        <v>565</v>
      </c>
      <c r="D160" s="2"/>
      <c r="E160" s="2"/>
      <c r="F160" s="2"/>
      <c r="G160" s="2"/>
      <c r="H160" s="2"/>
      <c r="I160" s="2"/>
      <c r="J160" s="55">
        <v>146</v>
      </c>
      <c r="K160" s="2">
        <v>0</v>
      </c>
      <c r="L160" s="162">
        <v>1</v>
      </c>
      <c r="M160" s="162">
        <v>0.2</v>
      </c>
      <c r="N160" s="36" t="s">
        <v>106</v>
      </c>
      <c r="O160" s="36" t="s">
        <v>106</v>
      </c>
      <c r="P160" s="163"/>
      <c r="Q160" s="2" t="s">
        <v>569</v>
      </c>
      <c r="R160" s="2" t="s">
        <v>567</v>
      </c>
    </row>
    <row r="161" spans="1:18" x14ac:dyDescent="0.25">
      <c r="A161" s="2">
        <f t="shared" si="3"/>
        <v>159</v>
      </c>
      <c r="B161" s="2" t="s">
        <v>61</v>
      </c>
      <c r="C161" s="2" t="s">
        <v>568</v>
      </c>
      <c r="D161" s="2"/>
      <c r="E161" s="2"/>
      <c r="F161" s="2"/>
      <c r="G161" s="2"/>
      <c r="H161" s="2"/>
      <c r="I161" s="2"/>
      <c r="J161" s="55">
        <v>146</v>
      </c>
      <c r="K161" s="2">
        <v>0</v>
      </c>
      <c r="L161" s="162">
        <v>1</v>
      </c>
      <c r="M161" s="162">
        <v>0.2</v>
      </c>
      <c r="N161" s="36" t="s">
        <v>106</v>
      </c>
      <c r="O161" s="36" t="s">
        <v>106</v>
      </c>
      <c r="P161" s="163"/>
      <c r="Q161" s="2" t="s">
        <v>569</v>
      </c>
      <c r="R161" s="2" t="s">
        <v>567</v>
      </c>
    </row>
    <row r="162" spans="1:18" x14ac:dyDescent="0.25">
      <c r="A162" s="2">
        <f t="shared" si="3"/>
        <v>160</v>
      </c>
      <c r="B162" s="2" t="s">
        <v>61</v>
      </c>
      <c r="C162" s="2" t="s">
        <v>565</v>
      </c>
      <c r="D162" s="2"/>
      <c r="E162" s="2"/>
      <c r="F162" s="2"/>
      <c r="G162" s="2"/>
      <c r="H162" s="2"/>
      <c r="I162" s="2"/>
      <c r="J162" s="55">
        <v>171</v>
      </c>
      <c r="K162" s="2">
        <v>0</v>
      </c>
      <c r="L162" s="162">
        <v>1</v>
      </c>
      <c r="M162" s="162">
        <v>0.2</v>
      </c>
      <c r="N162" s="2" t="s">
        <v>105</v>
      </c>
      <c r="O162" s="36" t="s">
        <v>105</v>
      </c>
      <c r="P162" s="163"/>
      <c r="Q162" s="2" t="s">
        <v>570</v>
      </c>
      <c r="R162" s="2" t="s">
        <v>567</v>
      </c>
    </row>
    <row r="163" spans="1:18" x14ac:dyDescent="0.25">
      <c r="A163" s="2">
        <f t="shared" si="3"/>
        <v>161</v>
      </c>
      <c r="B163" s="2" t="s">
        <v>61</v>
      </c>
      <c r="C163" s="2" t="s">
        <v>568</v>
      </c>
      <c r="D163" s="2"/>
      <c r="E163" s="2"/>
      <c r="F163" s="2"/>
      <c r="G163" s="2"/>
      <c r="H163" s="2"/>
      <c r="I163" s="2"/>
      <c r="J163" s="55">
        <v>171</v>
      </c>
      <c r="K163" s="2">
        <v>0</v>
      </c>
      <c r="L163" s="162">
        <v>1</v>
      </c>
      <c r="M163" s="162">
        <v>0.2</v>
      </c>
      <c r="N163" s="36" t="s">
        <v>105</v>
      </c>
      <c r="O163" s="36" t="s">
        <v>105</v>
      </c>
      <c r="P163" s="163"/>
      <c r="Q163" s="2" t="s">
        <v>570</v>
      </c>
      <c r="R163" s="2" t="s">
        <v>567</v>
      </c>
    </row>
    <row r="164" spans="1:18" x14ac:dyDescent="0.25">
      <c r="A164" s="2">
        <f t="shared" si="3"/>
        <v>162</v>
      </c>
      <c r="B164" s="2" t="s">
        <v>61</v>
      </c>
      <c r="C164" s="2" t="s">
        <v>565</v>
      </c>
      <c r="D164" s="2"/>
      <c r="E164" s="2"/>
      <c r="F164" s="2"/>
      <c r="G164" s="2"/>
      <c r="H164" s="2"/>
      <c r="I164" s="2"/>
      <c r="J164" s="55">
        <v>176</v>
      </c>
      <c r="K164" s="2">
        <v>0</v>
      </c>
      <c r="L164" s="162">
        <v>1</v>
      </c>
      <c r="M164" s="162">
        <v>0.2</v>
      </c>
      <c r="N164" s="36" t="s">
        <v>106</v>
      </c>
      <c r="O164" s="36" t="s">
        <v>106</v>
      </c>
      <c r="P164" s="163"/>
      <c r="Q164" s="2" t="s">
        <v>570</v>
      </c>
      <c r="R164" s="2" t="s">
        <v>567</v>
      </c>
    </row>
    <row r="165" spans="1:18" x14ac:dyDescent="0.25">
      <c r="A165" s="2">
        <f t="shared" si="3"/>
        <v>163</v>
      </c>
      <c r="B165" s="2" t="s">
        <v>61</v>
      </c>
      <c r="C165" s="2" t="s">
        <v>568</v>
      </c>
      <c r="D165" s="2"/>
      <c r="E165" s="2"/>
      <c r="F165" s="2"/>
      <c r="G165" s="2"/>
      <c r="H165" s="2"/>
      <c r="I165" s="2"/>
      <c r="J165" s="55">
        <v>176</v>
      </c>
      <c r="K165" s="2">
        <v>0</v>
      </c>
      <c r="L165" s="162">
        <v>1</v>
      </c>
      <c r="M165" s="162">
        <v>0.2</v>
      </c>
      <c r="N165" s="36" t="s">
        <v>106</v>
      </c>
      <c r="O165" s="36" t="s">
        <v>106</v>
      </c>
      <c r="P165" s="163"/>
      <c r="Q165" s="2" t="s">
        <v>570</v>
      </c>
      <c r="R165" s="2" t="s">
        <v>567</v>
      </c>
    </row>
    <row r="166" spans="1:18" x14ac:dyDescent="0.25">
      <c r="A166" s="2">
        <f t="shared" si="3"/>
        <v>164</v>
      </c>
      <c r="B166" s="2" t="s">
        <v>61</v>
      </c>
      <c r="C166" s="2" t="s">
        <v>565</v>
      </c>
      <c r="D166" s="2"/>
      <c r="E166" s="2"/>
      <c r="F166" s="2"/>
      <c r="G166" s="2"/>
      <c r="H166" s="2"/>
      <c r="I166" s="2"/>
      <c r="J166" s="55">
        <v>181</v>
      </c>
      <c r="K166" s="2">
        <v>0</v>
      </c>
      <c r="L166" s="162">
        <v>1</v>
      </c>
      <c r="M166" s="162">
        <v>0.2</v>
      </c>
      <c r="N166" s="2" t="s">
        <v>105</v>
      </c>
      <c r="O166" s="36" t="s">
        <v>105</v>
      </c>
      <c r="P166" s="163"/>
      <c r="Q166" s="2" t="s">
        <v>570</v>
      </c>
      <c r="R166" s="2" t="s">
        <v>567</v>
      </c>
    </row>
    <row r="167" spans="1:18" x14ac:dyDescent="0.25">
      <c r="A167" s="2">
        <f t="shared" si="3"/>
        <v>165</v>
      </c>
      <c r="B167" s="2" t="s">
        <v>61</v>
      </c>
      <c r="C167" s="2" t="s">
        <v>568</v>
      </c>
      <c r="D167" s="2"/>
      <c r="E167" s="2"/>
      <c r="F167" s="2"/>
      <c r="G167" s="2"/>
      <c r="H167" s="2"/>
      <c r="I167" s="2"/>
      <c r="J167" s="55">
        <v>181</v>
      </c>
      <c r="K167" s="2">
        <v>0</v>
      </c>
      <c r="L167" s="162">
        <v>1</v>
      </c>
      <c r="M167" s="162">
        <v>0.2</v>
      </c>
      <c r="N167" s="36" t="s">
        <v>105</v>
      </c>
      <c r="O167" s="36" t="s">
        <v>105</v>
      </c>
      <c r="P167" s="163"/>
      <c r="Q167" s="2" t="s">
        <v>570</v>
      </c>
      <c r="R167" s="2" t="s">
        <v>567</v>
      </c>
    </row>
    <row r="168" spans="1:18" x14ac:dyDescent="0.25">
      <c r="A168" s="2">
        <f t="shared" si="3"/>
        <v>166</v>
      </c>
      <c r="B168" s="2" t="s">
        <v>61</v>
      </c>
      <c r="C168" s="2" t="s">
        <v>565</v>
      </c>
      <c r="D168" s="2"/>
      <c r="E168" s="2"/>
      <c r="F168" s="2"/>
      <c r="G168" s="2"/>
      <c r="H168" s="2"/>
      <c r="I168" s="2"/>
      <c r="J168" s="55">
        <v>186</v>
      </c>
      <c r="K168" s="2">
        <v>0</v>
      </c>
      <c r="L168" s="162">
        <v>1</v>
      </c>
      <c r="M168" s="162">
        <v>0.2</v>
      </c>
      <c r="N168" s="36" t="s">
        <v>106</v>
      </c>
      <c r="O168" s="36" t="s">
        <v>106</v>
      </c>
      <c r="P168" s="163"/>
      <c r="Q168" s="2" t="s">
        <v>570</v>
      </c>
      <c r="R168" s="2" t="s">
        <v>567</v>
      </c>
    </row>
    <row r="169" spans="1:18" ht="15.75" thickBot="1" x14ac:dyDescent="0.3">
      <c r="A169" s="2">
        <f t="shared" si="3"/>
        <v>167</v>
      </c>
      <c r="B169" s="27" t="s">
        <v>61</v>
      </c>
      <c r="C169" s="27" t="s">
        <v>568</v>
      </c>
      <c r="D169" s="27"/>
      <c r="E169" s="27"/>
      <c r="F169" s="27"/>
      <c r="G169" s="27"/>
      <c r="H169" s="27"/>
      <c r="I169" s="27"/>
      <c r="J169" s="318">
        <v>186</v>
      </c>
      <c r="K169" s="27">
        <v>0</v>
      </c>
      <c r="L169" s="166">
        <v>1</v>
      </c>
      <c r="M169" s="166">
        <v>0.2</v>
      </c>
      <c r="N169" s="29" t="s">
        <v>106</v>
      </c>
      <c r="O169" s="29" t="s">
        <v>106</v>
      </c>
      <c r="P169" s="167"/>
      <c r="Q169" s="27" t="s">
        <v>570</v>
      </c>
      <c r="R169" s="27" t="s">
        <v>567</v>
      </c>
    </row>
    <row r="170" spans="1:18" x14ac:dyDescent="0.25">
      <c r="A170" s="2">
        <f t="shared" si="3"/>
        <v>168</v>
      </c>
      <c r="B170" s="228" t="s">
        <v>61</v>
      </c>
      <c r="C170" s="228" t="s">
        <v>725</v>
      </c>
      <c r="D170" s="228"/>
      <c r="E170" s="228"/>
      <c r="F170" s="228"/>
      <c r="G170" s="228"/>
      <c r="H170" s="228"/>
      <c r="I170" s="228"/>
      <c r="J170" s="229">
        <v>201</v>
      </c>
      <c r="K170" s="322">
        <v>2</v>
      </c>
      <c r="L170" s="232">
        <v>1</v>
      </c>
      <c r="M170" s="232">
        <v>0.2</v>
      </c>
      <c r="N170" s="228" t="s">
        <v>105</v>
      </c>
      <c r="O170" s="228" t="s">
        <v>105</v>
      </c>
      <c r="P170" s="233"/>
      <c r="Q170" s="228" t="s">
        <v>566</v>
      </c>
      <c r="R170" s="231" t="s">
        <v>572</v>
      </c>
    </row>
    <row r="171" spans="1:18" x14ac:dyDescent="0.25">
      <c r="A171" s="2">
        <f t="shared" si="3"/>
        <v>169</v>
      </c>
      <c r="B171" s="2" t="s">
        <v>61</v>
      </c>
      <c r="C171" s="2" t="s">
        <v>726</v>
      </c>
      <c r="D171" s="2"/>
      <c r="E171" s="2"/>
      <c r="F171" s="2"/>
      <c r="G171" s="2"/>
      <c r="H171" s="2"/>
      <c r="I171" s="2"/>
      <c r="J171" s="56">
        <f>J170</f>
        <v>201</v>
      </c>
      <c r="K171" s="2">
        <v>2</v>
      </c>
      <c r="L171" s="162">
        <v>1</v>
      </c>
      <c r="M171" s="162">
        <v>0.2</v>
      </c>
      <c r="N171" s="2" t="s">
        <v>105</v>
      </c>
      <c r="O171" s="2" t="s">
        <v>105</v>
      </c>
      <c r="P171" s="163"/>
      <c r="Q171" s="2" t="s">
        <v>566</v>
      </c>
      <c r="R171" s="75" t="s">
        <v>572</v>
      </c>
    </row>
    <row r="172" spans="1:18" x14ac:dyDescent="0.25">
      <c r="A172" s="2">
        <f t="shared" si="3"/>
        <v>170</v>
      </c>
      <c r="B172" s="2" t="s">
        <v>61</v>
      </c>
      <c r="C172" s="2" t="s">
        <v>725</v>
      </c>
      <c r="D172" s="2"/>
      <c r="E172" s="2"/>
      <c r="F172" s="2"/>
      <c r="G172" s="2"/>
      <c r="H172" s="2"/>
      <c r="I172" s="2"/>
      <c r="J172" s="55">
        <f>J170+3</f>
        <v>204</v>
      </c>
      <c r="K172" s="2">
        <v>2</v>
      </c>
      <c r="L172" s="162">
        <v>1</v>
      </c>
      <c r="M172" s="162">
        <v>0.2</v>
      </c>
      <c r="N172" s="2" t="s">
        <v>105</v>
      </c>
      <c r="O172" s="2" t="s">
        <v>105</v>
      </c>
      <c r="P172" s="163"/>
      <c r="Q172" s="2" t="s">
        <v>566</v>
      </c>
      <c r="R172" s="75" t="s">
        <v>572</v>
      </c>
    </row>
    <row r="173" spans="1:18" x14ac:dyDescent="0.25">
      <c r="A173" s="2">
        <f t="shared" si="3"/>
        <v>171</v>
      </c>
      <c r="B173" s="2" t="s">
        <v>61</v>
      </c>
      <c r="C173" s="2" t="s">
        <v>726</v>
      </c>
      <c r="D173" s="2"/>
      <c r="E173" s="2"/>
      <c r="F173" s="2"/>
      <c r="G173" s="2"/>
      <c r="H173" s="2"/>
      <c r="I173" s="2"/>
      <c r="J173" s="55">
        <f>J171+3</f>
        <v>204</v>
      </c>
      <c r="K173" s="2">
        <v>2</v>
      </c>
      <c r="L173" s="162">
        <v>1</v>
      </c>
      <c r="M173" s="162">
        <v>0.2</v>
      </c>
      <c r="N173" s="2" t="s">
        <v>105</v>
      </c>
      <c r="O173" s="2" t="s">
        <v>105</v>
      </c>
      <c r="P173" s="163"/>
      <c r="Q173" s="2" t="s">
        <v>566</v>
      </c>
      <c r="R173" s="75" t="s">
        <v>572</v>
      </c>
    </row>
    <row r="174" spans="1:18" x14ac:dyDescent="0.25">
      <c r="A174" s="2">
        <f t="shared" si="3"/>
        <v>172</v>
      </c>
      <c r="B174" s="2" t="s">
        <v>61</v>
      </c>
      <c r="C174" s="2" t="s">
        <v>725</v>
      </c>
      <c r="D174" s="2"/>
      <c r="E174" s="2"/>
      <c r="F174" s="2"/>
      <c r="G174" s="2"/>
      <c r="H174" s="2"/>
      <c r="I174" s="2"/>
      <c r="J174" s="55">
        <f>J172+1</f>
        <v>205</v>
      </c>
      <c r="K174" s="2">
        <v>2</v>
      </c>
      <c r="L174" s="162">
        <v>1</v>
      </c>
      <c r="M174" s="162">
        <v>0.2</v>
      </c>
      <c r="N174" s="2" t="s">
        <v>105</v>
      </c>
      <c r="O174" s="2" t="s">
        <v>105</v>
      </c>
      <c r="P174" s="163"/>
      <c r="Q174" s="2" t="s">
        <v>566</v>
      </c>
      <c r="R174" s="75" t="s">
        <v>572</v>
      </c>
    </row>
    <row r="175" spans="1:18" x14ac:dyDescent="0.25">
      <c r="A175" s="2">
        <f t="shared" si="3"/>
        <v>173</v>
      </c>
      <c r="B175" s="2" t="s">
        <v>61</v>
      </c>
      <c r="C175" s="2" t="s">
        <v>726</v>
      </c>
      <c r="D175" s="2"/>
      <c r="E175" s="2"/>
      <c r="F175" s="2"/>
      <c r="G175" s="2"/>
      <c r="H175" s="2"/>
      <c r="I175" s="2"/>
      <c r="J175" s="55">
        <f>J173+1</f>
        <v>205</v>
      </c>
      <c r="K175" s="2">
        <v>2</v>
      </c>
      <c r="L175" s="162">
        <v>1</v>
      </c>
      <c r="M175" s="162">
        <v>0.2</v>
      </c>
      <c r="N175" s="2" t="s">
        <v>105</v>
      </c>
      <c r="O175" s="2" t="s">
        <v>105</v>
      </c>
      <c r="P175" s="163"/>
      <c r="Q175" s="2" t="s">
        <v>566</v>
      </c>
      <c r="R175" s="75" t="s">
        <v>572</v>
      </c>
    </row>
    <row r="176" spans="1:18" x14ac:dyDescent="0.25">
      <c r="A176" s="2">
        <f t="shared" si="3"/>
        <v>174</v>
      </c>
      <c r="B176" s="2" t="s">
        <v>61</v>
      </c>
      <c r="C176" s="2" t="s">
        <v>725</v>
      </c>
      <c r="D176" s="2"/>
      <c r="E176" s="2"/>
      <c r="F176" s="2"/>
      <c r="G176" s="2"/>
      <c r="H176" s="2"/>
      <c r="I176" s="2"/>
      <c r="J176" s="55">
        <f>J170+5</f>
        <v>206</v>
      </c>
      <c r="K176" s="2">
        <v>2</v>
      </c>
      <c r="L176" s="162">
        <v>1</v>
      </c>
      <c r="M176" s="162">
        <v>0.2</v>
      </c>
      <c r="N176" s="2" t="s">
        <v>105</v>
      </c>
      <c r="O176" s="2" t="s">
        <v>105</v>
      </c>
      <c r="P176" s="163"/>
      <c r="Q176" s="2" t="s">
        <v>566</v>
      </c>
      <c r="R176" s="75" t="s">
        <v>572</v>
      </c>
    </row>
    <row r="177" spans="1:18" x14ac:dyDescent="0.25">
      <c r="A177" s="2">
        <f t="shared" si="3"/>
        <v>175</v>
      </c>
      <c r="B177" s="2" t="s">
        <v>61</v>
      </c>
      <c r="C177" s="2" t="s">
        <v>726</v>
      </c>
      <c r="D177" s="2"/>
      <c r="E177" s="2"/>
      <c r="F177" s="2"/>
      <c r="G177" s="2"/>
      <c r="H177" s="2"/>
      <c r="I177" s="2"/>
      <c r="J177" s="55">
        <f t="shared" ref="J177:J217" si="4">J171+5</f>
        <v>206</v>
      </c>
      <c r="K177" s="2">
        <v>2</v>
      </c>
      <c r="L177" s="162">
        <v>1</v>
      </c>
      <c r="M177" s="162">
        <v>0.2</v>
      </c>
      <c r="N177" s="2" t="s">
        <v>105</v>
      </c>
      <c r="O177" s="2" t="s">
        <v>105</v>
      </c>
      <c r="P177" s="163"/>
      <c r="Q177" s="2" t="s">
        <v>566</v>
      </c>
      <c r="R177" s="75" t="s">
        <v>572</v>
      </c>
    </row>
    <row r="178" spans="1:18" x14ac:dyDescent="0.25">
      <c r="A178" s="2">
        <f t="shared" si="3"/>
        <v>176</v>
      </c>
      <c r="B178" s="2" t="s">
        <v>61</v>
      </c>
      <c r="C178" s="2" t="s">
        <v>725</v>
      </c>
      <c r="D178" s="2"/>
      <c r="E178" s="2"/>
      <c r="F178" s="2"/>
      <c r="G178" s="2"/>
      <c r="H178" s="2"/>
      <c r="I178" s="2"/>
      <c r="J178" s="55">
        <f t="shared" si="4"/>
        <v>209</v>
      </c>
      <c r="K178" s="2">
        <v>2</v>
      </c>
      <c r="L178" s="162">
        <v>1</v>
      </c>
      <c r="M178" s="162">
        <v>0.2</v>
      </c>
      <c r="N178" s="2" t="s">
        <v>105</v>
      </c>
      <c r="O178" s="2" t="s">
        <v>105</v>
      </c>
      <c r="P178" s="163"/>
      <c r="Q178" s="2" t="s">
        <v>566</v>
      </c>
      <c r="R178" s="75" t="s">
        <v>572</v>
      </c>
    </row>
    <row r="179" spans="1:18" x14ac:dyDescent="0.25">
      <c r="A179" s="2">
        <f t="shared" si="3"/>
        <v>177</v>
      </c>
      <c r="B179" s="2" t="s">
        <v>61</v>
      </c>
      <c r="C179" s="2" t="s">
        <v>726</v>
      </c>
      <c r="D179" s="2"/>
      <c r="E179" s="2"/>
      <c r="F179" s="2"/>
      <c r="G179" s="2"/>
      <c r="H179" s="2"/>
      <c r="I179" s="2"/>
      <c r="J179" s="55">
        <f t="shared" si="4"/>
        <v>209</v>
      </c>
      <c r="K179" s="2">
        <v>2</v>
      </c>
      <c r="L179" s="162">
        <v>1</v>
      </c>
      <c r="M179" s="162">
        <v>0.2</v>
      </c>
      <c r="N179" s="2" t="s">
        <v>105</v>
      </c>
      <c r="O179" s="2" t="s">
        <v>105</v>
      </c>
      <c r="P179" s="163"/>
      <c r="Q179" s="2" t="s">
        <v>566</v>
      </c>
      <c r="R179" s="75" t="s">
        <v>572</v>
      </c>
    </row>
    <row r="180" spans="1:18" x14ac:dyDescent="0.25">
      <c r="A180" s="2">
        <f t="shared" si="3"/>
        <v>178</v>
      </c>
      <c r="B180" s="2" t="s">
        <v>61</v>
      </c>
      <c r="C180" s="2" t="s">
        <v>725</v>
      </c>
      <c r="D180" s="2"/>
      <c r="E180" s="2"/>
      <c r="F180" s="2"/>
      <c r="G180" s="2"/>
      <c r="H180" s="2"/>
      <c r="I180" s="2"/>
      <c r="J180" s="55">
        <f t="shared" si="4"/>
        <v>210</v>
      </c>
      <c r="K180" s="2">
        <v>2</v>
      </c>
      <c r="L180" s="162">
        <v>1</v>
      </c>
      <c r="M180" s="162">
        <v>0.2</v>
      </c>
      <c r="N180" s="2" t="s">
        <v>105</v>
      </c>
      <c r="O180" s="2" t="s">
        <v>105</v>
      </c>
      <c r="P180" s="163"/>
      <c r="Q180" s="2" t="s">
        <v>566</v>
      </c>
      <c r="R180" s="75" t="s">
        <v>572</v>
      </c>
    </row>
    <row r="181" spans="1:18" x14ac:dyDescent="0.25">
      <c r="A181" s="2">
        <f t="shared" si="3"/>
        <v>179</v>
      </c>
      <c r="B181" s="2" t="s">
        <v>61</v>
      </c>
      <c r="C181" s="2" t="s">
        <v>726</v>
      </c>
      <c r="D181" s="2"/>
      <c r="E181" s="2"/>
      <c r="F181" s="2"/>
      <c r="G181" s="2"/>
      <c r="H181" s="2"/>
      <c r="I181" s="2"/>
      <c r="J181" s="55">
        <f t="shared" si="4"/>
        <v>210</v>
      </c>
      <c r="K181" s="2">
        <v>2</v>
      </c>
      <c r="L181" s="162">
        <v>1</v>
      </c>
      <c r="M181" s="162">
        <v>0.2</v>
      </c>
      <c r="N181" s="2" t="s">
        <v>105</v>
      </c>
      <c r="O181" s="2" t="s">
        <v>105</v>
      </c>
      <c r="P181" s="163"/>
      <c r="Q181" s="2" t="s">
        <v>566</v>
      </c>
      <c r="R181" s="75" t="s">
        <v>572</v>
      </c>
    </row>
    <row r="182" spans="1:18" x14ac:dyDescent="0.25">
      <c r="A182" s="2">
        <f t="shared" si="3"/>
        <v>180</v>
      </c>
      <c r="B182" s="2" t="s">
        <v>61</v>
      </c>
      <c r="C182" s="2" t="s">
        <v>725</v>
      </c>
      <c r="D182" s="2"/>
      <c r="E182" s="2"/>
      <c r="F182" s="2"/>
      <c r="G182" s="2"/>
      <c r="H182" s="2"/>
      <c r="I182" s="2"/>
      <c r="J182" s="55">
        <f t="shared" si="4"/>
        <v>211</v>
      </c>
      <c r="K182" s="2">
        <v>2</v>
      </c>
      <c r="L182" s="162">
        <v>1</v>
      </c>
      <c r="M182" s="162">
        <v>0.2</v>
      </c>
      <c r="N182" s="2" t="s">
        <v>105</v>
      </c>
      <c r="O182" s="2" t="s">
        <v>105</v>
      </c>
      <c r="P182" s="163"/>
      <c r="Q182" s="2" t="s">
        <v>566</v>
      </c>
      <c r="R182" s="75" t="s">
        <v>572</v>
      </c>
    </row>
    <row r="183" spans="1:18" x14ac:dyDescent="0.25">
      <c r="A183" s="2">
        <f t="shared" si="3"/>
        <v>181</v>
      </c>
      <c r="B183" s="2" t="s">
        <v>61</v>
      </c>
      <c r="C183" s="2" t="s">
        <v>726</v>
      </c>
      <c r="D183" s="2"/>
      <c r="E183" s="2"/>
      <c r="F183" s="2"/>
      <c r="G183" s="2"/>
      <c r="H183" s="2"/>
      <c r="I183" s="2"/>
      <c r="J183" s="55">
        <f t="shared" si="4"/>
        <v>211</v>
      </c>
      <c r="K183" s="2">
        <v>2</v>
      </c>
      <c r="L183" s="162">
        <v>1</v>
      </c>
      <c r="M183" s="162">
        <v>0.2</v>
      </c>
      <c r="N183" s="2" t="s">
        <v>105</v>
      </c>
      <c r="O183" s="2" t="s">
        <v>105</v>
      </c>
      <c r="P183" s="163"/>
      <c r="Q183" s="2" t="s">
        <v>566</v>
      </c>
      <c r="R183" s="75" t="s">
        <v>572</v>
      </c>
    </row>
    <row r="184" spans="1:18" x14ac:dyDescent="0.25">
      <c r="A184" s="2">
        <f t="shared" si="3"/>
        <v>182</v>
      </c>
      <c r="B184" s="2" t="s">
        <v>61</v>
      </c>
      <c r="C184" s="2" t="s">
        <v>725</v>
      </c>
      <c r="D184" s="2"/>
      <c r="E184" s="2"/>
      <c r="F184" s="2"/>
      <c r="G184" s="2"/>
      <c r="H184" s="2"/>
      <c r="I184" s="2"/>
      <c r="J184" s="55">
        <f t="shared" si="4"/>
        <v>214</v>
      </c>
      <c r="K184" s="2">
        <v>2</v>
      </c>
      <c r="L184" s="162">
        <v>1</v>
      </c>
      <c r="M184" s="162">
        <v>0.2</v>
      </c>
      <c r="N184" s="2" t="s">
        <v>105</v>
      </c>
      <c r="O184" s="2" t="s">
        <v>105</v>
      </c>
      <c r="P184" s="163"/>
      <c r="Q184" s="2" t="s">
        <v>566</v>
      </c>
      <c r="R184" s="75" t="s">
        <v>572</v>
      </c>
    </row>
    <row r="185" spans="1:18" x14ac:dyDescent="0.25">
      <c r="A185" s="2">
        <f t="shared" si="3"/>
        <v>183</v>
      </c>
      <c r="B185" s="2" t="s">
        <v>61</v>
      </c>
      <c r="C185" s="2" t="s">
        <v>726</v>
      </c>
      <c r="D185" s="2"/>
      <c r="E185" s="2"/>
      <c r="F185" s="2"/>
      <c r="G185" s="2"/>
      <c r="H185" s="2"/>
      <c r="I185" s="2"/>
      <c r="J185" s="55">
        <f t="shared" si="4"/>
        <v>214</v>
      </c>
      <c r="K185" s="2">
        <v>2</v>
      </c>
      <c r="L185" s="162">
        <v>1</v>
      </c>
      <c r="M185" s="162">
        <v>0.2</v>
      </c>
      <c r="N185" s="2" t="s">
        <v>105</v>
      </c>
      <c r="O185" s="2" t="s">
        <v>105</v>
      </c>
      <c r="P185" s="163"/>
      <c r="Q185" s="2" t="s">
        <v>566</v>
      </c>
      <c r="R185" s="75" t="s">
        <v>572</v>
      </c>
    </row>
    <row r="186" spans="1:18" x14ac:dyDescent="0.25">
      <c r="A186" s="2">
        <f t="shared" si="3"/>
        <v>184</v>
      </c>
      <c r="B186" s="2" t="s">
        <v>61</v>
      </c>
      <c r="C186" s="2" t="s">
        <v>725</v>
      </c>
      <c r="D186" s="2"/>
      <c r="E186" s="2"/>
      <c r="F186" s="2"/>
      <c r="G186" s="2"/>
      <c r="H186" s="2"/>
      <c r="I186" s="2"/>
      <c r="J186" s="55">
        <f t="shared" si="4"/>
        <v>215</v>
      </c>
      <c r="K186" s="2">
        <v>2</v>
      </c>
      <c r="L186" s="162">
        <v>1</v>
      </c>
      <c r="M186" s="162">
        <v>0.2</v>
      </c>
      <c r="N186" s="2" t="s">
        <v>105</v>
      </c>
      <c r="O186" s="2" t="s">
        <v>105</v>
      </c>
      <c r="P186" s="163"/>
      <c r="Q186" s="2" t="s">
        <v>566</v>
      </c>
      <c r="R186" s="75" t="s">
        <v>572</v>
      </c>
    </row>
    <row r="187" spans="1:18" x14ac:dyDescent="0.25">
      <c r="A187" s="2">
        <f t="shared" si="3"/>
        <v>185</v>
      </c>
      <c r="B187" s="2" t="s">
        <v>61</v>
      </c>
      <c r="C187" s="2" t="s">
        <v>726</v>
      </c>
      <c r="D187" s="2"/>
      <c r="E187" s="2"/>
      <c r="F187" s="2"/>
      <c r="G187" s="2"/>
      <c r="H187" s="2"/>
      <c r="I187" s="2"/>
      <c r="J187" s="55">
        <f t="shared" si="4"/>
        <v>215</v>
      </c>
      <c r="K187" s="2">
        <v>2</v>
      </c>
      <c r="L187" s="162">
        <v>1</v>
      </c>
      <c r="M187" s="162">
        <v>0.2</v>
      </c>
      <c r="N187" s="2" t="s">
        <v>105</v>
      </c>
      <c r="O187" s="2" t="s">
        <v>105</v>
      </c>
      <c r="P187" s="163"/>
      <c r="Q187" s="2" t="s">
        <v>566</v>
      </c>
      <c r="R187" s="75" t="s">
        <v>572</v>
      </c>
    </row>
    <row r="188" spans="1:18" x14ac:dyDescent="0.25">
      <c r="A188" s="2">
        <f t="shared" si="3"/>
        <v>186</v>
      </c>
      <c r="B188" s="2" t="s">
        <v>61</v>
      </c>
      <c r="C188" s="2" t="s">
        <v>725</v>
      </c>
      <c r="D188" s="2"/>
      <c r="E188" s="2"/>
      <c r="F188" s="2"/>
      <c r="G188" s="2"/>
      <c r="H188" s="2"/>
      <c r="I188" s="2"/>
      <c r="J188" s="55">
        <f t="shared" si="4"/>
        <v>216</v>
      </c>
      <c r="K188" s="2">
        <v>2</v>
      </c>
      <c r="L188" s="162">
        <v>1</v>
      </c>
      <c r="M188" s="162">
        <v>0.2</v>
      </c>
      <c r="N188" s="2" t="s">
        <v>105</v>
      </c>
      <c r="O188" s="2" t="s">
        <v>105</v>
      </c>
      <c r="P188" s="163"/>
      <c r="Q188" s="2" t="s">
        <v>566</v>
      </c>
      <c r="R188" s="75" t="s">
        <v>572</v>
      </c>
    </row>
    <row r="189" spans="1:18" x14ac:dyDescent="0.25">
      <c r="A189" s="2">
        <f t="shared" si="3"/>
        <v>187</v>
      </c>
      <c r="B189" s="2" t="s">
        <v>61</v>
      </c>
      <c r="C189" s="2" t="s">
        <v>726</v>
      </c>
      <c r="D189" s="2"/>
      <c r="E189" s="2"/>
      <c r="F189" s="2"/>
      <c r="G189" s="2"/>
      <c r="H189" s="2"/>
      <c r="I189" s="2"/>
      <c r="J189" s="55">
        <f t="shared" si="4"/>
        <v>216</v>
      </c>
      <c r="K189" s="2">
        <v>2</v>
      </c>
      <c r="L189" s="162">
        <v>1</v>
      </c>
      <c r="M189" s="162">
        <v>0.2</v>
      </c>
      <c r="N189" s="2" t="s">
        <v>105</v>
      </c>
      <c r="O189" s="2" t="s">
        <v>105</v>
      </c>
      <c r="P189" s="163"/>
      <c r="Q189" s="2" t="s">
        <v>566</v>
      </c>
      <c r="R189" s="75" t="s">
        <v>572</v>
      </c>
    </row>
    <row r="190" spans="1:18" x14ac:dyDescent="0.25">
      <c r="A190" s="2">
        <f t="shared" si="3"/>
        <v>188</v>
      </c>
      <c r="B190" s="2" t="s">
        <v>61</v>
      </c>
      <c r="C190" s="2" t="s">
        <v>725</v>
      </c>
      <c r="D190" s="2"/>
      <c r="E190" s="2"/>
      <c r="F190" s="2"/>
      <c r="G190" s="2"/>
      <c r="H190" s="2"/>
      <c r="I190" s="2"/>
      <c r="J190" s="55">
        <f t="shared" si="4"/>
        <v>219</v>
      </c>
      <c r="K190" s="2">
        <v>2</v>
      </c>
      <c r="L190" s="162">
        <v>1</v>
      </c>
      <c r="M190" s="162">
        <v>0.2</v>
      </c>
      <c r="N190" s="2" t="s">
        <v>105</v>
      </c>
      <c r="O190" s="2" t="s">
        <v>105</v>
      </c>
      <c r="P190" s="163"/>
      <c r="Q190" s="2" t="s">
        <v>566</v>
      </c>
      <c r="R190" s="75" t="s">
        <v>572</v>
      </c>
    </row>
    <row r="191" spans="1:18" x14ac:dyDescent="0.25">
      <c r="A191" s="2">
        <f t="shared" si="3"/>
        <v>189</v>
      </c>
      <c r="B191" s="2" t="s">
        <v>61</v>
      </c>
      <c r="C191" s="2" t="s">
        <v>726</v>
      </c>
      <c r="D191" s="2"/>
      <c r="E191" s="2"/>
      <c r="F191" s="2"/>
      <c r="G191" s="2"/>
      <c r="H191" s="2"/>
      <c r="I191" s="2"/>
      <c r="J191" s="55">
        <f t="shared" si="4"/>
        <v>219</v>
      </c>
      <c r="K191" s="2">
        <v>2</v>
      </c>
      <c r="L191" s="162">
        <v>1</v>
      </c>
      <c r="M191" s="162">
        <v>0.2</v>
      </c>
      <c r="N191" s="2" t="s">
        <v>105</v>
      </c>
      <c r="O191" s="2" t="s">
        <v>105</v>
      </c>
      <c r="P191" s="163"/>
      <c r="Q191" s="2" t="s">
        <v>566</v>
      </c>
      <c r="R191" s="75" t="s">
        <v>572</v>
      </c>
    </row>
    <row r="192" spans="1:18" x14ac:dyDescent="0.25">
      <c r="A192" s="2">
        <f t="shared" si="3"/>
        <v>190</v>
      </c>
      <c r="B192" s="2" t="s">
        <v>61</v>
      </c>
      <c r="C192" s="2" t="s">
        <v>725</v>
      </c>
      <c r="D192" s="2"/>
      <c r="E192" s="2"/>
      <c r="F192" s="2"/>
      <c r="G192" s="2"/>
      <c r="H192" s="2"/>
      <c r="I192" s="2"/>
      <c r="J192" s="55">
        <f t="shared" si="4"/>
        <v>220</v>
      </c>
      <c r="K192" s="2">
        <v>2</v>
      </c>
      <c r="L192" s="162">
        <v>1</v>
      </c>
      <c r="M192" s="162">
        <v>0.2</v>
      </c>
      <c r="N192" s="2" t="s">
        <v>105</v>
      </c>
      <c r="O192" s="2" t="s">
        <v>105</v>
      </c>
      <c r="P192" s="163"/>
      <c r="Q192" s="2" t="s">
        <v>566</v>
      </c>
      <c r="R192" s="75" t="s">
        <v>572</v>
      </c>
    </row>
    <row r="193" spans="1:18" x14ac:dyDescent="0.25">
      <c r="A193" s="2">
        <f t="shared" si="3"/>
        <v>191</v>
      </c>
      <c r="B193" s="2" t="s">
        <v>61</v>
      </c>
      <c r="C193" s="2" t="s">
        <v>726</v>
      </c>
      <c r="D193" s="2"/>
      <c r="E193" s="2"/>
      <c r="F193" s="2"/>
      <c r="G193" s="2"/>
      <c r="H193" s="2"/>
      <c r="I193" s="2"/>
      <c r="J193" s="55">
        <f t="shared" si="4"/>
        <v>220</v>
      </c>
      <c r="K193" s="2">
        <v>2</v>
      </c>
      <c r="L193" s="162">
        <v>1</v>
      </c>
      <c r="M193" s="162">
        <v>0.2</v>
      </c>
      <c r="N193" s="2" t="s">
        <v>105</v>
      </c>
      <c r="O193" s="2" t="s">
        <v>105</v>
      </c>
      <c r="P193" s="163"/>
      <c r="Q193" s="2" t="s">
        <v>566</v>
      </c>
      <c r="R193" s="75" t="s">
        <v>572</v>
      </c>
    </row>
    <row r="194" spans="1:18" x14ac:dyDescent="0.25">
      <c r="A194" s="2">
        <f t="shared" si="3"/>
        <v>192</v>
      </c>
      <c r="B194" s="2" t="s">
        <v>61</v>
      </c>
      <c r="C194" s="2" t="s">
        <v>725</v>
      </c>
      <c r="D194" s="2"/>
      <c r="E194" s="2"/>
      <c r="F194" s="2"/>
      <c r="G194" s="2"/>
      <c r="H194" s="2"/>
      <c r="I194" s="2"/>
      <c r="J194" s="55">
        <f t="shared" si="4"/>
        <v>221</v>
      </c>
      <c r="K194" s="2">
        <v>2</v>
      </c>
      <c r="L194" s="162">
        <v>1</v>
      </c>
      <c r="M194" s="162">
        <v>0.2</v>
      </c>
      <c r="N194" s="2" t="s">
        <v>105</v>
      </c>
      <c r="O194" s="2" t="s">
        <v>105</v>
      </c>
      <c r="P194" s="163"/>
      <c r="Q194" s="2" t="s">
        <v>566</v>
      </c>
      <c r="R194" s="75" t="s">
        <v>572</v>
      </c>
    </row>
    <row r="195" spans="1:18" x14ac:dyDescent="0.25">
      <c r="A195" s="2">
        <f t="shared" si="3"/>
        <v>193</v>
      </c>
      <c r="B195" s="2" t="s">
        <v>61</v>
      </c>
      <c r="C195" s="2" t="s">
        <v>726</v>
      </c>
      <c r="D195" s="2"/>
      <c r="E195" s="2"/>
      <c r="F195" s="2"/>
      <c r="G195" s="2"/>
      <c r="H195" s="2"/>
      <c r="I195" s="2"/>
      <c r="J195" s="55">
        <f t="shared" si="4"/>
        <v>221</v>
      </c>
      <c r="K195" s="2">
        <v>2</v>
      </c>
      <c r="L195" s="162">
        <v>1</v>
      </c>
      <c r="M195" s="162">
        <v>0.2</v>
      </c>
      <c r="N195" s="2" t="s">
        <v>105</v>
      </c>
      <c r="O195" s="2" t="s">
        <v>105</v>
      </c>
      <c r="P195" s="163"/>
      <c r="Q195" s="2" t="s">
        <v>566</v>
      </c>
      <c r="R195" s="75" t="s">
        <v>572</v>
      </c>
    </row>
    <row r="196" spans="1:18" x14ac:dyDescent="0.25">
      <c r="A196" s="2">
        <f t="shared" si="3"/>
        <v>194</v>
      </c>
      <c r="B196" s="2" t="s">
        <v>61</v>
      </c>
      <c r="C196" s="2" t="s">
        <v>725</v>
      </c>
      <c r="D196" s="2"/>
      <c r="E196" s="2"/>
      <c r="F196" s="2"/>
      <c r="G196" s="2"/>
      <c r="H196" s="2"/>
      <c r="I196" s="2"/>
      <c r="J196" s="55">
        <f t="shared" si="4"/>
        <v>224</v>
      </c>
      <c r="K196" s="2">
        <v>2</v>
      </c>
      <c r="L196" s="162">
        <v>1</v>
      </c>
      <c r="M196" s="162">
        <v>0.2</v>
      </c>
      <c r="N196" s="2" t="s">
        <v>105</v>
      </c>
      <c r="O196" s="2" t="s">
        <v>105</v>
      </c>
      <c r="P196" s="163"/>
      <c r="Q196" s="2" t="s">
        <v>566</v>
      </c>
      <c r="R196" s="75" t="s">
        <v>572</v>
      </c>
    </row>
    <row r="197" spans="1:18" x14ac:dyDescent="0.25">
      <c r="A197" s="2">
        <f t="shared" si="3"/>
        <v>195</v>
      </c>
      <c r="B197" s="2" t="s">
        <v>61</v>
      </c>
      <c r="C197" s="2" t="s">
        <v>726</v>
      </c>
      <c r="D197" s="2"/>
      <c r="E197" s="2"/>
      <c r="F197" s="2"/>
      <c r="G197" s="2"/>
      <c r="H197" s="2"/>
      <c r="I197" s="2"/>
      <c r="J197" s="55">
        <f t="shared" si="4"/>
        <v>224</v>
      </c>
      <c r="K197" s="2">
        <v>2</v>
      </c>
      <c r="L197" s="162">
        <v>1</v>
      </c>
      <c r="M197" s="162">
        <v>0.2</v>
      </c>
      <c r="N197" s="2" t="s">
        <v>105</v>
      </c>
      <c r="O197" s="2" t="s">
        <v>105</v>
      </c>
      <c r="P197" s="163"/>
      <c r="Q197" s="2" t="s">
        <v>566</v>
      </c>
      <c r="R197" s="75" t="s">
        <v>572</v>
      </c>
    </row>
    <row r="198" spans="1:18" x14ac:dyDescent="0.25">
      <c r="A198" s="2">
        <f t="shared" si="3"/>
        <v>196</v>
      </c>
      <c r="B198" s="2" t="s">
        <v>61</v>
      </c>
      <c r="C198" s="2" t="s">
        <v>725</v>
      </c>
      <c r="D198" s="2"/>
      <c r="E198" s="2"/>
      <c r="F198" s="2"/>
      <c r="G198" s="2"/>
      <c r="H198" s="2"/>
      <c r="I198" s="2"/>
      <c r="J198" s="55">
        <f t="shared" si="4"/>
        <v>225</v>
      </c>
      <c r="K198" s="2">
        <v>2</v>
      </c>
      <c r="L198" s="162">
        <v>1</v>
      </c>
      <c r="M198" s="162">
        <v>0.2</v>
      </c>
      <c r="N198" s="2" t="s">
        <v>105</v>
      </c>
      <c r="O198" s="2" t="s">
        <v>105</v>
      </c>
      <c r="P198" s="163"/>
      <c r="Q198" s="2" t="s">
        <v>566</v>
      </c>
      <c r="R198" s="75" t="s">
        <v>572</v>
      </c>
    </row>
    <row r="199" spans="1:18" x14ac:dyDescent="0.25">
      <c r="A199" s="2">
        <f t="shared" si="3"/>
        <v>197</v>
      </c>
      <c r="B199" s="2" t="s">
        <v>61</v>
      </c>
      <c r="C199" s="2" t="s">
        <v>726</v>
      </c>
      <c r="D199" s="2"/>
      <c r="E199" s="2"/>
      <c r="F199" s="2"/>
      <c r="G199" s="2"/>
      <c r="H199" s="2"/>
      <c r="I199" s="2"/>
      <c r="J199" s="55">
        <f t="shared" si="4"/>
        <v>225</v>
      </c>
      <c r="K199" s="2">
        <v>2</v>
      </c>
      <c r="L199" s="162">
        <v>1</v>
      </c>
      <c r="M199" s="162">
        <v>0.2</v>
      </c>
      <c r="N199" s="2" t="s">
        <v>105</v>
      </c>
      <c r="O199" s="2" t="s">
        <v>105</v>
      </c>
      <c r="P199" s="163"/>
      <c r="Q199" s="2" t="s">
        <v>566</v>
      </c>
      <c r="R199" s="75" t="s">
        <v>572</v>
      </c>
    </row>
    <row r="200" spans="1:18" x14ac:dyDescent="0.25">
      <c r="A200" s="2">
        <f t="shared" si="3"/>
        <v>198</v>
      </c>
      <c r="B200" s="2" t="s">
        <v>61</v>
      </c>
      <c r="C200" s="2" t="s">
        <v>725</v>
      </c>
      <c r="D200" s="2"/>
      <c r="E200" s="2"/>
      <c r="F200" s="2"/>
      <c r="G200" s="2"/>
      <c r="H200" s="2"/>
      <c r="I200" s="2"/>
      <c r="J200" s="55">
        <f t="shared" si="4"/>
        <v>226</v>
      </c>
      <c r="K200" s="2">
        <v>2</v>
      </c>
      <c r="L200" s="162">
        <v>1</v>
      </c>
      <c r="M200" s="162">
        <v>0.2</v>
      </c>
      <c r="N200" s="2" t="s">
        <v>105</v>
      </c>
      <c r="O200" s="2" t="s">
        <v>105</v>
      </c>
      <c r="P200" s="163"/>
      <c r="Q200" s="2" t="s">
        <v>566</v>
      </c>
      <c r="R200" s="75" t="s">
        <v>572</v>
      </c>
    </row>
    <row r="201" spans="1:18" x14ac:dyDescent="0.25">
      <c r="A201" s="2">
        <f t="shared" si="3"/>
        <v>199</v>
      </c>
      <c r="B201" s="2" t="s">
        <v>61</v>
      </c>
      <c r="C201" s="2" t="s">
        <v>726</v>
      </c>
      <c r="D201" s="2"/>
      <c r="E201" s="2"/>
      <c r="F201" s="2"/>
      <c r="G201" s="2"/>
      <c r="H201" s="2"/>
      <c r="I201" s="2"/>
      <c r="J201" s="55">
        <f t="shared" si="4"/>
        <v>226</v>
      </c>
      <c r="K201" s="2">
        <v>2</v>
      </c>
      <c r="L201" s="162">
        <v>1</v>
      </c>
      <c r="M201" s="162">
        <v>0.2</v>
      </c>
      <c r="N201" s="2" t="s">
        <v>105</v>
      </c>
      <c r="O201" s="2" t="s">
        <v>105</v>
      </c>
      <c r="P201" s="163"/>
      <c r="Q201" s="2" t="s">
        <v>566</v>
      </c>
      <c r="R201" s="75" t="s">
        <v>572</v>
      </c>
    </row>
    <row r="202" spans="1:18" x14ac:dyDescent="0.25">
      <c r="A202" s="2">
        <f t="shared" ref="A202:A265" si="5">A201+1</f>
        <v>200</v>
      </c>
      <c r="B202" s="2" t="s">
        <v>61</v>
      </c>
      <c r="C202" s="2" t="s">
        <v>725</v>
      </c>
      <c r="D202" s="2"/>
      <c r="E202" s="2"/>
      <c r="F202" s="2"/>
      <c r="G202" s="2"/>
      <c r="H202" s="2"/>
      <c r="I202" s="2"/>
      <c r="J202" s="55">
        <f t="shared" si="4"/>
        <v>229</v>
      </c>
      <c r="K202" s="2">
        <v>2</v>
      </c>
      <c r="L202" s="162">
        <v>1</v>
      </c>
      <c r="M202" s="162">
        <v>0.2</v>
      </c>
      <c r="N202" s="2" t="s">
        <v>105</v>
      </c>
      <c r="O202" s="2" t="s">
        <v>105</v>
      </c>
      <c r="P202" s="163"/>
      <c r="Q202" s="2" t="s">
        <v>566</v>
      </c>
      <c r="R202" s="75" t="s">
        <v>572</v>
      </c>
    </row>
    <row r="203" spans="1:18" x14ac:dyDescent="0.25">
      <c r="A203" s="2">
        <f t="shared" si="5"/>
        <v>201</v>
      </c>
      <c r="B203" s="2" t="s">
        <v>61</v>
      </c>
      <c r="C203" s="2" t="s">
        <v>726</v>
      </c>
      <c r="D203" s="2"/>
      <c r="E203" s="2"/>
      <c r="F203" s="2"/>
      <c r="G203" s="2"/>
      <c r="H203" s="2"/>
      <c r="I203" s="2"/>
      <c r="J203" s="55">
        <f t="shared" si="4"/>
        <v>229</v>
      </c>
      <c r="K203" s="2">
        <v>2</v>
      </c>
      <c r="L203" s="162">
        <v>1</v>
      </c>
      <c r="M203" s="162">
        <v>0.2</v>
      </c>
      <c r="N203" s="2" t="s">
        <v>105</v>
      </c>
      <c r="O203" s="2" t="s">
        <v>105</v>
      </c>
      <c r="P203" s="163"/>
      <c r="Q203" s="2" t="s">
        <v>566</v>
      </c>
      <c r="R203" s="75" t="s">
        <v>572</v>
      </c>
    </row>
    <row r="204" spans="1:18" x14ac:dyDescent="0.25">
      <c r="A204" s="2">
        <f t="shared" si="5"/>
        <v>202</v>
      </c>
      <c r="B204" s="2" t="s">
        <v>61</v>
      </c>
      <c r="C204" s="2" t="s">
        <v>725</v>
      </c>
      <c r="D204" s="2"/>
      <c r="E204" s="2"/>
      <c r="F204" s="2"/>
      <c r="G204" s="2"/>
      <c r="H204" s="2"/>
      <c r="I204" s="2"/>
      <c r="J204" s="55">
        <f t="shared" si="4"/>
        <v>230</v>
      </c>
      <c r="K204" s="2">
        <v>2</v>
      </c>
      <c r="L204" s="162">
        <v>1</v>
      </c>
      <c r="M204" s="162">
        <v>0.2</v>
      </c>
      <c r="N204" s="2" t="s">
        <v>105</v>
      </c>
      <c r="O204" s="2" t="s">
        <v>105</v>
      </c>
      <c r="P204" s="163"/>
      <c r="Q204" s="2" t="s">
        <v>566</v>
      </c>
      <c r="R204" s="75" t="s">
        <v>572</v>
      </c>
    </row>
    <row r="205" spans="1:18" x14ac:dyDescent="0.25">
      <c r="A205" s="2">
        <f t="shared" si="5"/>
        <v>203</v>
      </c>
      <c r="B205" s="27" t="s">
        <v>61</v>
      </c>
      <c r="C205" s="27" t="s">
        <v>726</v>
      </c>
      <c r="D205" s="27"/>
      <c r="E205" s="27"/>
      <c r="F205" s="27"/>
      <c r="G205" s="27"/>
      <c r="H205" s="27"/>
      <c r="I205" s="27"/>
      <c r="J205" s="55">
        <f t="shared" si="4"/>
        <v>230</v>
      </c>
      <c r="K205" s="2">
        <v>2</v>
      </c>
      <c r="L205" s="166">
        <v>1</v>
      </c>
      <c r="M205" s="166">
        <v>0.2</v>
      </c>
      <c r="N205" s="27" t="s">
        <v>105</v>
      </c>
      <c r="O205" s="27" t="s">
        <v>105</v>
      </c>
      <c r="P205" s="167"/>
      <c r="Q205" s="2" t="s">
        <v>566</v>
      </c>
      <c r="R205" s="319" t="s">
        <v>572</v>
      </c>
    </row>
    <row r="206" spans="1:18" x14ac:dyDescent="0.25">
      <c r="A206" s="2">
        <f t="shared" si="5"/>
        <v>204</v>
      </c>
      <c r="B206" s="2" t="s">
        <v>61</v>
      </c>
      <c r="C206" s="2" t="s">
        <v>725</v>
      </c>
      <c r="D206" s="2"/>
      <c r="E206" s="2"/>
      <c r="F206" s="2"/>
      <c r="G206" s="2"/>
      <c r="H206" s="2"/>
      <c r="I206" s="2"/>
      <c r="J206" s="55">
        <f t="shared" si="4"/>
        <v>231</v>
      </c>
      <c r="K206" s="2">
        <v>2</v>
      </c>
      <c r="L206" s="162">
        <v>1</v>
      </c>
      <c r="M206" s="162">
        <v>0.2</v>
      </c>
      <c r="N206" s="2" t="s">
        <v>105</v>
      </c>
      <c r="O206" s="2" t="s">
        <v>105</v>
      </c>
      <c r="P206" s="163"/>
      <c r="Q206" s="2" t="s">
        <v>566</v>
      </c>
      <c r="R206" s="75" t="s">
        <v>572</v>
      </c>
    </row>
    <row r="207" spans="1:18" x14ac:dyDescent="0.25">
      <c r="A207" s="2">
        <f t="shared" si="5"/>
        <v>205</v>
      </c>
      <c r="B207" s="2" t="s">
        <v>61</v>
      </c>
      <c r="C207" s="2" t="s">
        <v>726</v>
      </c>
      <c r="D207" s="2"/>
      <c r="E207" s="2"/>
      <c r="F207" s="2"/>
      <c r="G207" s="2"/>
      <c r="H207" s="2"/>
      <c r="I207" s="2"/>
      <c r="J207" s="55">
        <f t="shared" si="4"/>
        <v>231</v>
      </c>
      <c r="K207" s="2">
        <v>2</v>
      </c>
      <c r="L207" s="162">
        <v>1</v>
      </c>
      <c r="M207" s="162">
        <v>0.2</v>
      </c>
      <c r="N207" s="2" t="s">
        <v>105</v>
      </c>
      <c r="O207" s="2" t="s">
        <v>105</v>
      </c>
      <c r="P207" s="163"/>
      <c r="Q207" s="2" t="s">
        <v>566</v>
      </c>
      <c r="R207" s="75" t="s">
        <v>572</v>
      </c>
    </row>
    <row r="208" spans="1:18" x14ac:dyDescent="0.25">
      <c r="A208" s="2">
        <f t="shared" si="5"/>
        <v>206</v>
      </c>
      <c r="B208" s="2" t="s">
        <v>61</v>
      </c>
      <c r="C208" s="2" t="s">
        <v>725</v>
      </c>
      <c r="D208" s="2"/>
      <c r="E208" s="2"/>
      <c r="F208" s="2"/>
      <c r="G208" s="2"/>
      <c r="H208" s="2"/>
      <c r="I208" s="2"/>
      <c r="J208" s="55">
        <f t="shared" si="4"/>
        <v>234</v>
      </c>
      <c r="K208" s="2">
        <v>2</v>
      </c>
      <c r="L208" s="162">
        <v>1</v>
      </c>
      <c r="M208" s="162">
        <v>0.2</v>
      </c>
      <c r="N208" s="2" t="s">
        <v>105</v>
      </c>
      <c r="O208" s="2" t="s">
        <v>105</v>
      </c>
      <c r="P208" s="163"/>
      <c r="Q208" s="2" t="s">
        <v>566</v>
      </c>
      <c r="R208" s="75" t="s">
        <v>572</v>
      </c>
    </row>
    <row r="209" spans="1:18" x14ac:dyDescent="0.25">
      <c r="A209" s="2">
        <f t="shared" si="5"/>
        <v>207</v>
      </c>
      <c r="B209" s="2" t="s">
        <v>61</v>
      </c>
      <c r="C209" s="2" t="s">
        <v>726</v>
      </c>
      <c r="D209" s="2"/>
      <c r="E209" s="2"/>
      <c r="F209" s="2"/>
      <c r="G209" s="2"/>
      <c r="H209" s="2"/>
      <c r="I209" s="2"/>
      <c r="J209" s="55">
        <f t="shared" si="4"/>
        <v>234</v>
      </c>
      <c r="K209" s="2">
        <v>2</v>
      </c>
      <c r="L209" s="162">
        <v>1</v>
      </c>
      <c r="M209" s="162">
        <v>0.2</v>
      </c>
      <c r="N209" s="2" t="s">
        <v>105</v>
      </c>
      <c r="O209" s="2" t="s">
        <v>105</v>
      </c>
      <c r="P209" s="163"/>
      <c r="Q209" s="2" t="s">
        <v>566</v>
      </c>
      <c r="R209" s="75" t="s">
        <v>572</v>
      </c>
    </row>
    <row r="210" spans="1:18" x14ac:dyDescent="0.25">
      <c r="A210" s="2">
        <f t="shared" si="5"/>
        <v>208</v>
      </c>
      <c r="B210" s="2" t="s">
        <v>61</v>
      </c>
      <c r="C210" s="2" t="s">
        <v>725</v>
      </c>
      <c r="D210" s="2"/>
      <c r="E210" s="2"/>
      <c r="F210" s="2"/>
      <c r="G210" s="2"/>
      <c r="H210" s="2"/>
      <c r="I210" s="2"/>
      <c r="J210" s="55">
        <f t="shared" si="4"/>
        <v>235</v>
      </c>
      <c r="K210" s="2">
        <v>2</v>
      </c>
      <c r="L210" s="162">
        <v>1</v>
      </c>
      <c r="M210" s="162">
        <v>0.2</v>
      </c>
      <c r="N210" s="2" t="s">
        <v>105</v>
      </c>
      <c r="O210" s="2" t="s">
        <v>105</v>
      </c>
      <c r="P210" s="163"/>
      <c r="Q210" s="2" t="s">
        <v>566</v>
      </c>
      <c r="R210" s="75" t="s">
        <v>572</v>
      </c>
    </row>
    <row r="211" spans="1:18" x14ac:dyDescent="0.25">
      <c r="A211" s="2">
        <f t="shared" si="5"/>
        <v>209</v>
      </c>
      <c r="B211" s="2" t="s">
        <v>61</v>
      </c>
      <c r="C211" s="2" t="s">
        <v>726</v>
      </c>
      <c r="D211" s="2"/>
      <c r="E211" s="2"/>
      <c r="F211" s="2"/>
      <c r="G211" s="2"/>
      <c r="H211" s="2"/>
      <c r="I211" s="2"/>
      <c r="J211" s="55">
        <f t="shared" si="4"/>
        <v>235</v>
      </c>
      <c r="K211" s="2">
        <v>2</v>
      </c>
      <c r="L211" s="162">
        <v>1</v>
      </c>
      <c r="M211" s="162">
        <v>0.2</v>
      </c>
      <c r="N211" s="2" t="s">
        <v>105</v>
      </c>
      <c r="O211" s="2" t="s">
        <v>105</v>
      </c>
      <c r="P211" s="163"/>
      <c r="Q211" s="2" t="s">
        <v>566</v>
      </c>
      <c r="R211" s="75" t="s">
        <v>572</v>
      </c>
    </row>
    <row r="212" spans="1:18" x14ac:dyDescent="0.25">
      <c r="A212" s="2">
        <f t="shared" si="5"/>
        <v>210</v>
      </c>
      <c r="B212" s="2" t="s">
        <v>61</v>
      </c>
      <c r="C212" s="2" t="s">
        <v>725</v>
      </c>
      <c r="D212" s="2"/>
      <c r="E212" s="2"/>
      <c r="F212" s="2"/>
      <c r="G212" s="2"/>
      <c r="H212" s="2"/>
      <c r="I212" s="2"/>
      <c r="J212" s="55">
        <f t="shared" si="4"/>
        <v>236</v>
      </c>
      <c r="K212" s="2">
        <v>2</v>
      </c>
      <c r="L212" s="162">
        <v>1</v>
      </c>
      <c r="M212" s="162">
        <v>0.2</v>
      </c>
      <c r="N212" s="2" t="s">
        <v>105</v>
      </c>
      <c r="O212" s="2" t="s">
        <v>105</v>
      </c>
      <c r="P212" s="163"/>
      <c r="Q212" s="2" t="s">
        <v>566</v>
      </c>
      <c r="R212" s="75" t="s">
        <v>572</v>
      </c>
    </row>
    <row r="213" spans="1:18" x14ac:dyDescent="0.25">
      <c r="A213" s="2">
        <f t="shared" si="5"/>
        <v>211</v>
      </c>
      <c r="B213" s="2" t="s">
        <v>61</v>
      </c>
      <c r="C213" s="2" t="s">
        <v>726</v>
      </c>
      <c r="D213" s="2"/>
      <c r="E213" s="2"/>
      <c r="F213" s="2"/>
      <c r="G213" s="2"/>
      <c r="H213" s="2"/>
      <c r="I213" s="2"/>
      <c r="J213" s="55">
        <f t="shared" si="4"/>
        <v>236</v>
      </c>
      <c r="K213" s="2">
        <v>2</v>
      </c>
      <c r="L213" s="162">
        <v>1</v>
      </c>
      <c r="M213" s="162">
        <v>0.2</v>
      </c>
      <c r="N213" s="2" t="s">
        <v>105</v>
      </c>
      <c r="O213" s="2" t="s">
        <v>105</v>
      </c>
      <c r="P213" s="163"/>
      <c r="Q213" s="2" t="s">
        <v>566</v>
      </c>
      <c r="R213" s="75" t="s">
        <v>572</v>
      </c>
    </row>
    <row r="214" spans="1:18" x14ac:dyDescent="0.25">
      <c r="A214" s="2">
        <f t="shared" si="5"/>
        <v>212</v>
      </c>
      <c r="B214" s="2" t="s">
        <v>61</v>
      </c>
      <c r="C214" s="2" t="s">
        <v>725</v>
      </c>
      <c r="D214" s="2"/>
      <c r="E214" s="2"/>
      <c r="F214" s="2"/>
      <c r="G214" s="2"/>
      <c r="H214" s="2"/>
      <c r="I214" s="2"/>
      <c r="J214" s="55">
        <f t="shared" si="4"/>
        <v>239</v>
      </c>
      <c r="K214" s="2">
        <v>2</v>
      </c>
      <c r="L214" s="162">
        <v>1</v>
      </c>
      <c r="M214" s="162">
        <v>0.2</v>
      </c>
      <c r="N214" s="2" t="s">
        <v>105</v>
      </c>
      <c r="O214" s="2" t="s">
        <v>105</v>
      </c>
      <c r="P214" s="163"/>
      <c r="Q214" s="2" t="s">
        <v>566</v>
      </c>
      <c r="R214" s="75" t="s">
        <v>572</v>
      </c>
    </row>
    <row r="215" spans="1:18" x14ac:dyDescent="0.25">
      <c r="A215" s="2">
        <f t="shared" si="5"/>
        <v>213</v>
      </c>
      <c r="B215" s="2" t="s">
        <v>61</v>
      </c>
      <c r="C215" s="2" t="s">
        <v>726</v>
      </c>
      <c r="D215" s="2"/>
      <c r="E215" s="2"/>
      <c r="F215" s="2"/>
      <c r="G215" s="2"/>
      <c r="H215" s="2"/>
      <c r="I215" s="2"/>
      <c r="J215" s="55">
        <f t="shared" si="4"/>
        <v>239</v>
      </c>
      <c r="K215" s="2">
        <v>2</v>
      </c>
      <c r="L215" s="162">
        <v>1</v>
      </c>
      <c r="M215" s="162">
        <v>0.2</v>
      </c>
      <c r="N215" s="2" t="s">
        <v>105</v>
      </c>
      <c r="O215" s="2" t="s">
        <v>105</v>
      </c>
      <c r="P215" s="163"/>
      <c r="Q215" s="2" t="s">
        <v>566</v>
      </c>
      <c r="R215" s="75" t="s">
        <v>572</v>
      </c>
    </row>
    <row r="216" spans="1:18" x14ac:dyDescent="0.25">
      <c r="A216" s="2">
        <f t="shared" si="5"/>
        <v>214</v>
      </c>
      <c r="B216" s="2" t="s">
        <v>61</v>
      </c>
      <c r="C216" s="2" t="s">
        <v>725</v>
      </c>
      <c r="D216" s="2"/>
      <c r="E216" s="2"/>
      <c r="F216" s="2"/>
      <c r="G216" s="2"/>
      <c r="H216" s="2"/>
      <c r="I216" s="2"/>
      <c r="J216" s="55">
        <f t="shared" si="4"/>
        <v>240</v>
      </c>
      <c r="K216" s="2">
        <v>2</v>
      </c>
      <c r="L216" s="162">
        <v>1</v>
      </c>
      <c r="M216" s="162">
        <v>0.2</v>
      </c>
      <c r="N216" s="2" t="s">
        <v>105</v>
      </c>
      <c r="O216" s="2" t="s">
        <v>105</v>
      </c>
      <c r="P216" s="163"/>
      <c r="Q216" s="2" t="s">
        <v>566</v>
      </c>
      <c r="R216" s="75" t="s">
        <v>572</v>
      </c>
    </row>
    <row r="217" spans="1:18" ht="15.75" thickBot="1" x14ac:dyDescent="0.3">
      <c r="A217" s="2">
        <f t="shared" si="5"/>
        <v>215</v>
      </c>
      <c r="B217" s="35" t="s">
        <v>61</v>
      </c>
      <c r="C217" s="35" t="s">
        <v>726</v>
      </c>
      <c r="D217" s="35"/>
      <c r="E217" s="35"/>
      <c r="F217" s="35"/>
      <c r="G217" s="35"/>
      <c r="H217" s="35"/>
      <c r="I217" s="35"/>
      <c r="J217" s="55">
        <f t="shared" si="4"/>
        <v>240</v>
      </c>
      <c r="K217" s="35">
        <v>2</v>
      </c>
      <c r="L217" s="164">
        <v>1</v>
      </c>
      <c r="M217" s="164">
        <v>0.2</v>
      </c>
      <c r="N217" s="35" t="s">
        <v>105</v>
      </c>
      <c r="O217" s="35" t="s">
        <v>105</v>
      </c>
      <c r="P217" s="165"/>
      <c r="Q217" s="35" t="s">
        <v>566</v>
      </c>
      <c r="R217" s="77" t="s">
        <v>572</v>
      </c>
    </row>
    <row r="218" spans="1:18" x14ac:dyDescent="0.25">
      <c r="A218" s="2">
        <f t="shared" si="5"/>
        <v>216</v>
      </c>
      <c r="B218" s="228" t="s">
        <v>61</v>
      </c>
      <c r="C218" s="228" t="s">
        <v>725</v>
      </c>
      <c r="D218" s="228"/>
      <c r="E218" s="228"/>
      <c r="F218" s="228"/>
      <c r="G218" s="228"/>
      <c r="H218" s="228"/>
      <c r="I218" s="228"/>
      <c r="J218" s="323">
        <v>241</v>
      </c>
      <c r="K218" s="322">
        <v>2</v>
      </c>
      <c r="L218" s="232">
        <v>1</v>
      </c>
      <c r="M218" s="232">
        <v>0.2</v>
      </c>
      <c r="N218" s="228" t="s">
        <v>105</v>
      </c>
      <c r="O218" s="228" t="s">
        <v>105</v>
      </c>
      <c r="P218" s="233"/>
      <c r="Q218" s="228" t="s">
        <v>569</v>
      </c>
      <c r="R218" s="231" t="s">
        <v>572</v>
      </c>
    </row>
    <row r="219" spans="1:18" x14ac:dyDescent="0.25">
      <c r="A219" s="2">
        <f t="shared" si="5"/>
        <v>217</v>
      </c>
      <c r="B219" s="2" t="s">
        <v>61</v>
      </c>
      <c r="C219" s="2" t="s">
        <v>726</v>
      </c>
      <c r="D219" s="2"/>
      <c r="E219" s="2"/>
      <c r="F219" s="2"/>
      <c r="G219" s="2"/>
      <c r="H219" s="2"/>
      <c r="I219" s="2"/>
      <c r="J219" s="56">
        <f>J218</f>
        <v>241</v>
      </c>
      <c r="K219" s="2">
        <v>2</v>
      </c>
      <c r="L219" s="162">
        <v>1</v>
      </c>
      <c r="M219" s="162">
        <v>0.2</v>
      </c>
      <c r="N219" s="2" t="s">
        <v>105</v>
      </c>
      <c r="O219" s="2" t="s">
        <v>105</v>
      </c>
      <c r="P219" s="163"/>
      <c r="Q219" s="2" t="s">
        <v>569</v>
      </c>
      <c r="R219" s="75" t="s">
        <v>572</v>
      </c>
    </row>
    <row r="220" spans="1:18" x14ac:dyDescent="0.25">
      <c r="A220" s="2">
        <f t="shared" si="5"/>
        <v>218</v>
      </c>
      <c r="B220" s="2" t="s">
        <v>61</v>
      </c>
      <c r="C220" s="2" t="s">
        <v>725</v>
      </c>
      <c r="D220" s="2"/>
      <c r="E220" s="2"/>
      <c r="F220" s="2"/>
      <c r="G220" s="2"/>
      <c r="H220" s="2"/>
      <c r="I220" s="2"/>
      <c r="J220" s="55">
        <f>J218+3</f>
        <v>244</v>
      </c>
      <c r="K220" s="2">
        <v>2</v>
      </c>
      <c r="L220" s="162">
        <v>1</v>
      </c>
      <c r="M220" s="162">
        <v>0.2</v>
      </c>
      <c r="N220" s="2" t="s">
        <v>105</v>
      </c>
      <c r="O220" s="2" t="s">
        <v>105</v>
      </c>
      <c r="P220" s="163"/>
      <c r="Q220" s="2" t="s">
        <v>569</v>
      </c>
      <c r="R220" s="75" t="s">
        <v>572</v>
      </c>
    </row>
    <row r="221" spans="1:18" x14ac:dyDescent="0.25">
      <c r="A221" s="2">
        <f t="shared" si="5"/>
        <v>219</v>
      </c>
      <c r="B221" s="2" t="s">
        <v>61</v>
      </c>
      <c r="C221" s="2" t="s">
        <v>726</v>
      </c>
      <c r="D221" s="2"/>
      <c r="E221" s="2"/>
      <c r="F221" s="2"/>
      <c r="G221" s="2"/>
      <c r="H221" s="2"/>
      <c r="I221" s="2"/>
      <c r="J221" s="55">
        <f>J219+3</f>
        <v>244</v>
      </c>
      <c r="K221" s="2">
        <v>2</v>
      </c>
      <c r="L221" s="162">
        <v>1</v>
      </c>
      <c r="M221" s="162">
        <v>0.2</v>
      </c>
      <c r="N221" s="2" t="s">
        <v>105</v>
      </c>
      <c r="O221" s="2" t="s">
        <v>105</v>
      </c>
      <c r="P221" s="163"/>
      <c r="Q221" s="2" t="s">
        <v>569</v>
      </c>
      <c r="R221" s="75" t="s">
        <v>572</v>
      </c>
    </row>
    <row r="222" spans="1:18" x14ac:dyDescent="0.25">
      <c r="A222" s="2">
        <f t="shared" si="5"/>
        <v>220</v>
      </c>
      <c r="B222" s="2" t="s">
        <v>61</v>
      </c>
      <c r="C222" s="2" t="s">
        <v>725</v>
      </c>
      <c r="D222" s="2"/>
      <c r="E222" s="2"/>
      <c r="F222" s="2"/>
      <c r="G222" s="2"/>
      <c r="H222" s="2"/>
      <c r="I222" s="2"/>
      <c r="J222" s="55">
        <f>J220+1</f>
        <v>245</v>
      </c>
      <c r="K222" s="2">
        <v>2</v>
      </c>
      <c r="L222" s="162">
        <v>1</v>
      </c>
      <c r="M222" s="162">
        <v>0.2</v>
      </c>
      <c r="N222" s="2" t="s">
        <v>105</v>
      </c>
      <c r="O222" s="2" t="s">
        <v>105</v>
      </c>
      <c r="P222" s="163"/>
      <c r="Q222" s="2" t="s">
        <v>569</v>
      </c>
      <c r="R222" s="75" t="s">
        <v>572</v>
      </c>
    </row>
    <row r="223" spans="1:18" x14ac:dyDescent="0.25">
      <c r="A223" s="2">
        <f t="shared" si="5"/>
        <v>221</v>
      </c>
      <c r="B223" s="2" t="s">
        <v>61</v>
      </c>
      <c r="C223" s="2" t="s">
        <v>726</v>
      </c>
      <c r="D223" s="2"/>
      <c r="E223" s="2"/>
      <c r="F223" s="2"/>
      <c r="G223" s="2"/>
      <c r="H223" s="2"/>
      <c r="I223" s="2"/>
      <c r="J223" s="55">
        <f>J221+1</f>
        <v>245</v>
      </c>
      <c r="K223" s="2">
        <v>2</v>
      </c>
      <c r="L223" s="162">
        <v>1</v>
      </c>
      <c r="M223" s="162">
        <v>0.2</v>
      </c>
      <c r="N223" s="2" t="s">
        <v>105</v>
      </c>
      <c r="O223" s="2" t="s">
        <v>105</v>
      </c>
      <c r="P223" s="163"/>
      <c r="Q223" s="2" t="s">
        <v>569</v>
      </c>
      <c r="R223" s="75" t="s">
        <v>572</v>
      </c>
    </row>
    <row r="224" spans="1:18" x14ac:dyDescent="0.25">
      <c r="A224" s="2">
        <f t="shared" si="5"/>
        <v>222</v>
      </c>
      <c r="B224" s="2" t="s">
        <v>61</v>
      </c>
      <c r="C224" s="2" t="s">
        <v>725</v>
      </c>
      <c r="D224" s="2"/>
      <c r="E224" s="2"/>
      <c r="F224" s="2"/>
      <c r="G224" s="2"/>
      <c r="H224" s="2"/>
      <c r="I224" s="2"/>
      <c r="J224" s="55">
        <f>J218+5</f>
        <v>246</v>
      </c>
      <c r="K224" s="2">
        <v>2</v>
      </c>
      <c r="L224" s="162">
        <v>1</v>
      </c>
      <c r="M224" s="162">
        <v>0.2</v>
      </c>
      <c r="N224" s="2" t="s">
        <v>105</v>
      </c>
      <c r="O224" s="2" t="s">
        <v>105</v>
      </c>
      <c r="P224" s="163"/>
      <c r="Q224" s="2" t="s">
        <v>569</v>
      </c>
      <c r="R224" s="75" t="s">
        <v>572</v>
      </c>
    </row>
    <row r="225" spans="1:18" x14ac:dyDescent="0.25">
      <c r="A225" s="2">
        <f t="shared" si="5"/>
        <v>223</v>
      </c>
      <c r="B225" s="2" t="s">
        <v>61</v>
      </c>
      <c r="C225" s="2" t="s">
        <v>726</v>
      </c>
      <c r="D225" s="2"/>
      <c r="E225" s="2"/>
      <c r="F225" s="2"/>
      <c r="G225" s="2"/>
      <c r="H225" s="2"/>
      <c r="I225" s="2"/>
      <c r="J225" s="55">
        <f t="shared" ref="J225:J265" si="6">J219+5</f>
        <v>246</v>
      </c>
      <c r="K225" s="2">
        <v>2</v>
      </c>
      <c r="L225" s="162">
        <v>1</v>
      </c>
      <c r="M225" s="162">
        <v>0.2</v>
      </c>
      <c r="N225" s="2" t="s">
        <v>105</v>
      </c>
      <c r="O225" s="2" t="s">
        <v>105</v>
      </c>
      <c r="P225" s="163"/>
      <c r="Q225" s="2" t="s">
        <v>569</v>
      </c>
      <c r="R225" s="75" t="s">
        <v>572</v>
      </c>
    </row>
    <row r="226" spans="1:18" x14ac:dyDescent="0.25">
      <c r="A226" s="2">
        <f t="shared" si="5"/>
        <v>224</v>
      </c>
      <c r="B226" s="2" t="s">
        <v>61</v>
      </c>
      <c r="C226" s="2" t="s">
        <v>725</v>
      </c>
      <c r="D226" s="2"/>
      <c r="E226" s="2"/>
      <c r="F226" s="2"/>
      <c r="G226" s="2"/>
      <c r="H226" s="2"/>
      <c r="I226" s="2"/>
      <c r="J226" s="55">
        <f t="shared" si="6"/>
        <v>249</v>
      </c>
      <c r="K226" s="2">
        <v>2</v>
      </c>
      <c r="L226" s="162">
        <v>1</v>
      </c>
      <c r="M226" s="162">
        <v>0.2</v>
      </c>
      <c r="N226" s="2" t="s">
        <v>105</v>
      </c>
      <c r="O226" s="2" t="s">
        <v>105</v>
      </c>
      <c r="P226" s="163"/>
      <c r="Q226" s="2" t="s">
        <v>569</v>
      </c>
      <c r="R226" s="75" t="s">
        <v>572</v>
      </c>
    </row>
    <row r="227" spans="1:18" x14ac:dyDescent="0.25">
      <c r="A227" s="2">
        <f t="shared" si="5"/>
        <v>225</v>
      </c>
      <c r="B227" s="2" t="s">
        <v>61</v>
      </c>
      <c r="C227" s="2" t="s">
        <v>726</v>
      </c>
      <c r="D227" s="2"/>
      <c r="E227" s="2"/>
      <c r="F227" s="2"/>
      <c r="G227" s="2"/>
      <c r="H227" s="2"/>
      <c r="I227" s="2"/>
      <c r="J227" s="55">
        <f t="shared" si="6"/>
        <v>249</v>
      </c>
      <c r="K227" s="2">
        <v>2</v>
      </c>
      <c r="L227" s="162">
        <v>1</v>
      </c>
      <c r="M227" s="162">
        <v>0.2</v>
      </c>
      <c r="N227" s="2" t="s">
        <v>105</v>
      </c>
      <c r="O227" s="2" t="s">
        <v>105</v>
      </c>
      <c r="P227" s="163"/>
      <c r="Q227" s="2" t="s">
        <v>569</v>
      </c>
      <c r="R227" s="75" t="s">
        <v>572</v>
      </c>
    </row>
    <row r="228" spans="1:18" x14ac:dyDescent="0.25">
      <c r="A228" s="2">
        <f t="shared" si="5"/>
        <v>226</v>
      </c>
      <c r="B228" s="2" t="s">
        <v>61</v>
      </c>
      <c r="C228" s="2" t="s">
        <v>725</v>
      </c>
      <c r="D228" s="2"/>
      <c r="E228" s="2"/>
      <c r="F228" s="2"/>
      <c r="G228" s="2"/>
      <c r="H228" s="2"/>
      <c r="I228" s="2"/>
      <c r="J228" s="55">
        <f t="shared" si="6"/>
        <v>250</v>
      </c>
      <c r="K228" s="2">
        <v>2</v>
      </c>
      <c r="L228" s="162">
        <v>1</v>
      </c>
      <c r="M228" s="162">
        <v>0.2</v>
      </c>
      <c r="N228" s="2" t="s">
        <v>105</v>
      </c>
      <c r="O228" s="2" t="s">
        <v>105</v>
      </c>
      <c r="P228" s="163"/>
      <c r="Q228" s="2" t="s">
        <v>569</v>
      </c>
      <c r="R228" s="75" t="s">
        <v>572</v>
      </c>
    </row>
    <row r="229" spans="1:18" x14ac:dyDescent="0.25">
      <c r="A229" s="2">
        <f t="shared" si="5"/>
        <v>227</v>
      </c>
      <c r="B229" s="2" t="s">
        <v>61</v>
      </c>
      <c r="C229" s="2" t="s">
        <v>726</v>
      </c>
      <c r="D229" s="2"/>
      <c r="E229" s="2"/>
      <c r="F229" s="2"/>
      <c r="G229" s="2"/>
      <c r="H229" s="2"/>
      <c r="I229" s="2"/>
      <c r="J229" s="55">
        <f t="shared" si="6"/>
        <v>250</v>
      </c>
      <c r="K229" s="2">
        <v>2</v>
      </c>
      <c r="L229" s="162">
        <v>1</v>
      </c>
      <c r="M229" s="162">
        <v>0.2</v>
      </c>
      <c r="N229" s="2" t="s">
        <v>105</v>
      </c>
      <c r="O229" s="2" t="s">
        <v>105</v>
      </c>
      <c r="P229" s="163"/>
      <c r="Q229" s="2" t="s">
        <v>569</v>
      </c>
      <c r="R229" s="75" t="s">
        <v>572</v>
      </c>
    </row>
    <row r="230" spans="1:18" x14ac:dyDescent="0.25">
      <c r="A230" s="2">
        <f t="shared" si="5"/>
        <v>228</v>
      </c>
      <c r="B230" s="2" t="s">
        <v>61</v>
      </c>
      <c r="C230" s="2" t="s">
        <v>725</v>
      </c>
      <c r="D230" s="2"/>
      <c r="E230" s="2"/>
      <c r="F230" s="2"/>
      <c r="G230" s="2"/>
      <c r="H230" s="2"/>
      <c r="I230" s="2"/>
      <c r="J230" s="55">
        <f t="shared" si="6"/>
        <v>251</v>
      </c>
      <c r="K230" s="2">
        <v>2</v>
      </c>
      <c r="L230" s="162">
        <v>1</v>
      </c>
      <c r="M230" s="162">
        <v>0.2</v>
      </c>
      <c r="N230" s="2" t="s">
        <v>105</v>
      </c>
      <c r="O230" s="2" t="s">
        <v>105</v>
      </c>
      <c r="P230" s="163"/>
      <c r="Q230" s="2" t="s">
        <v>569</v>
      </c>
      <c r="R230" s="75" t="s">
        <v>572</v>
      </c>
    </row>
    <row r="231" spans="1:18" x14ac:dyDescent="0.25">
      <c r="A231" s="2">
        <f t="shared" si="5"/>
        <v>229</v>
      </c>
      <c r="B231" s="2" t="s">
        <v>61</v>
      </c>
      <c r="C231" s="2" t="s">
        <v>726</v>
      </c>
      <c r="D231" s="2"/>
      <c r="E231" s="2"/>
      <c r="F231" s="2"/>
      <c r="G231" s="2"/>
      <c r="H231" s="2"/>
      <c r="I231" s="2"/>
      <c r="J231" s="55">
        <f t="shared" si="6"/>
        <v>251</v>
      </c>
      <c r="K231" s="2">
        <v>2</v>
      </c>
      <c r="L231" s="162">
        <v>1</v>
      </c>
      <c r="M231" s="162">
        <v>0.2</v>
      </c>
      <c r="N231" s="2" t="s">
        <v>105</v>
      </c>
      <c r="O231" s="2" t="s">
        <v>105</v>
      </c>
      <c r="P231" s="163"/>
      <c r="Q231" s="2" t="s">
        <v>569</v>
      </c>
      <c r="R231" s="75" t="s">
        <v>572</v>
      </c>
    </row>
    <row r="232" spans="1:18" x14ac:dyDescent="0.25">
      <c r="A232" s="2">
        <f t="shared" si="5"/>
        <v>230</v>
      </c>
      <c r="B232" s="2" t="s">
        <v>61</v>
      </c>
      <c r="C232" s="2" t="s">
        <v>725</v>
      </c>
      <c r="D232" s="2"/>
      <c r="E232" s="2"/>
      <c r="F232" s="2"/>
      <c r="G232" s="2"/>
      <c r="H232" s="2"/>
      <c r="I232" s="2"/>
      <c r="J232" s="55">
        <f t="shared" si="6"/>
        <v>254</v>
      </c>
      <c r="K232" s="2">
        <v>2</v>
      </c>
      <c r="L232" s="162">
        <v>1</v>
      </c>
      <c r="M232" s="162">
        <v>0.2</v>
      </c>
      <c r="N232" s="2" t="s">
        <v>105</v>
      </c>
      <c r="O232" s="2" t="s">
        <v>105</v>
      </c>
      <c r="P232" s="163"/>
      <c r="Q232" s="2" t="s">
        <v>569</v>
      </c>
      <c r="R232" s="75" t="s">
        <v>572</v>
      </c>
    </row>
    <row r="233" spans="1:18" x14ac:dyDescent="0.25">
      <c r="A233" s="2">
        <f t="shared" si="5"/>
        <v>231</v>
      </c>
      <c r="B233" s="2" t="s">
        <v>61</v>
      </c>
      <c r="C233" s="2" t="s">
        <v>726</v>
      </c>
      <c r="D233" s="2"/>
      <c r="E233" s="2"/>
      <c r="F233" s="2"/>
      <c r="G233" s="2"/>
      <c r="H233" s="2"/>
      <c r="I233" s="2"/>
      <c r="J233" s="55">
        <f t="shared" si="6"/>
        <v>254</v>
      </c>
      <c r="K233" s="2">
        <v>2</v>
      </c>
      <c r="L233" s="162">
        <v>1</v>
      </c>
      <c r="M233" s="162">
        <v>0.2</v>
      </c>
      <c r="N233" s="2" t="s">
        <v>105</v>
      </c>
      <c r="O233" s="2" t="s">
        <v>105</v>
      </c>
      <c r="P233" s="163"/>
      <c r="Q233" s="2" t="s">
        <v>569</v>
      </c>
      <c r="R233" s="75" t="s">
        <v>572</v>
      </c>
    </row>
    <row r="234" spans="1:18" x14ac:dyDescent="0.25">
      <c r="A234" s="2">
        <f t="shared" si="5"/>
        <v>232</v>
      </c>
      <c r="B234" s="2" t="s">
        <v>61</v>
      </c>
      <c r="C234" s="2" t="s">
        <v>725</v>
      </c>
      <c r="D234" s="2"/>
      <c r="E234" s="2"/>
      <c r="F234" s="2"/>
      <c r="G234" s="2"/>
      <c r="H234" s="2"/>
      <c r="I234" s="2"/>
      <c r="J234" s="55">
        <f t="shared" si="6"/>
        <v>255</v>
      </c>
      <c r="K234" s="2">
        <v>2</v>
      </c>
      <c r="L234" s="162">
        <v>1</v>
      </c>
      <c r="M234" s="162">
        <v>0.2</v>
      </c>
      <c r="N234" s="2" t="s">
        <v>105</v>
      </c>
      <c r="O234" s="2" t="s">
        <v>105</v>
      </c>
      <c r="P234" s="163"/>
      <c r="Q234" s="2" t="s">
        <v>569</v>
      </c>
      <c r="R234" s="75" t="s">
        <v>572</v>
      </c>
    </row>
    <row r="235" spans="1:18" x14ac:dyDescent="0.25">
      <c r="A235" s="2">
        <f t="shared" si="5"/>
        <v>233</v>
      </c>
      <c r="B235" s="2" t="s">
        <v>61</v>
      </c>
      <c r="C235" s="2" t="s">
        <v>726</v>
      </c>
      <c r="D235" s="2"/>
      <c r="E235" s="2"/>
      <c r="F235" s="2"/>
      <c r="G235" s="2"/>
      <c r="H235" s="2"/>
      <c r="I235" s="2"/>
      <c r="J235" s="55">
        <f t="shared" si="6"/>
        <v>255</v>
      </c>
      <c r="K235" s="2">
        <v>2</v>
      </c>
      <c r="L235" s="162">
        <v>1</v>
      </c>
      <c r="M235" s="162">
        <v>0.2</v>
      </c>
      <c r="N235" s="2" t="s">
        <v>105</v>
      </c>
      <c r="O235" s="2" t="s">
        <v>105</v>
      </c>
      <c r="P235" s="163"/>
      <c r="Q235" s="2" t="s">
        <v>569</v>
      </c>
      <c r="R235" s="75" t="s">
        <v>572</v>
      </c>
    </row>
    <row r="236" spans="1:18" x14ac:dyDescent="0.25">
      <c r="A236" s="2">
        <f t="shared" si="5"/>
        <v>234</v>
      </c>
      <c r="B236" s="2" t="s">
        <v>61</v>
      </c>
      <c r="C236" s="2" t="s">
        <v>725</v>
      </c>
      <c r="D236" s="2"/>
      <c r="E236" s="2"/>
      <c r="F236" s="2"/>
      <c r="G236" s="2"/>
      <c r="H236" s="2"/>
      <c r="I236" s="2"/>
      <c r="J236" s="55">
        <f t="shared" si="6"/>
        <v>256</v>
      </c>
      <c r="K236" s="2">
        <v>2</v>
      </c>
      <c r="L236" s="162">
        <v>1</v>
      </c>
      <c r="M236" s="162">
        <v>0.2</v>
      </c>
      <c r="N236" s="2" t="s">
        <v>105</v>
      </c>
      <c r="O236" s="2" t="s">
        <v>105</v>
      </c>
      <c r="P236" s="163"/>
      <c r="Q236" s="2" t="s">
        <v>569</v>
      </c>
      <c r="R236" s="75" t="s">
        <v>572</v>
      </c>
    </row>
    <row r="237" spans="1:18" x14ac:dyDescent="0.25">
      <c r="A237" s="2">
        <f t="shared" si="5"/>
        <v>235</v>
      </c>
      <c r="B237" s="2" t="s">
        <v>61</v>
      </c>
      <c r="C237" s="2" t="s">
        <v>726</v>
      </c>
      <c r="D237" s="2"/>
      <c r="E237" s="2"/>
      <c r="F237" s="2"/>
      <c r="G237" s="2"/>
      <c r="H237" s="2"/>
      <c r="I237" s="2"/>
      <c r="J237" s="55">
        <f t="shared" si="6"/>
        <v>256</v>
      </c>
      <c r="K237" s="2">
        <v>2</v>
      </c>
      <c r="L237" s="162">
        <v>1</v>
      </c>
      <c r="M237" s="162">
        <v>0.2</v>
      </c>
      <c r="N237" s="2" t="s">
        <v>105</v>
      </c>
      <c r="O237" s="2" t="s">
        <v>105</v>
      </c>
      <c r="P237" s="163"/>
      <c r="Q237" s="2" t="s">
        <v>569</v>
      </c>
      <c r="R237" s="75" t="s">
        <v>572</v>
      </c>
    </row>
    <row r="238" spans="1:18" x14ac:dyDescent="0.25">
      <c r="A238" s="2">
        <f t="shared" si="5"/>
        <v>236</v>
      </c>
      <c r="B238" s="2" t="s">
        <v>61</v>
      </c>
      <c r="C238" s="2" t="s">
        <v>725</v>
      </c>
      <c r="D238" s="2"/>
      <c r="E238" s="2"/>
      <c r="F238" s="2"/>
      <c r="G238" s="2"/>
      <c r="H238" s="2"/>
      <c r="I238" s="2"/>
      <c r="J238" s="55">
        <f t="shared" si="6"/>
        <v>259</v>
      </c>
      <c r="K238" s="2">
        <v>2</v>
      </c>
      <c r="L238" s="162">
        <v>1</v>
      </c>
      <c r="M238" s="162">
        <v>0.2</v>
      </c>
      <c r="N238" s="2" t="s">
        <v>105</v>
      </c>
      <c r="O238" s="2" t="s">
        <v>105</v>
      </c>
      <c r="P238" s="163"/>
      <c r="Q238" s="2" t="s">
        <v>569</v>
      </c>
      <c r="R238" s="75" t="s">
        <v>572</v>
      </c>
    </row>
    <row r="239" spans="1:18" x14ac:dyDescent="0.25">
      <c r="A239" s="2">
        <f t="shared" si="5"/>
        <v>237</v>
      </c>
      <c r="B239" s="2" t="s">
        <v>61</v>
      </c>
      <c r="C239" s="2" t="s">
        <v>726</v>
      </c>
      <c r="D239" s="2"/>
      <c r="E239" s="2"/>
      <c r="F239" s="2"/>
      <c r="G239" s="2"/>
      <c r="H239" s="2"/>
      <c r="I239" s="2"/>
      <c r="J239" s="55">
        <f t="shared" si="6"/>
        <v>259</v>
      </c>
      <c r="K239" s="2">
        <v>2</v>
      </c>
      <c r="L239" s="162">
        <v>1</v>
      </c>
      <c r="M239" s="162">
        <v>0.2</v>
      </c>
      <c r="N239" s="2" t="s">
        <v>105</v>
      </c>
      <c r="O239" s="2" t="s">
        <v>105</v>
      </c>
      <c r="P239" s="163"/>
      <c r="Q239" s="2" t="s">
        <v>569</v>
      </c>
      <c r="R239" s="75" t="s">
        <v>572</v>
      </c>
    </row>
    <row r="240" spans="1:18" x14ac:dyDescent="0.25">
      <c r="A240" s="2">
        <f t="shared" si="5"/>
        <v>238</v>
      </c>
      <c r="B240" s="2" t="s">
        <v>61</v>
      </c>
      <c r="C240" s="2" t="s">
        <v>725</v>
      </c>
      <c r="D240" s="2"/>
      <c r="E240" s="2"/>
      <c r="F240" s="2"/>
      <c r="G240" s="2"/>
      <c r="H240" s="2"/>
      <c r="I240" s="2"/>
      <c r="J240" s="55">
        <f t="shared" si="6"/>
        <v>260</v>
      </c>
      <c r="K240" s="2">
        <v>2</v>
      </c>
      <c r="L240" s="162">
        <v>1</v>
      </c>
      <c r="M240" s="162">
        <v>0.2</v>
      </c>
      <c r="N240" s="2" t="s">
        <v>105</v>
      </c>
      <c r="O240" s="2" t="s">
        <v>105</v>
      </c>
      <c r="P240" s="163"/>
      <c r="Q240" s="2" t="s">
        <v>569</v>
      </c>
      <c r="R240" s="75" t="s">
        <v>572</v>
      </c>
    </row>
    <row r="241" spans="1:18" x14ac:dyDescent="0.25">
      <c r="A241" s="2">
        <f t="shared" si="5"/>
        <v>239</v>
      </c>
      <c r="B241" s="2" t="s">
        <v>61</v>
      </c>
      <c r="C241" s="2" t="s">
        <v>726</v>
      </c>
      <c r="D241" s="2"/>
      <c r="E241" s="2"/>
      <c r="F241" s="2"/>
      <c r="G241" s="2"/>
      <c r="H241" s="2"/>
      <c r="I241" s="2"/>
      <c r="J241" s="55">
        <f t="shared" si="6"/>
        <v>260</v>
      </c>
      <c r="K241" s="2">
        <v>2</v>
      </c>
      <c r="L241" s="162">
        <v>1</v>
      </c>
      <c r="M241" s="162">
        <v>0.2</v>
      </c>
      <c r="N241" s="2" t="s">
        <v>105</v>
      </c>
      <c r="O241" s="2" t="s">
        <v>105</v>
      </c>
      <c r="P241" s="163"/>
      <c r="Q241" s="2" t="s">
        <v>569</v>
      </c>
      <c r="R241" s="75" t="s">
        <v>572</v>
      </c>
    </row>
    <row r="242" spans="1:18" x14ac:dyDescent="0.25">
      <c r="A242" s="2">
        <f t="shared" si="5"/>
        <v>240</v>
      </c>
      <c r="B242" s="2" t="s">
        <v>61</v>
      </c>
      <c r="C242" s="2" t="s">
        <v>725</v>
      </c>
      <c r="D242" s="2"/>
      <c r="E242" s="2"/>
      <c r="F242" s="2"/>
      <c r="G242" s="2"/>
      <c r="H242" s="2"/>
      <c r="I242" s="2"/>
      <c r="J242" s="55">
        <f t="shared" si="6"/>
        <v>261</v>
      </c>
      <c r="K242" s="2">
        <v>2</v>
      </c>
      <c r="L242" s="162">
        <v>1</v>
      </c>
      <c r="M242" s="162">
        <v>0.2</v>
      </c>
      <c r="N242" s="2" t="s">
        <v>105</v>
      </c>
      <c r="O242" s="2" t="s">
        <v>105</v>
      </c>
      <c r="P242" s="163"/>
      <c r="Q242" s="2" t="s">
        <v>569</v>
      </c>
      <c r="R242" s="75" t="s">
        <v>572</v>
      </c>
    </row>
    <row r="243" spans="1:18" x14ac:dyDescent="0.25">
      <c r="A243" s="2">
        <f t="shared" si="5"/>
        <v>241</v>
      </c>
      <c r="B243" s="2" t="s">
        <v>61</v>
      </c>
      <c r="C243" s="2" t="s">
        <v>726</v>
      </c>
      <c r="D243" s="2"/>
      <c r="E243" s="2"/>
      <c r="F243" s="2"/>
      <c r="G243" s="2"/>
      <c r="H243" s="2"/>
      <c r="I243" s="2"/>
      <c r="J243" s="55">
        <f t="shared" si="6"/>
        <v>261</v>
      </c>
      <c r="K243" s="2">
        <v>2</v>
      </c>
      <c r="L243" s="162">
        <v>1</v>
      </c>
      <c r="M243" s="162">
        <v>0.2</v>
      </c>
      <c r="N243" s="2" t="s">
        <v>105</v>
      </c>
      <c r="O243" s="2" t="s">
        <v>105</v>
      </c>
      <c r="P243" s="163"/>
      <c r="Q243" s="2" t="s">
        <v>569</v>
      </c>
      <c r="R243" s="75" t="s">
        <v>572</v>
      </c>
    </row>
    <row r="244" spans="1:18" x14ac:dyDescent="0.25">
      <c r="A244" s="2">
        <f t="shared" si="5"/>
        <v>242</v>
      </c>
      <c r="B244" s="2" t="s">
        <v>61</v>
      </c>
      <c r="C244" s="2" t="s">
        <v>725</v>
      </c>
      <c r="D244" s="2"/>
      <c r="E244" s="2"/>
      <c r="F244" s="2"/>
      <c r="G244" s="2"/>
      <c r="H244" s="2"/>
      <c r="I244" s="2"/>
      <c r="J244" s="55">
        <f t="shared" si="6"/>
        <v>264</v>
      </c>
      <c r="K244" s="2">
        <v>2</v>
      </c>
      <c r="L244" s="162">
        <v>1</v>
      </c>
      <c r="M244" s="162">
        <v>0.2</v>
      </c>
      <c r="N244" s="2" t="s">
        <v>105</v>
      </c>
      <c r="O244" s="2" t="s">
        <v>105</v>
      </c>
      <c r="P244" s="163"/>
      <c r="Q244" s="2" t="s">
        <v>569</v>
      </c>
      <c r="R244" s="75" t="s">
        <v>572</v>
      </c>
    </row>
    <row r="245" spans="1:18" x14ac:dyDescent="0.25">
      <c r="A245" s="2">
        <f t="shared" si="5"/>
        <v>243</v>
      </c>
      <c r="B245" s="2" t="s">
        <v>61</v>
      </c>
      <c r="C245" s="2" t="s">
        <v>726</v>
      </c>
      <c r="D245" s="2"/>
      <c r="E245" s="2"/>
      <c r="F245" s="2"/>
      <c r="G245" s="2"/>
      <c r="H245" s="2"/>
      <c r="I245" s="2"/>
      <c r="J245" s="55">
        <f t="shared" si="6"/>
        <v>264</v>
      </c>
      <c r="K245" s="2">
        <v>2</v>
      </c>
      <c r="L245" s="162">
        <v>1</v>
      </c>
      <c r="M245" s="162">
        <v>0.2</v>
      </c>
      <c r="N245" s="2" t="s">
        <v>105</v>
      </c>
      <c r="O245" s="2" t="s">
        <v>105</v>
      </c>
      <c r="P245" s="163"/>
      <c r="Q245" s="2" t="s">
        <v>569</v>
      </c>
      <c r="R245" s="75" t="s">
        <v>572</v>
      </c>
    </row>
    <row r="246" spans="1:18" x14ac:dyDescent="0.25">
      <c r="A246" s="2">
        <f t="shared" si="5"/>
        <v>244</v>
      </c>
      <c r="B246" s="2" t="s">
        <v>61</v>
      </c>
      <c r="C246" s="2" t="s">
        <v>725</v>
      </c>
      <c r="D246" s="2"/>
      <c r="E246" s="2"/>
      <c r="F246" s="2"/>
      <c r="G246" s="2"/>
      <c r="H246" s="2"/>
      <c r="I246" s="2"/>
      <c r="J246" s="55">
        <f t="shared" si="6"/>
        <v>265</v>
      </c>
      <c r="K246" s="2">
        <v>2</v>
      </c>
      <c r="L246" s="162">
        <v>1</v>
      </c>
      <c r="M246" s="162">
        <v>0.2</v>
      </c>
      <c r="N246" s="2" t="s">
        <v>105</v>
      </c>
      <c r="O246" s="2" t="s">
        <v>105</v>
      </c>
      <c r="P246" s="163"/>
      <c r="Q246" s="2" t="s">
        <v>569</v>
      </c>
      <c r="R246" s="75" t="s">
        <v>572</v>
      </c>
    </row>
    <row r="247" spans="1:18" x14ac:dyDescent="0.25">
      <c r="A247" s="2">
        <f t="shared" si="5"/>
        <v>245</v>
      </c>
      <c r="B247" s="2" t="s">
        <v>61</v>
      </c>
      <c r="C247" s="2" t="s">
        <v>726</v>
      </c>
      <c r="D247" s="2"/>
      <c r="E247" s="2"/>
      <c r="F247" s="2"/>
      <c r="G247" s="2"/>
      <c r="H247" s="2"/>
      <c r="I247" s="2"/>
      <c r="J247" s="55">
        <f t="shared" si="6"/>
        <v>265</v>
      </c>
      <c r="K247" s="2">
        <v>2</v>
      </c>
      <c r="L247" s="162">
        <v>1</v>
      </c>
      <c r="M247" s="162">
        <v>0.2</v>
      </c>
      <c r="N247" s="2" t="s">
        <v>105</v>
      </c>
      <c r="O247" s="2" t="s">
        <v>105</v>
      </c>
      <c r="P247" s="163"/>
      <c r="Q247" s="2" t="s">
        <v>569</v>
      </c>
      <c r="R247" s="75" t="s">
        <v>572</v>
      </c>
    </row>
    <row r="248" spans="1:18" x14ac:dyDescent="0.25">
      <c r="A248" s="2">
        <f t="shared" si="5"/>
        <v>246</v>
      </c>
      <c r="B248" s="2" t="s">
        <v>61</v>
      </c>
      <c r="C248" s="2" t="s">
        <v>725</v>
      </c>
      <c r="D248" s="2"/>
      <c r="E248" s="2"/>
      <c r="F248" s="2"/>
      <c r="G248" s="2"/>
      <c r="H248" s="2"/>
      <c r="I248" s="2"/>
      <c r="J248" s="55">
        <f t="shared" si="6"/>
        <v>266</v>
      </c>
      <c r="K248" s="2">
        <v>2</v>
      </c>
      <c r="L248" s="162">
        <v>1</v>
      </c>
      <c r="M248" s="162">
        <v>0.2</v>
      </c>
      <c r="N248" s="2" t="s">
        <v>105</v>
      </c>
      <c r="O248" s="2" t="s">
        <v>105</v>
      </c>
      <c r="P248" s="163"/>
      <c r="Q248" s="2" t="s">
        <v>569</v>
      </c>
      <c r="R248" s="75" t="s">
        <v>572</v>
      </c>
    </row>
    <row r="249" spans="1:18" x14ac:dyDescent="0.25">
      <c r="A249" s="2">
        <f t="shared" si="5"/>
        <v>247</v>
      </c>
      <c r="B249" s="2" t="s">
        <v>61</v>
      </c>
      <c r="C249" s="2" t="s">
        <v>726</v>
      </c>
      <c r="D249" s="2"/>
      <c r="E249" s="2"/>
      <c r="F249" s="2"/>
      <c r="G249" s="2"/>
      <c r="H249" s="2"/>
      <c r="I249" s="2"/>
      <c r="J249" s="55">
        <f t="shared" si="6"/>
        <v>266</v>
      </c>
      <c r="K249" s="2">
        <v>2</v>
      </c>
      <c r="L249" s="162">
        <v>1</v>
      </c>
      <c r="M249" s="162">
        <v>0.2</v>
      </c>
      <c r="N249" s="2" t="s">
        <v>105</v>
      </c>
      <c r="O249" s="2" t="s">
        <v>105</v>
      </c>
      <c r="P249" s="163"/>
      <c r="Q249" s="2" t="s">
        <v>569</v>
      </c>
      <c r="R249" s="75" t="s">
        <v>572</v>
      </c>
    </row>
    <row r="250" spans="1:18" x14ac:dyDescent="0.25">
      <c r="A250" s="2">
        <f t="shared" si="5"/>
        <v>248</v>
      </c>
      <c r="B250" s="2" t="s">
        <v>61</v>
      </c>
      <c r="C250" s="2" t="s">
        <v>725</v>
      </c>
      <c r="D250" s="2"/>
      <c r="E250" s="2"/>
      <c r="F250" s="2"/>
      <c r="G250" s="2"/>
      <c r="H250" s="2"/>
      <c r="I250" s="2"/>
      <c r="J250" s="55">
        <f t="shared" si="6"/>
        <v>269</v>
      </c>
      <c r="K250" s="2">
        <v>2</v>
      </c>
      <c r="L250" s="162">
        <v>1</v>
      </c>
      <c r="M250" s="162">
        <v>0.2</v>
      </c>
      <c r="N250" s="2" t="s">
        <v>105</v>
      </c>
      <c r="O250" s="2" t="s">
        <v>105</v>
      </c>
      <c r="P250" s="163"/>
      <c r="Q250" s="2" t="s">
        <v>569</v>
      </c>
      <c r="R250" s="75" t="s">
        <v>572</v>
      </c>
    </row>
    <row r="251" spans="1:18" x14ac:dyDescent="0.25">
      <c r="A251" s="2">
        <f t="shared" si="5"/>
        <v>249</v>
      </c>
      <c r="B251" s="2" t="s">
        <v>61</v>
      </c>
      <c r="C251" s="2" t="s">
        <v>726</v>
      </c>
      <c r="D251" s="2"/>
      <c r="E251" s="2"/>
      <c r="F251" s="2"/>
      <c r="G251" s="2"/>
      <c r="H251" s="2"/>
      <c r="I251" s="2"/>
      <c r="J251" s="55">
        <f t="shared" si="6"/>
        <v>269</v>
      </c>
      <c r="K251" s="2">
        <v>2</v>
      </c>
      <c r="L251" s="162">
        <v>1</v>
      </c>
      <c r="M251" s="162">
        <v>0.2</v>
      </c>
      <c r="N251" s="2" t="s">
        <v>105</v>
      </c>
      <c r="O251" s="2" t="s">
        <v>105</v>
      </c>
      <c r="P251" s="163"/>
      <c r="Q251" s="2" t="s">
        <v>569</v>
      </c>
      <c r="R251" s="75" t="s">
        <v>572</v>
      </c>
    </row>
    <row r="252" spans="1:18" x14ac:dyDescent="0.25">
      <c r="A252" s="2">
        <f t="shared" si="5"/>
        <v>250</v>
      </c>
      <c r="B252" s="2" t="s">
        <v>61</v>
      </c>
      <c r="C252" s="2" t="s">
        <v>725</v>
      </c>
      <c r="D252" s="2"/>
      <c r="E252" s="2"/>
      <c r="F252" s="2"/>
      <c r="G252" s="2"/>
      <c r="H252" s="2"/>
      <c r="I252" s="2"/>
      <c r="J252" s="55">
        <f t="shared" si="6"/>
        <v>270</v>
      </c>
      <c r="K252" s="2">
        <v>2</v>
      </c>
      <c r="L252" s="162">
        <v>1</v>
      </c>
      <c r="M252" s="162">
        <v>0.2</v>
      </c>
      <c r="N252" s="2" t="s">
        <v>105</v>
      </c>
      <c r="O252" s="2" t="s">
        <v>105</v>
      </c>
      <c r="P252" s="163"/>
      <c r="Q252" s="2" t="s">
        <v>569</v>
      </c>
      <c r="R252" s="75" t="s">
        <v>572</v>
      </c>
    </row>
    <row r="253" spans="1:18" x14ac:dyDescent="0.25">
      <c r="A253" s="2">
        <f t="shared" si="5"/>
        <v>251</v>
      </c>
      <c r="B253" s="27" t="s">
        <v>61</v>
      </c>
      <c r="C253" s="27" t="s">
        <v>726</v>
      </c>
      <c r="D253" s="27"/>
      <c r="E253" s="27"/>
      <c r="F253" s="27"/>
      <c r="G253" s="27"/>
      <c r="H253" s="27"/>
      <c r="I253" s="27"/>
      <c r="J253" s="55">
        <f t="shared" si="6"/>
        <v>270</v>
      </c>
      <c r="K253" s="2">
        <v>2</v>
      </c>
      <c r="L253" s="166">
        <v>1</v>
      </c>
      <c r="M253" s="166">
        <v>0.2</v>
      </c>
      <c r="N253" s="27" t="s">
        <v>105</v>
      </c>
      <c r="O253" s="27" t="s">
        <v>105</v>
      </c>
      <c r="P253" s="167"/>
      <c r="Q253" s="2" t="s">
        <v>569</v>
      </c>
      <c r="R253" s="319" t="s">
        <v>572</v>
      </c>
    </row>
    <row r="254" spans="1:18" x14ac:dyDescent="0.25">
      <c r="A254" s="2">
        <f t="shared" si="5"/>
        <v>252</v>
      </c>
      <c r="B254" s="2" t="s">
        <v>61</v>
      </c>
      <c r="C254" s="2" t="s">
        <v>725</v>
      </c>
      <c r="D254" s="2"/>
      <c r="E254" s="2"/>
      <c r="F254" s="2"/>
      <c r="G254" s="2"/>
      <c r="H254" s="2"/>
      <c r="I254" s="2"/>
      <c r="J254" s="55">
        <f t="shared" si="6"/>
        <v>271</v>
      </c>
      <c r="K254" s="2">
        <v>2</v>
      </c>
      <c r="L254" s="162">
        <v>1</v>
      </c>
      <c r="M254" s="162">
        <v>0.2</v>
      </c>
      <c r="N254" s="2" t="s">
        <v>105</v>
      </c>
      <c r="O254" s="2" t="s">
        <v>105</v>
      </c>
      <c r="P254" s="163"/>
      <c r="Q254" s="2" t="s">
        <v>569</v>
      </c>
      <c r="R254" s="75" t="s">
        <v>572</v>
      </c>
    </row>
    <row r="255" spans="1:18" x14ac:dyDescent="0.25">
      <c r="A255" s="2">
        <f t="shared" si="5"/>
        <v>253</v>
      </c>
      <c r="B255" s="2" t="s">
        <v>61</v>
      </c>
      <c r="C255" s="2" t="s">
        <v>726</v>
      </c>
      <c r="D255" s="2"/>
      <c r="E255" s="2"/>
      <c r="F255" s="2"/>
      <c r="G255" s="2"/>
      <c r="H255" s="2"/>
      <c r="I255" s="2"/>
      <c r="J255" s="55">
        <f t="shared" si="6"/>
        <v>271</v>
      </c>
      <c r="K255" s="2">
        <v>2</v>
      </c>
      <c r="L255" s="162">
        <v>1</v>
      </c>
      <c r="M255" s="162">
        <v>0.2</v>
      </c>
      <c r="N255" s="2" t="s">
        <v>105</v>
      </c>
      <c r="O255" s="2" t="s">
        <v>105</v>
      </c>
      <c r="P255" s="163"/>
      <c r="Q255" s="2" t="s">
        <v>569</v>
      </c>
      <c r="R255" s="75" t="s">
        <v>572</v>
      </c>
    </row>
    <row r="256" spans="1:18" x14ac:dyDescent="0.25">
      <c r="A256" s="2">
        <f t="shared" si="5"/>
        <v>254</v>
      </c>
      <c r="B256" s="2" t="s">
        <v>61</v>
      </c>
      <c r="C256" s="2" t="s">
        <v>725</v>
      </c>
      <c r="D256" s="2"/>
      <c r="E256" s="2"/>
      <c r="F256" s="2"/>
      <c r="G256" s="2"/>
      <c r="H256" s="2"/>
      <c r="I256" s="2"/>
      <c r="J256" s="55">
        <f t="shared" si="6"/>
        <v>274</v>
      </c>
      <c r="K256" s="2">
        <v>2</v>
      </c>
      <c r="L256" s="162">
        <v>1</v>
      </c>
      <c r="M256" s="162">
        <v>0.2</v>
      </c>
      <c r="N256" s="2" t="s">
        <v>105</v>
      </c>
      <c r="O256" s="2" t="s">
        <v>105</v>
      </c>
      <c r="P256" s="163"/>
      <c r="Q256" s="2" t="s">
        <v>569</v>
      </c>
      <c r="R256" s="75" t="s">
        <v>572</v>
      </c>
    </row>
    <row r="257" spans="1:18" x14ac:dyDescent="0.25">
      <c r="A257" s="2">
        <f t="shared" si="5"/>
        <v>255</v>
      </c>
      <c r="B257" s="2" t="s">
        <v>61</v>
      </c>
      <c r="C257" s="2" t="s">
        <v>726</v>
      </c>
      <c r="D257" s="2"/>
      <c r="E257" s="2"/>
      <c r="F257" s="2"/>
      <c r="G257" s="2"/>
      <c r="H257" s="2"/>
      <c r="I257" s="2"/>
      <c r="J257" s="55">
        <f t="shared" si="6"/>
        <v>274</v>
      </c>
      <c r="K257" s="2">
        <v>2</v>
      </c>
      <c r="L257" s="162">
        <v>1</v>
      </c>
      <c r="M257" s="162">
        <v>0.2</v>
      </c>
      <c r="N257" s="2" t="s">
        <v>105</v>
      </c>
      <c r="O257" s="2" t="s">
        <v>105</v>
      </c>
      <c r="P257" s="163"/>
      <c r="Q257" s="2" t="s">
        <v>569</v>
      </c>
      <c r="R257" s="75" t="s">
        <v>572</v>
      </c>
    </row>
    <row r="258" spans="1:18" x14ac:dyDescent="0.25">
      <c r="A258" s="2">
        <f t="shared" si="5"/>
        <v>256</v>
      </c>
      <c r="B258" s="2" t="s">
        <v>61</v>
      </c>
      <c r="C258" s="2" t="s">
        <v>725</v>
      </c>
      <c r="D258" s="2"/>
      <c r="E258" s="2"/>
      <c r="F258" s="2"/>
      <c r="G258" s="2"/>
      <c r="H258" s="2"/>
      <c r="I258" s="2"/>
      <c r="J258" s="55">
        <f t="shared" si="6"/>
        <v>275</v>
      </c>
      <c r="K258" s="2">
        <v>2</v>
      </c>
      <c r="L258" s="162">
        <v>1</v>
      </c>
      <c r="M258" s="162">
        <v>0.2</v>
      </c>
      <c r="N258" s="2" t="s">
        <v>105</v>
      </c>
      <c r="O258" s="2" t="s">
        <v>105</v>
      </c>
      <c r="P258" s="163"/>
      <c r="Q258" s="2" t="s">
        <v>569</v>
      </c>
      <c r="R258" s="75" t="s">
        <v>572</v>
      </c>
    </row>
    <row r="259" spans="1:18" x14ac:dyDescent="0.25">
      <c r="A259" s="2">
        <f t="shared" si="5"/>
        <v>257</v>
      </c>
      <c r="B259" s="2" t="s">
        <v>61</v>
      </c>
      <c r="C259" s="2" t="s">
        <v>726</v>
      </c>
      <c r="D259" s="2"/>
      <c r="E259" s="2"/>
      <c r="F259" s="2"/>
      <c r="G259" s="2"/>
      <c r="H259" s="2"/>
      <c r="I259" s="2"/>
      <c r="J259" s="55">
        <f t="shared" si="6"/>
        <v>275</v>
      </c>
      <c r="K259" s="2">
        <v>2</v>
      </c>
      <c r="L259" s="162">
        <v>1</v>
      </c>
      <c r="M259" s="162">
        <v>0.2</v>
      </c>
      <c r="N259" s="2" t="s">
        <v>105</v>
      </c>
      <c r="O259" s="2" t="s">
        <v>105</v>
      </c>
      <c r="P259" s="163"/>
      <c r="Q259" s="2" t="s">
        <v>569</v>
      </c>
      <c r="R259" s="75" t="s">
        <v>572</v>
      </c>
    </row>
    <row r="260" spans="1:18" x14ac:dyDescent="0.25">
      <c r="A260" s="2">
        <f t="shared" si="5"/>
        <v>258</v>
      </c>
      <c r="B260" s="2" t="s">
        <v>61</v>
      </c>
      <c r="C260" s="2" t="s">
        <v>725</v>
      </c>
      <c r="D260" s="2"/>
      <c r="E260" s="2"/>
      <c r="F260" s="2"/>
      <c r="G260" s="2"/>
      <c r="H260" s="2"/>
      <c r="I260" s="2"/>
      <c r="J260" s="55">
        <f t="shared" si="6"/>
        <v>276</v>
      </c>
      <c r="K260" s="2">
        <v>2</v>
      </c>
      <c r="L260" s="162">
        <v>1</v>
      </c>
      <c r="M260" s="162">
        <v>0.2</v>
      </c>
      <c r="N260" s="2" t="s">
        <v>105</v>
      </c>
      <c r="O260" s="2" t="s">
        <v>105</v>
      </c>
      <c r="P260" s="163"/>
      <c r="Q260" s="2" t="s">
        <v>569</v>
      </c>
      <c r="R260" s="75" t="s">
        <v>572</v>
      </c>
    </row>
    <row r="261" spans="1:18" x14ac:dyDescent="0.25">
      <c r="A261" s="2">
        <f t="shared" si="5"/>
        <v>259</v>
      </c>
      <c r="B261" s="2" t="s">
        <v>61</v>
      </c>
      <c r="C261" s="2" t="s">
        <v>726</v>
      </c>
      <c r="D261" s="2"/>
      <c r="E261" s="2"/>
      <c r="F261" s="2"/>
      <c r="G261" s="2"/>
      <c r="H261" s="2"/>
      <c r="I261" s="2"/>
      <c r="J261" s="55">
        <f t="shared" si="6"/>
        <v>276</v>
      </c>
      <c r="K261" s="2">
        <v>2</v>
      </c>
      <c r="L261" s="162">
        <v>1</v>
      </c>
      <c r="M261" s="162">
        <v>0.2</v>
      </c>
      <c r="N261" s="2" t="s">
        <v>105</v>
      </c>
      <c r="O261" s="2" t="s">
        <v>105</v>
      </c>
      <c r="P261" s="163"/>
      <c r="Q261" s="2" t="s">
        <v>569</v>
      </c>
      <c r="R261" s="75" t="s">
        <v>572</v>
      </c>
    </row>
    <row r="262" spans="1:18" x14ac:dyDescent="0.25">
      <c r="A262" s="2">
        <f t="shared" si="5"/>
        <v>260</v>
      </c>
      <c r="B262" s="2" t="s">
        <v>61</v>
      </c>
      <c r="C262" s="2" t="s">
        <v>725</v>
      </c>
      <c r="D262" s="2"/>
      <c r="E262" s="2"/>
      <c r="F262" s="2"/>
      <c r="G262" s="2"/>
      <c r="H262" s="2"/>
      <c r="I262" s="2"/>
      <c r="J262" s="55">
        <f t="shared" si="6"/>
        <v>279</v>
      </c>
      <c r="K262" s="2">
        <v>2</v>
      </c>
      <c r="L262" s="162">
        <v>1</v>
      </c>
      <c r="M262" s="162">
        <v>0.2</v>
      </c>
      <c r="N262" s="2" t="s">
        <v>105</v>
      </c>
      <c r="O262" s="2" t="s">
        <v>105</v>
      </c>
      <c r="P262" s="163"/>
      <c r="Q262" s="2" t="s">
        <v>569</v>
      </c>
      <c r="R262" s="75" t="s">
        <v>572</v>
      </c>
    </row>
    <row r="263" spans="1:18" x14ac:dyDescent="0.25">
      <c r="A263" s="2">
        <f t="shared" si="5"/>
        <v>261</v>
      </c>
      <c r="B263" s="2" t="s">
        <v>61</v>
      </c>
      <c r="C263" s="2" t="s">
        <v>726</v>
      </c>
      <c r="D263" s="2"/>
      <c r="E263" s="2"/>
      <c r="F263" s="2"/>
      <c r="G263" s="2"/>
      <c r="H263" s="2"/>
      <c r="I263" s="2"/>
      <c r="J263" s="55">
        <f t="shared" si="6"/>
        <v>279</v>
      </c>
      <c r="K263" s="2">
        <v>2</v>
      </c>
      <c r="L263" s="162">
        <v>1</v>
      </c>
      <c r="M263" s="162">
        <v>0.2</v>
      </c>
      <c r="N263" s="2" t="s">
        <v>105</v>
      </c>
      <c r="O263" s="2" t="s">
        <v>105</v>
      </c>
      <c r="P263" s="163"/>
      <c r="Q263" s="2" t="s">
        <v>569</v>
      </c>
      <c r="R263" s="75" t="s">
        <v>572</v>
      </c>
    </row>
    <row r="264" spans="1:18" x14ac:dyDescent="0.25">
      <c r="A264" s="2">
        <f t="shared" si="5"/>
        <v>262</v>
      </c>
      <c r="B264" s="2" t="s">
        <v>61</v>
      </c>
      <c r="C264" s="2" t="s">
        <v>725</v>
      </c>
      <c r="D264" s="2"/>
      <c r="E264" s="2"/>
      <c r="F264" s="2"/>
      <c r="G264" s="2"/>
      <c r="H264" s="2"/>
      <c r="I264" s="2"/>
      <c r="J264" s="55">
        <f t="shared" si="6"/>
        <v>280</v>
      </c>
      <c r="K264" s="2">
        <v>2</v>
      </c>
      <c r="L264" s="162">
        <v>1</v>
      </c>
      <c r="M264" s="162">
        <v>0.2</v>
      </c>
      <c r="N264" s="2" t="s">
        <v>105</v>
      </c>
      <c r="O264" s="2" t="s">
        <v>105</v>
      </c>
      <c r="P264" s="163"/>
      <c r="Q264" s="2" t="s">
        <v>569</v>
      </c>
      <c r="R264" s="75" t="s">
        <v>572</v>
      </c>
    </row>
    <row r="265" spans="1:18" ht="15.75" thickBot="1" x14ac:dyDescent="0.3">
      <c r="A265" s="2">
        <f t="shared" si="5"/>
        <v>263</v>
      </c>
      <c r="B265" s="35" t="s">
        <v>61</v>
      </c>
      <c r="C265" s="35" t="s">
        <v>726</v>
      </c>
      <c r="D265" s="35"/>
      <c r="E265" s="35"/>
      <c r="F265" s="35"/>
      <c r="G265" s="35"/>
      <c r="H265" s="35"/>
      <c r="I265" s="35"/>
      <c r="J265" s="55">
        <f t="shared" si="6"/>
        <v>280</v>
      </c>
      <c r="K265" s="35">
        <v>2</v>
      </c>
      <c r="L265" s="164">
        <v>1</v>
      </c>
      <c r="M265" s="164">
        <v>0.2</v>
      </c>
      <c r="N265" s="35" t="s">
        <v>105</v>
      </c>
      <c r="O265" s="35" t="s">
        <v>105</v>
      </c>
      <c r="P265" s="165"/>
      <c r="Q265" s="35" t="s">
        <v>569</v>
      </c>
      <c r="R265" s="77" t="s">
        <v>572</v>
      </c>
    </row>
    <row r="266" spans="1:18" x14ac:dyDescent="0.25">
      <c r="A266" s="2">
        <f t="shared" ref="A266:A329" si="7">A265+1</f>
        <v>264</v>
      </c>
      <c r="B266" s="36" t="s">
        <v>61</v>
      </c>
      <c r="C266" s="36" t="s">
        <v>725</v>
      </c>
      <c r="D266" s="36"/>
      <c r="E266" s="36"/>
      <c r="F266" s="36"/>
      <c r="G266" s="36"/>
      <c r="H266" s="36"/>
      <c r="I266" s="36"/>
      <c r="J266" s="323">
        <v>281</v>
      </c>
      <c r="K266" s="29">
        <v>2</v>
      </c>
      <c r="L266" s="160">
        <v>1</v>
      </c>
      <c r="M266" s="160">
        <v>0.2</v>
      </c>
      <c r="N266" s="36" t="s">
        <v>105</v>
      </c>
      <c r="O266" s="36" t="s">
        <v>105</v>
      </c>
      <c r="P266" s="161"/>
      <c r="Q266" s="36" t="s">
        <v>566</v>
      </c>
      <c r="R266" s="321" t="s">
        <v>572</v>
      </c>
    </row>
    <row r="267" spans="1:18" x14ac:dyDescent="0.25">
      <c r="A267" s="2">
        <f t="shared" si="7"/>
        <v>265</v>
      </c>
      <c r="B267" s="2" t="s">
        <v>61</v>
      </c>
      <c r="C267" s="2" t="s">
        <v>726</v>
      </c>
      <c r="D267" s="2"/>
      <c r="E267" s="2"/>
      <c r="F267" s="2"/>
      <c r="G267" s="2"/>
      <c r="H267" s="2"/>
      <c r="I267" s="2"/>
      <c r="J267" s="56">
        <f>J266</f>
        <v>281</v>
      </c>
      <c r="K267" s="2">
        <v>2</v>
      </c>
      <c r="L267" s="162">
        <v>1</v>
      </c>
      <c r="M267" s="162">
        <v>0.2</v>
      </c>
      <c r="N267" s="2" t="s">
        <v>105</v>
      </c>
      <c r="O267" s="2" t="s">
        <v>105</v>
      </c>
      <c r="P267" s="163"/>
      <c r="Q267" s="2" t="s">
        <v>566</v>
      </c>
      <c r="R267" s="75" t="s">
        <v>572</v>
      </c>
    </row>
    <row r="268" spans="1:18" x14ac:dyDescent="0.25">
      <c r="A268" s="2">
        <f t="shared" si="7"/>
        <v>266</v>
      </c>
      <c r="B268" s="2" t="s">
        <v>61</v>
      </c>
      <c r="C268" s="2" t="s">
        <v>725</v>
      </c>
      <c r="D268" s="2"/>
      <c r="E268" s="2"/>
      <c r="F268" s="2"/>
      <c r="G268" s="2"/>
      <c r="H268" s="2"/>
      <c r="I268" s="2"/>
      <c r="J268" s="55">
        <f>J266+3</f>
        <v>284</v>
      </c>
      <c r="K268" s="2">
        <v>2</v>
      </c>
      <c r="L268" s="162">
        <v>1</v>
      </c>
      <c r="M268" s="162">
        <v>0.2</v>
      </c>
      <c r="N268" s="2" t="s">
        <v>105</v>
      </c>
      <c r="O268" s="2" t="s">
        <v>105</v>
      </c>
      <c r="P268" s="163"/>
      <c r="Q268" s="2" t="s">
        <v>566</v>
      </c>
      <c r="R268" s="75" t="s">
        <v>572</v>
      </c>
    </row>
    <row r="269" spans="1:18" x14ac:dyDescent="0.25">
      <c r="A269" s="2">
        <f t="shared" si="7"/>
        <v>267</v>
      </c>
      <c r="B269" s="2" t="s">
        <v>61</v>
      </c>
      <c r="C269" s="2" t="s">
        <v>726</v>
      </c>
      <c r="D269" s="2"/>
      <c r="E269" s="2"/>
      <c r="F269" s="2"/>
      <c r="G269" s="2"/>
      <c r="H269" s="2"/>
      <c r="I269" s="2"/>
      <c r="J269" s="55">
        <f>J267+3</f>
        <v>284</v>
      </c>
      <c r="K269" s="2">
        <v>2</v>
      </c>
      <c r="L269" s="162">
        <v>1</v>
      </c>
      <c r="M269" s="162">
        <v>0.2</v>
      </c>
      <c r="N269" s="2" t="s">
        <v>105</v>
      </c>
      <c r="O269" s="2" t="s">
        <v>105</v>
      </c>
      <c r="P269" s="163"/>
      <c r="Q269" s="2" t="s">
        <v>566</v>
      </c>
      <c r="R269" s="75" t="s">
        <v>572</v>
      </c>
    </row>
    <row r="270" spans="1:18" x14ac:dyDescent="0.25">
      <c r="A270" s="2">
        <f t="shared" si="7"/>
        <v>268</v>
      </c>
      <c r="B270" s="2" t="s">
        <v>61</v>
      </c>
      <c r="C270" s="2" t="s">
        <v>725</v>
      </c>
      <c r="D270" s="2"/>
      <c r="E270" s="2"/>
      <c r="F270" s="2"/>
      <c r="G270" s="2"/>
      <c r="H270" s="2"/>
      <c r="I270" s="2"/>
      <c r="J270" s="55">
        <f>J268+1</f>
        <v>285</v>
      </c>
      <c r="K270" s="2">
        <v>2</v>
      </c>
      <c r="L270" s="162">
        <v>1</v>
      </c>
      <c r="M270" s="162">
        <v>0.2</v>
      </c>
      <c r="N270" s="2" t="s">
        <v>105</v>
      </c>
      <c r="O270" s="2" t="s">
        <v>105</v>
      </c>
      <c r="P270" s="163"/>
      <c r="Q270" s="2" t="s">
        <v>566</v>
      </c>
      <c r="R270" s="75" t="s">
        <v>572</v>
      </c>
    </row>
    <row r="271" spans="1:18" x14ac:dyDescent="0.25">
      <c r="A271" s="2">
        <f t="shared" si="7"/>
        <v>269</v>
      </c>
      <c r="B271" s="2" t="s">
        <v>61</v>
      </c>
      <c r="C271" s="2" t="s">
        <v>726</v>
      </c>
      <c r="D271" s="2"/>
      <c r="E271" s="2"/>
      <c r="F271" s="2"/>
      <c r="G271" s="2"/>
      <c r="H271" s="2"/>
      <c r="I271" s="2"/>
      <c r="J271" s="55">
        <f>J269+1</f>
        <v>285</v>
      </c>
      <c r="K271" s="2">
        <v>2</v>
      </c>
      <c r="L271" s="162">
        <v>1</v>
      </c>
      <c r="M271" s="162">
        <v>0.2</v>
      </c>
      <c r="N271" s="2" t="s">
        <v>105</v>
      </c>
      <c r="O271" s="2" t="s">
        <v>105</v>
      </c>
      <c r="P271" s="163"/>
      <c r="Q271" s="2" t="s">
        <v>566</v>
      </c>
      <c r="R271" s="75" t="s">
        <v>572</v>
      </c>
    </row>
    <row r="272" spans="1:18" x14ac:dyDescent="0.25">
      <c r="A272" s="2">
        <f t="shared" si="7"/>
        <v>270</v>
      </c>
      <c r="B272" s="2" t="s">
        <v>61</v>
      </c>
      <c r="C272" s="2" t="s">
        <v>725</v>
      </c>
      <c r="D272" s="2"/>
      <c r="E272" s="2"/>
      <c r="F272" s="2"/>
      <c r="G272" s="2"/>
      <c r="H272" s="2"/>
      <c r="I272" s="2"/>
      <c r="J272" s="55">
        <f>J266+5</f>
        <v>286</v>
      </c>
      <c r="K272" s="2">
        <v>2</v>
      </c>
      <c r="L272" s="162">
        <v>1</v>
      </c>
      <c r="M272" s="162">
        <v>0.2</v>
      </c>
      <c r="N272" s="2" t="s">
        <v>105</v>
      </c>
      <c r="O272" s="2" t="s">
        <v>105</v>
      </c>
      <c r="P272" s="163"/>
      <c r="Q272" s="2" t="s">
        <v>566</v>
      </c>
      <c r="R272" s="75" t="s">
        <v>572</v>
      </c>
    </row>
    <row r="273" spans="1:18" x14ac:dyDescent="0.25">
      <c r="A273" s="2">
        <f t="shared" si="7"/>
        <v>271</v>
      </c>
      <c r="B273" s="2" t="s">
        <v>61</v>
      </c>
      <c r="C273" s="2" t="s">
        <v>726</v>
      </c>
      <c r="D273" s="2"/>
      <c r="E273" s="2"/>
      <c r="F273" s="2"/>
      <c r="G273" s="2"/>
      <c r="H273" s="2"/>
      <c r="I273" s="2"/>
      <c r="J273" s="55">
        <f t="shared" ref="J273:J313" si="8">J267+5</f>
        <v>286</v>
      </c>
      <c r="K273" s="2">
        <v>2</v>
      </c>
      <c r="L273" s="162">
        <v>1</v>
      </c>
      <c r="M273" s="162">
        <v>0.2</v>
      </c>
      <c r="N273" s="2" t="s">
        <v>105</v>
      </c>
      <c r="O273" s="2" t="s">
        <v>105</v>
      </c>
      <c r="P273" s="163"/>
      <c r="Q273" s="2" t="s">
        <v>566</v>
      </c>
      <c r="R273" s="75" t="s">
        <v>572</v>
      </c>
    </row>
    <row r="274" spans="1:18" x14ac:dyDescent="0.25">
      <c r="A274" s="2">
        <f t="shared" si="7"/>
        <v>272</v>
      </c>
      <c r="B274" s="2" t="s">
        <v>61</v>
      </c>
      <c r="C274" s="2" t="s">
        <v>725</v>
      </c>
      <c r="D274" s="2"/>
      <c r="E274" s="2"/>
      <c r="F274" s="2"/>
      <c r="G274" s="2"/>
      <c r="H274" s="2"/>
      <c r="I274" s="2"/>
      <c r="J274" s="55">
        <f t="shared" si="8"/>
        <v>289</v>
      </c>
      <c r="K274" s="2">
        <v>2</v>
      </c>
      <c r="L274" s="162">
        <v>1</v>
      </c>
      <c r="M274" s="162">
        <v>0.2</v>
      </c>
      <c r="N274" s="2" t="s">
        <v>105</v>
      </c>
      <c r="O274" s="2" t="s">
        <v>105</v>
      </c>
      <c r="P274" s="163"/>
      <c r="Q274" s="2" t="s">
        <v>566</v>
      </c>
      <c r="R274" s="75" t="s">
        <v>572</v>
      </c>
    </row>
    <row r="275" spans="1:18" x14ac:dyDescent="0.25">
      <c r="A275" s="2">
        <f t="shared" si="7"/>
        <v>273</v>
      </c>
      <c r="B275" s="2" t="s">
        <v>61</v>
      </c>
      <c r="C275" s="2" t="s">
        <v>726</v>
      </c>
      <c r="D275" s="2"/>
      <c r="E275" s="2"/>
      <c r="F275" s="2"/>
      <c r="G275" s="2"/>
      <c r="H275" s="2"/>
      <c r="I275" s="2"/>
      <c r="J275" s="55">
        <f t="shared" si="8"/>
        <v>289</v>
      </c>
      <c r="K275" s="2">
        <v>2</v>
      </c>
      <c r="L275" s="162">
        <v>1</v>
      </c>
      <c r="M275" s="162">
        <v>0.2</v>
      </c>
      <c r="N275" s="2" t="s">
        <v>105</v>
      </c>
      <c r="O275" s="2" t="s">
        <v>105</v>
      </c>
      <c r="P275" s="163"/>
      <c r="Q275" s="2" t="s">
        <v>566</v>
      </c>
      <c r="R275" s="75" t="s">
        <v>572</v>
      </c>
    </row>
    <row r="276" spans="1:18" x14ac:dyDescent="0.25">
      <c r="A276" s="2">
        <f t="shared" si="7"/>
        <v>274</v>
      </c>
      <c r="B276" s="2" t="s">
        <v>61</v>
      </c>
      <c r="C276" s="2" t="s">
        <v>725</v>
      </c>
      <c r="D276" s="2"/>
      <c r="E276" s="2"/>
      <c r="F276" s="2"/>
      <c r="G276" s="2"/>
      <c r="H276" s="2"/>
      <c r="I276" s="2"/>
      <c r="J276" s="55">
        <f t="shared" si="8"/>
        <v>290</v>
      </c>
      <c r="K276" s="2">
        <v>2</v>
      </c>
      <c r="L276" s="162">
        <v>1</v>
      </c>
      <c r="M276" s="162">
        <v>0.2</v>
      </c>
      <c r="N276" s="2" t="s">
        <v>105</v>
      </c>
      <c r="O276" s="2" t="s">
        <v>105</v>
      </c>
      <c r="P276" s="163"/>
      <c r="Q276" s="2" t="s">
        <v>566</v>
      </c>
      <c r="R276" s="75" t="s">
        <v>572</v>
      </c>
    </row>
    <row r="277" spans="1:18" x14ac:dyDescent="0.25">
      <c r="A277" s="2">
        <f t="shared" si="7"/>
        <v>275</v>
      </c>
      <c r="B277" s="2" t="s">
        <v>61</v>
      </c>
      <c r="C277" s="2" t="s">
        <v>726</v>
      </c>
      <c r="D277" s="2"/>
      <c r="E277" s="2"/>
      <c r="F277" s="2"/>
      <c r="G277" s="2"/>
      <c r="H277" s="2"/>
      <c r="I277" s="2"/>
      <c r="J277" s="55">
        <f t="shared" si="8"/>
        <v>290</v>
      </c>
      <c r="K277" s="2">
        <v>2</v>
      </c>
      <c r="L277" s="162">
        <v>1</v>
      </c>
      <c r="M277" s="162">
        <v>0.2</v>
      </c>
      <c r="N277" s="2" t="s">
        <v>105</v>
      </c>
      <c r="O277" s="2" t="s">
        <v>105</v>
      </c>
      <c r="P277" s="163"/>
      <c r="Q277" s="2" t="s">
        <v>566</v>
      </c>
      <c r="R277" s="75" t="s">
        <v>572</v>
      </c>
    </row>
    <row r="278" spans="1:18" x14ac:dyDescent="0.25">
      <c r="A278" s="2">
        <f t="shared" si="7"/>
        <v>276</v>
      </c>
      <c r="B278" s="2" t="s">
        <v>61</v>
      </c>
      <c r="C278" s="2" t="s">
        <v>725</v>
      </c>
      <c r="D278" s="2"/>
      <c r="E278" s="2"/>
      <c r="F278" s="2"/>
      <c r="G278" s="2"/>
      <c r="H278" s="2"/>
      <c r="I278" s="2"/>
      <c r="J278" s="55">
        <f t="shared" si="8"/>
        <v>291</v>
      </c>
      <c r="K278" s="2">
        <v>2</v>
      </c>
      <c r="L278" s="162">
        <v>1</v>
      </c>
      <c r="M278" s="162">
        <v>0.2</v>
      </c>
      <c r="N278" s="2" t="s">
        <v>105</v>
      </c>
      <c r="O278" s="2" t="s">
        <v>105</v>
      </c>
      <c r="P278" s="163"/>
      <c r="Q278" s="2" t="s">
        <v>566</v>
      </c>
      <c r="R278" s="75" t="s">
        <v>572</v>
      </c>
    </row>
    <row r="279" spans="1:18" x14ac:dyDescent="0.25">
      <c r="A279" s="2">
        <f t="shared" si="7"/>
        <v>277</v>
      </c>
      <c r="B279" s="2" t="s">
        <v>61</v>
      </c>
      <c r="C279" s="2" t="s">
        <v>726</v>
      </c>
      <c r="D279" s="2"/>
      <c r="E279" s="2"/>
      <c r="F279" s="2"/>
      <c r="G279" s="2"/>
      <c r="H279" s="2"/>
      <c r="I279" s="2"/>
      <c r="J279" s="55">
        <f t="shared" si="8"/>
        <v>291</v>
      </c>
      <c r="K279" s="2">
        <v>2</v>
      </c>
      <c r="L279" s="162">
        <v>1</v>
      </c>
      <c r="M279" s="162">
        <v>0.2</v>
      </c>
      <c r="N279" s="2" t="s">
        <v>105</v>
      </c>
      <c r="O279" s="2" t="s">
        <v>105</v>
      </c>
      <c r="P279" s="163"/>
      <c r="Q279" s="2" t="s">
        <v>566</v>
      </c>
      <c r="R279" s="75" t="s">
        <v>572</v>
      </c>
    </row>
    <row r="280" spans="1:18" x14ac:dyDescent="0.25">
      <c r="A280" s="2">
        <f t="shared" si="7"/>
        <v>278</v>
      </c>
      <c r="B280" s="2" t="s">
        <v>61</v>
      </c>
      <c r="C280" s="2" t="s">
        <v>725</v>
      </c>
      <c r="D280" s="2"/>
      <c r="E280" s="2"/>
      <c r="F280" s="2"/>
      <c r="G280" s="2"/>
      <c r="H280" s="2"/>
      <c r="I280" s="2"/>
      <c r="J280" s="55">
        <f t="shared" si="8"/>
        <v>294</v>
      </c>
      <c r="K280" s="2">
        <v>2</v>
      </c>
      <c r="L280" s="162">
        <v>1</v>
      </c>
      <c r="M280" s="162">
        <v>0.2</v>
      </c>
      <c r="N280" s="2" t="s">
        <v>105</v>
      </c>
      <c r="O280" s="2" t="s">
        <v>105</v>
      </c>
      <c r="P280" s="163"/>
      <c r="Q280" s="2" t="s">
        <v>566</v>
      </c>
      <c r="R280" s="75" t="s">
        <v>572</v>
      </c>
    </row>
    <row r="281" spans="1:18" x14ac:dyDescent="0.25">
      <c r="A281" s="2">
        <f t="shared" si="7"/>
        <v>279</v>
      </c>
      <c r="B281" s="2" t="s">
        <v>61</v>
      </c>
      <c r="C281" s="2" t="s">
        <v>726</v>
      </c>
      <c r="D281" s="2"/>
      <c r="E281" s="2"/>
      <c r="F281" s="2"/>
      <c r="G281" s="2"/>
      <c r="H281" s="2"/>
      <c r="I281" s="2"/>
      <c r="J281" s="55">
        <f t="shared" si="8"/>
        <v>294</v>
      </c>
      <c r="K281" s="2">
        <v>2</v>
      </c>
      <c r="L281" s="162">
        <v>1</v>
      </c>
      <c r="M281" s="162">
        <v>0.2</v>
      </c>
      <c r="N281" s="2" t="s">
        <v>105</v>
      </c>
      <c r="O281" s="2" t="s">
        <v>105</v>
      </c>
      <c r="P281" s="163"/>
      <c r="Q281" s="2" t="s">
        <v>566</v>
      </c>
      <c r="R281" s="75" t="s">
        <v>572</v>
      </c>
    </row>
    <row r="282" spans="1:18" x14ac:dyDescent="0.25">
      <c r="A282" s="2">
        <f t="shared" si="7"/>
        <v>280</v>
      </c>
      <c r="B282" s="2" t="s">
        <v>61</v>
      </c>
      <c r="C282" s="2" t="s">
        <v>725</v>
      </c>
      <c r="D282" s="2"/>
      <c r="E282" s="2"/>
      <c r="F282" s="2"/>
      <c r="G282" s="2"/>
      <c r="H282" s="2"/>
      <c r="I282" s="2"/>
      <c r="J282" s="55">
        <f t="shared" si="8"/>
        <v>295</v>
      </c>
      <c r="K282" s="2">
        <v>2</v>
      </c>
      <c r="L282" s="162">
        <v>1</v>
      </c>
      <c r="M282" s="162">
        <v>0.2</v>
      </c>
      <c r="N282" s="2" t="s">
        <v>105</v>
      </c>
      <c r="O282" s="2" t="s">
        <v>105</v>
      </c>
      <c r="P282" s="163"/>
      <c r="Q282" s="2" t="s">
        <v>566</v>
      </c>
      <c r="R282" s="75" t="s">
        <v>572</v>
      </c>
    </row>
    <row r="283" spans="1:18" x14ac:dyDescent="0.25">
      <c r="A283" s="2">
        <f t="shared" si="7"/>
        <v>281</v>
      </c>
      <c r="B283" s="2" t="s">
        <v>61</v>
      </c>
      <c r="C283" s="2" t="s">
        <v>726</v>
      </c>
      <c r="D283" s="2"/>
      <c r="E283" s="2"/>
      <c r="F283" s="2"/>
      <c r="G283" s="2"/>
      <c r="H283" s="2"/>
      <c r="I283" s="2"/>
      <c r="J283" s="55">
        <f t="shared" si="8"/>
        <v>295</v>
      </c>
      <c r="K283" s="2">
        <v>2</v>
      </c>
      <c r="L283" s="162">
        <v>1</v>
      </c>
      <c r="M283" s="162">
        <v>0.2</v>
      </c>
      <c r="N283" s="2" t="s">
        <v>105</v>
      </c>
      <c r="O283" s="2" t="s">
        <v>105</v>
      </c>
      <c r="P283" s="163"/>
      <c r="Q283" s="2" t="s">
        <v>566</v>
      </c>
      <c r="R283" s="75" t="s">
        <v>572</v>
      </c>
    </row>
    <row r="284" spans="1:18" x14ac:dyDescent="0.25">
      <c r="A284" s="2">
        <f t="shared" si="7"/>
        <v>282</v>
      </c>
      <c r="B284" s="2" t="s">
        <v>61</v>
      </c>
      <c r="C284" s="2" t="s">
        <v>725</v>
      </c>
      <c r="D284" s="2"/>
      <c r="E284" s="2"/>
      <c r="F284" s="2"/>
      <c r="G284" s="2"/>
      <c r="H284" s="2"/>
      <c r="I284" s="2"/>
      <c r="J284" s="55">
        <f t="shared" si="8"/>
        <v>296</v>
      </c>
      <c r="K284" s="2">
        <v>2</v>
      </c>
      <c r="L284" s="162">
        <v>1</v>
      </c>
      <c r="M284" s="162">
        <v>0.2</v>
      </c>
      <c r="N284" s="2" t="s">
        <v>105</v>
      </c>
      <c r="O284" s="2" t="s">
        <v>105</v>
      </c>
      <c r="P284" s="163"/>
      <c r="Q284" s="2" t="s">
        <v>566</v>
      </c>
      <c r="R284" s="75" t="s">
        <v>572</v>
      </c>
    </row>
    <row r="285" spans="1:18" x14ac:dyDescent="0.25">
      <c r="A285" s="2">
        <f t="shared" si="7"/>
        <v>283</v>
      </c>
      <c r="B285" s="2" t="s">
        <v>61</v>
      </c>
      <c r="C285" s="2" t="s">
        <v>726</v>
      </c>
      <c r="D285" s="2"/>
      <c r="E285" s="2"/>
      <c r="F285" s="2"/>
      <c r="G285" s="2"/>
      <c r="H285" s="2"/>
      <c r="I285" s="2"/>
      <c r="J285" s="55">
        <f t="shared" si="8"/>
        <v>296</v>
      </c>
      <c r="K285" s="2">
        <v>2</v>
      </c>
      <c r="L285" s="162">
        <v>1</v>
      </c>
      <c r="M285" s="162">
        <v>0.2</v>
      </c>
      <c r="N285" s="2" t="s">
        <v>105</v>
      </c>
      <c r="O285" s="2" t="s">
        <v>105</v>
      </c>
      <c r="P285" s="163"/>
      <c r="Q285" s="2" t="s">
        <v>566</v>
      </c>
      <c r="R285" s="75" t="s">
        <v>572</v>
      </c>
    </row>
    <row r="286" spans="1:18" x14ac:dyDescent="0.25">
      <c r="A286" s="2">
        <f t="shared" si="7"/>
        <v>284</v>
      </c>
      <c r="B286" s="2" t="s">
        <v>61</v>
      </c>
      <c r="C286" s="2" t="s">
        <v>725</v>
      </c>
      <c r="D286" s="2"/>
      <c r="E286" s="2"/>
      <c r="F286" s="2"/>
      <c r="G286" s="2"/>
      <c r="H286" s="2"/>
      <c r="I286" s="2"/>
      <c r="J286" s="55">
        <f t="shared" si="8"/>
        <v>299</v>
      </c>
      <c r="K286" s="2">
        <v>2</v>
      </c>
      <c r="L286" s="162">
        <v>1</v>
      </c>
      <c r="M286" s="162">
        <v>0.2</v>
      </c>
      <c r="N286" s="2" t="s">
        <v>105</v>
      </c>
      <c r="O286" s="2" t="s">
        <v>105</v>
      </c>
      <c r="P286" s="163"/>
      <c r="Q286" s="2" t="s">
        <v>566</v>
      </c>
      <c r="R286" s="75" t="s">
        <v>572</v>
      </c>
    </row>
    <row r="287" spans="1:18" x14ac:dyDescent="0.25">
      <c r="A287" s="2">
        <f t="shared" si="7"/>
        <v>285</v>
      </c>
      <c r="B287" s="2" t="s">
        <v>61</v>
      </c>
      <c r="C287" s="2" t="s">
        <v>726</v>
      </c>
      <c r="D287" s="2"/>
      <c r="E287" s="2"/>
      <c r="F287" s="2"/>
      <c r="G287" s="2"/>
      <c r="H287" s="2"/>
      <c r="I287" s="2"/>
      <c r="J287" s="55">
        <f t="shared" si="8"/>
        <v>299</v>
      </c>
      <c r="K287" s="2">
        <v>2</v>
      </c>
      <c r="L287" s="162">
        <v>1</v>
      </c>
      <c r="M287" s="162">
        <v>0.2</v>
      </c>
      <c r="N287" s="2" t="s">
        <v>105</v>
      </c>
      <c r="O287" s="2" t="s">
        <v>105</v>
      </c>
      <c r="P287" s="163"/>
      <c r="Q287" s="2" t="s">
        <v>566</v>
      </c>
      <c r="R287" s="75" t="s">
        <v>572</v>
      </c>
    </row>
    <row r="288" spans="1:18" x14ac:dyDescent="0.25">
      <c r="A288" s="2">
        <f t="shared" si="7"/>
        <v>286</v>
      </c>
      <c r="B288" s="2" t="s">
        <v>61</v>
      </c>
      <c r="C288" s="2" t="s">
        <v>725</v>
      </c>
      <c r="D288" s="2"/>
      <c r="E288" s="2"/>
      <c r="F288" s="2"/>
      <c r="G288" s="2"/>
      <c r="H288" s="2"/>
      <c r="I288" s="2"/>
      <c r="J288" s="55">
        <f t="shared" si="8"/>
        <v>300</v>
      </c>
      <c r="K288" s="2">
        <v>2</v>
      </c>
      <c r="L288" s="162">
        <v>1</v>
      </c>
      <c r="M288" s="162">
        <v>0.2</v>
      </c>
      <c r="N288" s="2" t="s">
        <v>105</v>
      </c>
      <c r="O288" s="2" t="s">
        <v>105</v>
      </c>
      <c r="P288" s="163"/>
      <c r="Q288" s="2" t="s">
        <v>566</v>
      </c>
      <c r="R288" s="75" t="s">
        <v>572</v>
      </c>
    </row>
    <row r="289" spans="1:18" x14ac:dyDescent="0.25">
      <c r="A289" s="2">
        <f t="shared" si="7"/>
        <v>287</v>
      </c>
      <c r="B289" s="2" t="s">
        <v>61</v>
      </c>
      <c r="C289" s="2" t="s">
        <v>726</v>
      </c>
      <c r="D289" s="2"/>
      <c r="E289" s="2"/>
      <c r="F289" s="2"/>
      <c r="G289" s="2"/>
      <c r="H289" s="2"/>
      <c r="I289" s="2"/>
      <c r="J289" s="55">
        <f t="shared" si="8"/>
        <v>300</v>
      </c>
      <c r="K289" s="2">
        <v>2</v>
      </c>
      <c r="L289" s="162">
        <v>1</v>
      </c>
      <c r="M289" s="162">
        <v>0.2</v>
      </c>
      <c r="N289" s="2" t="s">
        <v>105</v>
      </c>
      <c r="O289" s="2" t="s">
        <v>105</v>
      </c>
      <c r="P289" s="163"/>
      <c r="Q289" s="2" t="s">
        <v>566</v>
      </c>
      <c r="R289" s="75" t="s">
        <v>572</v>
      </c>
    </row>
    <row r="290" spans="1:18" x14ac:dyDescent="0.25">
      <c r="A290" s="2">
        <f t="shared" si="7"/>
        <v>288</v>
      </c>
      <c r="B290" s="2" t="s">
        <v>61</v>
      </c>
      <c r="C290" s="2" t="s">
        <v>725</v>
      </c>
      <c r="D290" s="2"/>
      <c r="E290" s="2"/>
      <c r="F290" s="2"/>
      <c r="G290" s="2"/>
      <c r="H290" s="2"/>
      <c r="I290" s="2"/>
      <c r="J290" s="55">
        <f t="shared" si="8"/>
        <v>301</v>
      </c>
      <c r="K290" s="2">
        <v>2</v>
      </c>
      <c r="L290" s="162">
        <v>1</v>
      </c>
      <c r="M290" s="162">
        <v>0.2</v>
      </c>
      <c r="N290" s="2" t="s">
        <v>105</v>
      </c>
      <c r="O290" s="2" t="s">
        <v>105</v>
      </c>
      <c r="P290" s="163"/>
      <c r="Q290" s="2" t="s">
        <v>566</v>
      </c>
      <c r="R290" s="75" t="s">
        <v>572</v>
      </c>
    </row>
    <row r="291" spans="1:18" x14ac:dyDescent="0.25">
      <c r="A291" s="2">
        <f t="shared" si="7"/>
        <v>289</v>
      </c>
      <c r="B291" s="2" t="s">
        <v>61</v>
      </c>
      <c r="C291" s="2" t="s">
        <v>726</v>
      </c>
      <c r="D291" s="2"/>
      <c r="E291" s="2"/>
      <c r="F291" s="2"/>
      <c r="G291" s="2"/>
      <c r="H291" s="2"/>
      <c r="I291" s="2"/>
      <c r="J291" s="55">
        <f t="shared" si="8"/>
        <v>301</v>
      </c>
      <c r="K291" s="2">
        <v>2</v>
      </c>
      <c r="L291" s="162">
        <v>1</v>
      </c>
      <c r="M291" s="162">
        <v>0.2</v>
      </c>
      <c r="N291" s="2" t="s">
        <v>105</v>
      </c>
      <c r="O291" s="2" t="s">
        <v>105</v>
      </c>
      <c r="P291" s="163"/>
      <c r="Q291" s="2" t="s">
        <v>566</v>
      </c>
      <c r="R291" s="75" t="s">
        <v>572</v>
      </c>
    </row>
    <row r="292" spans="1:18" x14ac:dyDescent="0.25">
      <c r="A292" s="2">
        <f t="shared" si="7"/>
        <v>290</v>
      </c>
      <c r="B292" s="2" t="s">
        <v>61</v>
      </c>
      <c r="C292" s="2" t="s">
        <v>725</v>
      </c>
      <c r="D292" s="2"/>
      <c r="E292" s="2"/>
      <c r="F292" s="2"/>
      <c r="G292" s="2"/>
      <c r="H292" s="2"/>
      <c r="I292" s="2"/>
      <c r="J292" s="55">
        <f t="shared" si="8"/>
        <v>304</v>
      </c>
      <c r="K292" s="2">
        <v>2</v>
      </c>
      <c r="L292" s="162">
        <v>1</v>
      </c>
      <c r="M292" s="162">
        <v>0.2</v>
      </c>
      <c r="N292" s="2" t="s">
        <v>105</v>
      </c>
      <c r="O292" s="2" t="s">
        <v>105</v>
      </c>
      <c r="P292" s="163"/>
      <c r="Q292" s="2" t="s">
        <v>566</v>
      </c>
      <c r="R292" s="75" t="s">
        <v>572</v>
      </c>
    </row>
    <row r="293" spans="1:18" x14ac:dyDescent="0.25">
      <c r="A293" s="2">
        <f t="shared" si="7"/>
        <v>291</v>
      </c>
      <c r="B293" s="2" t="s">
        <v>61</v>
      </c>
      <c r="C293" s="2" t="s">
        <v>726</v>
      </c>
      <c r="D293" s="2"/>
      <c r="E293" s="2"/>
      <c r="F293" s="2"/>
      <c r="G293" s="2"/>
      <c r="H293" s="2"/>
      <c r="I293" s="2"/>
      <c r="J293" s="55">
        <f t="shared" si="8"/>
        <v>304</v>
      </c>
      <c r="K293" s="2">
        <v>2</v>
      </c>
      <c r="L293" s="162">
        <v>1</v>
      </c>
      <c r="M293" s="162">
        <v>0.2</v>
      </c>
      <c r="N293" s="2" t="s">
        <v>105</v>
      </c>
      <c r="O293" s="2" t="s">
        <v>105</v>
      </c>
      <c r="P293" s="163"/>
      <c r="Q293" s="2" t="s">
        <v>566</v>
      </c>
      <c r="R293" s="75" t="s">
        <v>572</v>
      </c>
    </row>
    <row r="294" spans="1:18" x14ac:dyDescent="0.25">
      <c r="A294" s="2">
        <f t="shared" si="7"/>
        <v>292</v>
      </c>
      <c r="B294" s="2" t="s">
        <v>61</v>
      </c>
      <c r="C294" s="2" t="s">
        <v>725</v>
      </c>
      <c r="D294" s="2"/>
      <c r="E294" s="2"/>
      <c r="F294" s="2"/>
      <c r="G294" s="2"/>
      <c r="H294" s="2"/>
      <c r="I294" s="2"/>
      <c r="J294" s="55">
        <f t="shared" si="8"/>
        <v>305</v>
      </c>
      <c r="K294" s="2">
        <v>2</v>
      </c>
      <c r="L294" s="162">
        <v>1</v>
      </c>
      <c r="M294" s="162">
        <v>0.2</v>
      </c>
      <c r="N294" s="2" t="s">
        <v>105</v>
      </c>
      <c r="O294" s="2" t="s">
        <v>105</v>
      </c>
      <c r="P294" s="163"/>
      <c r="Q294" s="2" t="s">
        <v>566</v>
      </c>
      <c r="R294" s="75" t="s">
        <v>572</v>
      </c>
    </row>
    <row r="295" spans="1:18" x14ac:dyDescent="0.25">
      <c r="A295" s="2">
        <f t="shared" si="7"/>
        <v>293</v>
      </c>
      <c r="B295" s="2" t="s">
        <v>61</v>
      </c>
      <c r="C295" s="2" t="s">
        <v>726</v>
      </c>
      <c r="D295" s="2"/>
      <c r="E295" s="2"/>
      <c r="F295" s="2"/>
      <c r="G295" s="2"/>
      <c r="H295" s="2"/>
      <c r="I295" s="2"/>
      <c r="J295" s="55">
        <f t="shared" si="8"/>
        <v>305</v>
      </c>
      <c r="K295" s="2">
        <v>2</v>
      </c>
      <c r="L295" s="162">
        <v>1</v>
      </c>
      <c r="M295" s="162">
        <v>0.2</v>
      </c>
      <c r="N295" s="2" t="s">
        <v>105</v>
      </c>
      <c r="O295" s="2" t="s">
        <v>105</v>
      </c>
      <c r="P295" s="163"/>
      <c r="Q295" s="2" t="s">
        <v>566</v>
      </c>
      <c r="R295" s="75" t="s">
        <v>572</v>
      </c>
    </row>
    <row r="296" spans="1:18" x14ac:dyDescent="0.25">
      <c r="A296" s="2">
        <f t="shared" si="7"/>
        <v>294</v>
      </c>
      <c r="B296" s="2" t="s">
        <v>61</v>
      </c>
      <c r="C296" s="2" t="s">
        <v>725</v>
      </c>
      <c r="D296" s="2"/>
      <c r="E296" s="2"/>
      <c r="F296" s="2"/>
      <c r="G296" s="2"/>
      <c r="H296" s="2"/>
      <c r="I296" s="2"/>
      <c r="J296" s="55">
        <f t="shared" si="8"/>
        <v>306</v>
      </c>
      <c r="K296" s="2">
        <v>2</v>
      </c>
      <c r="L296" s="162">
        <v>1</v>
      </c>
      <c r="M296" s="162">
        <v>0.2</v>
      </c>
      <c r="N296" s="2" t="s">
        <v>105</v>
      </c>
      <c r="O296" s="2" t="s">
        <v>105</v>
      </c>
      <c r="P296" s="163"/>
      <c r="Q296" s="2" t="s">
        <v>566</v>
      </c>
      <c r="R296" s="75" t="s">
        <v>572</v>
      </c>
    </row>
    <row r="297" spans="1:18" x14ac:dyDescent="0.25">
      <c r="A297" s="2">
        <f t="shared" si="7"/>
        <v>295</v>
      </c>
      <c r="B297" s="2" t="s">
        <v>61</v>
      </c>
      <c r="C297" s="2" t="s">
        <v>726</v>
      </c>
      <c r="D297" s="2"/>
      <c r="E297" s="2"/>
      <c r="F297" s="2"/>
      <c r="G297" s="2"/>
      <c r="H297" s="2"/>
      <c r="I297" s="2"/>
      <c r="J297" s="55">
        <f t="shared" si="8"/>
        <v>306</v>
      </c>
      <c r="K297" s="2">
        <v>2</v>
      </c>
      <c r="L297" s="162">
        <v>1</v>
      </c>
      <c r="M297" s="162">
        <v>0.2</v>
      </c>
      <c r="N297" s="2" t="s">
        <v>105</v>
      </c>
      <c r="O297" s="2" t="s">
        <v>105</v>
      </c>
      <c r="P297" s="163"/>
      <c r="Q297" s="2" t="s">
        <v>566</v>
      </c>
      <c r="R297" s="75" t="s">
        <v>572</v>
      </c>
    </row>
    <row r="298" spans="1:18" x14ac:dyDescent="0.25">
      <c r="A298" s="2">
        <f t="shared" si="7"/>
        <v>296</v>
      </c>
      <c r="B298" s="2" t="s">
        <v>61</v>
      </c>
      <c r="C298" s="2" t="s">
        <v>725</v>
      </c>
      <c r="D298" s="2"/>
      <c r="E298" s="2"/>
      <c r="F298" s="2"/>
      <c r="G298" s="2"/>
      <c r="H298" s="2"/>
      <c r="I298" s="2"/>
      <c r="J298" s="55">
        <f t="shared" si="8"/>
        <v>309</v>
      </c>
      <c r="K298" s="2">
        <v>2</v>
      </c>
      <c r="L298" s="162">
        <v>1</v>
      </c>
      <c r="M298" s="162">
        <v>0.2</v>
      </c>
      <c r="N298" s="2" t="s">
        <v>105</v>
      </c>
      <c r="O298" s="2" t="s">
        <v>105</v>
      </c>
      <c r="P298" s="163"/>
      <c r="Q298" s="2" t="s">
        <v>566</v>
      </c>
      <c r="R298" s="75" t="s">
        <v>572</v>
      </c>
    </row>
    <row r="299" spans="1:18" x14ac:dyDescent="0.25">
      <c r="A299" s="2">
        <f t="shared" si="7"/>
        <v>297</v>
      </c>
      <c r="B299" s="2" t="s">
        <v>61</v>
      </c>
      <c r="C299" s="2" t="s">
        <v>726</v>
      </c>
      <c r="D299" s="2"/>
      <c r="E299" s="2"/>
      <c r="F299" s="2"/>
      <c r="G299" s="2"/>
      <c r="H299" s="2"/>
      <c r="I299" s="2"/>
      <c r="J299" s="55">
        <f t="shared" si="8"/>
        <v>309</v>
      </c>
      <c r="K299" s="2">
        <v>2</v>
      </c>
      <c r="L299" s="162">
        <v>1</v>
      </c>
      <c r="M299" s="162">
        <v>0.2</v>
      </c>
      <c r="N299" s="2" t="s">
        <v>105</v>
      </c>
      <c r="O299" s="2" t="s">
        <v>105</v>
      </c>
      <c r="P299" s="163"/>
      <c r="Q299" s="2" t="s">
        <v>566</v>
      </c>
      <c r="R299" s="75" t="s">
        <v>572</v>
      </c>
    </row>
    <row r="300" spans="1:18" x14ac:dyDescent="0.25">
      <c r="A300" s="2">
        <f t="shared" si="7"/>
        <v>298</v>
      </c>
      <c r="B300" s="2" t="s">
        <v>61</v>
      </c>
      <c r="C300" s="2" t="s">
        <v>725</v>
      </c>
      <c r="D300" s="2"/>
      <c r="E300" s="2"/>
      <c r="F300" s="2"/>
      <c r="G300" s="2"/>
      <c r="H300" s="2"/>
      <c r="I300" s="2"/>
      <c r="J300" s="55">
        <f t="shared" si="8"/>
        <v>310</v>
      </c>
      <c r="K300" s="2">
        <v>2</v>
      </c>
      <c r="L300" s="162">
        <v>1</v>
      </c>
      <c r="M300" s="162">
        <v>0.2</v>
      </c>
      <c r="N300" s="2" t="s">
        <v>105</v>
      </c>
      <c r="O300" s="2" t="s">
        <v>105</v>
      </c>
      <c r="P300" s="163"/>
      <c r="Q300" s="2" t="s">
        <v>566</v>
      </c>
      <c r="R300" s="75" t="s">
        <v>572</v>
      </c>
    </row>
    <row r="301" spans="1:18" x14ac:dyDescent="0.25">
      <c r="A301" s="2">
        <f t="shared" si="7"/>
        <v>299</v>
      </c>
      <c r="B301" s="27" t="s">
        <v>61</v>
      </c>
      <c r="C301" s="27" t="s">
        <v>726</v>
      </c>
      <c r="D301" s="27"/>
      <c r="E301" s="27"/>
      <c r="F301" s="27"/>
      <c r="G301" s="27"/>
      <c r="H301" s="27"/>
      <c r="I301" s="27"/>
      <c r="J301" s="55">
        <f t="shared" si="8"/>
        <v>310</v>
      </c>
      <c r="K301" s="2">
        <v>2</v>
      </c>
      <c r="L301" s="166">
        <v>1</v>
      </c>
      <c r="M301" s="166">
        <v>0.2</v>
      </c>
      <c r="N301" s="27" t="s">
        <v>105</v>
      </c>
      <c r="O301" s="27" t="s">
        <v>105</v>
      </c>
      <c r="P301" s="167"/>
      <c r="Q301" s="2" t="s">
        <v>566</v>
      </c>
      <c r="R301" s="319" t="s">
        <v>572</v>
      </c>
    </row>
    <row r="302" spans="1:18" x14ac:dyDescent="0.25">
      <c r="A302" s="2">
        <f t="shared" si="7"/>
        <v>300</v>
      </c>
      <c r="B302" s="2" t="s">
        <v>61</v>
      </c>
      <c r="C302" s="2" t="s">
        <v>725</v>
      </c>
      <c r="D302" s="2"/>
      <c r="E302" s="2"/>
      <c r="F302" s="2"/>
      <c r="G302" s="2"/>
      <c r="H302" s="2"/>
      <c r="I302" s="2"/>
      <c r="J302" s="55">
        <f t="shared" si="8"/>
        <v>311</v>
      </c>
      <c r="K302" s="2">
        <v>2</v>
      </c>
      <c r="L302" s="162">
        <v>1</v>
      </c>
      <c r="M302" s="162">
        <v>0.2</v>
      </c>
      <c r="N302" s="2" t="s">
        <v>105</v>
      </c>
      <c r="O302" s="2" t="s">
        <v>105</v>
      </c>
      <c r="P302" s="163"/>
      <c r="Q302" s="2" t="s">
        <v>566</v>
      </c>
      <c r="R302" s="75" t="s">
        <v>572</v>
      </c>
    </row>
    <row r="303" spans="1:18" x14ac:dyDescent="0.25">
      <c r="A303" s="2">
        <f t="shared" si="7"/>
        <v>301</v>
      </c>
      <c r="B303" s="2" t="s">
        <v>61</v>
      </c>
      <c r="C303" s="2" t="s">
        <v>726</v>
      </c>
      <c r="D303" s="2"/>
      <c r="E303" s="2"/>
      <c r="F303" s="2"/>
      <c r="G303" s="2"/>
      <c r="H303" s="2"/>
      <c r="I303" s="2"/>
      <c r="J303" s="55">
        <f t="shared" si="8"/>
        <v>311</v>
      </c>
      <c r="K303" s="2">
        <v>2</v>
      </c>
      <c r="L303" s="162">
        <v>1</v>
      </c>
      <c r="M303" s="162">
        <v>0.2</v>
      </c>
      <c r="N303" s="2" t="s">
        <v>105</v>
      </c>
      <c r="O303" s="2" t="s">
        <v>105</v>
      </c>
      <c r="P303" s="163"/>
      <c r="Q303" s="2" t="s">
        <v>566</v>
      </c>
      <c r="R303" s="75" t="s">
        <v>572</v>
      </c>
    </row>
    <row r="304" spans="1:18" x14ac:dyDescent="0.25">
      <c r="A304" s="2">
        <f t="shared" si="7"/>
        <v>302</v>
      </c>
      <c r="B304" s="2" t="s">
        <v>61</v>
      </c>
      <c r="C304" s="2" t="s">
        <v>725</v>
      </c>
      <c r="D304" s="2"/>
      <c r="E304" s="2"/>
      <c r="F304" s="2"/>
      <c r="G304" s="2"/>
      <c r="H304" s="2"/>
      <c r="I304" s="2"/>
      <c r="J304" s="55">
        <f t="shared" si="8"/>
        <v>314</v>
      </c>
      <c r="K304" s="2">
        <v>2</v>
      </c>
      <c r="L304" s="162">
        <v>1</v>
      </c>
      <c r="M304" s="162">
        <v>0.2</v>
      </c>
      <c r="N304" s="2" t="s">
        <v>105</v>
      </c>
      <c r="O304" s="2" t="s">
        <v>105</v>
      </c>
      <c r="P304" s="163"/>
      <c r="Q304" s="2" t="s">
        <v>566</v>
      </c>
      <c r="R304" s="75" t="s">
        <v>572</v>
      </c>
    </row>
    <row r="305" spans="1:18" x14ac:dyDescent="0.25">
      <c r="A305" s="2">
        <f t="shared" si="7"/>
        <v>303</v>
      </c>
      <c r="B305" s="2" t="s">
        <v>61</v>
      </c>
      <c r="C305" s="2" t="s">
        <v>726</v>
      </c>
      <c r="D305" s="2"/>
      <c r="E305" s="2"/>
      <c r="F305" s="2"/>
      <c r="G305" s="2"/>
      <c r="H305" s="2"/>
      <c r="I305" s="2"/>
      <c r="J305" s="55">
        <f t="shared" si="8"/>
        <v>314</v>
      </c>
      <c r="K305" s="2">
        <v>2</v>
      </c>
      <c r="L305" s="162">
        <v>1</v>
      </c>
      <c r="M305" s="162">
        <v>0.2</v>
      </c>
      <c r="N305" s="2" t="s">
        <v>105</v>
      </c>
      <c r="O305" s="2" t="s">
        <v>105</v>
      </c>
      <c r="P305" s="163"/>
      <c r="Q305" s="2" t="s">
        <v>566</v>
      </c>
      <c r="R305" s="75" t="s">
        <v>572</v>
      </c>
    </row>
    <row r="306" spans="1:18" x14ac:dyDescent="0.25">
      <c r="A306" s="2">
        <f t="shared" si="7"/>
        <v>304</v>
      </c>
      <c r="B306" s="2" t="s">
        <v>61</v>
      </c>
      <c r="C306" s="2" t="s">
        <v>725</v>
      </c>
      <c r="D306" s="2"/>
      <c r="E306" s="2"/>
      <c r="F306" s="2"/>
      <c r="G306" s="2"/>
      <c r="H306" s="2"/>
      <c r="I306" s="2"/>
      <c r="J306" s="55">
        <f t="shared" si="8"/>
        <v>315</v>
      </c>
      <c r="K306" s="2">
        <v>2</v>
      </c>
      <c r="L306" s="162">
        <v>1</v>
      </c>
      <c r="M306" s="162">
        <v>0.2</v>
      </c>
      <c r="N306" s="2" t="s">
        <v>105</v>
      </c>
      <c r="O306" s="2" t="s">
        <v>105</v>
      </c>
      <c r="P306" s="163"/>
      <c r="Q306" s="2" t="s">
        <v>566</v>
      </c>
      <c r="R306" s="75" t="s">
        <v>572</v>
      </c>
    </row>
    <row r="307" spans="1:18" x14ac:dyDescent="0.25">
      <c r="A307" s="2">
        <f t="shared" si="7"/>
        <v>305</v>
      </c>
      <c r="B307" s="2" t="s">
        <v>61</v>
      </c>
      <c r="C307" s="2" t="s">
        <v>726</v>
      </c>
      <c r="D307" s="2"/>
      <c r="E307" s="2"/>
      <c r="F307" s="2"/>
      <c r="G307" s="2"/>
      <c r="H307" s="2"/>
      <c r="I307" s="2"/>
      <c r="J307" s="55">
        <f t="shared" si="8"/>
        <v>315</v>
      </c>
      <c r="K307" s="2">
        <v>2</v>
      </c>
      <c r="L307" s="162">
        <v>1</v>
      </c>
      <c r="M307" s="162">
        <v>0.2</v>
      </c>
      <c r="N307" s="2" t="s">
        <v>105</v>
      </c>
      <c r="O307" s="2" t="s">
        <v>105</v>
      </c>
      <c r="P307" s="163"/>
      <c r="Q307" s="2" t="s">
        <v>566</v>
      </c>
      <c r="R307" s="75" t="s">
        <v>572</v>
      </c>
    </row>
    <row r="308" spans="1:18" x14ac:dyDescent="0.25">
      <c r="A308" s="2">
        <f t="shared" si="7"/>
        <v>306</v>
      </c>
      <c r="B308" s="2" t="s">
        <v>61</v>
      </c>
      <c r="C308" s="2" t="s">
        <v>725</v>
      </c>
      <c r="D308" s="2"/>
      <c r="E308" s="2"/>
      <c r="F308" s="2"/>
      <c r="G308" s="2"/>
      <c r="H308" s="2"/>
      <c r="I308" s="2"/>
      <c r="J308" s="55">
        <f t="shared" si="8"/>
        <v>316</v>
      </c>
      <c r="K308" s="2">
        <v>2</v>
      </c>
      <c r="L308" s="162">
        <v>1</v>
      </c>
      <c r="M308" s="162">
        <v>0.2</v>
      </c>
      <c r="N308" s="2" t="s">
        <v>105</v>
      </c>
      <c r="O308" s="2" t="s">
        <v>105</v>
      </c>
      <c r="P308" s="163"/>
      <c r="Q308" s="2" t="s">
        <v>566</v>
      </c>
      <c r="R308" s="75" t="s">
        <v>572</v>
      </c>
    </row>
    <row r="309" spans="1:18" x14ac:dyDescent="0.25">
      <c r="A309" s="2">
        <f t="shared" si="7"/>
        <v>307</v>
      </c>
      <c r="B309" s="2" t="s">
        <v>61</v>
      </c>
      <c r="C309" s="2" t="s">
        <v>726</v>
      </c>
      <c r="D309" s="2"/>
      <c r="E309" s="2"/>
      <c r="F309" s="2"/>
      <c r="G309" s="2"/>
      <c r="H309" s="2"/>
      <c r="I309" s="2"/>
      <c r="J309" s="55">
        <f t="shared" si="8"/>
        <v>316</v>
      </c>
      <c r="K309" s="2">
        <v>2</v>
      </c>
      <c r="L309" s="162">
        <v>1</v>
      </c>
      <c r="M309" s="162">
        <v>0.2</v>
      </c>
      <c r="N309" s="2" t="s">
        <v>105</v>
      </c>
      <c r="O309" s="2" t="s">
        <v>105</v>
      </c>
      <c r="P309" s="163"/>
      <c r="Q309" s="2" t="s">
        <v>566</v>
      </c>
      <c r="R309" s="75" t="s">
        <v>572</v>
      </c>
    </row>
    <row r="310" spans="1:18" x14ac:dyDescent="0.25">
      <c r="A310" s="2">
        <f t="shared" si="7"/>
        <v>308</v>
      </c>
      <c r="B310" s="2" t="s">
        <v>61</v>
      </c>
      <c r="C310" s="2" t="s">
        <v>725</v>
      </c>
      <c r="D310" s="2"/>
      <c r="E310" s="2"/>
      <c r="F310" s="2"/>
      <c r="G310" s="2"/>
      <c r="H310" s="2"/>
      <c r="I310" s="2"/>
      <c r="J310" s="55">
        <f t="shared" si="8"/>
        <v>319</v>
      </c>
      <c r="K310" s="2">
        <v>2</v>
      </c>
      <c r="L310" s="162">
        <v>1</v>
      </c>
      <c r="M310" s="162">
        <v>0.2</v>
      </c>
      <c r="N310" s="2" t="s">
        <v>105</v>
      </c>
      <c r="O310" s="2" t="s">
        <v>105</v>
      </c>
      <c r="P310" s="163"/>
      <c r="Q310" s="2" t="s">
        <v>566</v>
      </c>
      <c r="R310" s="75" t="s">
        <v>572</v>
      </c>
    </row>
    <row r="311" spans="1:18" x14ac:dyDescent="0.25">
      <c r="A311" s="2">
        <f t="shared" si="7"/>
        <v>309</v>
      </c>
      <c r="B311" s="2" t="s">
        <v>61</v>
      </c>
      <c r="C311" s="2" t="s">
        <v>726</v>
      </c>
      <c r="D311" s="2"/>
      <c r="E311" s="2"/>
      <c r="F311" s="2"/>
      <c r="G311" s="2"/>
      <c r="H311" s="2"/>
      <c r="I311" s="2"/>
      <c r="J311" s="55">
        <f t="shared" si="8"/>
        <v>319</v>
      </c>
      <c r="K311" s="2">
        <v>2</v>
      </c>
      <c r="L311" s="162">
        <v>1</v>
      </c>
      <c r="M311" s="162">
        <v>0.2</v>
      </c>
      <c r="N311" s="2" t="s">
        <v>105</v>
      </c>
      <c r="O311" s="2" t="s">
        <v>105</v>
      </c>
      <c r="P311" s="163"/>
      <c r="Q311" s="2" t="s">
        <v>566</v>
      </c>
      <c r="R311" s="75" t="s">
        <v>572</v>
      </c>
    </row>
    <row r="312" spans="1:18" x14ac:dyDescent="0.25">
      <c r="A312" s="2">
        <f t="shared" si="7"/>
        <v>310</v>
      </c>
      <c r="B312" s="2" t="s">
        <v>61</v>
      </c>
      <c r="C312" s="2" t="s">
        <v>725</v>
      </c>
      <c r="D312" s="2"/>
      <c r="E312" s="2"/>
      <c r="F312" s="2"/>
      <c r="G312" s="2"/>
      <c r="H312" s="2"/>
      <c r="I312" s="2"/>
      <c r="J312" s="55">
        <f t="shared" si="8"/>
        <v>320</v>
      </c>
      <c r="K312" s="2">
        <v>2</v>
      </c>
      <c r="L312" s="162">
        <v>1</v>
      </c>
      <c r="M312" s="162">
        <v>0.2</v>
      </c>
      <c r="N312" s="2" t="s">
        <v>105</v>
      </c>
      <c r="O312" s="2" t="s">
        <v>105</v>
      </c>
      <c r="P312" s="163"/>
      <c r="Q312" s="2" t="s">
        <v>566</v>
      </c>
      <c r="R312" s="75" t="s">
        <v>572</v>
      </c>
    </row>
    <row r="313" spans="1:18" ht="15.75" thickBot="1" x14ac:dyDescent="0.3">
      <c r="A313" s="2">
        <f t="shared" si="7"/>
        <v>311</v>
      </c>
      <c r="B313" s="27" t="s">
        <v>61</v>
      </c>
      <c r="C313" s="27" t="s">
        <v>726</v>
      </c>
      <c r="D313" s="27"/>
      <c r="E313" s="27"/>
      <c r="F313" s="27"/>
      <c r="G313" s="27"/>
      <c r="H313" s="27"/>
      <c r="I313" s="27"/>
      <c r="J313" s="318">
        <f t="shared" si="8"/>
        <v>320</v>
      </c>
      <c r="K313" s="27">
        <v>2</v>
      </c>
      <c r="L313" s="166">
        <v>1</v>
      </c>
      <c r="M313" s="166">
        <v>0.2</v>
      </c>
      <c r="N313" s="27" t="s">
        <v>105</v>
      </c>
      <c r="O313" s="27" t="s">
        <v>105</v>
      </c>
      <c r="P313" s="167"/>
      <c r="Q313" s="27" t="s">
        <v>566</v>
      </c>
      <c r="R313" s="319" t="s">
        <v>572</v>
      </c>
    </row>
    <row r="314" spans="1:18" x14ac:dyDescent="0.25">
      <c r="A314" s="2">
        <f t="shared" si="7"/>
        <v>312</v>
      </c>
      <c r="B314" s="228" t="s">
        <v>59</v>
      </c>
      <c r="C314" s="228" t="s">
        <v>573</v>
      </c>
      <c r="D314" s="228"/>
      <c r="E314" s="228"/>
      <c r="F314" s="228"/>
      <c r="G314" s="228"/>
      <c r="H314" s="228"/>
      <c r="I314" s="228"/>
      <c r="J314" s="323">
        <v>201</v>
      </c>
      <c r="K314" s="228">
        <v>2</v>
      </c>
      <c r="L314" s="232">
        <v>1</v>
      </c>
      <c r="M314" s="232">
        <v>0.2</v>
      </c>
      <c r="N314" s="228" t="s">
        <v>105</v>
      </c>
      <c r="O314" s="228" t="s">
        <v>105</v>
      </c>
      <c r="P314" s="233"/>
      <c r="Q314" s="228" t="s">
        <v>566</v>
      </c>
      <c r="R314" s="231" t="s">
        <v>574</v>
      </c>
    </row>
    <row r="315" spans="1:18" x14ac:dyDescent="0.25">
      <c r="A315" s="2">
        <f t="shared" si="7"/>
        <v>313</v>
      </c>
      <c r="B315" s="2" t="s">
        <v>59</v>
      </c>
      <c r="C315" s="2" t="s">
        <v>575</v>
      </c>
      <c r="D315" s="2"/>
      <c r="E315" s="2"/>
      <c r="F315" s="2"/>
      <c r="G315" s="2"/>
      <c r="H315" s="2"/>
      <c r="I315" s="2"/>
      <c r="J315" s="56">
        <f>J314</f>
        <v>201</v>
      </c>
      <c r="K315" s="2">
        <v>2</v>
      </c>
      <c r="L315" s="162">
        <v>1</v>
      </c>
      <c r="M315" s="162">
        <v>0.2</v>
      </c>
      <c r="N315" s="2" t="s">
        <v>105</v>
      </c>
      <c r="O315" s="2" t="s">
        <v>105</v>
      </c>
      <c r="P315" s="163"/>
      <c r="Q315" s="2" t="s">
        <v>566</v>
      </c>
      <c r="R315" s="75" t="s">
        <v>574</v>
      </c>
    </row>
    <row r="316" spans="1:18" x14ac:dyDescent="0.25">
      <c r="A316" s="2">
        <f t="shared" si="7"/>
        <v>314</v>
      </c>
      <c r="B316" s="2" t="s">
        <v>59</v>
      </c>
      <c r="C316" s="2" t="s">
        <v>576</v>
      </c>
      <c r="D316" s="2"/>
      <c r="E316" s="2"/>
      <c r="F316" s="2"/>
      <c r="G316" s="2"/>
      <c r="H316" s="2"/>
      <c r="I316" s="2"/>
      <c r="J316" s="55">
        <f>J314+3</f>
        <v>204</v>
      </c>
      <c r="K316" s="2">
        <v>2</v>
      </c>
      <c r="L316" s="162">
        <v>1</v>
      </c>
      <c r="M316" s="162">
        <v>0.2</v>
      </c>
      <c r="N316" s="2" t="s">
        <v>105</v>
      </c>
      <c r="O316" s="2" t="s">
        <v>105</v>
      </c>
      <c r="P316" s="163"/>
      <c r="Q316" s="2" t="s">
        <v>566</v>
      </c>
      <c r="R316" s="75" t="s">
        <v>574</v>
      </c>
    </row>
    <row r="317" spans="1:18" x14ac:dyDescent="0.25">
      <c r="A317" s="2">
        <f t="shared" si="7"/>
        <v>315</v>
      </c>
      <c r="B317" s="2" t="s">
        <v>59</v>
      </c>
      <c r="C317" s="2" t="s">
        <v>577</v>
      </c>
      <c r="D317" s="2"/>
      <c r="E317" s="2"/>
      <c r="F317" s="2"/>
      <c r="G317" s="2"/>
      <c r="H317" s="2"/>
      <c r="I317" s="2"/>
      <c r="J317" s="55">
        <f>J315+3</f>
        <v>204</v>
      </c>
      <c r="K317" s="2">
        <v>2</v>
      </c>
      <c r="L317" s="162">
        <v>1</v>
      </c>
      <c r="M317" s="162">
        <v>0.2</v>
      </c>
      <c r="N317" s="2" t="s">
        <v>105</v>
      </c>
      <c r="O317" s="2" t="s">
        <v>105</v>
      </c>
      <c r="P317" s="163"/>
      <c r="Q317" s="2" t="s">
        <v>566</v>
      </c>
      <c r="R317" s="75" t="s">
        <v>574</v>
      </c>
    </row>
    <row r="318" spans="1:18" x14ac:dyDescent="0.25">
      <c r="A318" s="2">
        <f t="shared" si="7"/>
        <v>316</v>
      </c>
      <c r="B318" s="2" t="s">
        <v>59</v>
      </c>
      <c r="C318" s="2" t="s">
        <v>578</v>
      </c>
      <c r="D318" s="2"/>
      <c r="E318" s="2"/>
      <c r="F318" s="2"/>
      <c r="G318" s="2"/>
      <c r="H318" s="2"/>
      <c r="I318" s="2"/>
      <c r="J318" s="55">
        <f>J316+1</f>
        <v>205</v>
      </c>
      <c r="K318" s="2">
        <v>2</v>
      </c>
      <c r="L318" s="162">
        <v>1</v>
      </c>
      <c r="M318" s="162">
        <v>0.2</v>
      </c>
      <c r="N318" s="2" t="s">
        <v>105</v>
      </c>
      <c r="O318" s="2" t="s">
        <v>105</v>
      </c>
      <c r="P318" s="163"/>
      <c r="Q318" s="2" t="s">
        <v>566</v>
      </c>
      <c r="R318" s="75" t="s">
        <v>574</v>
      </c>
    </row>
    <row r="319" spans="1:18" x14ac:dyDescent="0.25">
      <c r="A319" s="2">
        <f t="shared" si="7"/>
        <v>317</v>
      </c>
      <c r="B319" s="2" t="s">
        <v>59</v>
      </c>
      <c r="C319" s="2" t="s">
        <v>579</v>
      </c>
      <c r="D319" s="2"/>
      <c r="E319" s="2"/>
      <c r="F319" s="2"/>
      <c r="G319" s="2"/>
      <c r="H319" s="2"/>
      <c r="I319" s="2"/>
      <c r="J319" s="55">
        <f>J317+1</f>
        <v>205</v>
      </c>
      <c r="K319" s="2">
        <v>2</v>
      </c>
      <c r="L319" s="162">
        <v>1</v>
      </c>
      <c r="M319" s="162">
        <v>0.2</v>
      </c>
      <c r="N319" s="2" t="s">
        <v>105</v>
      </c>
      <c r="O319" s="2" t="s">
        <v>105</v>
      </c>
      <c r="P319" s="163"/>
      <c r="Q319" s="2" t="s">
        <v>566</v>
      </c>
      <c r="R319" s="75" t="s">
        <v>574</v>
      </c>
    </row>
    <row r="320" spans="1:18" x14ac:dyDescent="0.25">
      <c r="A320" s="2">
        <f t="shared" si="7"/>
        <v>318</v>
      </c>
      <c r="B320" s="2" t="s">
        <v>59</v>
      </c>
      <c r="C320" s="2" t="s">
        <v>573</v>
      </c>
      <c r="D320" s="2"/>
      <c r="E320" s="2"/>
      <c r="F320" s="2"/>
      <c r="G320" s="2"/>
      <c r="H320" s="2"/>
      <c r="I320" s="2"/>
      <c r="J320" s="55">
        <f>J314+5</f>
        <v>206</v>
      </c>
      <c r="K320" s="2">
        <v>2</v>
      </c>
      <c r="L320" s="162">
        <v>1</v>
      </c>
      <c r="M320" s="162">
        <v>0.2</v>
      </c>
      <c r="N320" s="2" t="s">
        <v>105</v>
      </c>
      <c r="O320" s="2" t="s">
        <v>105</v>
      </c>
      <c r="P320" s="163"/>
      <c r="Q320" s="2" t="s">
        <v>566</v>
      </c>
      <c r="R320" s="75" t="s">
        <v>574</v>
      </c>
    </row>
    <row r="321" spans="1:18" x14ac:dyDescent="0.25">
      <c r="A321" s="2">
        <f t="shared" si="7"/>
        <v>319</v>
      </c>
      <c r="B321" s="2" t="s">
        <v>59</v>
      </c>
      <c r="C321" s="2" t="s">
        <v>575</v>
      </c>
      <c r="D321" s="2"/>
      <c r="E321" s="2"/>
      <c r="F321" s="2"/>
      <c r="G321" s="2"/>
      <c r="H321" s="2"/>
      <c r="I321" s="2"/>
      <c r="J321" s="55">
        <f t="shared" ref="J321:J361" si="9">J315+5</f>
        <v>206</v>
      </c>
      <c r="K321" s="2">
        <v>2</v>
      </c>
      <c r="L321" s="162">
        <v>1</v>
      </c>
      <c r="M321" s="162">
        <v>0.2</v>
      </c>
      <c r="N321" s="2" t="s">
        <v>105</v>
      </c>
      <c r="O321" s="2" t="s">
        <v>105</v>
      </c>
      <c r="P321" s="163"/>
      <c r="Q321" s="2" t="s">
        <v>566</v>
      </c>
      <c r="R321" s="75" t="s">
        <v>574</v>
      </c>
    </row>
    <row r="322" spans="1:18" x14ac:dyDescent="0.25">
      <c r="A322" s="2">
        <f t="shared" si="7"/>
        <v>320</v>
      </c>
      <c r="B322" s="2" t="s">
        <v>59</v>
      </c>
      <c r="C322" s="2" t="s">
        <v>576</v>
      </c>
      <c r="D322" s="2"/>
      <c r="E322" s="2"/>
      <c r="F322" s="2"/>
      <c r="G322" s="2"/>
      <c r="H322" s="2"/>
      <c r="I322" s="2"/>
      <c r="J322" s="55">
        <f t="shared" si="9"/>
        <v>209</v>
      </c>
      <c r="K322" s="2">
        <v>2</v>
      </c>
      <c r="L322" s="162">
        <v>1</v>
      </c>
      <c r="M322" s="162">
        <v>0.2</v>
      </c>
      <c r="N322" s="2" t="s">
        <v>105</v>
      </c>
      <c r="O322" s="2" t="s">
        <v>105</v>
      </c>
      <c r="P322" s="163"/>
      <c r="Q322" s="2" t="s">
        <v>566</v>
      </c>
      <c r="R322" s="75" t="s">
        <v>574</v>
      </c>
    </row>
    <row r="323" spans="1:18" x14ac:dyDescent="0.25">
      <c r="A323" s="2">
        <f t="shared" si="7"/>
        <v>321</v>
      </c>
      <c r="B323" s="2" t="s">
        <v>59</v>
      </c>
      <c r="C323" s="2" t="s">
        <v>577</v>
      </c>
      <c r="D323" s="2"/>
      <c r="E323" s="2"/>
      <c r="F323" s="2"/>
      <c r="G323" s="2"/>
      <c r="H323" s="2"/>
      <c r="I323" s="2"/>
      <c r="J323" s="55">
        <f t="shared" si="9"/>
        <v>209</v>
      </c>
      <c r="K323" s="2">
        <v>2</v>
      </c>
      <c r="L323" s="162">
        <v>1</v>
      </c>
      <c r="M323" s="162">
        <v>0.2</v>
      </c>
      <c r="N323" s="2" t="s">
        <v>105</v>
      </c>
      <c r="O323" s="2" t="s">
        <v>105</v>
      </c>
      <c r="P323" s="163"/>
      <c r="Q323" s="2" t="s">
        <v>566</v>
      </c>
      <c r="R323" s="75" t="s">
        <v>574</v>
      </c>
    </row>
    <row r="324" spans="1:18" x14ac:dyDescent="0.25">
      <c r="A324" s="2">
        <f t="shared" si="7"/>
        <v>322</v>
      </c>
      <c r="B324" s="2" t="s">
        <v>59</v>
      </c>
      <c r="C324" s="2" t="s">
        <v>578</v>
      </c>
      <c r="D324" s="2"/>
      <c r="E324" s="2"/>
      <c r="F324" s="2"/>
      <c r="G324" s="2"/>
      <c r="H324" s="2"/>
      <c r="I324" s="2"/>
      <c r="J324" s="55">
        <f t="shared" si="9"/>
        <v>210</v>
      </c>
      <c r="K324" s="2">
        <v>2</v>
      </c>
      <c r="L324" s="162">
        <v>1</v>
      </c>
      <c r="M324" s="162">
        <v>0.2</v>
      </c>
      <c r="N324" s="2" t="s">
        <v>105</v>
      </c>
      <c r="O324" s="2" t="s">
        <v>105</v>
      </c>
      <c r="P324" s="163"/>
      <c r="Q324" s="2" t="s">
        <v>566</v>
      </c>
      <c r="R324" s="75" t="s">
        <v>574</v>
      </c>
    </row>
    <row r="325" spans="1:18" x14ac:dyDescent="0.25">
      <c r="A325" s="2">
        <f t="shared" si="7"/>
        <v>323</v>
      </c>
      <c r="B325" s="2" t="s">
        <v>59</v>
      </c>
      <c r="C325" s="2" t="s">
        <v>579</v>
      </c>
      <c r="D325" s="2"/>
      <c r="E325" s="2"/>
      <c r="F325" s="2"/>
      <c r="G325" s="2"/>
      <c r="H325" s="2"/>
      <c r="I325" s="2"/>
      <c r="J325" s="55">
        <f t="shared" si="9"/>
        <v>210</v>
      </c>
      <c r="K325" s="2">
        <v>2</v>
      </c>
      <c r="L325" s="162">
        <v>1</v>
      </c>
      <c r="M325" s="162">
        <v>0.2</v>
      </c>
      <c r="N325" s="2" t="s">
        <v>105</v>
      </c>
      <c r="O325" s="2" t="s">
        <v>105</v>
      </c>
      <c r="P325" s="163"/>
      <c r="Q325" s="2" t="s">
        <v>566</v>
      </c>
      <c r="R325" s="75" t="s">
        <v>574</v>
      </c>
    </row>
    <row r="326" spans="1:18" x14ac:dyDescent="0.25">
      <c r="A326" s="2">
        <f t="shared" si="7"/>
        <v>324</v>
      </c>
      <c r="B326" s="2" t="s">
        <v>59</v>
      </c>
      <c r="C326" s="2" t="s">
        <v>573</v>
      </c>
      <c r="D326" s="2"/>
      <c r="E326" s="2"/>
      <c r="F326" s="2"/>
      <c r="G326" s="2"/>
      <c r="H326" s="2"/>
      <c r="I326" s="2"/>
      <c r="J326" s="55">
        <f t="shared" si="9"/>
        <v>211</v>
      </c>
      <c r="K326" s="2">
        <v>2</v>
      </c>
      <c r="L326" s="162">
        <v>1</v>
      </c>
      <c r="M326" s="162">
        <v>0.2</v>
      </c>
      <c r="N326" s="2" t="s">
        <v>105</v>
      </c>
      <c r="O326" s="2" t="s">
        <v>105</v>
      </c>
      <c r="P326" s="163"/>
      <c r="Q326" s="2" t="s">
        <v>566</v>
      </c>
      <c r="R326" s="75" t="s">
        <v>574</v>
      </c>
    </row>
    <row r="327" spans="1:18" x14ac:dyDescent="0.25">
      <c r="A327" s="2">
        <f t="shared" si="7"/>
        <v>325</v>
      </c>
      <c r="B327" s="2" t="s">
        <v>59</v>
      </c>
      <c r="C327" s="2" t="s">
        <v>575</v>
      </c>
      <c r="D327" s="2"/>
      <c r="E327" s="2"/>
      <c r="F327" s="2"/>
      <c r="G327" s="2"/>
      <c r="H327" s="2"/>
      <c r="I327" s="2"/>
      <c r="J327" s="55">
        <f t="shared" si="9"/>
        <v>211</v>
      </c>
      <c r="K327" s="2">
        <v>2</v>
      </c>
      <c r="L327" s="162">
        <v>1</v>
      </c>
      <c r="M327" s="162">
        <v>0.2</v>
      </c>
      <c r="N327" s="2" t="s">
        <v>105</v>
      </c>
      <c r="O327" s="2" t="s">
        <v>105</v>
      </c>
      <c r="P327" s="163"/>
      <c r="Q327" s="2" t="s">
        <v>566</v>
      </c>
      <c r="R327" s="75" t="s">
        <v>574</v>
      </c>
    </row>
    <row r="328" spans="1:18" x14ac:dyDescent="0.25">
      <c r="A328" s="2">
        <f t="shared" si="7"/>
        <v>326</v>
      </c>
      <c r="B328" s="2" t="s">
        <v>59</v>
      </c>
      <c r="C328" s="2" t="s">
        <v>576</v>
      </c>
      <c r="D328" s="2"/>
      <c r="E328" s="2"/>
      <c r="F328" s="2"/>
      <c r="G328" s="2"/>
      <c r="H328" s="2"/>
      <c r="I328" s="2"/>
      <c r="J328" s="55">
        <f t="shared" si="9"/>
        <v>214</v>
      </c>
      <c r="K328" s="2">
        <v>2</v>
      </c>
      <c r="L328" s="162">
        <v>1</v>
      </c>
      <c r="M328" s="162">
        <v>0.2</v>
      </c>
      <c r="N328" s="2" t="s">
        <v>105</v>
      </c>
      <c r="O328" s="2" t="s">
        <v>105</v>
      </c>
      <c r="P328" s="163"/>
      <c r="Q328" s="2" t="s">
        <v>566</v>
      </c>
      <c r="R328" s="75" t="s">
        <v>574</v>
      </c>
    </row>
    <row r="329" spans="1:18" x14ac:dyDescent="0.25">
      <c r="A329" s="2">
        <f t="shared" si="7"/>
        <v>327</v>
      </c>
      <c r="B329" s="2" t="s">
        <v>59</v>
      </c>
      <c r="C329" s="2" t="s">
        <v>577</v>
      </c>
      <c r="D329" s="2"/>
      <c r="E329" s="2"/>
      <c r="F329" s="2"/>
      <c r="G329" s="2"/>
      <c r="H329" s="2"/>
      <c r="I329" s="2"/>
      <c r="J329" s="55">
        <f t="shared" si="9"/>
        <v>214</v>
      </c>
      <c r="K329" s="2">
        <v>2</v>
      </c>
      <c r="L329" s="162">
        <v>1</v>
      </c>
      <c r="M329" s="162">
        <v>0.2</v>
      </c>
      <c r="N329" s="2" t="s">
        <v>105</v>
      </c>
      <c r="O329" s="2" t="s">
        <v>105</v>
      </c>
      <c r="P329" s="163"/>
      <c r="Q329" s="2" t="s">
        <v>566</v>
      </c>
      <c r="R329" s="75" t="s">
        <v>574</v>
      </c>
    </row>
    <row r="330" spans="1:18" x14ac:dyDescent="0.25">
      <c r="A330" s="2">
        <f t="shared" ref="A330:A393" si="10">A329+1</f>
        <v>328</v>
      </c>
      <c r="B330" s="2" t="s">
        <v>59</v>
      </c>
      <c r="C330" s="2" t="s">
        <v>578</v>
      </c>
      <c r="D330" s="2"/>
      <c r="E330" s="2"/>
      <c r="F330" s="2"/>
      <c r="G330" s="2"/>
      <c r="H330" s="2"/>
      <c r="I330" s="2"/>
      <c r="J330" s="55">
        <f t="shared" si="9"/>
        <v>215</v>
      </c>
      <c r="K330" s="2">
        <v>2</v>
      </c>
      <c r="L330" s="162">
        <v>1</v>
      </c>
      <c r="M330" s="162">
        <v>0.2</v>
      </c>
      <c r="N330" s="2" t="s">
        <v>105</v>
      </c>
      <c r="O330" s="2" t="s">
        <v>105</v>
      </c>
      <c r="P330" s="163"/>
      <c r="Q330" s="2" t="s">
        <v>566</v>
      </c>
      <c r="R330" s="75" t="s">
        <v>574</v>
      </c>
    </row>
    <row r="331" spans="1:18" x14ac:dyDescent="0.25">
      <c r="A331" s="2">
        <f t="shared" si="10"/>
        <v>329</v>
      </c>
      <c r="B331" s="2" t="s">
        <v>59</v>
      </c>
      <c r="C331" s="2" t="s">
        <v>579</v>
      </c>
      <c r="D331" s="2"/>
      <c r="E331" s="2"/>
      <c r="F331" s="2"/>
      <c r="G331" s="2"/>
      <c r="H331" s="2"/>
      <c r="I331" s="2"/>
      <c r="J331" s="55">
        <f t="shared" si="9"/>
        <v>215</v>
      </c>
      <c r="K331" s="2">
        <v>2</v>
      </c>
      <c r="L331" s="162">
        <v>1</v>
      </c>
      <c r="M331" s="162">
        <v>0.2</v>
      </c>
      <c r="N331" s="2" t="s">
        <v>105</v>
      </c>
      <c r="O331" s="2" t="s">
        <v>105</v>
      </c>
      <c r="P331" s="163"/>
      <c r="Q331" s="2" t="s">
        <v>566</v>
      </c>
      <c r="R331" s="75" t="s">
        <v>574</v>
      </c>
    </row>
    <row r="332" spans="1:18" x14ac:dyDescent="0.25">
      <c r="A332" s="2">
        <f t="shared" si="10"/>
        <v>330</v>
      </c>
      <c r="B332" s="2" t="s">
        <v>59</v>
      </c>
      <c r="C332" s="2" t="s">
        <v>573</v>
      </c>
      <c r="D332" s="2"/>
      <c r="E332" s="2"/>
      <c r="F332" s="2"/>
      <c r="G332" s="2"/>
      <c r="H332" s="2"/>
      <c r="I332" s="2"/>
      <c r="J332" s="55">
        <f t="shared" si="9"/>
        <v>216</v>
      </c>
      <c r="K332" s="2">
        <v>2</v>
      </c>
      <c r="L332" s="162">
        <v>1</v>
      </c>
      <c r="M332" s="162">
        <v>0.2</v>
      </c>
      <c r="N332" s="2" t="s">
        <v>105</v>
      </c>
      <c r="O332" s="2" t="s">
        <v>105</v>
      </c>
      <c r="P332" s="163"/>
      <c r="Q332" s="2" t="s">
        <v>566</v>
      </c>
      <c r="R332" s="75" t="s">
        <v>574</v>
      </c>
    </row>
    <row r="333" spans="1:18" x14ac:dyDescent="0.25">
      <c r="A333" s="2">
        <f t="shared" si="10"/>
        <v>331</v>
      </c>
      <c r="B333" s="2" t="s">
        <v>59</v>
      </c>
      <c r="C333" s="2" t="s">
        <v>575</v>
      </c>
      <c r="D333" s="2"/>
      <c r="E333" s="2"/>
      <c r="F333" s="2"/>
      <c r="G333" s="2"/>
      <c r="H333" s="2"/>
      <c r="I333" s="2"/>
      <c r="J333" s="55">
        <f t="shared" si="9"/>
        <v>216</v>
      </c>
      <c r="K333" s="2">
        <v>2</v>
      </c>
      <c r="L333" s="162">
        <v>1</v>
      </c>
      <c r="M333" s="162">
        <v>0.2</v>
      </c>
      <c r="N333" s="2" t="s">
        <v>105</v>
      </c>
      <c r="O333" s="2" t="s">
        <v>105</v>
      </c>
      <c r="P333" s="163"/>
      <c r="Q333" s="2" t="s">
        <v>566</v>
      </c>
      <c r="R333" s="75" t="s">
        <v>574</v>
      </c>
    </row>
    <row r="334" spans="1:18" x14ac:dyDescent="0.25">
      <c r="A334" s="2">
        <f t="shared" si="10"/>
        <v>332</v>
      </c>
      <c r="B334" s="2" t="s">
        <v>59</v>
      </c>
      <c r="C334" s="2" t="s">
        <v>576</v>
      </c>
      <c r="D334" s="2"/>
      <c r="E334" s="2"/>
      <c r="F334" s="2"/>
      <c r="G334" s="2"/>
      <c r="H334" s="2"/>
      <c r="I334" s="2"/>
      <c r="J334" s="55">
        <f t="shared" si="9"/>
        <v>219</v>
      </c>
      <c r="K334" s="2">
        <v>2</v>
      </c>
      <c r="L334" s="162">
        <v>1</v>
      </c>
      <c r="M334" s="162">
        <v>0.2</v>
      </c>
      <c r="N334" s="2" t="s">
        <v>105</v>
      </c>
      <c r="O334" s="2" t="s">
        <v>105</v>
      </c>
      <c r="P334" s="163"/>
      <c r="Q334" s="2" t="s">
        <v>566</v>
      </c>
      <c r="R334" s="75" t="s">
        <v>574</v>
      </c>
    </row>
    <row r="335" spans="1:18" x14ac:dyDescent="0.25">
      <c r="A335" s="2">
        <f t="shared" si="10"/>
        <v>333</v>
      </c>
      <c r="B335" s="2" t="s">
        <v>59</v>
      </c>
      <c r="C335" s="2" t="s">
        <v>577</v>
      </c>
      <c r="D335" s="2"/>
      <c r="E335" s="2"/>
      <c r="F335" s="2"/>
      <c r="G335" s="2"/>
      <c r="H335" s="2"/>
      <c r="I335" s="2"/>
      <c r="J335" s="55">
        <f t="shared" si="9"/>
        <v>219</v>
      </c>
      <c r="K335" s="2">
        <v>2</v>
      </c>
      <c r="L335" s="162">
        <v>1</v>
      </c>
      <c r="M335" s="162">
        <v>0.2</v>
      </c>
      <c r="N335" s="2" t="s">
        <v>105</v>
      </c>
      <c r="O335" s="2" t="s">
        <v>105</v>
      </c>
      <c r="P335" s="163"/>
      <c r="Q335" s="2" t="s">
        <v>566</v>
      </c>
      <c r="R335" s="75" t="s">
        <v>574</v>
      </c>
    </row>
    <row r="336" spans="1:18" x14ac:dyDescent="0.25">
      <c r="A336" s="2">
        <f t="shared" si="10"/>
        <v>334</v>
      </c>
      <c r="B336" s="2" t="s">
        <v>59</v>
      </c>
      <c r="C336" s="2" t="s">
        <v>578</v>
      </c>
      <c r="D336" s="2"/>
      <c r="E336" s="2"/>
      <c r="F336" s="2"/>
      <c r="G336" s="2"/>
      <c r="H336" s="2"/>
      <c r="I336" s="2"/>
      <c r="J336" s="55">
        <f t="shared" si="9"/>
        <v>220</v>
      </c>
      <c r="K336" s="2">
        <v>2</v>
      </c>
      <c r="L336" s="162">
        <v>1</v>
      </c>
      <c r="M336" s="162">
        <v>0.2</v>
      </c>
      <c r="N336" s="2" t="s">
        <v>105</v>
      </c>
      <c r="O336" s="2" t="s">
        <v>105</v>
      </c>
      <c r="P336" s="163"/>
      <c r="Q336" s="2" t="s">
        <v>566</v>
      </c>
      <c r="R336" s="75" t="s">
        <v>574</v>
      </c>
    </row>
    <row r="337" spans="1:18" x14ac:dyDescent="0.25">
      <c r="A337" s="2">
        <f t="shared" si="10"/>
        <v>335</v>
      </c>
      <c r="B337" s="2" t="s">
        <v>59</v>
      </c>
      <c r="C337" s="2" t="s">
        <v>579</v>
      </c>
      <c r="D337" s="2"/>
      <c r="E337" s="2"/>
      <c r="F337" s="2"/>
      <c r="G337" s="2"/>
      <c r="H337" s="2"/>
      <c r="I337" s="2"/>
      <c r="J337" s="55">
        <f t="shared" si="9"/>
        <v>220</v>
      </c>
      <c r="K337" s="2">
        <v>2</v>
      </c>
      <c r="L337" s="162">
        <v>1</v>
      </c>
      <c r="M337" s="162">
        <v>0.2</v>
      </c>
      <c r="N337" s="2" t="s">
        <v>105</v>
      </c>
      <c r="O337" s="2" t="s">
        <v>105</v>
      </c>
      <c r="P337" s="163"/>
      <c r="Q337" s="2" t="s">
        <v>566</v>
      </c>
      <c r="R337" s="75" t="s">
        <v>574</v>
      </c>
    </row>
    <row r="338" spans="1:18" x14ac:dyDescent="0.25">
      <c r="A338" s="2">
        <f t="shared" si="10"/>
        <v>336</v>
      </c>
      <c r="B338" s="2" t="s">
        <v>59</v>
      </c>
      <c r="C338" s="2" t="s">
        <v>573</v>
      </c>
      <c r="D338" s="2"/>
      <c r="E338" s="2"/>
      <c r="F338" s="2"/>
      <c r="G338" s="2"/>
      <c r="H338" s="2"/>
      <c r="I338" s="2"/>
      <c r="J338" s="55">
        <f t="shared" si="9"/>
        <v>221</v>
      </c>
      <c r="K338" s="2">
        <v>2</v>
      </c>
      <c r="L338" s="162">
        <v>1</v>
      </c>
      <c r="M338" s="162">
        <v>0.2</v>
      </c>
      <c r="N338" s="2" t="s">
        <v>105</v>
      </c>
      <c r="O338" s="2" t="s">
        <v>105</v>
      </c>
      <c r="P338" s="163"/>
      <c r="Q338" s="2" t="s">
        <v>566</v>
      </c>
      <c r="R338" s="75" t="s">
        <v>574</v>
      </c>
    </row>
    <row r="339" spans="1:18" x14ac:dyDescent="0.25">
      <c r="A339" s="2">
        <f t="shared" si="10"/>
        <v>337</v>
      </c>
      <c r="B339" s="2" t="s">
        <v>59</v>
      </c>
      <c r="C339" s="2" t="s">
        <v>575</v>
      </c>
      <c r="D339" s="2"/>
      <c r="E339" s="2"/>
      <c r="F339" s="2"/>
      <c r="G339" s="2"/>
      <c r="H339" s="2"/>
      <c r="I339" s="2"/>
      <c r="J339" s="55">
        <f t="shared" si="9"/>
        <v>221</v>
      </c>
      <c r="K339" s="2">
        <v>2</v>
      </c>
      <c r="L339" s="162">
        <v>1</v>
      </c>
      <c r="M339" s="162">
        <v>0.2</v>
      </c>
      <c r="N339" s="2" t="s">
        <v>105</v>
      </c>
      <c r="O339" s="2" t="s">
        <v>105</v>
      </c>
      <c r="P339" s="163"/>
      <c r="Q339" s="2" t="s">
        <v>566</v>
      </c>
      <c r="R339" s="75" t="s">
        <v>574</v>
      </c>
    </row>
    <row r="340" spans="1:18" x14ac:dyDescent="0.25">
      <c r="A340" s="2">
        <f t="shared" si="10"/>
        <v>338</v>
      </c>
      <c r="B340" s="2" t="s">
        <v>59</v>
      </c>
      <c r="C340" s="2" t="s">
        <v>576</v>
      </c>
      <c r="D340" s="2"/>
      <c r="E340" s="2"/>
      <c r="F340" s="2"/>
      <c r="G340" s="2"/>
      <c r="H340" s="2"/>
      <c r="I340" s="2"/>
      <c r="J340" s="55">
        <f t="shared" si="9"/>
        <v>224</v>
      </c>
      <c r="K340" s="2">
        <v>2</v>
      </c>
      <c r="L340" s="162">
        <v>1</v>
      </c>
      <c r="M340" s="162">
        <v>0.2</v>
      </c>
      <c r="N340" s="2" t="s">
        <v>105</v>
      </c>
      <c r="O340" s="2" t="s">
        <v>105</v>
      </c>
      <c r="P340" s="163"/>
      <c r="Q340" s="2" t="s">
        <v>566</v>
      </c>
      <c r="R340" s="75" t="s">
        <v>574</v>
      </c>
    </row>
    <row r="341" spans="1:18" x14ac:dyDescent="0.25">
      <c r="A341" s="2">
        <f t="shared" si="10"/>
        <v>339</v>
      </c>
      <c r="B341" s="2" t="s">
        <v>59</v>
      </c>
      <c r="C341" s="2" t="s">
        <v>577</v>
      </c>
      <c r="D341" s="2"/>
      <c r="E341" s="2"/>
      <c r="F341" s="2"/>
      <c r="G341" s="2"/>
      <c r="H341" s="2"/>
      <c r="I341" s="2"/>
      <c r="J341" s="55">
        <f t="shared" si="9"/>
        <v>224</v>
      </c>
      <c r="K341" s="2">
        <v>2</v>
      </c>
      <c r="L341" s="162">
        <v>1</v>
      </c>
      <c r="M341" s="162">
        <v>0.2</v>
      </c>
      <c r="N341" s="2" t="s">
        <v>105</v>
      </c>
      <c r="O341" s="2" t="s">
        <v>105</v>
      </c>
      <c r="P341" s="163"/>
      <c r="Q341" s="2" t="s">
        <v>566</v>
      </c>
      <c r="R341" s="75" t="s">
        <v>574</v>
      </c>
    </row>
    <row r="342" spans="1:18" x14ac:dyDescent="0.25">
      <c r="A342" s="2">
        <f t="shared" si="10"/>
        <v>340</v>
      </c>
      <c r="B342" s="2" t="s">
        <v>59</v>
      </c>
      <c r="C342" s="2" t="s">
        <v>578</v>
      </c>
      <c r="D342" s="2"/>
      <c r="E342" s="2"/>
      <c r="F342" s="2"/>
      <c r="G342" s="2"/>
      <c r="H342" s="2"/>
      <c r="I342" s="2"/>
      <c r="J342" s="55">
        <f t="shared" si="9"/>
        <v>225</v>
      </c>
      <c r="K342" s="2">
        <v>2</v>
      </c>
      <c r="L342" s="162">
        <v>1</v>
      </c>
      <c r="M342" s="162">
        <v>0.2</v>
      </c>
      <c r="N342" s="2" t="s">
        <v>105</v>
      </c>
      <c r="O342" s="2" t="s">
        <v>105</v>
      </c>
      <c r="P342" s="163"/>
      <c r="Q342" s="2" t="s">
        <v>566</v>
      </c>
      <c r="R342" s="75" t="s">
        <v>574</v>
      </c>
    </row>
    <row r="343" spans="1:18" x14ac:dyDescent="0.25">
      <c r="A343" s="2">
        <f t="shared" si="10"/>
        <v>341</v>
      </c>
      <c r="B343" s="2" t="s">
        <v>59</v>
      </c>
      <c r="C343" s="2" t="s">
        <v>579</v>
      </c>
      <c r="D343" s="2"/>
      <c r="E343" s="2"/>
      <c r="F343" s="2"/>
      <c r="G343" s="2"/>
      <c r="H343" s="2"/>
      <c r="I343" s="2"/>
      <c r="J343" s="55">
        <f t="shared" si="9"/>
        <v>225</v>
      </c>
      <c r="K343" s="2">
        <v>2</v>
      </c>
      <c r="L343" s="162">
        <v>1</v>
      </c>
      <c r="M343" s="162">
        <v>0.2</v>
      </c>
      <c r="N343" s="2" t="s">
        <v>105</v>
      </c>
      <c r="O343" s="2" t="s">
        <v>105</v>
      </c>
      <c r="P343" s="163"/>
      <c r="Q343" s="2" t="s">
        <v>566</v>
      </c>
      <c r="R343" s="75" t="s">
        <v>574</v>
      </c>
    </row>
    <row r="344" spans="1:18" x14ac:dyDescent="0.25">
      <c r="A344" s="2">
        <f t="shared" si="10"/>
        <v>342</v>
      </c>
      <c r="B344" s="2" t="s">
        <v>59</v>
      </c>
      <c r="C344" s="2" t="s">
        <v>573</v>
      </c>
      <c r="D344" s="2"/>
      <c r="E344" s="2"/>
      <c r="F344" s="2"/>
      <c r="G344" s="2"/>
      <c r="H344" s="2"/>
      <c r="I344" s="2"/>
      <c r="J344" s="55">
        <f t="shared" si="9"/>
        <v>226</v>
      </c>
      <c r="K344" s="2">
        <v>2</v>
      </c>
      <c r="L344" s="162">
        <v>1</v>
      </c>
      <c r="M344" s="162">
        <v>0.2</v>
      </c>
      <c r="N344" s="2" t="s">
        <v>105</v>
      </c>
      <c r="O344" s="2" t="s">
        <v>105</v>
      </c>
      <c r="P344" s="163"/>
      <c r="Q344" s="2" t="s">
        <v>566</v>
      </c>
      <c r="R344" s="75" t="s">
        <v>574</v>
      </c>
    </row>
    <row r="345" spans="1:18" x14ac:dyDescent="0.25">
      <c r="A345" s="2">
        <f t="shared" si="10"/>
        <v>343</v>
      </c>
      <c r="B345" s="2" t="s">
        <v>59</v>
      </c>
      <c r="C345" s="2" t="s">
        <v>575</v>
      </c>
      <c r="D345" s="2"/>
      <c r="E345" s="2"/>
      <c r="F345" s="2"/>
      <c r="G345" s="2"/>
      <c r="H345" s="2"/>
      <c r="I345" s="2"/>
      <c r="J345" s="55">
        <f t="shared" si="9"/>
        <v>226</v>
      </c>
      <c r="K345" s="2">
        <v>2</v>
      </c>
      <c r="L345" s="162">
        <v>1</v>
      </c>
      <c r="M345" s="162">
        <v>0.2</v>
      </c>
      <c r="N345" s="2" t="s">
        <v>105</v>
      </c>
      <c r="O345" s="2" t="s">
        <v>105</v>
      </c>
      <c r="P345" s="163"/>
      <c r="Q345" s="2" t="s">
        <v>566</v>
      </c>
      <c r="R345" s="75" t="s">
        <v>574</v>
      </c>
    </row>
    <row r="346" spans="1:18" x14ac:dyDescent="0.25">
      <c r="A346" s="2">
        <f t="shared" si="10"/>
        <v>344</v>
      </c>
      <c r="B346" s="2" t="s">
        <v>59</v>
      </c>
      <c r="C346" s="2" t="s">
        <v>576</v>
      </c>
      <c r="D346" s="2"/>
      <c r="E346" s="2"/>
      <c r="F346" s="2"/>
      <c r="G346" s="2"/>
      <c r="H346" s="2"/>
      <c r="I346" s="2"/>
      <c r="J346" s="55">
        <f t="shared" si="9"/>
        <v>229</v>
      </c>
      <c r="K346" s="2">
        <v>2</v>
      </c>
      <c r="L346" s="162">
        <v>1</v>
      </c>
      <c r="M346" s="162">
        <v>0.2</v>
      </c>
      <c r="N346" s="2" t="s">
        <v>105</v>
      </c>
      <c r="O346" s="2" t="s">
        <v>105</v>
      </c>
      <c r="P346" s="163"/>
      <c r="Q346" s="2" t="s">
        <v>566</v>
      </c>
      <c r="R346" s="75" t="s">
        <v>574</v>
      </c>
    </row>
    <row r="347" spans="1:18" x14ac:dyDescent="0.25">
      <c r="A347" s="2">
        <f t="shared" si="10"/>
        <v>345</v>
      </c>
      <c r="B347" s="2" t="s">
        <v>59</v>
      </c>
      <c r="C347" s="2" t="s">
        <v>577</v>
      </c>
      <c r="D347" s="2"/>
      <c r="E347" s="2"/>
      <c r="F347" s="2"/>
      <c r="G347" s="2"/>
      <c r="H347" s="2"/>
      <c r="I347" s="2"/>
      <c r="J347" s="55">
        <f t="shared" si="9"/>
        <v>229</v>
      </c>
      <c r="K347" s="2">
        <v>2</v>
      </c>
      <c r="L347" s="162">
        <v>1</v>
      </c>
      <c r="M347" s="162">
        <v>0.2</v>
      </c>
      <c r="N347" s="2" t="s">
        <v>105</v>
      </c>
      <c r="O347" s="2" t="s">
        <v>105</v>
      </c>
      <c r="P347" s="163"/>
      <c r="Q347" s="2" t="s">
        <v>566</v>
      </c>
      <c r="R347" s="75" t="s">
        <v>574</v>
      </c>
    </row>
    <row r="348" spans="1:18" x14ac:dyDescent="0.25">
      <c r="A348" s="2">
        <f t="shared" si="10"/>
        <v>346</v>
      </c>
      <c r="B348" s="2" t="s">
        <v>59</v>
      </c>
      <c r="C348" s="2" t="s">
        <v>578</v>
      </c>
      <c r="D348" s="2"/>
      <c r="E348" s="2"/>
      <c r="F348" s="2"/>
      <c r="G348" s="2"/>
      <c r="H348" s="2"/>
      <c r="I348" s="2"/>
      <c r="J348" s="55">
        <f t="shared" si="9"/>
        <v>230</v>
      </c>
      <c r="K348" s="2">
        <v>2</v>
      </c>
      <c r="L348" s="162">
        <v>1</v>
      </c>
      <c r="M348" s="162">
        <v>0.2</v>
      </c>
      <c r="N348" s="2" t="s">
        <v>105</v>
      </c>
      <c r="O348" s="2" t="s">
        <v>105</v>
      </c>
      <c r="P348" s="163"/>
      <c r="Q348" s="2" t="s">
        <v>566</v>
      </c>
      <c r="R348" s="75" t="s">
        <v>574</v>
      </c>
    </row>
    <row r="349" spans="1:18" x14ac:dyDescent="0.25">
      <c r="A349" s="2">
        <f t="shared" si="10"/>
        <v>347</v>
      </c>
      <c r="B349" s="2" t="s">
        <v>59</v>
      </c>
      <c r="C349" s="2" t="s">
        <v>579</v>
      </c>
      <c r="D349" s="2"/>
      <c r="E349" s="2"/>
      <c r="F349" s="2"/>
      <c r="G349" s="2"/>
      <c r="H349" s="2"/>
      <c r="I349" s="2"/>
      <c r="J349" s="55">
        <f t="shared" si="9"/>
        <v>230</v>
      </c>
      <c r="K349" s="2">
        <v>2</v>
      </c>
      <c r="L349" s="162">
        <v>1</v>
      </c>
      <c r="M349" s="162">
        <v>0.2</v>
      </c>
      <c r="N349" s="2" t="s">
        <v>105</v>
      </c>
      <c r="O349" s="2" t="s">
        <v>105</v>
      </c>
      <c r="P349" s="163"/>
      <c r="Q349" s="2" t="s">
        <v>566</v>
      </c>
      <c r="R349" s="75" t="s">
        <v>574</v>
      </c>
    </row>
    <row r="350" spans="1:18" x14ac:dyDescent="0.25">
      <c r="A350" s="2">
        <f t="shared" si="10"/>
        <v>348</v>
      </c>
      <c r="B350" s="2" t="s">
        <v>59</v>
      </c>
      <c r="C350" s="2" t="s">
        <v>573</v>
      </c>
      <c r="D350" s="2"/>
      <c r="E350" s="2"/>
      <c r="F350" s="2"/>
      <c r="G350" s="2"/>
      <c r="H350" s="2"/>
      <c r="I350" s="2"/>
      <c r="J350" s="55">
        <f t="shared" si="9"/>
        <v>231</v>
      </c>
      <c r="K350" s="2">
        <v>2</v>
      </c>
      <c r="L350" s="162">
        <v>1</v>
      </c>
      <c r="M350" s="162">
        <v>0.2</v>
      </c>
      <c r="N350" s="2" t="s">
        <v>105</v>
      </c>
      <c r="O350" s="2" t="s">
        <v>105</v>
      </c>
      <c r="P350" s="163"/>
      <c r="Q350" s="2" t="s">
        <v>566</v>
      </c>
      <c r="R350" s="75" t="s">
        <v>574</v>
      </c>
    </row>
    <row r="351" spans="1:18" x14ac:dyDescent="0.25">
      <c r="A351" s="2">
        <f t="shared" si="10"/>
        <v>349</v>
      </c>
      <c r="B351" s="2" t="s">
        <v>59</v>
      </c>
      <c r="C351" s="2" t="s">
        <v>575</v>
      </c>
      <c r="D351" s="2"/>
      <c r="E351" s="2"/>
      <c r="F351" s="2"/>
      <c r="G351" s="2"/>
      <c r="H351" s="2"/>
      <c r="I351" s="2"/>
      <c r="J351" s="55">
        <f t="shared" si="9"/>
        <v>231</v>
      </c>
      <c r="K351" s="2">
        <v>2</v>
      </c>
      <c r="L351" s="162">
        <v>1</v>
      </c>
      <c r="M351" s="162">
        <v>0.2</v>
      </c>
      <c r="N351" s="2" t="s">
        <v>105</v>
      </c>
      <c r="O351" s="2" t="s">
        <v>105</v>
      </c>
      <c r="P351" s="163"/>
      <c r="Q351" s="2" t="s">
        <v>566</v>
      </c>
      <c r="R351" s="75" t="s">
        <v>574</v>
      </c>
    </row>
    <row r="352" spans="1:18" x14ac:dyDescent="0.25">
      <c r="A352" s="2">
        <f t="shared" si="10"/>
        <v>350</v>
      </c>
      <c r="B352" s="2" t="s">
        <v>59</v>
      </c>
      <c r="C352" s="2" t="s">
        <v>576</v>
      </c>
      <c r="D352" s="2"/>
      <c r="E352" s="2"/>
      <c r="F352" s="2"/>
      <c r="G352" s="2"/>
      <c r="H352" s="2"/>
      <c r="I352" s="2"/>
      <c r="J352" s="55">
        <f t="shared" si="9"/>
        <v>234</v>
      </c>
      <c r="K352" s="2">
        <v>2</v>
      </c>
      <c r="L352" s="162">
        <v>1</v>
      </c>
      <c r="M352" s="162">
        <v>0.2</v>
      </c>
      <c r="N352" s="2" t="s">
        <v>105</v>
      </c>
      <c r="O352" s="2" t="s">
        <v>105</v>
      </c>
      <c r="P352" s="163"/>
      <c r="Q352" s="2" t="s">
        <v>566</v>
      </c>
      <c r="R352" s="75" t="s">
        <v>574</v>
      </c>
    </row>
    <row r="353" spans="1:18" x14ac:dyDescent="0.25">
      <c r="A353" s="2">
        <f t="shared" si="10"/>
        <v>351</v>
      </c>
      <c r="B353" s="2" t="s">
        <v>59</v>
      </c>
      <c r="C353" s="2" t="s">
        <v>577</v>
      </c>
      <c r="D353" s="2"/>
      <c r="E353" s="2"/>
      <c r="F353" s="2"/>
      <c r="G353" s="2"/>
      <c r="H353" s="2"/>
      <c r="I353" s="2"/>
      <c r="J353" s="55">
        <f t="shared" si="9"/>
        <v>234</v>
      </c>
      <c r="K353" s="2">
        <v>2</v>
      </c>
      <c r="L353" s="162">
        <v>1</v>
      </c>
      <c r="M353" s="162">
        <v>0.2</v>
      </c>
      <c r="N353" s="2" t="s">
        <v>105</v>
      </c>
      <c r="O353" s="2" t="s">
        <v>105</v>
      </c>
      <c r="P353" s="163"/>
      <c r="Q353" s="2" t="s">
        <v>566</v>
      </c>
      <c r="R353" s="75" t="s">
        <v>574</v>
      </c>
    </row>
    <row r="354" spans="1:18" x14ac:dyDescent="0.25">
      <c r="A354" s="2">
        <f t="shared" si="10"/>
        <v>352</v>
      </c>
      <c r="B354" s="2" t="s">
        <v>59</v>
      </c>
      <c r="C354" s="2" t="s">
        <v>578</v>
      </c>
      <c r="D354" s="2"/>
      <c r="E354" s="2"/>
      <c r="F354" s="2"/>
      <c r="G354" s="2"/>
      <c r="H354" s="2"/>
      <c r="I354" s="2"/>
      <c r="J354" s="55">
        <f t="shared" si="9"/>
        <v>235</v>
      </c>
      <c r="K354" s="2">
        <v>2</v>
      </c>
      <c r="L354" s="162">
        <v>1</v>
      </c>
      <c r="M354" s="162">
        <v>0.2</v>
      </c>
      <c r="N354" s="2" t="s">
        <v>105</v>
      </c>
      <c r="O354" s="2" t="s">
        <v>105</v>
      </c>
      <c r="P354" s="163"/>
      <c r="Q354" s="2" t="s">
        <v>566</v>
      </c>
      <c r="R354" s="75" t="s">
        <v>574</v>
      </c>
    </row>
    <row r="355" spans="1:18" x14ac:dyDescent="0.25">
      <c r="A355" s="2">
        <f t="shared" si="10"/>
        <v>353</v>
      </c>
      <c r="B355" s="2" t="s">
        <v>59</v>
      </c>
      <c r="C355" s="2" t="s">
        <v>579</v>
      </c>
      <c r="D355" s="2"/>
      <c r="E355" s="2"/>
      <c r="F355" s="2"/>
      <c r="G355" s="2"/>
      <c r="H355" s="2"/>
      <c r="I355" s="2"/>
      <c r="J355" s="55">
        <f t="shared" si="9"/>
        <v>235</v>
      </c>
      <c r="K355" s="2">
        <v>2</v>
      </c>
      <c r="L355" s="162">
        <v>1</v>
      </c>
      <c r="M355" s="162">
        <v>0.2</v>
      </c>
      <c r="N355" s="2" t="s">
        <v>105</v>
      </c>
      <c r="O355" s="2" t="s">
        <v>105</v>
      </c>
      <c r="P355" s="163"/>
      <c r="Q355" s="2" t="s">
        <v>566</v>
      </c>
      <c r="R355" s="75" t="s">
        <v>574</v>
      </c>
    </row>
    <row r="356" spans="1:18" x14ac:dyDescent="0.25">
      <c r="A356" s="2">
        <f t="shared" si="10"/>
        <v>354</v>
      </c>
      <c r="B356" s="2" t="s">
        <v>59</v>
      </c>
      <c r="C356" s="2" t="s">
        <v>573</v>
      </c>
      <c r="D356" s="2"/>
      <c r="E356" s="2"/>
      <c r="F356" s="2"/>
      <c r="G356" s="2"/>
      <c r="H356" s="2"/>
      <c r="I356" s="2"/>
      <c r="J356" s="55">
        <f t="shared" si="9"/>
        <v>236</v>
      </c>
      <c r="K356" s="2">
        <v>2</v>
      </c>
      <c r="L356" s="162">
        <v>1</v>
      </c>
      <c r="M356" s="162">
        <v>0.2</v>
      </c>
      <c r="N356" s="2" t="s">
        <v>105</v>
      </c>
      <c r="O356" s="2" t="s">
        <v>105</v>
      </c>
      <c r="P356" s="163"/>
      <c r="Q356" s="2" t="s">
        <v>566</v>
      </c>
      <c r="R356" s="75" t="s">
        <v>574</v>
      </c>
    </row>
    <row r="357" spans="1:18" x14ac:dyDescent="0.25">
      <c r="A357" s="2">
        <f t="shared" si="10"/>
        <v>355</v>
      </c>
      <c r="B357" s="2" t="s">
        <v>59</v>
      </c>
      <c r="C357" s="2" t="s">
        <v>575</v>
      </c>
      <c r="D357" s="2"/>
      <c r="E357" s="2"/>
      <c r="F357" s="2"/>
      <c r="G357" s="2"/>
      <c r="H357" s="2"/>
      <c r="I357" s="2"/>
      <c r="J357" s="55">
        <f t="shared" si="9"/>
        <v>236</v>
      </c>
      <c r="K357" s="2">
        <v>2</v>
      </c>
      <c r="L357" s="162">
        <v>1</v>
      </c>
      <c r="M357" s="162">
        <v>0.2</v>
      </c>
      <c r="N357" s="2" t="s">
        <v>105</v>
      </c>
      <c r="O357" s="2" t="s">
        <v>105</v>
      </c>
      <c r="P357" s="163"/>
      <c r="Q357" s="2" t="s">
        <v>566</v>
      </c>
      <c r="R357" s="75" t="s">
        <v>574</v>
      </c>
    </row>
    <row r="358" spans="1:18" x14ac:dyDescent="0.25">
      <c r="A358" s="2">
        <f t="shared" si="10"/>
        <v>356</v>
      </c>
      <c r="B358" s="2" t="s">
        <v>59</v>
      </c>
      <c r="C358" s="2" t="s">
        <v>576</v>
      </c>
      <c r="D358" s="2"/>
      <c r="E358" s="2"/>
      <c r="F358" s="2"/>
      <c r="G358" s="2"/>
      <c r="H358" s="2"/>
      <c r="I358" s="2"/>
      <c r="J358" s="55">
        <f t="shared" si="9"/>
        <v>239</v>
      </c>
      <c r="K358" s="2">
        <v>2</v>
      </c>
      <c r="L358" s="162">
        <v>1</v>
      </c>
      <c r="M358" s="162">
        <v>0.2</v>
      </c>
      <c r="N358" s="2" t="s">
        <v>105</v>
      </c>
      <c r="O358" s="2" t="s">
        <v>105</v>
      </c>
      <c r="P358" s="163"/>
      <c r="Q358" s="2" t="s">
        <v>566</v>
      </c>
      <c r="R358" s="75" t="s">
        <v>574</v>
      </c>
    </row>
    <row r="359" spans="1:18" x14ac:dyDescent="0.25">
      <c r="A359" s="2">
        <f t="shared" si="10"/>
        <v>357</v>
      </c>
      <c r="B359" s="2" t="s">
        <v>59</v>
      </c>
      <c r="C359" s="2" t="s">
        <v>577</v>
      </c>
      <c r="D359" s="2"/>
      <c r="E359" s="2"/>
      <c r="F359" s="2"/>
      <c r="G359" s="2"/>
      <c r="H359" s="2"/>
      <c r="I359" s="2"/>
      <c r="J359" s="55">
        <f t="shared" si="9"/>
        <v>239</v>
      </c>
      <c r="K359" s="2">
        <v>2</v>
      </c>
      <c r="L359" s="162">
        <v>1</v>
      </c>
      <c r="M359" s="162">
        <v>0.2</v>
      </c>
      <c r="N359" s="2" t="s">
        <v>105</v>
      </c>
      <c r="O359" s="2" t="s">
        <v>105</v>
      </c>
      <c r="P359" s="163"/>
      <c r="Q359" s="2" t="s">
        <v>566</v>
      </c>
      <c r="R359" s="75" t="s">
        <v>574</v>
      </c>
    </row>
    <row r="360" spans="1:18" x14ac:dyDescent="0.25">
      <c r="A360" s="2">
        <f t="shared" si="10"/>
        <v>358</v>
      </c>
      <c r="B360" s="2" t="s">
        <v>59</v>
      </c>
      <c r="C360" s="2" t="s">
        <v>578</v>
      </c>
      <c r="D360" s="2"/>
      <c r="E360" s="2"/>
      <c r="F360" s="2"/>
      <c r="G360" s="2"/>
      <c r="H360" s="2"/>
      <c r="I360" s="2"/>
      <c r="J360" s="55">
        <f t="shared" si="9"/>
        <v>240</v>
      </c>
      <c r="K360" s="2">
        <v>2</v>
      </c>
      <c r="L360" s="162">
        <v>1</v>
      </c>
      <c r="M360" s="162">
        <v>0.2</v>
      </c>
      <c r="N360" s="2" t="s">
        <v>105</v>
      </c>
      <c r="O360" s="2" t="s">
        <v>105</v>
      </c>
      <c r="P360" s="163"/>
      <c r="Q360" s="2" t="s">
        <v>566</v>
      </c>
      <c r="R360" s="75" t="s">
        <v>574</v>
      </c>
    </row>
    <row r="361" spans="1:18" ht="15.75" thickBot="1" x14ac:dyDescent="0.3">
      <c r="A361" s="2">
        <f t="shared" si="10"/>
        <v>359</v>
      </c>
      <c r="B361" s="35" t="s">
        <v>59</v>
      </c>
      <c r="C361" s="35" t="s">
        <v>579</v>
      </c>
      <c r="D361" s="35"/>
      <c r="E361" s="35"/>
      <c r="F361" s="35"/>
      <c r="G361" s="35"/>
      <c r="H361" s="35"/>
      <c r="I361" s="35"/>
      <c r="J361" s="318">
        <f t="shared" si="9"/>
        <v>240</v>
      </c>
      <c r="K361" s="35">
        <v>2</v>
      </c>
      <c r="L361" s="164">
        <v>1</v>
      </c>
      <c r="M361" s="164">
        <v>0.2</v>
      </c>
      <c r="N361" s="35" t="s">
        <v>105</v>
      </c>
      <c r="O361" s="35" t="s">
        <v>105</v>
      </c>
      <c r="P361" s="165"/>
      <c r="Q361" s="2" t="s">
        <v>566</v>
      </c>
      <c r="R361" s="77" t="s">
        <v>574</v>
      </c>
    </row>
    <row r="362" spans="1:18" x14ac:dyDescent="0.25">
      <c r="A362" s="2">
        <f t="shared" si="10"/>
        <v>360</v>
      </c>
      <c r="B362" s="228" t="s">
        <v>59</v>
      </c>
      <c r="C362" s="228" t="s">
        <v>573</v>
      </c>
      <c r="D362" s="228"/>
      <c r="E362" s="228"/>
      <c r="F362" s="228"/>
      <c r="G362" s="228"/>
      <c r="H362" s="228"/>
      <c r="I362" s="228"/>
      <c r="J362" s="323">
        <v>241</v>
      </c>
      <c r="K362" s="228">
        <v>2</v>
      </c>
      <c r="L362" s="232">
        <v>1</v>
      </c>
      <c r="M362" s="232">
        <v>0.2</v>
      </c>
      <c r="N362" s="228" t="s">
        <v>105</v>
      </c>
      <c r="O362" s="228" t="s">
        <v>105</v>
      </c>
      <c r="P362" s="233"/>
      <c r="Q362" s="228" t="s">
        <v>569</v>
      </c>
      <c r="R362" s="231" t="s">
        <v>574</v>
      </c>
    </row>
    <row r="363" spans="1:18" x14ac:dyDescent="0.25">
      <c r="A363" s="2">
        <f t="shared" si="10"/>
        <v>361</v>
      </c>
      <c r="B363" s="2" t="s">
        <v>59</v>
      </c>
      <c r="C363" s="2" t="s">
        <v>575</v>
      </c>
      <c r="D363" s="2"/>
      <c r="E363" s="2"/>
      <c r="F363" s="2"/>
      <c r="G363" s="2"/>
      <c r="H363" s="2"/>
      <c r="I363" s="2"/>
      <c r="J363" s="56">
        <f>J362</f>
        <v>241</v>
      </c>
      <c r="K363" s="2">
        <v>2</v>
      </c>
      <c r="L363" s="162">
        <v>1</v>
      </c>
      <c r="M363" s="162">
        <v>0.2</v>
      </c>
      <c r="N363" s="2" t="s">
        <v>105</v>
      </c>
      <c r="O363" s="2" t="s">
        <v>105</v>
      </c>
      <c r="P363" s="163"/>
      <c r="Q363" s="2" t="s">
        <v>569</v>
      </c>
      <c r="R363" s="75" t="s">
        <v>574</v>
      </c>
    </row>
    <row r="364" spans="1:18" x14ac:dyDescent="0.25">
      <c r="A364" s="2">
        <f t="shared" si="10"/>
        <v>362</v>
      </c>
      <c r="B364" s="2" t="s">
        <v>59</v>
      </c>
      <c r="C364" s="2" t="s">
        <v>576</v>
      </c>
      <c r="D364" s="2"/>
      <c r="E364" s="2"/>
      <c r="F364" s="2"/>
      <c r="G364" s="2"/>
      <c r="H364" s="2"/>
      <c r="I364" s="2"/>
      <c r="J364" s="55">
        <f>J362+3</f>
        <v>244</v>
      </c>
      <c r="K364" s="2">
        <v>2</v>
      </c>
      <c r="L364" s="162">
        <v>1</v>
      </c>
      <c r="M364" s="162">
        <v>0.2</v>
      </c>
      <c r="N364" s="2" t="s">
        <v>105</v>
      </c>
      <c r="O364" s="2" t="s">
        <v>105</v>
      </c>
      <c r="P364" s="163"/>
      <c r="Q364" s="2" t="s">
        <v>569</v>
      </c>
      <c r="R364" s="75" t="s">
        <v>574</v>
      </c>
    </row>
    <row r="365" spans="1:18" x14ac:dyDescent="0.25">
      <c r="A365" s="2">
        <f t="shared" si="10"/>
        <v>363</v>
      </c>
      <c r="B365" s="2" t="s">
        <v>59</v>
      </c>
      <c r="C365" s="2" t="s">
        <v>577</v>
      </c>
      <c r="D365" s="2"/>
      <c r="E365" s="2"/>
      <c r="F365" s="2"/>
      <c r="G365" s="2"/>
      <c r="H365" s="2"/>
      <c r="I365" s="2"/>
      <c r="J365" s="55">
        <f>J363+3</f>
        <v>244</v>
      </c>
      <c r="K365" s="2">
        <v>2</v>
      </c>
      <c r="L365" s="162">
        <v>1</v>
      </c>
      <c r="M365" s="162">
        <v>0.2</v>
      </c>
      <c r="N365" s="2" t="s">
        <v>105</v>
      </c>
      <c r="O365" s="2" t="s">
        <v>105</v>
      </c>
      <c r="P365" s="163"/>
      <c r="Q365" s="2" t="s">
        <v>569</v>
      </c>
      <c r="R365" s="75" t="s">
        <v>574</v>
      </c>
    </row>
    <row r="366" spans="1:18" x14ac:dyDescent="0.25">
      <c r="A366" s="2">
        <f t="shared" si="10"/>
        <v>364</v>
      </c>
      <c r="B366" s="2" t="s">
        <v>59</v>
      </c>
      <c r="C366" s="2" t="s">
        <v>578</v>
      </c>
      <c r="D366" s="2"/>
      <c r="E366" s="2"/>
      <c r="F366" s="2"/>
      <c r="G366" s="2"/>
      <c r="H366" s="2"/>
      <c r="I366" s="2"/>
      <c r="J366" s="55">
        <f>J364+1</f>
        <v>245</v>
      </c>
      <c r="K366" s="2">
        <v>2</v>
      </c>
      <c r="L366" s="162">
        <v>1</v>
      </c>
      <c r="M366" s="162">
        <v>0.2</v>
      </c>
      <c r="N366" s="2" t="s">
        <v>105</v>
      </c>
      <c r="O366" s="2" t="s">
        <v>105</v>
      </c>
      <c r="P366" s="163"/>
      <c r="Q366" s="2" t="s">
        <v>569</v>
      </c>
      <c r="R366" s="75" t="s">
        <v>574</v>
      </c>
    </row>
    <row r="367" spans="1:18" x14ac:dyDescent="0.25">
      <c r="A367" s="2">
        <f t="shared" si="10"/>
        <v>365</v>
      </c>
      <c r="B367" s="2" t="s">
        <v>59</v>
      </c>
      <c r="C367" s="2" t="s">
        <v>579</v>
      </c>
      <c r="D367" s="2"/>
      <c r="E367" s="2"/>
      <c r="F367" s="2"/>
      <c r="G367" s="2"/>
      <c r="H367" s="2"/>
      <c r="I367" s="2"/>
      <c r="J367" s="55">
        <f>J365+1</f>
        <v>245</v>
      </c>
      <c r="K367" s="2">
        <v>2</v>
      </c>
      <c r="L367" s="162">
        <v>1</v>
      </c>
      <c r="M367" s="162">
        <v>0.2</v>
      </c>
      <c r="N367" s="2" t="s">
        <v>105</v>
      </c>
      <c r="O367" s="2" t="s">
        <v>105</v>
      </c>
      <c r="P367" s="163"/>
      <c r="Q367" s="2" t="s">
        <v>569</v>
      </c>
      <c r="R367" s="75" t="s">
        <v>574</v>
      </c>
    </row>
    <row r="368" spans="1:18" x14ac:dyDescent="0.25">
      <c r="A368" s="2">
        <f t="shared" si="10"/>
        <v>366</v>
      </c>
      <c r="B368" s="2" t="s">
        <v>59</v>
      </c>
      <c r="C368" s="2" t="s">
        <v>573</v>
      </c>
      <c r="D368" s="2"/>
      <c r="E368" s="2"/>
      <c r="F368" s="2"/>
      <c r="G368" s="2"/>
      <c r="H368" s="2"/>
      <c r="I368" s="2"/>
      <c r="J368" s="55">
        <f>J362+5</f>
        <v>246</v>
      </c>
      <c r="K368" s="2">
        <v>2</v>
      </c>
      <c r="L368" s="162">
        <v>1</v>
      </c>
      <c r="M368" s="162">
        <v>0.2</v>
      </c>
      <c r="N368" s="2" t="s">
        <v>105</v>
      </c>
      <c r="O368" s="2" t="s">
        <v>105</v>
      </c>
      <c r="P368" s="163"/>
      <c r="Q368" s="2" t="s">
        <v>569</v>
      </c>
      <c r="R368" s="75" t="s">
        <v>574</v>
      </c>
    </row>
    <row r="369" spans="1:18" x14ac:dyDescent="0.25">
      <c r="A369" s="2">
        <f t="shared" si="10"/>
        <v>367</v>
      </c>
      <c r="B369" s="2" t="s">
        <v>59</v>
      </c>
      <c r="C369" s="2" t="s">
        <v>575</v>
      </c>
      <c r="D369" s="2"/>
      <c r="E369" s="2"/>
      <c r="F369" s="2"/>
      <c r="G369" s="2"/>
      <c r="H369" s="2"/>
      <c r="I369" s="2"/>
      <c r="J369" s="55">
        <f t="shared" ref="J369:J409" si="11">J363+5</f>
        <v>246</v>
      </c>
      <c r="K369" s="2">
        <v>2</v>
      </c>
      <c r="L369" s="162">
        <v>1</v>
      </c>
      <c r="M369" s="162">
        <v>0.2</v>
      </c>
      <c r="N369" s="2" t="s">
        <v>105</v>
      </c>
      <c r="O369" s="2" t="s">
        <v>105</v>
      </c>
      <c r="P369" s="163"/>
      <c r="Q369" s="2" t="s">
        <v>569</v>
      </c>
      <c r="R369" s="75" t="s">
        <v>574</v>
      </c>
    </row>
    <row r="370" spans="1:18" x14ac:dyDescent="0.25">
      <c r="A370" s="2">
        <f t="shared" si="10"/>
        <v>368</v>
      </c>
      <c r="B370" s="2" t="s">
        <v>59</v>
      </c>
      <c r="C370" s="2" t="s">
        <v>576</v>
      </c>
      <c r="D370" s="2"/>
      <c r="E370" s="2"/>
      <c r="F370" s="2"/>
      <c r="G370" s="2"/>
      <c r="H370" s="2"/>
      <c r="I370" s="2"/>
      <c r="J370" s="55">
        <f t="shared" si="11"/>
        <v>249</v>
      </c>
      <c r="K370" s="2">
        <v>2</v>
      </c>
      <c r="L370" s="162">
        <v>1</v>
      </c>
      <c r="M370" s="162">
        <v>0.2</v>
      </c>
      <c r="N370" s="2" t="s">
        <v>105</v>
      </c>
      <c r="O370" s="2" t="s">
        <v>105</v>
      </c>
      <c r="P370" s="163"/>
      <c r="Q370" s="2" t="s">
        <v>569</v>
      </c>
      <c r="R370" s="75" t="s">
        <v>574</v>
      </c>
    </row>
    <row r="371" spans="1:18" x14ac:dyDescent="0.25">
      <c r="A371" s="2">
        <f t="shared" si="10"/>
        <v>369</v>
      </c>
      <c r="B371" s="2" t="s">
        <v>59</v>
      </c>
      <c r="C371" s="2" t="s">
        <v>577</v>
      </c>
      <c r="D371" s="2"/>
      <c r="E371" s="2"/>
      <c r="F371" s="2"/>
      <c r="G371" s="2"/>
      <c r="H371" s="2"/>
      <c r="I371" s="2"/>
      <c r="J371" s="55">
        <f t="shared" si="11"/>
        <v>249</v>
      </c>
      <c r="K371" s="2">
        <v>2</v>
      </c>
      <c r="L371" s="162">
        <v>1</v>
      </c>
      <c r="M371" s="162">
        <v>0.2</v>
      </c>
      <c r="N371" s="2" t="s">
        <v>105</v>
      </c>
      <c r="O371" s="2" t="s">
        <v>105</v>
      </c>
      <c r="P371" s="163"/>
      <c r="Q371" s="2" t="s">
        <v>569</v>
      </c>
      <c r="R371" s="75" t="s">
        <v>574</v>
      </c>
    </row>
    <row r="372" spans="1:18" x14ac:dyDescent="0.25">
      <c r="A372" s="2">
        <f t="shared" si="10"/>
        <v>370</v>
      </c>
      <c r="B372" s="2" t="s">
        <v>59</v>
      </c>
      <c r="C372" s="2" t="s">
        <v>578</v>
      </c>
      <c r="D372" s="2"/>
      <c r="E372" s="2"/>
      <c r="F372" s="2"/>
      <c r="G372" s="2"/>
      <c r="H372" s="2"/>
      <c r="I372" s="2"/>
      <c r="J372" s="55">
        <f t="shared" si="11"/>
        <v>250</v>
      </c>
      <c r="K372" s="2">
        <v>2</v>
      </c>
      <c r="L372" s="162">
        <v>1</v>
      </c>
      <c r="M372" s="162">
        <v>0.2</v>
      </c>
      <c r="N372" s="2" t="s">
        <v>105</v>
      </c>
      <c r="O372" s="2" t="s">
        <v>105</v>
      </c>
      <c r="P372" s="163"/>
      <c r="Q372" s="2" t="s">
        <v>569</v>
      </c>
      <c r="R372" s="75" t="s">
        <v>574</v>
      </c>
    </row>
    <row r="373" spans="1:18" x14ac:dyDescent="0.25">
      <c r="A373" s="2">
        <f t="shared" si="10"/>
        <v>371</v>
      </c>
      <c r="B373" s="2" t="s">
        <v>59</v>
      </c>
      <c r="C373" s="2" t="s">
        <v>579</v>
      </c>
      <c r="D373" s="2"/>
      <c r="E373" s="2"/>
      <c r="F373" s="2"/>
      <c r="G373" s="2"/>
      <c r="H373" s="2"/>
      <c r="I373" s="2"/>
      <c r="J373" s="55">
        <f t="shared" si="11"/>
        <v>250</v>
      </c>
      <c r="K373" s="2">
        <v>2</v>
      </c>
      <c r="L373" s="162">
        <v>1</v>
      </c>
      <c r="M373" s="162">
        <v>0.2</v>
      </c>
      <c r="N373" s="2" t="s">
        <v>105</v>
      </c>
      <c r="O373" s="2" t="s">
        <v>105</v>
      </c>
      <c r="P373" s="163"/>
      <c r="Q373" s="2" t="s">
        <v>569</v>
      </c>
      <c r="R373" s="75" t="s">
        <v>574</v>
      </c>
    </row>
    <row r="374" spans="1:18" x14ac:dyDescent="0.25">
      <c r="A374" s="2">
        <f t="shared" si="10"/>
        <v>372</v>
      </c>
      <c r="B374" s="2" t="s">
        <v>59</v>
      </c>
      <c r="C374" s="2" t="s">
        <v>573</v>
      </c>
      <c r="D374" s="2"/>
      <c r="E374" s="2"/>
      <c r="F374" s="2"/>
      <c r="G374" s="2"/>
      <c r="H374" s="2"/>
      <c r="I374" s="2"/>
      <c r="J374" s="55">
        <f t="shared" si="11"/>
        <v>251</v>
      </c>
      <c r="K374" s="2">
        <v>2</v>
      </c>
      <c r="L374" s="162">
        <v>1</v>
      </c>
      <c r="M374" s="162">
        <v>0.2</v>
      </c>
      <c r="N374" s="2" t="s">
        <v>105</v>
      </c>
      <c r="O374" s="2" t="s">
        <v>105</v>
      </c>
      <c r="P374" s="163"/>
      <c r="Q374" s="2" t="s">
        <v>569</v>
      </c>
      <c r="R374" s="75" t="s">
        <v>574</v>
      </c>
    </row>
    <row r="375" spans="1:18" x14ac:dyDescent="0.25">
      <c r="A375" s="2">
        <f t="shared" si="10"/>
        <v>373</v>
      </c>
      <c r="B375" s="2" t="s">
        <v>59</v>
      </c>
      <c r="C375" s="2" t="s">
        <v>575</v>
      </c>
      <c r="D375" s="2"/>
      <c r="E375" s="2"/>
      <c r="F375" s="2"/>
      <c r="G375" s="2"/>
      <c r="H375" s="2"/>
      <c r="I375" s="2"/>
      <c r="J375" s="55">
        <f t="shared" si="11"/>
        <v>251</v>
      </c>
      <c r="K375" s="2">
        <v>2</v>
      </c>
      <c r="L375" s="162">
        <v>1</v>
      </c>
      <c r="M375" s="162">
        <v>0.2</v>
      </c>
      <c r="N375" s="2" t="s">
        <v>105</v>
      </c>
      <c r="O375" s="2" t="s">
        <v>105</v>
      </c>
      <c r="P375" s="163"/>
      <c r="Q375" s="2" t="s">
        <v>569</v>
      </c>
      <c r="R375" s="75" t="s">
        <v>574</v>
      </c>
    </row>
    <row r="376" spans="1:18" x14ac:dyDescent="0.25">
      <c r="A376" s="2">
        <f t="shared" si="10"/>
        <v>374</v>
      </c>
      <c r="B376" s="2" t="s">
        <v>59</v>
      </c>
      <c r="C376" s="2" t="s">
        <v>576</v>
      </c>
      <c r="D376" s="2"/>
      <c r="E376" s="2"/>
      <c r="F376" s="2"/>
      <c r="G376" s="2"/>
      <c r="H376" s="2"/>
      <c r="I376" s="2"/>
      <c r="J376" s="55">
        <f t="shared" si="11"/>
        <v>254</v>
      </c>
      <c r="K376" s="2">
        <v>2</v>
      </c>
      <c r="L376" s="162">
        <v>1</v>
      </c>
      <c r="M376" s="162">
        <v>0.2</v>
      </c>
      <c r="N376" s="2" t="s">
        <v>105</v>
      </c>
      <c r="O376" s="2" t="s">
        <v>105</v>
      </c>
      <c r="P376" s="163"/>
      <c r="Q376" s="2" t="s">
        <v>569</v>
      </c>
      <c r="R376" s="75" t="s">
        <v>574</v>
      </c>
    </row>
    <row r="377" spans="1:18" x14ac:dyDescent="0.25">
      <c r="A377" s="2">
        <f t="shared" si="10"/>
        <v>375</v>
      </c>
      <c r="B377" s="2" t="s">
        <v>59</v>
      </c>
      <c r="C377" s="2" t="s">
        <v>577</v>
      </c>
      <c r="D377" s="2"/>
      <c r="E377" s="2"/>
      <c r="F377" s="2"/>
      <c r="G377" s="2"/>
      <c r="H377" s="2"/>
      <c r="I377" s="2"/>
      <c r="J377" s="55">
        <f t="shared" si="11"/>
        <v>254</v>
      </c>
      <c r="K377" s="2">
        <v>2</v>
      </c>
      <c r="L377" s="162">
        <v>1</v>
      </c>
      <c r="M377" s="162">
        <v>0.2</v>
      </c>
      <c r="N377" s="2" t="s">
        <v>105</v>
      </c>
      <c r="O377" s="2" t="s">
        <v>105</v>
      </c>
      <c r="P377" s="163"/>
      <c r="Q377" s="2" t="s">
        <v>569</v>
      </c>
      <c r="R377" s="75" t="s">
        <v>574</v>
      </c>
    </row>
    <row r="378" spans="1:18" x14ac:dyDescent="0.25">
      <c r="A378" s="2">
        <f t="shared" si="10"/>
        <v>376</v>
      </c>
      <c r="B378" s="2" t="s">
        <v>59</v>
      </c>
      <c r="C378" s="2" t="s">
        <v>578</v>
      </c>
      <c r="D378" s="2"/>
      <c r="E378" s="2"/>
      <c r="F378" s="2"/>
      <c r="G378" s="2"/>
      <c r="H378" s="2"/>
      <c r="I378" s="2"/>
      <c r="J378" s="55">
        <f t="shared" si="11"/>
        <v>255</v>
      </c>
      <c r="K378" s="2">
        <v>2</v>
      </c>
      <c r="L378" s="162">
        <v>1</v>
      </c>
      <c r="M378" s="162">
        <v>0.2</v>
      </c>
      <c r="N378" s="2" t="s">
        <v>105</v>
      </c>
      <c r="O378" s="2" t="s">
        <v>105</v>
      </c>
      <c r="P378" s="163"/>
      <c r="Q378" s="2" t="s">
        <v>569</v>
      </c>
      <c r="R378" s="75" t="s">
        <v>574</v>
      </c>
    </row>
    <row r="379" spans="1:18" x14ac:dyDescent="0.25">
      <c r="A379" s="2">
        <f t="shared" si="10"/>
        <v>377</v>
      </c>
      <c r="B379" s="2" t="s">
        <v>59</v>
      </c>
      <c r="C379" s="2" t="s">
        <v>579</v>
      </c>
      <c r="D379" s="2"/>
      <c r="E379" s="2"/>
      <c r="F379" s="2"/>
      <c r="G379" s="2"/>
      <c r="H379" s="2"/>
      <c r="I379" s="2"/>
      <c r="J379" s="55">
        <f t="shared" si="11"/>
        <v>255</v>
      </c>
      <c r="K379" s="2">
        <v>2</v>
      </c>
      <c r="L379" s="162">
        <v>1</v>
      </c>
      <c r="M379" s="162">
        <v>0.2</v>
      </c>
      <c r="N379" s="2" t="s">
        <v>105</v>
      </c>
      <c r="O379" s="2" t="s">
        <v>105</v>
      </c>
      <c r="P379" s="163"/>
      <c r="Q379" s="2" t="s">
        <v>569</v>
      </c>
      <c r="R379" s="75" t="s">
        <v>574</v>
      </c>
    </row>
    <row r="380" spans="1:18" x14ac:dyDescent="0.25">
      <c r="A380" s="2">
        <f t="shared" si="10"/>
        <v>378</v>
      </c>
      <c r="B380" s="2" t="s">
        <v>59</v>
      </c>
      <c r="C380" s="2" t="s">
        <v>573</v>
      </c>
      <c r="D380" s="2"/>
      <c r="E380" s="2"/>
      <c r="F380" s="2"/>
      <c r="G380" s="2"/>
      <c r="H380" s="2"/>
      <c r="I380" s="2"/>
      <c r="J380" s="55">
        <f t="shared" si="11"/>
        <v>256</v>
      </c>
      <c r="K380" s="2">
        <v>2</v>
      </c>
      <c r="L380" s="162">
        <v>1</v>
      </c>
      <c r="M380" s="162">
        <v>0.2</v>
      </c>
      <c r="N380" s="2" t="s">
        <v>105</v>
      </c>
      <c r="O380" s="2" t="s">
        <v>105</v>
      </c>
      <c r="P380" s="163"/>
      <c r="Q380" s="2" t="s">
        <v>569</v>
      </c>
      <c r="R380" s="75" t="s">
        <v>574</v>
      </c>
    </row>
    <row r="381" spans="1:18" x14ac:dyDescent="0.25">
      <c r="A381" s="2">
        <f t="shared" si="10"/>
        <v>379</v>
      </c>
      <c r="B381" s="2" t="s">
        <v>59</v>
      </c>
      <c r="C381" s="2" t="s">
        <v>575</v>
      </c>
      <c r="D381" s="2"/>
      <c r="E381" s="2"/>
      <c r="F381" s="2"/>
      <c r="G381" s="2"/>
      <c r="H381" s="2"/>
      <c r="I381" s="2"/>
      <c r="J381" s="55">
        <f t="shared" si="11"/>
        <v>256</v>
      </c>
      <c r="K381" s="2">
        <v>2</v>
      </c>
      <c r="L381" s="162">
        <v>1</v>
      </c>
      <c r="M381" s="162">
        <v>0.2</v>
      </c>
      <c r="N381" s="2" t="s">
        <v>105</v>
      </c>
      <c r="O381" s="2" t="s">
        <v>105</v>
      </c>
      <c r="P381" s="163"/>
      <c r="Q381" s="2" t="s">
        <v>569</v>
      </c>
      <c r="R381" s="75" t="s">
        <v>574</v>
      </c>
    </row>
    <row r="382" spans="1:18" x14ac:dyDescent="0.25">
      <c r="A382" s="2">
        <f t="shared" si="10"/>
        <v>380</v>
      </c>
      <c r="B382" s="2" t="s">
        <v>59</v>
      </c>
      <c r="C382" s="2" t="s">
        <v>576</v>
      </c>
      <c r="D382" s="2"/>
      <c r="E382" s="2"/>
      <c r="F382" s="2"/>
      <c r="G382" s="2"/>
      <c r="H382" s="2"/>
      <c r="I382" s="2"/>
      <c r="J382" s="55">
        <f t="shared" si="11"/>
        <v>259</v>
      </c>
      <c r="K382" s="2">
        <v>2</v>
      </c>
      <c r="L382" s="162">
        <v>1</v>
      </c>
      <c r="M382" s="162">
        <v>0.2</v>
      </c>
      <c r="N382" s="2" t="s">
        <v>105</v>
      </c>
      <c r="O382" s="2" t="s">
        <v>105</v>
      </c>
      <c r="P382" s="163"/>
      <c r="Q382" s="2" t="s">
        <v>569</v>
      </c>
      <c r="R382" s="75" t="s">
        <v>574</v>
      </c>
    </row>
    <row r="383" spans="1:18" x14ac:dyDescent="0.25">
      <c r="A383" s="2">
        <f t="shared" si="10"/>
        <v>381</v>
      </c>
      <c r="B383" s="2" t="s">
        <v>59</v>
      </c>
      <c r="C383" s="2" t="s">
        <v>577</v>
      </c>
      <c r="D383" s="2"/>
      <c r="E383" s="2"/>
      <c r="F383" s="2"/>
      <c r="G383" s="2"/>
      <c r="H383" s="2"/>
      <c r="I383" s="2"/>
      <c r="J383" s="55">
        <f t="shared" si="11"/>
        <v>259</v>
      </c>
      <c r="K383" s="2">
        <v>2</v>
      </c>
      <c r="L383" s="162">
        <v>1</v>
      </c>
      <c r="M383" s="162">
        <v>0.2</v>
      </c>
      <c r="N383" s="2" t="s">
        <v>105</v>
      </c>
      <c r="O383" s="2" t="s">
        <v>105</v>
      </c>
      <c r="P383" s="163"/>
      <c r="Q383" s="2" t="s">
        <v>569</v>
      </c>
      <c r="R383" s="75" t="s">
        <v>574</v>
      </c>
    </row>
    <row r="384" spans="1:18" x14ac:dyDescent="0.25">
      <c r="A384" s="2">
        <f t="shared" si="10"/>
        <v>382</v>
      </c>
      <c r="B384" s="2" t="s">
        <v>59</v>
      </c>
      <c r="C384" s="2" t="s">
        <v>578</v>
      </c>
      <c r="D384" s="2"/>
      <c r="E384" s="2"/>
      <c r="F384" s="2"/>
      <c r="G384" s="2"/>
      <c r="H384" s="2"/>
      <c r="I384" s="2"/>
      <c r="J384" s="55">
        <f t="shared" si="11"/>
        <v>260</v>
      </c>
      <c r="K384" s="2">
        <v>2</v>
      </c>
      <c r="L384" s="162">
        <v>1</v>
      </c>
      <c r="M384" s="162">
        <v>0.2</v>
      </c>
      <c r="N384" s="2" t="s">
        <v>105</v>
      </c>
      <c r="O384" s="2" t="s">
        <v>105</v>
      </c>
      <c r="P384" s="163"/>
      <c r="Q384" s="2" t="s">
        <v>569</v>
      </c>
      <c r="R384" s="75" t="s">
        <v>574</v>
      </c>
    </row>
    <row r="385" spans="1:18" x14ac:dyDescent="0.25">
      <c r="A385" s="2">
        <f t="shared" si="10"/>
        <v>383</v>
      </c>
      <c r="B385" s="2" t="s">
        <v>59</v>
      </c>
      <c r="C385" s="2" t="s">
        <v>579</v>
      </c>
      <c r="D385" s="2"/>
      <c r="E385" s="2"/>
      <c r="F385" s="2"/>
      <c r="G385" s="2"/>
      <c r="H385" s="2"/>
      <c r="I385" s="2"/>
      <c r="J385" s="55">
        <f t="shared" si="11"/>
        <v>260</v>
      </c>
      <c r="K385" s="2">
        <v>2</v>
      </c>
      <c r="L385" s="162">
        <v>1</v>
      </c>
      <c r="M385" s="162">
        <v>0.2</v>
      </c>
      <c r="N385" s="2" t="s">
        <v>105</v>
      </c>
      <c r="O385" s="2" t="s">
        <v>105</v>
      </c>
      <c r="P385" s="163"/>
      <c r="Q385" s="2" t="s">
        <v>569</v>
      </c>
      <c r="R385" s="75" t="s">
        <v>574</v>
      </c>
    </row>
    <row r="386" spans="1:18" x14ac:dyDescent="0.25">
      <c r="A386" s="2">
        <f t="shared" si="10"/>
        <v>384</v>
      </c>
      <c r="B386" s="2" t="s">
        <v>59</v>
      </c>
      <c r="C386" s="2" t="s">
        <v>573</v>
      </c>
      <c r="D386" s="2"/>
      <c r="E386" s="2"/>
      <c r="F386" s="2"/>
      <c r="G386" s="2"/>
      <c r="H386" s="2"/>
      <c r="I386" s="2"/>
      <c r="J386" s="55">
        <f t="shared" si="11"/>
        <v>261</v>
      </c>
      <c r="K386" s="2">
        <v>2</v>
      </c>
      <c r="L386" s="162">
        <v>1</v>
      </c>
      <c r="M386" s="162">
        <v>0.2</v>
      </c>
      <c r="N386" s="2" t="s">
        <v>105</v>
      </c>
      <c r="O386" s="2" t="s">
        <v>105</v>
      </c>
      <c r="P386" s="163"/>
      <c r="Q386" s="2" t="s">
        <v>569</v>
      </c>
      <c r="R386" s="75" t="s">
        <v>574</v>
      </c>
    </row>
    <row r="387" spans="1:18" x14ac:dyDescent="0.25">
      <c r="A387" s="2">
        <f t="shared" si="10"/>
        <v>385</v>
      </c>
      <c r="B387" s="2" t="s">
        <v>59</v>
      </c>
      <c r="C387" s="2" t="s">
        <v>575</v>
      </c>
      <c r="D387" s="2"/>
      <c r="E387" s="2"/>
      <c r="F387" s="2"/>
      <c r="G387" s="2"/>
      <c r="H387" s="2"/>
      <c r="I387" s="2"/>
      <c r="J387" s="55">
        <f t="shared" si="11"/>
        <v>261</v>
      </c>
      <c r="K387" s="2">
        <v>2</v>
      </c>
      <c r="L387" s="162">
        <v>1</v>
      </c>
      <c r="M387" s="162">
        <v>0.2</v>
      </c>
      <c r="N387" s="2" t="s">
        <v>105</v>
      </c>
      <c r="O387" s="2" t="s">
        <v>105</v>
      </c>
      <c r="P387" s="163"/>
      <c r="Q387" s="2" t="s">
        <v>569</v>
      </c>
      <c r="R387" s="75" t="s">
        <v>574</v>
      </c>
    </row>
    <row r="388" spans="1:18" x14ac:dyDescent="0.25">
      <c r="A388" s="2">
        <f t="shared" si="10"/>
        <v>386</v>
      </c>
      <c r="B388" s="2" t="s">
        <v>59</v>
      </c>
      <c r="C388" s="2" t="s">
        <v>576</v>
      </c>
      <c r="D388" s="2"/>
      <c r="E388" s="2"/>
      <c r="F388" s="2"/>
      <c r="G388" s="2"/>
      <c r="H388" s="2"/>
      <c r="I388" s="2"/>
      <c r="J388" s="55">
        <f t="shared" si="11"/>
        <v>264</v>
      </c>
      <c r="K388" s="2">
        <v>2</v>
      </c>
      <c r="L388" s="162">
        <v>1</v>
      </c>
      <c r="M388" s="162">
        <v>0.2</v>
      </c>
      <c r="N388" s="2" t="s">
        <v>105</v>
      </c>
      <c r="O388" s="2" t="s">
        <v>105</v>
      </c>
      <c r="P388" s="163"/>
      <c r="Q388" s="2" t="s">
        <v>569</v>
      </c>
      <c r="R388" s="75" t="s">
        <v>574</v>
      </c>
    </row>
    <row r="389" spans="1:18" x14ac:dyDescent="0.25">
      <c r="A389" s="2">
        <f t="shared" si="10"/>
        <v>387</v>
      </c>
      <c r="B389" s="2" t="s">
        <v>59</v>
      </c>
      <c r="C389" s="2" t="s">
        <v>577</v>
      </c>
      <c r="D389" s="2"/>
      <c r="E389" s="2"/>
      <c r="F389" s="2"/>
      <c r="G389" s="2"/>
      <c r="H389" s="2"/>
      <c r="I389" s="2"/>
      <c r="J389" s="55">
        <f t="shared" si="11"/>
        <v>264</v>
      </c>
      <c r="K389" s="2">
        <v>2</v>
      </c>
      <c r="L389" s="162">
        <v>1</v>
      </c>
      <c r="M389" s="162">
        <v>0.2</v>
      </c>
      <c r="N389" s="2" t="s">
        <v>105</v>
      </c>
      <c r="O389" s="2" t="s">
        <v>105</v>
      </c>
      <c r="P389" s="163"/>
      <c r="Q389" s="2" t="s">
        <v>569</v>
      </c>
      <c r="R389" s="75" t="s">
        <v>574</v>
      </c>
    </row>
    <row r="390" spans="1:18" x14ac:dyDescent="0.25">
      <c r="A390" s="2">
        <f t="shared" si="10"/>
        <v>388</v>
      </c>
      <c r="B390" s="2" t="s">
        <v>59</v>
      </c>
      <c r="C390" s="2" t="s">
        <v>578</v>
      </c>
      <c r="D390" s="2"/>
      <c r="E390" s="2"/>
      <c r="F390" s="2"/>
      <c r="G390" s="2"/>
      <c r="H390" s="2"/>
      <c r="I390" s="2"/>
      <c r="J390" s="55">
        <f t="shared" si="11"/>
        <v>265</v>
      </c>
      <c r="K390" s="2">
        <v>2</v>
      </c>
      <c r="L390" s="162">
        <v>1</v>
      </c>
      <c r="M390" s="162">
        <v>0.2</v>
      </c>
      <c r="N390" s="2" t="s">
        <v>105</v>
      </c>
      <c r="O390" s="2" t="s">
        <v>105</v>
      </c>
      <c r="P390" s="163"/>
      <c r="Q390" s="2" t="s">
        <v>569</v>
      </c>
      <c r="R390" s="75" t="s">
        <v>574</v>
      </c>
    </row>
    <row r="391" spans="1:18" x14ac:dyDescent="0.25">
      <c r="A391" s="2">
        <f t="shared" si="10"/>
        <v>389</v>
      </c>
      <c r="B391" s="2" t="s">
        <v>59</v>
      </c>
      <c r="C391" s="2" t="s">
        <v>579</v>
      </c>
      <c r="D391" s="2"/>
      <c r="E391" s="2"/>
      <c r="F391" s="2"/>
      <c r="G391" s="2"/>
      <c r="H391" s="2"/>
      <c r="I391" s="2"/>
      <c r="J391" s="55">
        <f t="shared" si="11"/>
        <v>265</v>
      </c>
      <c r="K391" s="2">
        <v>2</v>
      </c>
      <c r="L391" s="162">
        <v>1</v>
      </c>
      <c r="M391" s="162">
        <v>0.2</v>
      </c>
      <c r="N391" s="2" t="s">
        <v>105</v>
      </c>
      <c r="O391" s="2" t="s">
        <v>105</v>
      </c>
      <c r="P391" s="163"/>
      <c r="Q391" s="2" t="s">
        <v>569</v>
      </c>
      <c r="R391" s="75" t="s">
        <v>574</v>
      </c>
    </row>
    <row r="392" spans="1:18" x14ac:dyDescent="0.25">
      <c r="A392" s="2">
        <f t="shared" si="10"/>
        <v>390</v>
      </c>
      <c r="B392" s="2" t="s">
        <v>59</v>
      </c>
      <c r="C392" s="2" t="s">
        <v>573</v>
      </c>
      <c r="D392" s="2"/>
      <c r="E392" s="2"/>
      <c r="F392" s="2"/>
      <c r="G392" s="2"/>
      <c r="H392" s="2"/>
      <c r="I392" s="2"/>
      <c r="J392" s="55">
        <f t="shared" si="11"/>
        <v>266</v>
      </c>
      <c r="K392" s="2">
        <v>2</v>
      </c>
      <c r="L392" s="162">
        <v>1</v>
      </c>
      <c r="M392" s="162">
        <v>0.2</v>
      </c>
      <c r="N392" s="2" t="s">
        <v>105</v>
      </c>
      <c r="O392" s="2" t="s">
        <v>105</v>
      </c>
      <c r="P392" s="163"/>
      <c r="Q392" s="2" t="s">
        <v>569</v>
      </c>
      <c r="R392" s="75" t="s">
        <v>574</v>
      </c>
    </row>
    <row r="393" spans="1:18" x14ac:dyDescent="0.25">
      <c r="A393" s="2">
        <f t="shared" si="10"/>
        <v>391</v>
      </c>
      <c r="B393" s="2" t="s">
        <v>59</v>
      </c>
      <c r="C393" s="2" t="s">
        <v>575</v>
      </c>
      <c r="D393" s="2"/>
      <c r="E393" s="2"/>
      <c r="F393" s="2"/>
      <c r="G393" s="2"/>
      <c r="H393" s="2"/>
      <c r="I393" s="2"/>
      <c r="J393" s="55">
        <f t="shared" si="11"/>
        <v>266</v>
      </c>
      <c r="K393" s="2">
        <v>2</v>
      </c>
      <c r="L393" s="162">
        <v>1</v>
      </c>
      <c r="M393" s="162">
        <v>0.2</v>
      </c>
      <c r="N393" s="2" t="s">
        <v>105</v>
      </c>
      <c r="O393" s="2" t="s">
        <v>105</v>
      </c>
      <c r="P393" s="163"/>
      <c r="Q393" s="2" t="s">
        <v>569</v>
      </c>
      <c r="R393" s="75" t="s">
        <v>574</v>
      </c>
    </row>
    <row r="394" spans="1:18" x14ac:dyDescent="0.25">
      <c r="A394" s="2">
        <f t="shared" ref="A394:A457" si="12">A393+1</f>
        <v>392</v>
      </c>
      <c r="B394" s="2" t="s">
        <v>59</v>
      </c>
      <c r="C394" s="2" t="s">
        <v>576</v>
      </c>
      <c r="D394" s="2"/>
      <c r="E394" s="2"/>
      <c r="F394" s="2"/>
      <c r="G394" s="2"/>
      <c r="H394" s="2"/>
      <c r="I394" s="2"/>
      <c r="J394" s="55">
        <f t="shared" si="11"/>
        <v>269</v>
      </c>
      <c r="K394" s="2">
        <v>2</v>
      </c>
      <c r="L394" s="162">
        <v>1</v>
      </c>
      <c r="M394" s="162">
        <v>0.2</v>
      </c>
      <c r="N394" s="2" t="s">
        <v>105</v>
      </c>
      <c r="O394" s="2" t="s">
        <v>105</v>
      </c>
      <c r="P394" s="163"/>
      <c r="Q394" s="2" t="s">
        <v>569</v>
      </c>
      <c r="R394" s="75" t="s">
        <v>574</v>
      </c>
    </row>
    <row r="395" spans="1:18" x14ac:dyDescent="0.25">
      <c r="A395" s="2">
        <f t="shared" si="12"/>
        <v>393</v>
      </c>
      <c r="B395" s="2" t="s">
        <v>59</v>
      </c>
      <c r="C395" s="2" t="s">
        <v>577</v>
      </c>
      <c r="D395" s="2"/>
      <c r="E395" s="2"/>
      <c r="F395" s="2"/>
      <c r="G395" s="2"/>
      <c r="H395" s="2"/>
      <c r="I395" s="2"/>
      <c r="J395" s="55">
        <f t="shared" si="11"/>
        <v>269</v>
      </c>
      <c r="K395" s="2">
        <v>2</v>
      </c>
      <c r="L395" s="162">
        <v>1</v>
      </c>
      <c r="M395" s="162">
        <v>0.2</v>
      </c>
      <c r="N395" s="2" t="s">
        <v>105</v>
      </c>
      <c r="O395" s="2" t="s">
        <v>105</v>
      </c>
      <c r="P395" s="163"/>
      <c r="Q395" s="2" t="s">
        <v>569</v>
      </c>
      <c r="R395" s="75" t="s">
        <v>574</v>
      </c>
    </row>
    <row r="396" spans="1:18" x14ac:dyDescent="0.25">
      <c r="A396" s="2">
        <f t="shared" si="12"/>
        <v>394</v>
      </c>
      <c r="B396" s="2" t="s">
        <v>59</v>
      </c>
      <c r="C396" s="2" t="s">
        <v>578</v>
      </c>
      <c r="D396" s="2"/>
      <c r="E396" s="2"/>
      <c r="F396" s="2"/>
      <c r="G396" s="2"/>
      <c r="H396" s="2"/>
      <c r="I396" s="2"/>
      <c r="J396" s="55">
        <f t="shared" si="11"/>
        <v>270</v>
      </c>
      <c r="K396" s="2">
        <v>2</v>
      </c>
      <c r="L396" s="162">
        <v>1</v>
      </c>
      <c r="M396" s="162">
        <v>0.2</v>
      </c>
      <c r="N396" s="2" t="s">
        <v>105</v>
      </c>
      <c r="O396" s="2" t="s">
        <v>105</v>
      </c>
      <c r="P396" s="163"/>
      <c r="Q396" s="2" t="s">
        <v>569</v>
      </c>
      <c r="R396" s="75" t="s">
        <v>574</v>
      </c>
    </row>
    <row r="397" spans="1:18" x14ac:dyDescent="0.25">
      <c r="A397" s="2">
        <f t="shared" si="12"/>
        <v>395</v>
      </c>
      <c r="B397" s="2" t="s">
        <v>59</v>
      </c>
      <c r="C397" s="2" t="s">
        <v>579</v>
      </c>
      <c r="D397" s="2"/>
      <c r="E397" s="2"/>
      <c r="F397" s="2"/>
      <c r="G397" s="2"/>
      <c r="H397" s="2"/>
      <c r="I397" s="2"/>
      <c r="J397" s="55">
        <f t="shared" si="11"/>
        <v>270</v>
      </c>
      <c r="K397" s="2">
        <v>2</v>
      </c>
      <c r="L397" s="162">
        <v>1</v>
      </c>
      <c r="M397" s="162">
        <v>0.2</v>
      </c>
      <c r="N397" s="2" t="s">
        <v>105</v>
      </c>
      <c r="O397" s="2" t="s">
        <v>105</v>
      </c>
      <c r="P397" s="163"/>
      <c r="Q397" s="2" t="s">
        <v>569</v>
      </c>
      <c r="R397" s="75" t="s">
        <v>574</v>
      </c>
    </row>
    <row r="398" spans="1:18" x14ac:dyDescent="0.25">
      <c r="A398" s="2">
        <f t="shared" si="12"/>
        <v>396</v>
      </c>
      <c r="B398" s="2" t="s">
        <v>59</v>
      </c>
      <c r="C398" s="2" t="s">
        <v>573</v>
      </c>
      <c r="D398" s="2"/>
      <c r="E398" s="2"/>
      <c r="F398" s="2"/>
      <c r="G398" s="2"/>
      <c r="H398" s="2"/>
      <c r="I398" s="2"/>
      <c r="J398" s="55">
        <f t="shared" si="11"/>
        <v>271</v>
      </c>
      <c r="K398" s="2">
        <v>2</v>
      </c>
      <c r="L398" s="162">
        <v>1</v>
      </c>
      <c r="M398" s="162">
        <v>0.2</v>
      </c>
      <c r="N398" s="2" t="s">
        <v>105</v>
      </c>
      <c r="O398" s="2" t="s">
        <v>105</v>
      </c>
      <c r="P398" s="163"/>
      <c r="Q398" s="2" t="s">
        <v>569</v>
      </c>
      <c r="R398" s="75" t="s">
        <v>574</v>
      </c>
    </row>
    <row r="399" spans="1:18" x14ac:dyDescent="0.25">
      <c r="A399" s="2">
        <f t="shared" si="12"/>
        <v>397</v>
      </c>
      <c r="B399" s="2" t="s">
        <v>59</v>
      </c>
      <c r="C399" s="2" t="s">
        <v>575</v>
      </c>
      <c r="D399" s="2"/>
      <c r="E399" s="2"/>
      <c r="F399" s="2"/>
      <c r="G399" s="2"/>
      <c r="H399" s="2"/>
      <c r="I399" s="2"/>
      <c r="J399" s="55">
        <f t="shared" si="11"/>
        <v>271</v>
      </c>
      <c r="K399" s="2">
        <v>2</v>
      </c>
      <c r="L399" s="162">
        <v>1</v>
      </c>
      <c r="M399" s="162">
        <v>0.2</v>
      </c>
      <c r="N399" s="2" t="s">
        <v>105</v>
      </c>
      <c r="O399" s="2" t="s">
        <v>105</v>
      </c>
      <c r="P399" s="163"/>
      <c r="Q399" s="2" t="s">
        <v>569</v>
      </c>
      <c r="R399" s="75" t="s">
        <v>574</v>
      </c>
    </row>
    <row r="400" spans="1:18" x14ac:dyDescent="0.25">
      <c r="A400" s="2">
        <f t="shared" si="12"/>
        <v>398</v>
      </c>
      <c r="B400" s="2" t="s">
        <v>59</v>
      </c>
      <c r="C400" s="2" t="s">
        <v>576</v>
      </c>
      <c r="D400" s="2"/>
      <c r="E400" s="2"/>
      <c r="F400" s="2"/>
      <c r="G400" s="2"/>
      <c r="H400" s="2"/>
      <c r="I400" s="2"/>
      <c r="J400" s="55">
        <f t="shared" si="11"/>
        <v>274</v>
      </c>
      <c r="K400" s="2">
        <v>2</v>
      </c>
      <c r="L400" s="162">
        <v>1</v>
      </c>
      <c r="M400" s="162">
        <v>0.2</v>
      </c>
      <c r="N400" s="2" t="s">
        <v>105</v>
      </c>
      <c r="O400" s="2" t="s">
        <v>105</v>
      </c>
      <c r="P400" s="163"/>
      <c r="Q400" s="2" t="s">
        <v>569</v>
      </c>
      <c r="R400" s="75" t="s">
        <v>574</v>
      </c>
    </row>
    <row r="401" spans="1:18" x14ac:dyDescent="0.25">
      <c r="A401" s="2">
        <f t="shared" si="12"/>
        <v>399</v>
      </c>
      <c r="B401" s="2" t="s">
        <v>59</v>
      </c>
      <c r="C401" s="2" t="s">
        <v>577</v>
      </c>
      <c r="D401" s="2"/>
      <c r="E401" s="2"/>
      <c r="F401" s="2"/>
      <c r="G401" s="2"/>
      <c r="H401" s="2"/>
      <c r="I401" s="2"/>
      <c r="J401" s="55">
        <f t="shared" si="11"/>
        <v>274</v>
      </c>
      <c r="K401" s="2">
        <v>2</v>
      </c>
      <c r="L401" s="162">
        <v>1</v>
      </c>
      <c r="M401" s="162">
        <v>0.2</v>
      </c>
      <c r="N401" s="2" t="s">
        <v>105</v>
      </c>
      <c r="O401" s="2" t="s">
        <v>105</v>
      </c>
      <c r="P401" s="163"/>
      <c r="Q401" s="2" t="s">
        <v>569</v>
      </c>
      <c r="R401" s="75" t="s">
        <v>574</v>
      </c>
    </row>
    <row r="402" spans="1:18" x14ac:dyDescent="0.25">
      <c r="A402" s="2">
        <f t="shared" si="12"/>
        <v>400</v>
      </c>
      <c r="B402" s="2" t="s">
        <v>59</v>
      </c>
      <c r="C402" s="2" t="s">
        <v>578</v>
      </c>
      <c r="D402" s="2"/>
      <c r="E402" s="2"/>
      <c r="F402" s="2"/>
      <c r="G402" s="2"/>
      <c r="H402" s="2"/>
      <c r="I402" s="2"/>
      <c r="J402" s="55">
        <f t="shared" si="11"/>
        <v>275</v>
      </c>
      <c r="K402" s="2">
        <v>2</v>
      </c>
      <c r="L402" s="162">
        <v>1</v>
      </c>
      <c r="M402" s="162">
        <v>0.2</v>
      </c>
      <c r="N402" s="2" t="s">
        <v>105</v>
      </c>
      <c r="O402" s="2" t="s">
        <v>105</v>
      </c>
      <c r="P402" s="163"/>
      <c r="Q402" s="2" t="s">
        <v>569</v>
      </c>
      <c r="R402" s="75" t="s">
        <v>574</v>
      </c>
    </row>
    <row r="403" spans="1:18" x14ac:dyDescent="0.25">
      <c r="A403" s="2">
        <f t="shared" si="12"/>
        <v>401</v>
      </c>
      <c r="B403" s="2" t="s">
        <v>59</v>
      </c>
      <c r="C403" s="2" t="s">
        <v>579</v>
      </c>
      <c r="D403" s="2"/>
      <c r="E403" s="2"/>
      <c r="F403" s="2"/>
      <c r="G403" s="2"/>
      <c r="H403" s="2"/>
      <c r="I403" s="2"/>
      <c r="J403" s="55">
        <f t="shared" si="11"/>
        <v>275</v>
      </c>
      <c r="K403" s="2">
        <v>2</v>
      </c>
      <c r="L403" s="162">
        <v>1</v>
      </c>
      <c r="M403" s="162">
        <v>0.2</v>
      </c>
      <c r="N403" s="2" t="s">
        <v>105</v>
      </c>
      <c r="O403" s="2" t="s">
        <v>105</v>
      </c>
      <c r="P403" s="163"/>
      <c r="Q403" s="2" t="s">
        <v>569</v>
      </c>
      <c r="R403" s="75" t="s">
        <v>574</v>
      </c>
    </row>
    <row r="404" spans="1:18" x14ac:dyDescent="0.25">
      <c r="A404" s="2">
        <f t="shared" si="12"/>
        <v>402</v>
      </c>
      <c r="B404" s="2" t="s">
        <v>59</v>
      </c>
      <c r="C404" s="2" t="s">
        <v>573</v>
      </c>
      <c r="D404" s="2"/>
      <c r="E404" s="2"/>
      <c r="F404" s="2"/>
      <c r="G404" s="2"/>
      <c r="H404" s="2"/>
      <c r="I404" s="2"/>
      <c r="J404" s="55">
        <f t="shared" si="11"/>
        <v>276</v>
      </c>
      <c r="K404" s="2">
        <v>2</v>
      </c>
      <c r="L404" s="162">
        <v>1</v>
      </c>
      <c r="M404" s="162">
        <v>0.2</v>
      </c>
      <c r="N404" s="2" t="s">
        <v>105</v>
      </c>
      <c r="O404" s="2" t="s">
        <v>105</v>
      </c>
      <c r="P404" s="163"/>
      <c r="Q404" s="2" t="s">
        <v>569</v>
      </c>
      <c r="R404" s="75" t="s">
        <v>574</v>
      </c>
    </row>
    <row r="405" spans="1:18" x14ac:dyDescent="0.25">
      <c r="A405" s="2">
        <f t="shared" si="12"/>
        <v>403</v>
      </c>
      <c r="B405" s="2" t="s">
        <v>59</v>
      </c>
      <c r="C405" s="2" t="s">
        <v>575</v>
      </c>
      <c r="D405" s="2"/>
      <c r="E405" s="2"/>
      <c r="F405" s="2"/>
      <c r="G405" s="2"/>
      <c r="H405" s="2"/>
      <c r="I405" s="2"/>
      <c r="J405" s="55">
        <f t="shared" si="11"/>
        <v>276</v>
      </c>
      <c r="K405" s="2">
        <v>2</v>
      </c>
      <c r="L405" s="162">
        <v>1</v>
      </c>
      <c r="M405" s="162">
        <v>0.2</v>
      </c>
      <c r="N405" s="2" t="s">
        <v>105</v>
      </c>
      <c r="O405" s="2" t="s">
        <v>105</v>
      </c>
      <c r="P405" s="163"/>
      <c r="Q405" s="2" t="s">
        <v>569</v>
      </c>
      <c r="R405" s="75" t="s">
        <v>574</v>
      </c>
    </row>
    <row r="406" spans="1:18" x14ac:dyDescent="0.25">
      <c r="A406" s="2">
        <f t="shared" si="12"/>
        <v>404</v>
      </c>
      <c r="B406" s="2" t="s">
        <v>59</v>
      </c>
      <c r="C406" s="2" t="s">
        <v>576</v>
      </c>
      <c r="D406" s="2"/>
      <c r="E406" s="2"/>
      <c r="F406" s="2"/>
      <c r="G406" s="2"/>
      <c r="H406" s="2"/>
      <c r="I406" s="2"/>
      <c r="J406" s="55">
        <f t="shared" si="11"/>
        <v>279</v>
      </c>
      <c r="K406" s="2">
        <v>2</v>
      </c>
      <c r="L406" s="162">
        <v>1</v>
      </c>
      <c r="M406" s="162">
        <v>0.2</v>
      </c>
      <c r="N406" s="2" t="s">
        <v>105</v>
      </c>
      <c r="O406" s="2" t="s">
        <v>105</v>
      </c>
      <c r="P406" s="163"/>
      <c r="Q406" s="2" t="s">
        <v>569</v>
      </c>
      <c r="R406" s="75" t="s">
        <v>574</v>
      </c>
    </row>
    <row r="407" spans="1:18" x14ac:dyDescent="0.25">
      <c r="A407" s="2">
        <f t="shared" si="12"/>
        <v>405</v>
      </c>
      <c r="B407" s="2" t="s">
        <v>59</v>
      </c>
      <c r="C407" s="2" t="s">
        <v>577</v>
      </c>
      <c r="D407" s="2"/>
      <c r="E407" s="2"/>
      <c r="F407" s="2"/>
      <c r="G407" s="2"/>
      <c r="H407" s="2"/>
      <c r="I407" s="2"/>
      <c r="J407" s="55">
        <f t="shared" si="11"/>
        <v>279</v>
      </c>
      <c r="K407" s="2">
        <v>2</v>
      </c>
      <c r="L407" s="162">
        <v>1</v>
      </c>
      <c r="M407" s="162">
        <v>0.2</v>
      </c>
      <c r="N407" s="2" t="s">
        <v>105</v>
      </c>
      <c r="O407" s="2" t="s">
        <v>105</v>
      </c>
      <c r="P407" s="163"/>
      <c r="Q407" s="2" t="s">
        <v>569</v>
      </c>
      <c r="R407" s="75" t="s">
        <v>574</v>
      </c>
    </row>
    <row r="408" spans="1:18" x14ac:dyDescent="0.25">
      <c r="A408" s="2">
        <f t="shared" si="12"/>
        <v>406</v>
      </c>
      <c r="B408" s="2" t="s">
        <v>59</v>
      </c>
      <c r="C408" s="2" t="s">
        <v>578</v>
      </c>
      <c r="D408" s="2"/>
      <c r="E408" s="2"/>
      <c r="F408" s="2"/>
      <c r="G408" s="2"/>
      <c r="H408" s="2"/>
      <c r="I408" s="2"/>
      <c r="J408" s="55">
        <f t="shared" si="11"/>
        <v>280</v>
      </c>
      <c r="K408" s="2">
        <v>2</v>
      </c>
      <c r="L408" s="162">
        <v>1</v>
      </c>
      <c r="M408" s="162">
        <v>0.2</v>
      </c>
      <c r="N408" s="2" t="s">
        <v>105</v>
      </c>
      <c r="O408" s="2" t="s">
        <v>105</v>
      </c>
      <c r="P408" s="163"/>
      <c r="Q408" s="2" t="s">
        <v>569</v>
      </c>
      <c r="R408" s="75" t="s">
        <v>574</v>
      </c>
    </row>
    <row r="409" spans="1:18" ht="15.75" thickBot="1" x14ac:dyDescent="0.3">
      <c r="A409" s="2">
        <f t="shared" si="12"/>
        <v>407</v>
      </c>
      <c r="B409" s="35" t="s">
        <v>59</v>
      </c>
      <c r="C409" s="35" t="s">
        <v>579</v>
      </c>
      <c r="D409" s="35"/>
      <c r="E409" s="35"/>
      <c r="F409" s="35"/>
      <c r="G409" s="35"/>
      <c r="H409" s="35"/>
      <c r="I409" s="35"/>
      <c r="J409" s="318">
        <f t="shared" si="11"/>
        <v>280</v>
      </c>
      <c r="K409" s="35">
        <v>2</v>
      </c>
      <c r="L409" s="164">
        <v>1</v>
      </c>
      <c r="M409" s="164">
        <v>0.2</v>
      </c>
      <c r="N409" s="35" t="s">
        <v>105</v>
      </c>
      <c r="O409" s="35" t="s">
        <v>105</v>
      </c>
      <c r="P409" s="165"/>
      <c r="Q409" s="35" t="s">
        <v>569</v>
      </c>
      <c r="R409" s="77" t="s">
        <v>574</v>
      </c>
    </row>
    <row r="410" spans="1:18" x14ac:dyDescent="0.25">
      <c r="A410" s="2">
        <f t="shared" si="12"/>
        <v>408</v>
      </c>
      <c r="B410" s="228" t="s">
        <v>59</v>
      </c>
      <c r="C410" s="228" t="s">
        <v>573</v>
      </c>
      <c r="D410" s="228"/>
      <c r="E410" s="228"/>
      <c r="F410" s="228"/>
      <c r="G410" s="228"/>
      <c r="H410" s="228"/>
      <c r="I410" s="228"/>
      <c r="J410" s="323">
        <v>281</v>
      </c>
      <c r="K410" s="228">
        <v>2</v>
      </c>
      <c r="L410" s="232">
        <v>1</v>
      </c>
      <c r="M410" s="232">
        <v>0.2</v>
      </c>
      <c r="N410" s="228" t="s">
        <v>105</v>
      </c>
      <c r="O410" s="228" t="s">
        <v>105</v>
      </c>
      <c r="P410" s="233"/>
      <c r="Q410" s="228" t="s">
        <v>570</v>
      </c>
      <c r="R410" s="231" t="s">
        <v>574</v>
      </c>
    </row>
    <row r="411" spans="1:18" x14ac:dyDescent="0.25">
      <c r="A411" s="2">
        <f t="shared" si="12"/>
        <v>409</v>
      </c>
      <c r="B411" s="2" t="s">
        <v>59</v>
      </c>
      <c r="C411" s="2" t="s">
        <v>575</v>
      </c>
      <c r="D411" s="2"/>
      <c r="E411" s="2"/>
      <c r="F411" s="2"/>
      <c r="G411" s="2"/>
      <c r="H411" s="2"/>
      <c r="I411" s="2"/>
      <c r="J411" s="56">
        <f>J410</f>
        <v>281</v>
      </c>
      <c r="K411" s="2">
        <v>2</v>
      </c>
      <c r="L411" s="162">
        <v>1</v>
      </c>
      <c r="M411" s="162">
        <v>0.2</v>
      </c>
      <c r="N411" s="2" t="s">
        <v>105</v>
      </c>
      <c r="O411" s="2" t="s">
        <v>105</v>
      </c>
      <c r="P411" s="163"/>
      <c r="Q411" s="2" t="s">
        <v>570</v>
      </c>
      <c r="R411" s="75" t="s">
        <v>574</v>
      </c>
    </row>
    <row r="412" spans="1:18" x14ac:dyDescent="0.25">
      <c r="A412" s="2">
        <f t="shared" si="12"/>
        <v>410</v>
      </c>
      <c r="B412" s="2" t="s">
        <v>59</v>
      </c>
      <c r="C412" s="2" t="s">
        <v>576</v>
      </c>
      <c r="D412" s="2"/>
      <c r="E412" s="2"/>
      <c r="F412" s="2"/>
      <c r="G412" s="2"/>
      <c r="H412" s="2"/>
      <c r="I412" s="2"/>
      <c r="J412" s="55">
        <f>J410+3</f>
        <v>284</v>
      </c>
      <c r="K412" s="2">
        <v>2</v>
      </c>
      <c r="L412" s="162">
        <v>1</v>
      </c>
      <c r="M412" s="162">
        <v>0.2</v>
      </c>
      <c r="N412" s="2" t="s">
        <v>105</v>
      </c>
      <c r="O412" s="2" t="s">
        <v>105</v>
      </c>
      <c r="P412" s="163"/>
      <c r="Q412" s="2" t="s">
        <v>570</v>
      </c>
      <c r="R412" s="75" t="s">
        <v>574</v>
      </c>
    </row>
    <row r="413" spans="1:18" x14ac:dyDescent="0.25">
      <c r="A413" s="2">
        <f t="shared" si="12"/>
        <v>411</v>
      </c>
      <c r="B413" s="2" t="s">
        <v>59</v>
      </c>
      <c r="C413" s="2" t="s">
        <v>577</v>
      </c>
      <c r="D413" s="2"/>
      <c r="E413" s="2"/>
      <c r="F413" s="2"/>
      <c r="G413" s="2"/>
      <c r="H413" s="2"/>
      <c r="I413" s="2"/>
      <c r="J413" s="55">
        <f>J411+3</f>
        <v>284</v>
      </c>
      <c r="K413" s="2">
        <v>2</v>
      </c>
      <c r="L413" s="162">
        <v>1</v>
      </c>
      <c r="M413" s="162">
        <v>0.2</v>
      </c>
      <c r="N413" s="2" t="s">
        <v>105</v>
      </c>
      <c r="O413" s="2" t="s">
        <v>105</v>
      </c>
      <c r="P413" s="163"/>
      <c r="Q413" s="2" t="s">
        <v>570</v>
      </c>
      <c r="R413" s="75" t="s">
        <v>574</v>
      </c>
    </row>
    <row r="414" spans="1:18" x14ac:dyDescent="0.25">
      <c r="A414" s="2">
        <f t="shared" si="12"/>
        <v>412</v>
      </c>
      <c r="B414" s="2" t="s">
        <v>59</v>
      </c>
      <c r="C414" s="2" t="s">
        <v>578</v>
      </c>
      <c r="D414" s="2"/>
      <c r="E414" s="2"/>
      <c r="F414" s="2"/>
      <c r="G414" s="2"/>
      <c r="H414" s="2"/>
      <c r="I414" s="2"/>
      <c r="J414" s="55">
        <f>J412+1</f>
        <v>285</v>
      </c>
      <c r="K414" s="2">
        <v>2</v>
      </c>
      <c r="L414" s="162">
        <v>1</v>
      </c>
      <c r="M414" s="162">
        <v>0.2</v>
      </c>
      <c r="N414" s="2" t="s">
        <v>105</v>
      </c>
      <c r="O414" s="2" t="s">
        <v>105</v>
      </c>
      <c r="P414" s="163"/>
      <c r="Q414" s="2" t="s">
        <v>570</v>
      </c>
      <c r="R414" s="75" t="s">
        <v>574</v>
      </c>
    </row>
    <row r="415" spans="1:18" x14ac:dyDescent="0.25">
      <c r="A415" s="2">
        <f t="shared" si="12"/>
        <v>413</v>
      </c>
      <c r="B415" s="2" t="s">
        <v>59</v>
      </c>
      <c r="C415" s="2" t="s">
        <v>579</v>
      </c>
      <c r="D415" s="2"/>
      <c r="E415" s="2"/>
      <c r="F415" s="2"/>
      <c r="G415" s="2"/>
      <c r="H415" s="2"/>
      <c r="I415" s="2"/>
      <c r="J415" s="55">
        <f>J413+1</f>
        <v>285</v>
      </c>
      <c r="K415" s="2">
        <v>2</v>
      </c>
      <c r="L415" s="162">
        <v>1</v>
      </c>
      <c r="M415" s="162">
        <v>0.2</v>
      </c>
      <c r="N415" s="2" t="s">
        <v>105</v>
      </c>
      <c r="O415" s="2" t="s">
        <v>105</v>
      </c>
      <c r="P415" s="163"/>
      <c r="Q415" s="2" t="s">
        <v>570</v>
      </c>
      <c r="R415" s="75" t="s">
        <v>574</v>
      </c>
    </row>
    <row r="416" spans="1:18" x14ac:dyDescent="0.25">
      <c r="A416" s="2">
        <f t="shared" si="12"/>
        <v>414</v>
      </c>
      <c r="B416" s="2" t="s">
        <v>59</v>
      </c>
      <c r="C416" s="2" t="s">
        <v>573</v>
      </c>
      <c r="D416" s="2"/>
      <c r="E416" s="2"/>
      <c r="F416" s="2"/>
      <c r="G416" s="2"/>
      <c r="H416" s="2"/>
      <c r="I416" s="2"/>
      <c r="J416" s="55">
        <f>J410+5</f>
        <v>286</v>
      </c>
      <c r="K416" s="2">
        <v>2</v>
      </c>
      <c r="L416" s="162">
        <v>1</v>
      </c>
      <c r="M416" s="162">
        <v>0.2</v>
      </c>
      <c r="N416" s="2" t="s">
        <v>105</v>
      </c>
      <c r="O416" s="2" t="s">
        <v>105</v>
      </c>
      <c r="P416" s="163"/>
      <c r="Q416" s="2" t="s">
        <v>570</v>
      </c>
      <c r="R416" s="75" t="s">
        <v>574</v>
      </c>
    </row>
    <row r="417" spans="1:18" x14ac:dyDescent="0.25">
      <c r="A417" s="2">
        <f t="shared" si="12"/>
        <v>415</v>
      </c>
      <c r="B417" s="2" t="s">
        <v>59</v>
      </c>
      <c r="C417" s="2" t="s">
        <v>575</v>
      </c>
      <c r="D417" s="2"/>
      <c r="E417" s="2"/>
      <c r="F417" s="2"/>
      <c r="G417" s="2"/>
      <c r="H417" s="2"/>
      <c r="I417" s="2"/>
      <c r="J417" s="55">
        <f t="shared" ref="J417:J457" si="13">J411+5</f>
        <v>286</v>
      </c>
      <c r="K417" s="2">
        <v>2</v>
      </c>
      <c r="L417" s="162">
        <v>1</v>
      </c>
      <c r="M417" s="162">
        <v>0.2</v>
      </c>
      <c r="N417" s="2" t="s">
        <v>105</v>
      </c>
      <c r="O417" s="2" t="s">
        <v>105</v>
      </c>
      <c r="P417" s="163"/>
      <c r="Q417" s="2" t="s">
        <v>570</v>
      </c>
      <c r="R417" s="75" t="s">
        <v>574</v>
      </c>
    </row>
    <row r="418" spans="1:18" x14ac:dyDescent="0.25">
      <c r="A418" s="2">
        <f t="shared" si="12"/>
        <v>416</v>
      </c>
      <c r="B418" s="2" t="s">
        <v>59</v>
      </c>
      <c r="C418" s="2" t="s">
        <v>576</v>
      </c>
      <c r="D418" s="2"/>
      <c r="E418" s="2"/>
      <c r="F418" s="2"/>
      <c r="G418" s="2"/>
      <c r="H418" s="2"/>
      <c r="I418" s="2"/>
      <c r="J418" s="55">
        <f t="shared" si="13"/>
        <v>289</v>
      </c>
      <c r="K418" s="2">
        <v>2</v>
      </c>
      <c r="L418" s="162">
        <v>1</v>
      </c>
      <c r="M418" s="162">
        <v>0.2</v>
      </c>
      <c r="N418" s="2" t="s">
        <v>105</v>
      </c>
      <c r="O418" s="2" t="s">
        <v>105</v>
      </c>
      <c r="P418" s="163"/>
      <c r="Q418" s="2" t="s">
        <v>570</v>
      </c>
      <c r="R418" s="75" t="s">
        <v>574</v>
      </c>
    </row>
    <row r="419" spans="1:18" x14ac:dyDescent="0.25">
      <c r="A419" s="2">
        <f t="shared" si="12"/>
        <v>417</v>
      </c>
      <c r="B419" s="2" t="s">
        <v>59</v>
      </c>
      <c r="C419" s="2" t="s">
        <v>577</v>
      </c>
      <c r="D419" s="2"/>
      <c r="E419" s="2"/>
      <c r="F419" s="2"/>
      <c r="G419" s="2"/>
      <c r="H419" s="2"/>
      <c r="I419" s="2"/>
      <c r="J419" s="55">
        <f t="shared" si="13"/>
        <v>289</v>
      </c>
      <c r="K419" s="2">
        <v>2</v>
      </c>
      <c r="L419" s="162">
        <v>1</v>
      </c>
      <c r="M419" s="162">
        <v>0.2</v>
      </c>
      <c r="N419" s="2" t="s">
        <v>105</v>
      </c>
      <c r="O419" s="2" t="s">
        <v>105</v>
      </c>
      <c r="P419" s="163"/>
      <c r="Q419" s="2" t="s">
        <v>570</v>
      </c>
      <c r="R419" s="75" t="s">
        <v>574</v>
      </c>
    </row>
    <row r="420" spans="1:18" x14ac:dyDescent="0.25">
      <c r="A420" s="2">
        <f t="shared" si="12"/>
        <v>418</v>
      </c>
      <c r="B420" s="2" t="s">
        <v>59</v>
      </c>
      <c r="C420" s="2" t="s">
        <v>578</v>
      </c>
      <c r="D420" s="2"/>
      <c r="E420" s="2"/>
      <c r="F420" s="2"/>
      <c r="G420" s="2"/>
      <c r="H420" s="2"/>
      <c r="I420" s="2"/>
      <c r="J420" s="55">
        <f t="shared" si="13"/>
        <v>290</v>
      </c>
      <c r="K420" s="2">
        <v>2</v>
      </c>
      <c r="L420" s="162">
        <v>1</v>
      </c>
      <c r="M420" s="162">
        <v>0.2</v>
      </c>
      <c r="N420" s="2" t="s">
        <v>105</v>
      </c>
      <c r="O420" s="2" t="s">
        <v>105</v>
      </c>
      <c r="P420" s="163"/>
      <c r="Q420" s="2" t="s">
        <v>570</v>
      </c>
      <c r="R420" s="75" t="s">
        <v>574</v>
      </c>
    </row>
    <row r="421" spans="1:18" x14ac:dyDescent="0.25">
      <c r="A421" s="2">
        <f t="shared" si="12"/>
        <v>419</v>
      </c>
      <c r="B421" s="2" t="s">
        <v>59</v>
      </c>
      <c r="C421" s="2" t="s">
        <v>579</v>
      </c>
      <c r="D421" s="2"/>
      <c r="E421" s="2"/>
      <c r="F421" s="2"/>
      <c r="G421" s="2"/>
      <c r="H421" s="2"/>
      <c r="I421" s="2"/>
      <c r="J421" s="55">
        <f t="shared" si="13"/>
        <v>290</v>
      </c>
      <c r="K421" s="2">
        <v>2</v>
      </c>
      <c r="L421" s="162">
        <v>1</v>
      </c>
      <c r="M421" s="162">
        <v>0.2</v>
      </c>
      <c r="N421" s="2" t="s">
        <v>105</v>
      </c>
      <c r="O421" s="2" t="s">
        <v>105</v>
      </c>
      <c r="P421" s="163"/>
      <c r="Q421" s="2" t="s">
        <v>570</v>
      </c>
      <c r="R421" s="75" t="s">
        <v>574</v>
      </c>
    </row>
    <row r="422" spans="1:18" x14ac:dyDescent="0.25">
      <c r="A422" s="2">
        <f t="shared" si="12"/>
        <v>420</v>
      </c>
      <c r="B422" s="2" t="s">
        <v>59</v>
      </c>
      <c r="C422" s="2" t="s">
        <v>573</v>
      </c>
      <c r="D422" s="2"/>
      <c r="E422" s="2"/>
      <c r="F422" s="2"/>
      <c r="G422" s="2"/>
      <c r="H422" s="2"/>
      <c r="I422" s="2"/>
      <c r="J422" s="55">
        <f t="shared" si="13"/>
        <v>291</v>
      </c>
      <c r="K422" s="2">
        <v>2</v>
      </c>
      <c r="L422" s="162">
        <v>1</v>
      </c>
      <c r="M422" s="162">
        <v>0.2</v>
      </c>
      <c r="N422" s="2" t="s">
        <v>105</v>
      </c>
      <c r="O422" s="2" t="s">
        <v>105</v>
      </c>
      <c r="P422" s="163"/>
      <c r="Q422" s="2" t="s">
        <v>570</v>
      </c>
      <c r="R422" s="75" t="s">
        <v>574</v>
      </c>
    </row>
    <row r="423" spans="1:18" x14ac:dyDescent="0.25">
      <c r="A423" s="2">
        <f t="shared" si="12"/>
        <v>421</v>
      </c>
      <c r="B423" s="2" t="s">
        <v>59</v>
      </c>
      <c r="C423" s="2" t="s">
        <v>575</v>
      </c>
      <c r="D423" s="2"/>
      <c r="E423" s="2"/>
      <c r="F423" s="2"/>
      <c r="G423" s="2"/>
      <c r="H423" s="2"/>
      <c r="I423" s="2"/>
      <c r="J423" s="55">
        <f t="shared" si="13"/>
        <v>291</v>
      </c>
      <c r="K423" s="2">
        <v>2</v>
      </c>
      <c r="L423" s="162">
        <v>1</v>
      </c>
      <c r="M423" s="162">
        <v>0.2</v>
      </c>
      <c r="N423" s="2" t="s">
        <v>105</v>
      </c>
      <c r="O423" s="2" t="s">
        <v>105</v>
      </c>
      <c r="P423" s="163"/>
      <c r="Q423" s="2" t="s">
        <v>570</v>
      </c>
      <c r="R423" s="75" t="s">
        <v>574</v>
      </c>
    </row>
    <row r="424" spans="1:18" x14ac:dyDescent="0.25">
      <c r="A424" s="2">
        <f t="shared" si="12"/>
        <v>422</v>
      </c>
      <c r="B424" s="2" t="s">
        <v>59</v>
      </c>
      <c r="C424" s="2" t="s">
        <v>576</v>
      </c>
      <c r="D424" s="2"/>
      <c r="E424" s="2"/>
      <c r="F424" s="2"/>
      <c r="G424" s="2"/>
      <c r="H424" s="2"/>
      <c r="I424" s="2"/>
      <c r="J424" s="55">
        <f t="shared" si="13"/>
        <v>294</v>
      </c>
      <c r="K424" s="2">
        <v>2</v>
      </c>
      <c r="L424" s="162">
        <v>1</v>
      </c>
      <c r="M424" s="162">
        <v>0.2</v>
      </c>
      <c r="N424" s="2" t="s">
        <v>105</v>
      </c>
      <c r="O424" s="2" t="s">
        <v>105</v>
      </c>
      <c r="P424" s="163"/>
      <c r="Q424" s="2" t="s">
        <v>570</v>
      </c>
      <c r="R424" s="75" t="s">
        <v>574</v>
      </c>
    </row>
    <row r="425" spans="1:18" x14ac:dyDescent="0.25">
      <c r="A425" s="2">
        <f t="shared" si="12"/>
        <v>423</v>
      </c>
      <c r="B425" s="2" t="s">
        <v>59</v>
      </c>
      <c r="C425" s="2" t="s">
        <v>577</v>
      </c>
      <c r="D425" s="2"/>
      <c r="E425" s="2"/>
      <c r="F425" s="2"/>
      <c r="G425" s="2"/>
      <c r="H425" s="2"/>
      <c r="I425" s="2"/>
      <c r="J425" s="55">
        <f t="shared" si="13"/>
        <v>294</v>
      </c>
      <c r="K425" s="2">
        <v>2</v>
      </c>
      <c r="L425" s="162">
        <v>1</v>
      </c>
      <c r="M425" s="162">
        <v>0.2</v>
      </c>
      <c r="N425" s="2" t="s">
        <v>105</v>
      </c>
      <c r="O425" s="2" t="s">
        <v>105</v>
      </c>
      <c r="P425" s="163"/>
      <c r="Q425" s="2" t="s">
        <v>570</v>
      </c>
      <c r="R425" s="75" t="s">
        <v>574</v>
      </c>
    </row>
    <row r="426" spans="1:18" x14ac:dyDescent="0.25">
      <c r="A426" s="2">
        <f t="shared" si="12"/>
        <v>424</v>
      </c>
      <c r="B426" s="2" t="s">
        <v>59</v>
      </c>
      <c r="C426" s="2" t="s">
        <v>578</v>
      </c>
      <c r="D426" s="2"/>
      <c r="E426" s="2"/>
      <c r="F426" s="2"/>
      <c r="G426" s="2"/>
      <c r="H426" s="2"/>
      <c r="I426" s="2"/>
      <c r="J426" s="55">
        <f t="shared" si="13"/>
        <v>295</v>
      </c>
      <c r="K426" s="2">
        <v>2</v>
      </c>
      <c r="L426" s="162">
        <v>1</v>
      </c>
      <c r="M426" s="162">
        <v>0.2</v>
      </c>
      <c r="N426" s="2" t="s">
        <v>105</v>
      </c>
      <c r="O426" s="2" t="s">
        <v>105</v>
      </c>
      <c r="P426" s="163"/>
      <c r="Q426" s="2" t="s">
        <v>570</v>
      </c>
      <c r="R426" s="75" t="s">
        <v>574</v>
      </c>
    </row>
    <row r="427" spans="1:18" x14ac:dyDescent="0.25">
      <c r="A427" s="2">
        <f t="shared" si="12"/>
        <v>425</v>
      </c>
      <c r="B427" s="2" t="s">
        <v>59</v>
      </c>
      <c r="C427" s="2" t="s">
        <v>579</v>
      </c>
      <c r="D427" s="2"/>
      <c r="E427" s="2"/>
      <c r="F427" s="2"/>
      <c r="G427" s="2"/>
      <c r="H427" s="2"/>
      <c r="I427" s="2"/>
      <c r="J427" s="55">
        <f t="shared" si="13"/>
        <v>295</v>
      </c>
      <c r="K427" s="2">
        <v>2</v>
      </c>
      <c r="L427" s="162">
        <v>1</v>
      </c>
      <c r="M427" s="162">
        <v>0.2</v>
      </c>
      <c r="N427" s="2" t="s">
        <v>105</v>
      </c>
      <c r="O427" s="2" t="s">
        <v>105</v>
      </c>
      <c r="P427" s="163"/>
      <c r="Q427" s="2" t="s">
        <v>570</v>
      </c>
      <c r="R427" s="75" t="s">
        <v>574</v>
      </c>
    </row>
    <row r="428" spans="1:18" x14ac:dyDescent="0.25">
      <c r="A428" s="2">
        <f t="shared" si="12"/>
        <v>426</v>
      </c>
      <c r="B428" s="2" t="s">
        <v>59</v>
      </c>
      <c r="C428" s="2" t="s">
        <v>573</v>
      </c>
      <c r="D428" s="2"/>
      <c r="E428" s="2"/>
      <c r="F428" s="2"/>
      <c r="G428" s="2"/>
      <c r="H428" s="2"/>
      <c r="I428" s="2"/>
      <c r="J428" s="55">
        <f t="shared" si="13"/>
        <v>296</v>
      </c>
      <c r="K428" s="2">
        <v>2</v>
      </c>
      <c r="L428" s="162">
        <v>1</v>
      </c>
      <c r="M428" s="162">
        <v>0.2</v>
      </c>
      <c r="N428" s="2" t="s">
        <v>105</v>
      </c>
      <c r="O428" s="2" t="s">
        <v>105</v>
      </c>
      <c r="P428" s="163"/>
      <c r="Q428" s="2" t="s">
        <v>570</v>
      </c>
      <c r="R428" s="75" t="s">
        <v>574</v>
      </c>
    </row>
    <row r="429" spans="1:18" x14ac:dyDescent="0.25">
      <c r="A429" s="2">
        <f t="shared" si="12"/>
        <v>427</v>
      </c>
      <c r="B429" s="2" t="s">
        <v>59</v>
      </c>
      <c r="C429" s="2" t="s">
        <v>575</v>
      </c>
      <c r="D429" s="2"/>
      <c r="E429" s="2"/>
      <c r="F429" s="2"/>
      <c r="G429" s="2"/>
      <c r="H429" s="2"/>
      <c r="I429" s="2"/>
      <c r="J429" s="55">
        <f t="shared" si="13"/>
        <v>296</v>
      </c>
      <c r="K429" s="2">
        <v>2</v>
      </c>
      <c r="L429" s="162">
        <v>1</v>
      </c>
      <c r="M429" s="162">
        <v>0.2</v>
      </c>
      <c r="N429" s="2" t="s">
        <v>105</v>
      </c>
      <c r="O429" s="2" t="s">
        <v>105</v>
      </c>
      <c r="P429" s="163"/>
      <c r="Q429" s="2" t="s">
        <v>570</v>
      </c>
      <c r="R429" s="75" t="s">
        <v>574</v>
      </c>
    </row>
    <row r="430" spans="1:18" x14ac:dyDescent="0.25">
      <c r="A430" s="2">
        <f t="shared" si="12"/>
        <v>428</v>
      </c>
      <c r="B430" s="2" t="s">
        <v>59</v>
      </c>
      <c r="C430" s="2" t="s">
        <v>576</v>
      </c>
      <c r="D430" s="2"/>
      <c r="E430" s="2"/>
      <c r="F430" s="2"/>
      <c r="G430" s="2"/>
      <c r="H430" s="2"/>
      <c r="I430" s="2"/>
      <c r="J430" s="55">
        <f t="shared" si="13"/>
        <v>299</v>
      </c>
      <c r="K430" s="2">
        <v>2</v>
      </c>
      <c r="L430" s="162">
        <v>1</v>
      </c>
      <c r="M430" s="162">
        <v>0.2</v>
      </c>
      <c r="N430" s="2" t="s">
        <v>105</v>
      </c>
      <c r="O430" s="2" t="s">
        <v>105</v>
      </c>
      <c r="P430" s="163"/>
      <c r="Q430" s="2" t="s">
        <v>570</v>
      </c>
      <c r="R430" s="75" t="s">
        <v>574</v>
      </c>
    </row>
    <row r="431" spans="1:18" x14ac:dyDescent="0.25">
      <c r="A431" s="2">
        <f t="shared" si="12"/>
        <v>429</v>
      </c>
      <c r="B431" s="2" t="s">
        <v>59</v>
      </c>
      <c r="C431" s="2" t="s">
        <v>577</v>
      </c>
      <c r="D431" s="2"/>
      <c r="E431" s="2"/>
      <c r="F431" s="2"/>
      <c r="G431" s="2"/>
      <c r="H431" s="2"/>
      <c r="I431" s="2"/>
      <c r="J431" s="55">
        <f t="shared" si="13"/>
        <v>299</v>
      </c>
      <c r="K431" s="2">
        <v>2</v>
      </c>
      <c r="L431" s="162">
        <v>1</v>
      </c>
      <c r="M431" s="162">
        <v>0.2</v>
      </c>
      <c r="N431" s="2" t="s">
        <v>105</v>
      </c>
      <c r="O431" s="2" t="s">
        <v>105</v>
      </c>
      <c r="P431" s="163"/>
      <c r="Q431" s="2" t="s">
        <v>570</v>
      </c>
      <c r="R431" s="75" t="s">
        <v>574</v>
      </c>
    </row>
    <row r="432" spans="1:18" x14ac:dyDescent="0.25">
      <c r="A432" s="2">
        <f t="shared" si="12"/>
        <v>430</v>
      </c>
      <c r="B432" s="2" t="s">
        <v>59</v>
      </c>
      <c r="C432" s="2" t="s">
        <v>578</v>
      </c>
      <c r="D432" s="2"/>
      <c r="E432" s="2"/>
      <c r="F432" s="2"/>
      <c r="G432" s="2"/>
      <c r="H432" s="2"/>
      <c r="I432" s="2"/>
      <c r="J432" s="55">
        <f t="shared" si="13"/>
        <v>300</v>
      </c>
      <c r="K432" s="2">
        <v>2</v>
      </c>
      <c r="L432" s="162">
        <v>1</v>
      </c>
      <c r="M432" s="162">
        <v>0.2</v>
      </c>
      <c r="N432" s="2" t="s">
        <v>105</v>
      </c>
      <c r="O432" s="2" t="s">
        <v>105</v>
      </c>
      <c r="P432" s="163"/>
      <c r="Q432" s="2" t="s">
        <v>570</v>
      </c>
      <c r="R432" s="75" t="s">
        <v>574</v>
      </c>
    </row>
    <row r="433" spans="1:18" x14ac:dyDescent="0.25">
      <c r="A433" s="2">
        <f t="shared" si="12"/>
        <v>431</v>
      </c>
      <c r="B433" s="2" t="s">
        <v>59</v>
      </c>
      <c r="C433" s="2" t="s">
        <v>579</v>
      </c>
      <c r="D433" s="2"/>
      <c r="E433" s="2"/>
      <c r="F433" s="2"/>
      <c r="G433" s="2"/>
      <c r="H433" s="2"/>
      <c r="I433" s="2"/>
      <c r="J433" s="55">
        <f t="shared" si="13"/>
        <v>300</v>
      </c>
      <c r="K433" s="2">
        <v>2</v>
      </c>
      <c r="L433" s="162">
        <v>1</v>
      </c>
      <c r="M433" s="162">
        <v>0.2</v>
      </c>
      <c r="N433" s="2" t="s">
        <v>105</v>
      </c>
      <c r="O433" s="2" t="s">
        <v>105</v>
      </c>
      <c r="P433" s="163"/>
      <c r="Q433" s="2" t="s">
        <v>570</v>
      </c>
      <c r="R433" s="75" t="s">
        <v>574</v>
      </c>
    </row>
    <row r="434" spans="1:18" x14ac:dyDescent="0.25">
      <c r="A434" s="2">
        <f t="shared" si="12"/>
        <v>432</v>
      </c>
      <c r="B434" s="2" t="s">
        <v>59</v>
      </c>
      <c r="C434" s="2" t="s">
        <v>573</v>
      </c>
      <c r="D434" s="2"/>
      <c r="E434" s="2"/>
      <c r="F434" s="2"/>
      <c r="G434" s="2"/>
      <c r="H434" s="2"/>
      <c r="I434" s="2"/>
      <c r="J434" s="55">
        <f t="shared" si="13"/>
        <v>301</v>
      </c>
      <c r="K434" s="2">
        <v>2</v>
      </c>
      <c r="L434" s="162">
        <v>1</v>
      </c>
      <c r="M434" s="162">
        <v>0.2</v>
      </c>
      <c r="N434" s="2" t="s">
        <v>105</v>
      </c>
      <c r="O434" s="2" t="s">
        <v>105</v>
      </c>
      <c r="P434" s="163"/>
      <c r="Q434" s="2" t="s">
        <v>570</v>
      </c>
      <c r="R434" s="75" t="s">
        <v>574</v>
      </c>
    </row>
    <row r="435" spans="1:18" x14ac:dyDescent="0.25">
      <c r="A435" s="2">
        <f t="shared" si="12"/>
        <v>433</v>
      </c>
      <c r="B435" s="2" t="s">
        <v>59</v>
      </c>
      <c r="C435" s="2" t="s">
        <v>575</v>
      </c>
      <c r="D435" s="2"/>
      <c r="E435" s="2"/>
      <c r="F435" s="2"/>
      <c r="G435" s="2"/>
      <c r="H435" s="2"/>
      <c r="I435" s="2"/>
      <c r="J435" s="55">
        <f t="shared" si="13"/>
        <v>301</v>
      </c>
      <c r="K435" s="2">
        <v>2</v>
      </c>
      <c r="L435" s="162">
        <v>1</v>
      </c>
      <c r="M435" s="162">
        <v>0.2</v>
      </c>
      <c r="N435" s="2" t="s">
        <v>105</v>
      </c>
      <c r="O435" s="2" t="s">
        <v>105</v>
      </c>
      <c r="P435" s="163"/>
      <c r="Q435" s="2" t="s">
        <v>570</v>
      </c>
      <c r="R435" s="75" t="s">
        <v>574</v>
      </c>
    </row>
    <row r="436" spans="1:18" x14ac:dyDescent="0.25">
      <c r="A436" s="2">
        <f t="shared" si="12"/>
        <v>434</v>
      </c>
      <c r="B436" s="2" t="s">
        <v>59</v>
      </c>
      <c r="C436" s="2" t="s">
        <v>576</v>
      </c>
      <c r="D436" s="2"/>
      <c r="E436" s="2"/>
      <c r="F436" s="2"/>
      <c r="G436" s="2"/>
      <c r="H436" s="2"/>
      <c r="I436" s="2"/>
      <c r="J436" s="55">
        <f t="shared" si="13"/>
        <v>304</v>
      </c>
      <c r="K436" s="2">
        <v>2</v>
      </c>
      <c r="L436" s="162">
        <v>1</v>
      </c>
      <c r="M436" s="162">
        <v>0.2</v>
      </c>
      <c r="N436" s="2" t="s">
        <v>105</v>
      </c>
      <c r="O436" s="2" t="s">
        <v>105</v>
      </c>
      <c r="P436" s="163"/>
      <c r="Q436" s="2" t="s">
        <v>570</v>
      </c>
      <c r="R436" s="75" t="s">
        <v>574</v>
      </c>
    </row>
    <row r="437" spans="1:18" x14ac:dyDescent="0.25">
      <c r="A437" s="2">
        <f t="shared" si="12"/>
        <v>435</v>
      </c>
      <c r="B437" s="2" t="s">
        <v>59</v>
      </c>
      <c r="C437" s="2" t="s">
        <v>577</v>
      </c>
      <c r="D437" s="2"/>
      <c r="E437" s="2"/>
      <c r="F437" s="2"/>
      <c r="G437" s="2"/>
      <c r="H437" s="2"/>
      <c r="I437" s="2"/>
      <c r="J437" s="55">
        <f t="shared" si="13"/>
        <v>304</v>
      </c>
      <c r="K437" s="2">
        <v>2</v>
      </c>
      <c r="L437" s="162">
        <v>1</v>
      </c>
      <c r="M437" s="162">
        <v>0.2</v>
      </c>
      <c r="N437" s="2" t="s">
        <v>105</v>
      </c>
      <c r="O437" s="2" t="s">
        <v>105</v>
      </c>
      <c r="P437" s="163"/>
      <c r="Q437" s="2" t="s">
        <v>570</v>
      </c>
      <c r="R437" s="75" t="s">
        <v>574</v>
      </c>
    </row>
    <row r="438" spans="1:18" x14ac:dyDescent="0.25">
      <c r="A438" s="2">
        <f t="shared" si="12"/>
        <v>436</v>
      </c>
      <c r="B438" s="2" t="s">
        <v>59</v>
      </c>
      <c r="C438" s="2" t="s">
        <v>578</v>
      </c>
      <c r="D438" s="2"/>
      <c r="E438" s="2"/>
      <c r="F438" s="2"/>
      <c r="G438" s="2"/>
      <c r="H438" s="2"/>
      <c r="I438" s="2"/>
      <c r="J438" s="55">
        <f t="shared" si="13"/>
        <v>305</v>
      </c>
      <c r="K438" s="2">
        <v>2</v>
      </c>
      <c r="L438" s="162">
        <v>1</v>
      </c>
      <c r="M438" s="162">
        <v>0.2</v>
      </c>
      <c r="N438" s="2" t="s">
        <v>105</v>
      </c>
      <c r="O438" s="2" t="s">
        <v>105</v>
      </c>
      <c r="P438" s="163"/>
      <c r="Q438" s="2" t="s">
        <v>570</v>
      </c>
      <c r="R438" s="75" t="s">
        <v>574</v>
      </c>
    </row>
    <row r="439" spans="1:18" x14ac:dyDescent="0.25">
      <c r="A439" s="2">
        <f t="shared" si="12"/>
        <v>437</v>
      </c>
      <c r="B439" s="2" t="s">
        <v>59</v>
      </c>
      <c r="C439" s="2" t="s">
        <v>579</v>
      </c>
      <c r="D439" s="2"/>
      <c r="E439" s="2"/>
      <c r="F439" s="2"/>
      <c r="G439" s="2"/>
      <c r="H439" s="2"/>
      <c r="I439" s="2"/>
      <c r="J439" s="55">
        <f t="shared" si="13"/>
        <v>305</v>
      </c>
      <c r="K439" s="2">
        <v>2</v>
      </c>
      <c r="L439" s="162">
        <v>1</v>
      </c>
      <c r="M439" s="162">
        <v>0.2</v>
      </c>
      <c r="N439" s="2" t="s">
        <v>105</v>
      </c>
      <c r="O439" s="2" t="s">
        <v>105</v>
      </c>
      <c r="P439" s="163"/>
      <c r="Q439" s="2" t="s">
        <v>570</v>
      </c>
      <c r="R439" s="75" t="s">
        <v>574</v>
      </c>
    </row>
    <row r="440" spans="1:18" x14ac:dyDescent="0.25">
      <c r="A440" s="2">
        <f t="shared" si="12"/>
        <v>438</v>
      </c>
      <c r="B440" s="2" t="s">
        <v>59</v>
      </c>
      <c r="C440" s="2" t="s">
        <v>573</v>
      </c>
      <c r="D440" s="2"/>
      <c r="E440" s="2"/>
      <c r="F440" s="2"/>
      <c r="G440" s="2"/>
      <c r="H440" s="2"/>
      <c r="I440" s="2"/>
      <c r="J440" s="55">
        <f t="shared" si="13"/>
        <v>306</v>
      </c>
      <c r="K440" s="2">
        <v>2</v>
      </c>
      <c r="L440" s="162">
        <v>1</v>
      </c>
      <c r="M440" s="162">
        <v>0.2</v>
      </c>
      <c r="N440" s="2" t="s">
        <v>105</v>
      </c>
      <c r="O440" s="2" t="s">
        <v>105</v>
      </c>
      <c r="P440" s="163"/>
      <c r="Q440" s="2" t="s">
        <v>570</v>
      </c>
      <c r="R440" s="75" t="s">
        <v>574</v>
      </c>
    </row>
    <row r="441" spans="1:18" x14ac:dyDescent="0.25">
      <c r="A441" s="2">
        <f t="shared" si="12"/>
        <v>439</v>
      </c>
      <c r="B441" s="2" t="s">
        <v>59</v>
      </c>
      <c r="C441" s="2" t="s">
        <v>575</v>
      </c>
      <c r="D441" s="2"/>
      <c r="E441" s="2"/>
      <c r="F441" s="2"/>
      <c r="G441" s="2"/>
      <c r="H441" s="2"/>
      <c r="I441" s="2"/>
      <c r="J441" s="55">
        <f t="shared" si="13"/>
        <v>306</v>
      </c>
      <c r="K441" s="2">
        <v>2</v>
      </c>
      <c r="L441" s="162">
        <v>1</v>
      </c>
      <c r="M441" s="162">
        <v>0.2</v>
      </c>
      <c r="N441" s="2" t="s">
        <v>105</v>
      </c>
      <c r="O441" s="2" t="s">
        <v>105</v>
      </c>
      <c r="P441" s="163"/>
      <c r="Q441" s="2" t="s">
        <v>570</v>
      </c>
      <c r="R441" s="75" t="s">
        <v>574</v>
      </c>
    </row>
    <row r="442" spans="1:18" x14ac:dyDescent="0.25">
      <c r="A442" s="2">
        <f t="shared" si="12"/>
        <v>440</v>
      </c>
      <c r="B442" s="2" t="s">
        <v>59</v>
      </c>
      <c r="C442" s="2" t="s">
        <v>576</v>
      </c>
      <c r="D442" s="2"/>
      <c r="E442" s="2"/>
      <c r="F442" s="2"/>
      <c r="G442" s="2"/>
      <c r="H442" s="2"/>
      <c r="I442" s="2"/>
      <c r="J442" s="55">
        <f t="shared" si="13"/>
        <v>309</v>
      </c>
      <c r="K442" s="2">
        <v>2</v>
      </c>
      <c r="L442" s="162">
        <v>1</v>
      </c>
      <c r="M442" s="162">
        <v>0.2</v>
      </c>
      <c r="N442" s="2" t="s">
        <v>105</v>
      </c>
      <c r="O442" s="2" t="s">
        <v>105</v>
      </c>
      <c r="P442" s="163"/>
      <c r="Q442" s="2" t="s">
        <v>570</v>
      </c>
      <c r="R442" s="75" t="s">
        <v>574</v>
      </c>
    </row>
    <row r="443" spans="1:18" x14ac:dyDescent="0.25">
      <c r="A443" s="2">
        <f t="shared" si="12"/>
        <v>441</v>
      </c>
      <c r="B443" s="2" t="s">
        <v>59</v>
      </c>
      <c r="C443" s="2" t="s">
        <v>577</v>
      </c>
      <c r="D443" s="2"/>
      <c r="E443" s="2"/>
      <c r="F443" s="2"/>
      <c r="G443" s="2"/>
      <c r="H443" s="2"/>
      <c r="I443" s="2"/>
      <c r="J443" s="55">
        <f t="shared" si="13"/>
        <v>309</v>
      </c>
      <c r="K443" s="2">
        <v>2</v>
      </c>
      <c r="L443" s="162">
        <v>1</v>
      </c>
      <c r="M443" s="162">
        <v>0.2</v>
      </c>
      <c r="N443" s="2" t="s">
        <v>105</v>
      </c>
      <c r="O443" s="2" t="s">
        <v>105</v>
      </c>
      <c r="P443" s="163"/>
      <c r="Q443" s="2" t="s">
        <v>570</v>
      </c>
      <c r="R443" s="75" t="s">
        <v>574</v>
      </c>
    </row>
    <row r="444" spans="1:18" x14ac:dyDescent="0.25">
      <c r="A444" s="2">
        <f t="shared" si="12"/>
        <v>442</v>
      </c>
      <c r="B444" s="2" t="s">
        <v>59</v>
      </c>
      <c r="C444" s="2" t="s">
        <v>578</v>
      </c>
      <c r="D444" s="2"/>
      <c r="E444" s="2"/>
      <c r="F444" s="2"/>
      <c r="G444" s="2"/>
      <c r="H444" s="2"/>
      <c r="I444" s="2"/>
      <c r="J444" s="55">
        <f t="shared" si="13"/>
        <v>310</v>
      </c>
      <c r="K444" s="2">
        <v>2</v>
      </c>
      <c r="L444" s="162">
        <v>1</v>
      </c>
      <c r="M444" s="162">
        <v>0.2</v>
      </c>
      <c r="N444" s="2" t="s">
        <v>105</v>
      </c>
      <c r="O444" s="2" t="s">
        <v>105</v>
      </c>
      <c r="P444" s="163"/>
      <c r="Q444" s="2" t="s">
        <v>570</v>
      </c>
      <c r="R444" s="75" t="s">
        <v>574</v>
      </c>
    </row>
    <row r="445" spans="1:18" x14ac:dyDescent="0.25">
      <c r="A445" s="2">
        <f t="shared" si="12"/>
        <v>443</v>
      </c>
      <c r="B445" s="2" t="s">
        <v>59</v>
      </c>
      <c r="C445" s="2" t="s">
        <v>579</v>
      </c>
      <c r="D445" s="2"/>
      <c r="E445" s="2"/>
      <c r="F445" s="2"/>
      <c r="G445" s="2"/>
      <c r="H445" s="2"/>
      <c r="I445" s="2"/>
      <c r="J445" s="55">
        <f t="shared" si="13"/>
        <v>310</v>
      </c>
      <c r="K445" s="2">
        <v>2</v>
      </c>
      <c r="L445" s="162">
        <v>1</v>
      </c>
      <c r="M445" s="162">
        <v>0.2</v>
      </c>
      <c r="N445" s="2" t="s">
        <v>105</v>
      </c>
      <c r="O445" s="2" t="s">
        <v>105</v>
      </c>
      <c r="P445" s="163"/>
      <c r="Q445" s="2" t="s">
        <v>570</v>
      </c>
      <c r="R445" s="75" t="s">
        <v>574</v>
      </c>
    </row>
    <row r="446" spans="1:18" x14ac:dyDescent="0.25">
      <c r="A446" s="2">
        <f t="shared" si="12"/>
        <v>444</v>
      </c>
      <c r="B446" s="2" t="s">
        <v>59</v>
      </c>
      <c r="C446" s="2" t="s">
        <v>573</v>
      </c>
      <c r="D446" s="2"/>
      <c r="E446" s="2"/>
      <c r="F446" s="2"/>
      <c r="G446" s="2"/>
      <c r="H446" s="2"/>
      <c r="I446" s="2"/>
      <c r="J446" s="55">
        <f t="shared" si="13"/>
        <v>311</v>
      </c>
      <c r="K446" s="2">
        <v>2</v>
      </c>
      <c r="L446" s="162">
        <v>1</v>
      </c>
      <c r="M446" s="162">
        <v>0.2</v>
      </c>
      <c r="N446" s="2" t="s">
        <v>105</v>
      </c>
      <c r="O446" s="2" t="s">
        <v>105</v>
      </c>
      <c r="P446" s="163"/>
      <c r="Q446" s="2" t="s">
        <v>570</v>
      </c>
      <c r="R446" s="75" t="s">
        <v>574</v>
      </c>
    </row>
    <row r="447" spans="1:18" x14ac:dyDescent="0.25">
      <c r="A447" s="2">
        <f t="shared" si="12"/>
        <v>445</v>
      </c>
      <c r="B447" s="2" t="s">
        <v>59</v>
      </c>
      <c r="C447" s="2" t="s">
        <v>575</v>
      </c>
      <c r="D447" s="2"/>
      <c r="E447" s="2"/>
      <c r="F447" s="2"/>
      <c r="G447" s="2"/>
      <c r="H447" s="2"/>
      <c r="I447" s="2"/>
      <c r="J447" s="55">
        <f t="shared" si="13"/>
        <v>311</v>
      </c>
      <c r="K447" s="2">
        <v>2</v>
      </c>
      <c r="L447" s="162">
        <v>1</v>
      </c>
      <c r="M447" s="162">
        <v>0.2</v>
      </c>
      <c r="N447" s="2" t="s">
        <v>105</v>
      </c>
      <c r="O447" s="2" t="s">
        <v>105</v>
      </c>
      <c r="P447" s="163"/>
      <c r="Q447" s="2" t="s">
        <v>570</v>
      </c>
      <c r="R447" s="75" t="s">
        <v>574</v>
      </c>
    </row>
    <row r="448" spans="1:18" x14ac:dyDescent="0.25">
      <c r="A448" s="2">
        <f t="shared" si="12"/>
        <v>446</v>
      </c>
      <c r="B448" s="2" t="s">
        <v>59</v>
      </c>
      <c r="C448" s="2" t="s">
        <v>576</v>
      </c>
      <c r="D448" s="2"/>
      <c r="E448" s="2"/>
      <c r="F448" s="2"/>
      <c r="G448" s="2"/>
      <c r="H448" s="2"/>
      <c r="I448" s="2"/>
      <c r="J448" s="55">
        <f t="shared" si="13"/>
        <v>314</v>
      </c>
      <c r="K448" s="2">
        <v>2</v>
      </c>
      <c r="L448" s="162">
        <v>1</v>
      </c>
      <c r="M448" s="162">
        <v>0.2</v>
      </c>
      <c r="N448" s="2" t="s">
        <v>105</v>
      </c>
      <c r="O448" s="2" t="s">
        <v>105</v>
      </c>
      <c r="P448" s="163"/>
      <c r="Q448" s="2" t="s">
        <v>570</v>
      </c>
      <c r="R448" s="75" t="s">
        <v>574</v>
      </c>
    </row>
    <row r="449" spans="1:18" x14ac:dyDescent="0.25">
      <c r="A449" s="2">
        <f t="shared" si="12"/>
        <v>447</v>
      </c>
      <c r="B449" s="2" t="s">
        <v>59</v>
      </c>
      <c r="C449" s="2" t="s">
        <v>577</v>
      </c>
      <c r="D449" s="2"/>
      <c r="E449" s="2"/>
      <c r="F449" s="2"/>
      <c r="G449" s="2"/>
      <c r="H449" s="2"/>
      <c r="I449" s="2"/>
      <c r="J449" s="55">
        <f t="shared" si="13"/>
        <v>314</v>
      </c>
      <c r="K449" s="2">
        <v>2</v>
      </c>
      <c r="L449" s="162">
        <v>1</v>
      </c>
      <c r="M449" s="162">
        <v>0.2</v>
      </c>
      <c r="N449" s="2" t="s">
        <v>105</v>
      </c>
      <c r="O449" s="2" t="s">
        <v>105</v>
      </c>
      <c r="P449" s="163"/>
      <c r="Q449" s="2" t="s">
        <v>570</v>
      </c>
      <c r="R449" s="75" t="s">
        <v>574</v>
      </c>
    </row>
    <row r="450" spans="1:18" x14ac:dyDescent="0.25">
      <c r="A450" s="2">
        <f t="shared" si="12"/>
        <v>448</v>
      </c>
      <c r="B450" s="2" t="s">
        <v>59</v>
      </c>
      <c r="C450" s="2" t="s">
        <v>578</v>
      </c>
      <c r="D450" s="2"/>
      <c r="E450" s="2"/>
      <c r="F450" s="2"/>
      <c r="G450" s="2"/>
      <c r="H450" s="2"/>
      <c r="I450" s="2"/>
      <c r="J450" s="55">
        <f t="shared" si="13"/>
        <v>315</v>
      </c>
      <c r="K450" s="2">
        <v>2</v>
      </c>
      <c r="L450" s="162">
        <v>1</v>
      </c>
      <c r="M450" s="162">
        <v>0.2</v>
      </c>
      <c r="N450" s="2" t="s">
        <v>105</v>
      </c>
      <c r="O450" s="2" t="s">
        <v>105</v>
      </c>
      <c r="P450" s="163"/>
      <c r="Q450" s="2" t="s">
        <v>570</v>
      </c>
      <c r="R450" s="75" t="s">
        <v>574</v>
      </c>
    </row>
    <row r="451" spans="1:18" x14ac:dyDescent="0.25">
      <c r="A451" s="2">
        <f t="shared" si="12"/>
        <v>449</v>
      </c>
      <c r="B451" s="2" t="s">
        <v>59</v>
      </c>
      <c r="C451" s="2" t="s">
        <v>579</v>
      </c>
      <c r="D451" s="2"/>
      <c r="E451" s="2"/>
      <c r="F451" s="2"/>
      <c r="G451" s="2"/>
      <c r="H451" s="2"/>
      <c r="I451" s="2"/>
      <c r="J451" s="55">
        <f t="shared" si="13"/>
        <v>315</v>
      </c>
      <c r="K451" s="2">
        <v>2</v>
      </c>
      <c r="L451" s="162">
        <v>1</v>
      </c>
      <c r="M451" s="162">
        <v>0.2</v>
      </c>
      <c r="N451" s="2" t="s">
        <v>105</v>
      </c>
      <c r="O451" s="2" t="s">
        <v>105</v>
      </c>
      <c r="P451" s="163"/>
      <c r="Q451" s="2" t="s">
        <v>570</v>
      </c>
      <c r="R451" s="75" t="s">
        <v>574</v>
      </c>
    </row>
    <row r="452" spans="1:18" x14ac:dyDescent="0.25">
      <c r="A452" s="2">
        <f t="shared" si="12"/>
        <v>450</v>
      </c>
      <c r="B452" s="2" t="s">
        <v>59</v>
      </c>
      <c r="C452" s="2" t="s">
        <v>573</v>
      </c>
      <c r="D452" s="2"/>
      <c r="E452" s="2"/>
      <c r="F452" s="2"/>
      <c r="G452" s="2"/>
      <c r="H452" s="2"/>
      <c r="I452" s="2"/>
      <c r="J452" s="55">
        <f t="shared" si="13"/>
        <v>316</v>
      </c>
      <c r="K452" s="2">
        <v>2</v>
      </c>
      <c r="L452" s="162">
        <v>1</v>
      </c>
      <c r="M452" s="162">
        <v>0.2</v>
      </c>
      <c r="N452" s="2" t="s">
        <v>105</v>
      </c>
      <c r="O452" s="2" t="s">
        <v>105</v>
      </c>
      <c r="P452" s="163"/>
      <c r="Q452" s="2" t="s">
        <v>570</v>
      </c>
      <c r="R452" s="75" t="s">
        <v>574</v>
      </c>
    </row>
    <row r="453" spans="1:18" x14ac:dyDescent="0.25">
      <c r="A453" s="2">
        <f t="shared" si="12"/>
        <v>451</v>
      </c>
      <c r="B453" s="2" t="s">
        <v>59</v>
      </c>
      <c r="C453" s="2" t="s">
        <v>575</v>
      </c>
      <c r="D453" s="2"/>
      <c r="E453" s="2"/>
      <c r="F453" s="2"/>
      <c r="G453" s="2"/>
      <c r="H453" s="2"/>
      <c r="I453" s="2"/>
      <c r="J453" s="55">
        <f t="shared" si="13"/>
        <v>316</v>
      </c>
      <c r="K453" s="2">
        <v>2</v>
      </c>
      <c r="L453" s="162">
        <v>1</v>
      </c>
      <c r="M453" s="162">
        <v>0.2</v>
      </c>
      <c r="N453" s="2" t="s">
        <v>105</v>
      </c>
      <c r="O453" s="2" t="s">
        <v>105</v>
      </c>
      <c r="P453" s="163"/>
      <c r="Q453" s="2" t="s">
        <v>570</v>
      </c>
      <c r="R453" s="75" t="s">
        <v>574</v>
      </c>
    </row>
    <row r="454" spans="1:18" x14ac:dyDescent="0.25">
      <c r="A454" s="2">
        <f t="shared" si="12"/>
        <v>452</v>
      </c>
      <c r="B454" s="2" t="s">
        <v>59</v>
      </c>
      <c r="C454" s="2" t="s">
        <v>576</v>
      </c>
      <c r="D454" s="2"/>
      <c r="E454" s="2"/>
      <c r="F454" s="2"/>
      <c r="G454" s="2"/>
      <c r="H454" s="2"/>
      <c r="I454" s="2"/>
      <c r="J454" s="55">
        <f t="shared" si="13"/>
        <v>319</v>
      </c>
      <c r="K454" s="2">
        <v>2</v>
      </c>
      <c r="L454" s="162">
        <v>1</v>
      </c>
      <c r="M454" s="162">
        <v>0.2</v>
      </c>
      <c r="N454" s="2" t="s">
        <v>105</v>
      </c>
      <c r="O454" s="2" t="s">
        <v>105</v>
      </c>
      <c r="P454" s="163"/>
      <c r="Q454" s="2" t="s">
        <v>570</v>
      </c>
      <c r="R454" s="75" t="s">
        <v>574</v>
      </c>
    </row>
    <row r="455" spans="1:18" x14ac:dyDescent="0.25">
      <c r="A455" s="2">
        <f t="shared" si="12"/>
        <v>453</v>
      </c>
      <c r="B455" s="2" t="s">
        <v>59</v>
      </c>
      <c r="C455" s="2" t="s">
        <v>577</v>
      </c>
      <c r="D455" s="2"/>
      <c r="E455" s="2"/>
      <c r="F455" s="2"/>
      <c r="G455" s="2"/>
      <c r="H455" s="2"/>
      <c r="I455" s="2"/>
      <c r="J455" s="55">
        <f t="shared" si="13"/>
        <v>319</v>
      </c>
      <c r="K455" s="2">
        <v>2</v>
      </c>
      <c r="L455" s="162">
        <v>1</v>
      </c>
      <c r="M455" s="162">
        <v>0.2</v>
      </c>
      <c r="N455" s="2" t="s">
        <v>105</v>
      </c>
      <c r="O455" s="2" t="s">
        <v>105</v>
      </c>
      <c r="P455" s="163"/>
      <c r="Q455" s="2" t="s">
        <v>570</v>
      </c>
      <c r="R455" s="75" t="s">
        <v>574</v>
      </c>
    </row>
    <row r="456" spans="1:18" x14ac:dyDescent="0.25">
      <c r="A456" s="2">
        <f t="shared" si="12"/>
        <v>454</v>
      </c>
      <c r="B456" s="2" t="s">
        <v>59</v>
      </c>
      <c r="C456" s="2" t="s">
        <v>578</v>
      </c>
      <c r="D456" s="2"/>
      <c r="E456" s="2"/>
      <c r="F456" s="2"/>
      <c r="G456" s="2"/>
      <c r="H456" s="2"/>
      <c r="I456" s="2"/>
      <c r="J456" s="55">
        <f t="shared" si="13"/>
        <v>320</v>
      </c>
      <c r="K456" s="2">
        <v>2</v>
      </c>
      <c r="L456" s="162">
        <v>1</v>
      </c>
      <c r="M456" s="162">
        <v>0.2</v>
      </c>
      <c r="N456" s="2" t="s">
        <v>105</v>
      </c>
      <c r="O456" s="2" t="s">
        <v>105</v>
      </c>
      <c r="P456" s="163"/>
      <c r="Q456" s="2" t="s">
        <v>570</v>
      </c>
      <c r="R456" s="75" t="s">
        <v>574</v>
      </c>
    </row>
    <row r="457" spans="1:18" ht="15.75" thickBot="1" x14ac:dyDescent="0.3">
      <c r="A457" s="2">
        <f t="shared" si="12"/>
        <v>455</v>
      </c>
      <c r="B457" s="35" t="s">
        <v>59</v>
      </c>
      <c r="C457" s="35" t="s">
        <v>579</v>
      </c>
      <c r="D457" s="35"/>
      <c r="E457" s="35"/>
      <c r="F457" s="35"/>
      <c r="G457" s="35"/>
      <c r="H457" s="35"/>
      <c r="I457" s="35"/>
      <c r="J457" s="318">
        <f t="shared" si="13"/>
        <v>320</v>
      </c>
      <c r="K457" s="35">
        <v>2</v>
      </c>
      <c r="L457" s="164">
        <v>1</v>
      </c>
      <c r="M457" s="164">
        <v>0.2</v>
      </c>
      <c r="N457" s="35" t="s">
        <v>105</v>
      </c>
      <c r="O457" s="35" t="s">
        <v>105</v>
      </c>
      <c r="P457" s="165"/>
      <c r="Q457" s="2" t="s">
        <v>570</v>
      </c>
      <c r="R457" s="77" t="s">
        <v>574</v>
      </c>
    </row>
    <row r="458" spans="1:18" x14ac:dyDescent="0.25">
      <c r="A458" s="2">
        <f t="shared" ref="A458:A521" si="14">A457+1</f>
        <v>456</v>
      </c>
      <c r="B458" s="36" t="s">
        <v>59</v>
      </c>
      <c r="C458" s="36" t="s">
        <v>580</v>
      </c>
      <c r="D458" s="36"/>
      <c r="E458" s="36"/>
      <c r="F458" s="36"/>
      <c r="G458" s="36"/>
      <c r="H458" s="36"/>
      <c r="I458" s="36"/>
      <c r="J458" s="56">
        <v>24</v>
      </c>
      <c r="K458" s="36">
        <v>2</v>
      </c>
      <c r="L458" s="160">
        <v>1</v>
      </c>
      <c r="M458" s="160">
        <v>0.2</v>
      </c>
      <c r="N458" s="36" t="s">
        <v>106</v>
      </c>
      <c r="O458" s="36" t="s">
        <v>106</v>
      </c>
      <c r="P458" s="161"/>
      <c r="Q458" s="36" t="s">
        <v>566</v>
      </c>
      <c r="R458" s="36" t="s">
        <v>581</v>
      </c>
    </row>
    <row r="459" spans="1:18" x14ac:dyDescent="0.25">
      <c r="A459" s="2">
        <f t="shared" si="14"/>
        <v>457</v>
      </c>
      <c r="B459" s="2" t="s">
        <v>59</v>
      </c>
      <c r="C459" s="36" t="s">
        <v>582</v>
      </c>
      <c r="D459" s="2"/>
      <c r="E459" s="2"/>
      <c r="F459" s="2"/>
      <c r="G459" s="2"/>
      <c r="H459" s="2"/>
      <c r="I459" s="2"/>
      <c r="J459" s="55">
        <v>25</v>
      </c>
      <c r="K459" s="2">
        <v>2</v>
      </c>
      <c r="L459" s="162">
        <v>1</v>
      </c>
      <c r="M459" s="162">
        <v>0.2</v>
      </c>
      <c r="N459" s="36" t="s">
        <v>106</v>
      </c>
      <c r="O459" s="36" t="s">
        <v>106</v>
      </c>
      <c r="P459" s="163"/>
      <c r="Q459" s="36" t="s">
        <v>566</v>
      </c>
      <c r="R459" s="2" t="s">
        <v>581</v>
      </c>
    </row>
    <row r="460" spans="1:18" x14ac:dyDescent="0.25">
      <c r="A460" s="2">
        <f t="shared" si="14"/>
        <v>458</v>
      </c>
      <c r="B460" s="2" t="s">
        <v>59</v>
      </c>
      <c r="C460" s="2" t="s">
        <v>580</v>
      </c>
      <c r="D460" s="2"/>
      <c r="E460" s="2"/>
      <c r="F460" s="2"/>
      <c r="G460" s="2"/>
      <c r="H460" s="2"/>
      <c r="I460" s="2"/>
      <c r="J460" s="55">
        <v>29</v>
      </c>
      <c r="K460" s="2">
        <v>2</v>
      </c>
      <c r="L460" s="162">
        <v>1</v>
      </c>
      <c r="M460" s="162">
        <v>0.2</v>
      </c>
      <c r="N460" s="36" t="s">
        <v>106</v>
      </c>
      <c r="O460" s="36" t="s">
        <v>106</v>
      </c>
      <c r="P460" s="163"/>
      <c r="Q460" s="36" t="s">
        <v>566</v>
      </c>
      <c r="R460" s="2" t="s">
        <v>581</v>
      </c>
    </row>
    <row r="461" spans="1:18" x14ac:dyDescent="0.25">
      <c r="A461" s="2">
        <f t="shared" si="14"/>
        <v>459</v>
      </c>
      <c r="B461" s="2" t="s">
        <v>59</v>
      </c>
      <c r="C461" s="36" t="s">
        <v>582</v>
      </c>
      <c r="D461" s="2"/>
      <c r="E461" s="2"/>
      <c r="F461" s="2"/>
      <c r="G461" s="2"/>
      <c r="H461" s="2"/>
      <c r="I461" s="2"/>
      <c r="J461" s="55">
        <v>30</v>
      </c>
      <c r="K461" s="2">
        <v>2</v>
      </c>
      <c r="L461" s="162">
        <v>1</v>
      </c>
      <c r="M461" s="162">
        <v>0.2</v>
      </c>
      <c r="N461" s="36" t="s">
        <v>106</v>
      </c>
      <c r="O461" s="36" t="s">
        <v>106</v>
      </c>
      <c r="P461" s="163"/>
      <c r="Q461" s="36" t="s">
        <v>566</v>
      </c>
      <c r="R461" s="2" t="s">
        <v>581</v>
      </c>
    </row>
    <row r="462" spans="1:18" x14ac:dyDescent="0.25">
      <c r="A462" s="2">
        <f t="shared" si="14"/>
        <v>460</v>
      </c>
      <c r="B462" s="2" t="s">
        <v>59</v>
      </c>
      <c r="C462" s="2" t="s">
        <v>580</v>
      </c>
      <c r="D462" s="2"/>
      <c r="E462" s="2"/>
      <c r="F462" s="2"/>
      <c r="G462" s="2"/>
      <c r="H462" s="2"/>
      <c r="I462" s="2"/>
      <c r="J462" s="55">
        <v>154</v>
      </c>
      <c r="K462" s="2">
        <v>2</v>
      </c>
      <c r="L462" s="162">
        <v>1</v>
      </c>
      <c r="M462" s="162">
        <v>0.2</v>
      </c>
      <c r="N462" s="36" t="s">
        <v>106</v>
      </c>
      <c r="O462" s="36" t="s">
        <v>106</v>
      </c>
      <c r="P462" s="163"/>
      <c r="Q462" s="2" t="s">
        <v>569</v>
      </c>
      <c r="R462" s="2" t="s">
        <v>581</v>
      </c>
    </row>
    <row r="463" spans="1:18" x14ac:dyDescent="0.25">
      <c r="A463" s="2">
        <f t="shared" si="14"/>
        <v>461</v>
      </c>
      <c r="B463" s="2" t="s">
        <v>59</v>
      </c>
      <c r="C463" s="36" t="s">
        <v>582</v>
      </c>
      <c r="D463" s="2"/>
      <c r="E463" s="2"/>
      <c r="F463" s="2"/>
      <c r="G463" s="2"/>
      <c r="H463" s="2"/>
      <c r="I463" s="2"/>
      <c r="J463" s="55">
        <v>155</v>
      </c>
      <c r="K463" s="2">
        <v>2</v>
      </c>
      <c r="L463" s="162">
        <v>1</v>
      </c>
      <c r="M463" s="162">
        <v>0.2</v>
      </c>
      <c r="N463" s="36" t="s">
        <v>106</v>
      </c>
      <c r="O463" s="36" t="s">
        <v>106</v>
      </c>
      <c r="P463" s="163"/>
      <c r="Q463" s="2" t="s">
        <v>569</v>
      </c>
      <c r="R463" s="2" t="s">
        <v>581</v>
      </c>
    </row>
    <row r="464" spans="1:18" x14ac:dyDescent="0.25">
      <c r="A464" s="2">
        <f t="shared" si="14"/>
        <v>462</v>
      </c>
      <c r="B464" s="2" t="s">
        <v>59</v>
      </c>
      <c r="C464" s="2" t="s">
        <v>580</v>
      </c>
      <c r="D464" s="2"/>
      <c r="E464" s="2"/>
      <c r="F464" s="2"/>
      <c r="G464" s="2"/>
      <c r="H464" s="2"/>
      <c r="I464" s="2"/>
      <c r="J464" s="55">
        <v>159</v>
      </c>
      <c r="K464" s="2">
        <v>2</v>
      </c>
      <c r="L464" s="162">
        <v>1</v>
      </c>
      <c r="M464" s="162">
        <v>0.2</v>
      </c>
      <c r="N464" s="36" t="s">
        <v>106</v>
      </c>
      <c r="O464" s="36" t="s">
        <v>106</v>
      </c>
      <c r="P464" s="163"/>
      <c r="Q464" s="2" t="s">
        <v>569</v>
      </c>
      <c r="R464" s="2" t="s">
        <v>581</v>
      </c>
    </row>
    <row r="465" spans="1:19" x14ac:dyDescent="0.25">
      <c r="A465" s="2">
        <f t="shared" si="14"/>
        <v>463</v>
      </c>
      <c r="B465" s="2" t="s">
        <v>59</v>
      </c>
      <c r="C465" s="36" t="s">
        <v>582</v>
      </c>
      <c r="D465" s="2"/>
      <c r="E465" s="2"/>
      <c r="F465" s="2"/>
      <c r="G465" s="2"/>
      <c r="H465" s="2"/>
      <c r="I465" s="2"/>
      <c r="J465" s="55">
        <v>160</v>
      </c>
      <c r="K465" s="2">
        <v>2</v>
      </c>
      <c r="L465" s="162">
        <v>1</v>
      </c>
      <c r="M465" s="162">
        <v>0.2</v>
      </c>
      <c r="N465" s="36" t="s">
        <v>106</v>
      </c>
      <c r="O465" s="36" t="s">
        <v>106</v>
      </c>
      <c r="P465" s="163"/>
      <c r="Q465" s="2" t="s">
        <v>569</v>
      </c>
      <c r="R465" s="2" t="s">
        <v>581</v>
      </c>
    </row>
    <row r="466" spans="1:19" x14ac:dyDescent="0.25">
      <c r="A466" s="2">
        <f t="shared" si="14"/>
        <v>464</v>
      </c>
      <c r="B466" s="2" t="s">
        <v>59</v>
      </c>
      <c r="C466" s="2" t="s">
        <v>580</v>
      </c>
      <c r="D466" s="2"/>
      <c r="E466" s="2"/>
      <c r="F466" s="2"/>
      <c r="G466" s="2"/>
      <c r="H466" s="2"/>
      <c r="I466" s="2"/>
      <c r="J466" s="55">
        <v>194</v>
      </c>
      <c r="K466" s="2">
        <v>2</v>
      </c>
      <c r="L466" s="162">
        <v>1</v>
      </c>
      <c r="M466" s="162">
        <v>0.2</v>
      </c>
      <c r="N466" s="36" t="s">
        <v>106</v>
      </c>
      <c r="O466" s="36" t="s">
        <v>106</v>
      </c>
      <c r="P466" s="163"/>
      <c r="Q466" s="2" t="s">
        <v>570</v>
      </c>
      <c r="R466" s="2" t="s">
        <v>581</v>
      </c>
    </row>
    <row r="467" spans="1:19" x14ac:dyDescent="0.25">
      <c r="A467" s="2">
        <f t="shared" si="14"/>
        <v>465</v>
      </c>
      <c r="B467" s="2" t="s">
        <v>59</v>
      </c>
      <c r="C467" s="36" t="s">
        <v>582</v>
      </c>
      <c r="D467" s="2"/>
      <c r="E467" s="2"/>
      <c r="F467" s="2"/>
      <c r="G467" s="2"/>
      <c r="H467" s="2"/>
      <c r="I467" s="2"/>
      <c r="J467" s="55">
        <v>195</v>
      </c>
      <c r="K467" s="2">
        <v>2</v>
      </c>
      <c r="L467" s="162">
        <v>1</v>
      </c>
      <c r="M467" s="162">
        <v>0.2</v>
      </c>
      <c r="N467" s="36" t="s">
        <v>106</v>
      </c>
      <c r="O467" s="36" t="s">
        <v>106</v>
      </c>
      <c r="P467" s="163"/>
      <c r="Q467" s="2" t="s">
        <v>570</v>
      </c>
      <c r="R467" s="2" t="s">
        <v>581</v>
      </c>
    </row>
    <row r="468" spans="1:19" ht="15.75" thickBot="1" x14ac:dyDescent="0.3">
      <c r="A468" s="2">
        <f t="shared" si="14"/>
        <v>466</v>
      </c>
      <c r="B468" s="2" t="s">
        <v>59</v>
      </c>
      <c r="C468" s="2" t="s">
        <v>580</v>
      </c>
      <c r="D468" s="2"/>
      <c r="E468" s="2"/>
      <c r="F468" s="2"/>
      <c r="G468" s="2"/>
      <c r="H468" s="2"/>
      <c r="I468" s="2"/>
      <c r="J468" s="55">
        <v>199</v>
      </c>
      <c r="K468" s="2">
        <v>2</v>
      </c>
      <c r="L468" s="162">
        <v>1</v>
      </c>
      <c r="M468" s="162">
        <v>0.2</v>
      </c>
      <c r="N468" s="36" t="s">
        <v>106</v>
      </c>
      <c r="O468" s="36" t="s">
        <v>106</v>
      </c>
      <c r="P468" s="163"/>
      <c r="Q468" s="2" t="s">
        <v>570</v>
      </c>
      <c r="R468" s="2" t="s">
        <v>581</v>
      </c>
    </row>
    <row r="469" spans="1:19" x14ac:dyDescent="0.25">
      <c r="A469" s="2">
        <f t="shared" si="14"/>
        <v>467</v>
      </c>
      <c r="B469" s="228" t="s">
        <v>59</v>
      </c>
      <c r="C469" s="228" t="s">
        <v>727</v>
      </c>
      <c r="D469" s="228"/>
      <c r="E469" s="228"/>
      <c r="F469" s="228"/>
      <c r="G469" s="228"/>
      <c r="H469" s="228"/>
      <c r="I469" s="228"/>
      <c r="J469" s="323">
        <v>241</v>
      </c>
      <c r="K469" s="228">
        <v>2</v>
      </c>
      <c r="L469" s="232">
        <v>1</v>
      </c>
      <c r="M469" s="232">
        <v>0.2</v>
      </c>
      <c r="N469" s="228" t="s">
        <v>105</v>
      </c>
      <c r="O469" s="228" t="s">
        <v>105</v>
      </c>
      <c r="P469" s="233"/>
      <c r="Q469" s="228" t="s">
        <v>569</v>
      </c>
      <c r="R469" s="75" t="s">
        <v>574</v>
      </c>
      <c r="S469" s="2" t="s">
        <v>967</v>
      </c>
    </row>
    <row r="470" spans="1:19" x14ac:dyDescent="0.25">
      <c r="A470" s="2">
        <f t="shared" si="14"/>
        <v>468</v>
      </c>
      <c r="B470" s="2" t="s">
        <v>59</v>
      </c>
      <c r="C470" s="2" t="s">
        <v>728</v>
      </c>
      <c r="D470" s="2"/>
      <c r="E470" s="2"/>
      <c r="F470" s="2"/>
      <c r="G470" s="2"/>
      <c r="H470" s="2"/>
      <c r="I470" s="2"/>
      <c r="J470" s="56">
        <f>J469</f>
        <v>241</v>
      </c>
      <c r="K470" s="2">
        <v>2</v>
      </c>
      <c r="L470" s="162">
        <v>1</v>
      </c>
      <c r="M470" s="162">
        <v>0.2</v>
      </c>
      <c r="N470" s="2" t="s">
        <v>105</v>
      </c>
      <c r="O470" s="2" t="s">
        <v>105</v>
      </c>
      <c r="P470" s="163"/>
      <c r="Q470" s="2" t="s">
        <v>569</v>
      </c>
      <c r="R470" s="75" t="s">
        <v>574</v>
      </c>
      <c r="S470" s="2" t="s">
        <v>967</v>
      </c>
    </row>
    <row r="471" spans="1:19" x14ac:dyDescent="0.25">
      <c r="A471" s="2">
        <f t="shared" si="14"/>
        <v>469</v>
      </c>
      <c r="B471" s="2" t="s">
        <v>59</v>
      </c>
      <c r="C471" s="2" t="s">
        <v>727</v>
      </c>
      <c r="D471" s="2"/>
      <c r="E471" s="2"/>
      <c r="F471" s="2"/>
      <c r="G471" s="2"/>
      <c r="H471" s="2"/>
      <c r="I471" s="2"/>
      <c r="J471" s="55">
        <f>J469+3</f>
        <v>244</v>
      </c>
      <c r="K471" s="2">
        <v>2</v>
      </c>
      <c r="L471" s="162">
        <v>1</v>
      </c>
      <c r="M471" s="162">
        <v>0.2</v>
      </c>
      <c r="N471" s="2" t="s">
        <v>105</v>
      </c>
      <c r="O471" s="2" t="s">
        <v>105</v>
      </c>
      <c r="P471" s="163"/>
      <c r="Q471" s="2" t="s">
        <v>569</v>
      </c>
      <c r="R471" s="75" t="s">
        <v>574</v>
      </c>
      <c r="S471" s="2" t="s">
        <v>967</v>
      </c>
    </row>
    <row r="472" spans="1:19" x14ac:dyDescent="0.25">
      <c r="A472" s="2">
        <f t="shared" si="14"/>
        <v>470</v>
      </c>
      <c r="B472" s="2" t="s">
        <v>59</v>
      </c>
      <c r="C472" s="2" t="s">
        <v>728</v>
      </c>
      <c r="D472" s="2"/>
      <c r="E472" s="2"/>
      <c r="F472" s="2"/>
      <c r="G472" s="2"/>
      <c r="H472" s="2"/>
      <c r="I472" s="2"/>
      <c r="J472" s="55">
        <f>J470+3</f>
        <v>244</v>
      </c>
      <c r="K472" s="2">
        <v>2</v>
      </c>
      <c r="L472" s="162">
        <v>1</v>
      </c>
      <c r="M472" s="162">
        <v>0.2</v>
      </c>
      <c r="N472" s="2" t="s">
        <v>105</v>
      </c>
      <c r="O472" s="2" t="s">
        <v>105</v>
      </c>
      <c r="P472" s="163"/>
      <c r="Q472" s="2" t="s">
        <v>569</v>
      </c>
      <c r="R472" s="75" t="s">
        <v>574</v>
      </c>
      <c r="S472" s="2" t="s">
        <v>967</v>
      </c>
    </row>
    <row r="473" spans="1:19" x14ac:dyDescent="0.25">
      <c r="A473" s="2">
        <f t="shared" si="14"/>
        <v>471</v>
      </c>
      <c r="B473" s="2" t="s">
        <v>59</v>
      </c>
      <c r="C473" s="2" t="s">
        <v>727</v>
      </c>
      <c r="D473" s="2"/>
      <c r="E473" s="2"/>
      <c r="F473" s="2"/>
      <c r="G473" s="2"/>
      <c r="H473" s="2"/>
      <c r="I473" s="2"/>
      <c r="J473" s="55">
        <f>J471+1</f>
        <v>245</v>
      </c>
      <c r="K473" s="2">
        <v>2</v>
      </c>
      <c r="L473" s="162">
        <v>1</v>
      </c>
      <c r="M473" s="162">
        <v>0.2</v>
      </c>
      <c r="N473" s="2" t="s">
        <v>105</v>
      </c>
      <c r="O473" s="2" t="s">
        <v>105</v>
      </c>
      <c r="P473" s="163"/>
      <c r="Q473" s="2" t="s">
        <v>569</v>
      </c>
      <c r="R473" s="75" t="s">
        <v>574</v>
      </c>
      <c r="S473" s="2" t="s">
        <v>967</v>
      </c>
    </row>
    <row r="474" spans="1:19" x14ac:dyDescent="0.25">
      <c r="A474" s="2">
        <f t="shared" si="14"/>
        <v>472</v>
      </c>
      <c r="B474" s="2" t="s">
        <v>59</v>
      </c>
      <c r="C474" s="2" t="s">
        <v>728</v>
      </c>
      <c r="D474" s="2"/>
      <c r="E474" s="2"/>
      <c r="F474" s="2"/>
      <c r="G474" s="2"/>
      <c r="H474" s="2"/>
      <c r="I474" s="2"/>
      <c r="J474" s="55">
        <f>J472+1</f>
        <v>245</v>
      </c>
      <c r="K474" s="2">
        <v>2</v>
      </c>
      <c r="L474" s="162">
        <v>1</v>
      </c>
      <c r="M474" s="162">
        <v>0.2</v>
      </c>
      <c r="N474" s="2" t="s">
        <v>105</v>
      </c>
      <c r="O474" s="2" t="s">
        <v>105</v>
      </c>
      <c r="P474" s="163"/>
      <c r="Q474" s="2" t="s">
        <v>569</v>
      </c>
      <c r="R474" s="75" t="s">
        <v>574</v>
      </c>
      <c r="S474" s="2" t="s">
        <v>967</v>
      </c>
    </row>
    <row r="475" spans="1:19" x14ac:dyDescent="0.25">
      <c r="A475" s="2">
        <f t="shared" si="14"/>
        <v>473</v>
      </c>
      <c r="B475" s="2" t="s">
        <v>59</v>
      </c>
      <c r="C475" s="2" t="s">
        <v>727</v>
      </c>
      <c r="D475" s="2"/>
      <c r="E475" s="2"/>
      <c r="F475" s="2"/>
      <c r="G475" s="2"/>
      <c r="H475" s="2"/>
      <c r="I475" s="2"/>
      <c r="J475" s="55">
        <f>J469+5</f>
        <v>246</v>
      </c>
      <c r="K475" s="2">
        <v>2</v>
      </c>
      <c r="L475" s="162">
        <v>1</v>
      </c>
      <c r="M475" s="162">
        <v>0.2</v>
      </c>
      <c r="N475" s="2" t="s">
        <v>105</v>
      </c>
      <c r="O475" s="2" t="s">
        <v>105</v>
      </c>
      <c r="P475" s="163"/>
      <c r="Q475" s="2" t="s">
        <v>569</v>
      </c>
      <c r="R475" s="75" t="s">
        <v>574</v>
      </c>
      <c r="S475" s="2" t="s">
        <v>967</v>
      </c>
    </row>
    <row r="476" spans="1:19" x14ac:dyDescent="0.25">
      <c r="A476" s="2">
        <f t="shared" si="14"/>
        <v>474</v>
      </c>
      <c r="B476" s="2" t="s">
        <v>59</v>
      </c>
      <c r="C476" s="2" t="s">
        <v>728</v>
      </c>
      <c r="D476" s="2"/>
      <c r="E476" s="2"/>
      <c r="F476" s="2"/>
      <c r="G476" s="2"/>
      <c r="H476" s="2"/>
      <c r="I476" s="2"/>
      <c r="J476" s="55">
        <f t="shared" ref="J476" si="15">J470+5</f>
        <v>246</v>
      </c>
      <c r="K476" s="2">
        <v>2</v>
      </c>
      <c r="L476" s="162">
        <v>1</v>
      </c>
      <c r="M476" s="162">
        <v>0.2</v>
      </c>
      <c r="N476" s="2" t="s">
        <v>105</v>
      </c>
      <c r="O476" s="2" t="s">
        <v>105</v>
      </c>
      <c r="P476" s="163"/>
      <c r="Q476" s="2" t="s">
        <v>569</v>
      </c>
      <c r="R476" s="75" t="s">
        <v>574</v>
      </c>
      <c r="S476" s="2" t="s">
        <v>967</v>
      </c>
    </row>
    <row r="477" spans="1:19" x14ac:dyDescent="0.25">
      <c r="A477" s="2">
        <f t="shared" si="14"/>
        <v>475</v>
      </c>
      <c r="B477" s="2" t="s">
        <v>59</v>
      </c>
      <c r="C477" s="2" t="s">
        <v>727</v>
      </c>
      <c r="D477" s="2"/>
      <c r="E477" s="2"/>
      <c r="F477" s="2"/>
      <c r="G477" s="2"/>
      <c r="H477" s="2"/>
      <c r="I477" s="2"/>
      <c r="J477" s="55">
        <f>J475+3</f>
        <v>249</v>
      </c>
      <c r="K477" s="2">
        <v>2</v>
      </c>
      <c r="L477" s="162">
        <v>1</v>
      </c>
      <c r="M477" s="162">
        <v>0.2</v>
      </c>
      <c r="N477" s="2" t="s">
        <v>105</v>
      </c>
      <c r="O477" s="2" t="s">
        <v>105</v>
      </c>
      <c r="P477" s="163"/>
      <c r="Q477" s="2" t="s">
        <v>569</v>
      </c>
      <c r="R477" s="75" t="s">
        <v>574</v>
      </c>
      <c r="S477" s="2" t="s">
        <v>967</v>
      </c>
    </row>
    <row r="478" spans="1:19" x14ac:dyDescent="0.25">
      <c r="A478" s="2">
        <f t="shared" si="14"/>
        <v>476</v>
      </c>
      <c r="B478" s="2" t="s">
        <v>59</v>
      </c>
      <c r="C478" s="2" t="s">
        <v>728</v>
      </c>
      <c r="D478" s="2"/>
      <c r="E478" s="2"/>
      <c r="F478" s="2"/>
      <c r="G478" s="2"/>
      <c r="H478" s="2"/>
      <c r="I478" s="2"/>
      <c r="J478" s="55">
        <f>J476+3</f>
        <v>249</v>
      </c>
      <c r="K478" s="2">
        <v>2</v>
      </c>
      <c r="L478" s="162">
        <v>1</v>
      </c>
      <c r="M478" s="162">
        <v>0.2</v>
      </c>
      <c r="N478" s="2" t="s">
        <v>105</v>
      </c>
      <c r="O478" s="2" t="s">
        <v>105</v>
      </c>
      <c r="P478" s="163"/>
      <c r="Q478" s="2" t="s">
        <v>569</v>
      </c>
      <c r="R478" s="75" t="s">
        <v>574</v>
      </c>
      <c r="S478" s="2" t="s">
        <v>967</v>
      </c>
    </row>
    <row r="479" spans="1:19" x14ac:dyDescent="0.25">
      <c r="A479" s="2">
        <f t="shared" si="14"/>
        <v>477</v>
      </c>
      <c r="B479" s="2" t="s">
        <v>59</v>
      </c>
      <c r="C479" s="2" t="s">
        <v>727</v>
      </c>
      <c r="D479" s="2"/>
      <c r="E479" s="2"/>
      <c r="F479" s="2"/>
      <c r="G479" s="2"/>
      <c r="H479" s="2"/>
      <c r="I479" s="2"/>
      <c r="J479" s="55">
        <f>J477+1</f>
        <v>250</v>
      </c>
      <c r="K479" s="2">
        <v>2</v>
      </c>
      <c r="L479" s="162">
        <v>1</v>
      </c>
      <c r="M479" s="162">
        <v>0.2</v>
      </c>
      <c r="N479" s="2" t="s">
        <v>105</v>
      </c>
      <c r="O479" s="2" t="s">
        <v>105</v>
      </c>
      <c r="P479" s="163"/>
      <c r="Q479" s="2" t="s">
        <v>569</v>
      </c>
      <c r="R479" s="75" t="s">
        <v>574</v>
      </c>
      <c r="S479" s="2" t="s">
        <v>967</v>
      </c>
    </row>
    <row r="480" spans="1:19" x14ac:dyDescent="0.25">
      <c r="A480" s="2">
        <f t="shared" si="14"/>
        <v>478</v>
      </c>
      <c r="B480" s="2" t="s">
        <v>59</v>
      </c>
      <c r="C480" s="2" t="s">
        <v>728</v>
      </c>
      <c r="D480" s="2"/>
      <c r="E480" s="2"/>
      <c r="F480" s="2"/>
      <c r="G480" s="2"/>
      <c r="H480" s="2"/>
      <c r="I480" s="2"/>
      <c r="J480" s="55">
        <f>J478+1</f>
        <v>250</v>
      </c>
      <c r="K480" s="2">
        <v>2</v>
      </c>
      <c r="L480" s="162">
        <v>1</v>
      </c>
      <c r="M480" s="162">
        <v>0.2</v>
      </c>
      <c r="N480" s="2" t="s">
        <v>105</v>
      </c>
      <c r="O480" s="2" t="s">
        <v>105</v>
      </c>
      <c r="P480" s="163"/>
      <c r="Q480" s="2" t="s">
        <v>569</v>
      </c>
      <c r="R480" s="75" t="s">
        <v>574</v>
      </c>
      <c r="S480" s="2" t="s">
        <v>967</v>
      </c>
    </row>
    <row r="481" spans="1:19" x14ac:dyDescent="0.25">
      <c r="A481" s="2">
        <f t="shared" si="14"/>
        <v>479</v>
      </c>
      <c r="B481" s="2" t="s">
        <v>59</v>
      </c>
      <c r="C481" s="2" t="s">
        <v>727</v>
      </c>
      <c r="D481" s="2"/>
      <c r="E481" s="2"/>
      <c r="F481" s="2"/>
      <c r="G481" s="2"/>
      <c r="H481" s="2"/>
      <c r="I481" s="2"/>
      <c r="J481" s="55">
        <f>J475+5</f>
        <v>251</v>
      </c>
      <c r="K481" s="2">
        <v>2</v>
      </c>
      <c r="L481" s="162">
        <v>1</v>
      </c>
      <c r="M481" s="162">
        <v>0.2</v>
      </c>
      <c r="N481" s="2" t="s">
        <v>105</v>
      </c>
      <c r="O481" s="2" t="s">
        <v>105</v>
      </c>
      <c r="P481" s="163"/>
      <c r="Q481" s="2" t="s">
        <v>569</v>
      </c>
      <c r="R481" s="75" t="s">
        <v>574</v>
      </c>
      <c r="S481" s="2" t="s">
        <v>967</v>
      </c>
    </row>
    <row r="482" spans="1:19" x14ac:dyDescent="0.25">
      <c r="A482" s="2">
        <f t="shared" si="14"/>
        <v>480</v>
      </c>
      <c r="B482" s="2" t="s">
        <v>59</v>
      </c>
      <c r="C482" s="2" t="s">
        <v>728</v>
      </c>
      <c r="D482" s="2"/>
      <c r="E482" s="2"/>
      <c r="F482" s="2"/>
      <c r="G482" s="2"/>
      <c r="H482" s="2"/>
      <c r="I482" s="2"/>
      <c r="J482" s="55">
        <f t="shared" ref="J482" si="16">J476+5</f>
        <v>251</v>
      </c>
      <c r="K482" s="2">
        <v>2</v>
      </c>
      <c r="L482" s="162">
        <v>1</v>
      </c>
      <c r="M482" s="162">
        <v>0.2</v>
      </c>
      <c r="N482" s="2" t="s">
        <v>105</v>
      </c>
      <c r="O482" s="2" t="s">
        <v>105</v>
      </c>
      <c r="P482" s="163"/>
      <c r="Q482" s="2" t="s">
        <v>569</v>
      </c>
      <c r="R482" s="75" t="s">
        <v>574</v>
      </c>
      <c r="S482" s="2" t="s">
        <v>967</v>
      </c>
    </row>
    <row r="483" spans="1:19" x14ac:dyDescent="0.25">
      <c r="A483" s="2">
        <f t="shared" si="14"/>
        <v>481</v>
      </c>
      <c r="B483" s="2" t="s">
        <v>59</v>
      </c>
      <c r="C483" s="2" t="s">
        <v>727</v>
      </c>
      <c r="D483" s="2"/>
      <c r="E483" s="2"/>
      <c r="F483" s="2"/>
      <c r="G483" s="2"/>
      <c r="H483" s="2"/>
      <c r="I483" s="2"/>
      <c r="J483" s="55">
        <f>J481+3</f>
        <v>254</v>
      </c>
      <c r="K483" s="2">
        <v>2</v>
      </c>
      <c r="L483" s="162">
        <v>1</v>
      </c>
      <c r="M483" s="162">
        <v>0.2</v>
      </c>
      <c r="N483" s="2" t="s">
        <v>105</v>
      </c>
      <c r="O483" s="2" t="s">
        <v>105</v>
      </c>
      <c r="P483" s="163"/>
      <c r="Q483" s="2" t="s">
        <v>569</v>
      </c>
      <c r="R483" s="75" t="s">
        <v>574</v>
      </c>
      <c r="S483" s="2" t="s">
        <v>967</v>
      </c>
    </row>
    <row r="484" spans="1:19" x14ac:dyDescent="0.25">
      <c r="A484" s="2">
        <f t="shared" si="14"/>
        <v>482</v>
      </c>
      <c r="B484" s="2" t="s">
        <v>59</v>
      </c>
      <c r="C484" s="2" t="s">
        <v>728</v>
      </c>
      <c r="D484" s="2"/>
      <c r="E484" s="2"/>
      <c r="F484" s="2"/>
      <c r="G484" s="2"/>
      <c r="H484" s="2"/>
      <c r="I484" s="2"/>
      <c r="J484" s="55">
        <f>J482+3</f>
        <v>254</v>
      </c>
      <c r="K484" s="2">
        <v>2</v>
      </c>
      <c r="L484" s="162">
        <v>1</v>
      </c>
      <c r="M484" s="162">
        <v>0.2</v>
      </c>
      <c r="N484" s="2" t="s">
        <v>105</v>
      </c>
      <c r="O484" s="2" t="s">
        <v>105</v>
      </c>
      <c r="P484" s="163"/>
      <c r="Q484" s="2" t="s">
        <v>569</v>
      </c>
      <c r="R484" s="75" t="s">
        <v>574</v>
      </c>
      <c r="S484" s="2" t="s">
        <v>967</v>
      </c>
    </row>
    <row r="485" spans="1:19" x14ac:dyDescent="0.25">
      <c r="A485" s="2">
        <f t="shared" si="14"/>
        <v>483</v>
      </c>
      <c r="B485" s="2" t="s">
        <v>59</v>
      </c>
      <c r="C485" s="2" t="s">
        <v>727</v>
      </c>
      <c r="D485" s="2"/>
      <c r="E485" s="2"/>
      <c r="F485" s="2"/>
      <c r="G485" s="2"/>
      <c r="H485" s="2"/>
      <c r="I485" s="2"/>
      <c r="J485" s="55">
        <f>J483+1</f>
        <v>255</v>
      </c>
      <c r="K485" s="2">
        <v>2</v>
      </c>
      <c r="L485" s="162">
        <v>1</v>
      </c>
      <c r="M485" s="162">
        <v>0.2</v>
      </c>
      <c r="N485" s="2" t="s">
        <v>105</v>
      </c>
      <c r="O485" s="2" t="s">
        <v>105</v>
      </c>
      <c r="P485" s="163"/>
      <c r="Q485" s="2" t="s">
        <v>569</v>
      </c>
      <c r="R485" s="75" t="s">
        <v>574</v>
      </c>
      <c r="S485" s="2" t="s">
        <v>967</v>
      </c>
    </row>
    <row r="486" spans="1:19" x14ac:dyDescent="0.25">
      <c r="A486" s="2">
        <f t="shared" si="14"/>
        <v>484</v>
      </c>
      <c r="B486" s="2" t="s">
        <v>59</v>
      </c>
      <c r="C486" s="2" t="s">
        <v>728</v>
      </c>
      <c r="D486" s="2"/>
      <c r="E486" s="2"/>
      <c r="F486" s="2"/>
      <c r="G486" s="2"/>
      <c r="H486" s="2"/>
      <c r="I486" s="2"/>
      <c r="J486" s="55">
        <f>J484+1</f>
        <v>255</v>
      </c>
      <c r="K486" s="2">
        <v>2</v>
      </c>
      <c r="L486" s="162">
        <v>1</v>
      </c>
      <c r="M486" s="162">
        <v>0.2</v>
      </c>
      <c r="N486" s="2" t="s">
        <v>105</v>
      </c>
      <c r="O486" s="2" t="s">
        <v>105</v>
      </c>
      <c r="P486" s="163"/>
      <c r="Q486" s="2" t="s">
        <v>569</v>
      </c>
      <c r="R486" s="75" t="s">
        <v>574</v>
      </c>
      <c r="S486" s="2" t="s">
        <v>967</v>
      </c>
    </row>
    <row r="487" spans="1:19" x14ac:dyDescent="0.25">
      <c r="A487" s="2">
        <f t="shared" si="14"/>
        <v>485</v>
      </c>
      <c r="B487" s="2" t="s">
        <v>59</v>
      </c>
      <c r="C487" s="2" t="s">
        <v>727</v>
      </c>
      <c r="D487" s="2"/>
      <c r="E487" s="2"/>
      <c r="F487" s="2"/>
      <c r="G487" s="2"/>
      <c r="H487" s="2"/>
      <c r="I487" s="2"/>
      <c r="J487" s="55">
        <f>J481+5</f>
        <v>256</v>
      </c>
      <c r="K487" s="2">
        <v>2</v>
      </c>
      <c r="L487" s="162">
        <v>1</v>
      </c>
      <c r="M487" s="162">
        <v>0.2</v>
      </c>
      <c r="N487" s="2" t="s">
        <v>105</v>
      </c>
      <c r="O487" s="2" t="s">
        <v>105</v>
      </c>
      <c r="P487" s="163"/>
      <c r="Q487" s="2" t="s">
        <v>569</v>
      </c>
      <c r="R487" s="75" t="s">
        <v>574</v>
      </c>
      <c r="S487" s="2" t="s">
        <v>967</v>
      </c>
    </row>
    <row r="488" spans="1:19" x14ac:dyDescent="0.25">
      <c r="A488" s="2">
        <f t="shared" si="14"/>
        <v>486</v>
      </c>
      <c r="B488" s="2" t="s">
        <v>59</v>
      </c>
      <c r="C488" s="2" t="s">
        <v>728</v>
      </c>
      <c r="D488" s="2"/>
      <c r="E488" s="2"/>
      <c r="F488" s="2"/>
      <c r="G488" s="2"/>
      <c r="H488" s="2"/>
      <c r="I488" s="2"/>
      <c r="J488" s="55">
        <f t="shared" ref="J488" si="17">J482+5</f>
        <v>256</v>
      </c>
      <c r="K488" s="2">
        <v>2</v>
      </c>
      <c r="L488" s="162">
        <v>1</v>
      </c>
      <c r="M488" s="162">
        <v>0.2</v>
      </c>
      <c r="N488" s="2" t="s">
        <v>105</v>
      </c>
      <c r="O488" s="2" t="s">
        <v>105</v>
      </c>
      <c r="P488" s="163"/>
      <c r="Q488" s="2" t="s">
        <v>569</v>
      </c>
      <c r="R488" s="75" t="s">
        <v>574</v>
      </c>
      <c r="S488" s="2" t="s">
        <v>967</v>
      </c>
    </row>
    <row r="489" spans="1:19" x14ac:dyDescent="0.25">
      <c r="A489" s="2">
        <f t="shared" si="14"/>
        <v>487</v>
      </c>
      <c r="B489" s="2" t="s">
        <v>59</v>
      </c>
      <c r="C489" s="2" t="s">
        <v>727</v>
      </c>
      <c r="D489" s="2"/>
      <c r="E489" s="2"/>
      <c r="F489" s="2"/>
      <c r="G489" s="2"/>
      <c r="H489" s="2"/>
      <c r="I489" s="2"/>
      <c r="J489" s="55">
        <f>J487+3</f>
        <v>259</v>
      </c>
      <c r="K489" s="2">
        <v>2</v>
      </c>
      <c r="L489" s="162">
        <v>1</v>
      </c>
      <c r="M489" s="162">
        <v>0.2</v>
      </c>
      <c r="N489" s="2" t="s">
        <v>105</v>
      </c>
      <c r="O489" s="2" t="s">
        <v>105</v>
      </c>
      <c r="P489" s="163"/>
      <c r="Q489" s="2" t="s">
        <v>569</v>
      </c>
      <c r="R489" s="75" t="s">
        <v>574</v>
      </c>
      <c r="S489" s="2" t="s">
        <v>967</v>
      </c>
    </row>
    <row r="490" spans="1:19" x14ac:dyDescent="0.25">
      <c r="A490" s="2">
        <f t="shared" si="14"/>
        <v>488</v>
      </c>
      <c r="B490" s="2" t="s">
        <v>59</v>
      </c>
      <c r="C490" s="2" t="s">
        <v>728</v>
      </c>
      <c r="D490" s="2"/>
      <c r="E490" s="2"/>
      <c r="F490" s="2"/>
      <c r="G490" s="2"/>
      <c r="H490" s="2"/>
      <c r="I490" s="2"/>
      <c r="J490" s="55">
        <f>J488+3</f>
        <v>259</v>
      </c>
      <c r="K490" s="2">
        <v>2</v>
      </c>
      <c r="L490" s="162">
        <v>1</v>
      </c>
      <c r="M490" s="162">
        <v>0.2</v>
      </c>
      <c r="N490" s="2" t="s">
        <v>105</v>
      </c>
      <c r="O490" s="2" t="s">
        <v>105</v>
      </c>
      <c r="P490" s="163"/>
      <c r="Q490" s="2" t="s">
        <v>569</v>
      </c>
      <c r="R490" s="75" t="s">
        <v>574</v>
      </c>
      <c r="S490" s="2" t="s">
        <v>967</v>
      </c>
    </row>
    <row r="491" spans="1:19" x14ac:dyDescent="0.25">
      <c r="A491" s="2">
        <f t="shared" si="14"/>
        <v>489</v>
      </c>
      <c r="B491" s="2" t="s">
        <v>59</v>
      </c>
      <c r="C491" s="2" t="s">
        <v>727</v>
      </c>
      <c r="D491" s="2"/>
      <c r="E491" s="2"/>
      <c r="F491" s="2"/>
      <c r="G491" s="2"/>
      <c r="H491" s="2"/>
      <c r="I491" s="2"/>
      <c r="J491" s="55">
        <f>J489+1</f>
        <v>260</v>
      </c>
      <c r="K491" s="2">
        <v>2</v>
      </c>
      <c r="L491" s="162">
        <v>1</v>
      </c>
      <c r="M491" s="162">
        <v>0.2</v>
      </c>
      <c r="N491" s="2" t="s">
        <v>105</v>
      </c>
      <c r="O491" s="2" t="s">
        <v>105</v>
      </c>
      <c r="P491" s="163"/>
      <c r="Q491" s="2" t="s">
        <v>569</v>
      </c>
      <c r="R491" s="75" t="s">
        <v>574</v>
      </c>
      <c r="S491" s="2" t="s">
        <v>967</v>
      </c>
    </row>
    <row r="492" spans="1:19" x14ac:dyDescent="0.25">
      <c r="A492" s="2">
        <f t="shared" si="14"/>
        <v>490</v>
      </c>
      <c r="B492" s="2" t="s">
        <v>59</v>
      </c>
      <c r="C492" s="2" t="s">
        <v>728</v>
      </c>
      <c r="D492" s="2"/>
      <c r="E492" s="2"/>
      <c r="F492" s="2"/>
      <c r="G492" s="2"/>
      <c r="H492" s="2"/>
      <c r="I492" s="2"/>
      <c r="J492" s="55">
        <f>J490+1</f>
        <v>260</v>
      </c>
      <c r="K492" s="2">
        <v>2</v>
      </c>
      <c r="L492" s="162">
        <v>1</v>
      </c>
      <c r="M492" s="162">
        <v>0.2</v>
      </c>
      <c r="N492" s="2" t="s">
        <v>105</v>
      </c>
      <c r="O492" s="2" t="s">
        <v>105</v>
      </c>
      <c r="P492" s="163"/>
      <c r="Q492" s="2" t="s">
        <v>569</v>
      </c>
      <c r="R492" s="75" t="s">
        <v>574</v>
      </c>
      <c r="S492" s="2" t="s">
        <v>967</v>
      </c>
    </row>
    <row r="493" spans="1:19" x14ac:dyDescent="0.25">
      <c r="A493" s="2">
        <f t="shared" si="14"/>
        <v>491</v>
      </c>
      <c r="B493" s="2" t="s">
        <v>59</v>
      </c>
      <c r="C493" s="2" t="s">
        <v>727</v>
      </c>
      <c r="D493" s="2"/>
      <c r="E493" s="2"/>
      <c r="F493" s="2"/>
      <c r="G493" s="2"/>
      <c r="H493" s="2"/>
      <c r="I493" s="2"/>
      <c r="J493" s="55">
        <f>J487+5</f>
        <v>261</v>
      </c>
      <c r="K493" s="2">
        <v>2</v>
      </c>
      <c r="L493" s="162">
        <v>1</v>
      </c>
      <c r="M493" s="162">
        <v>0.2</v>
      </c>
      <c r="N493" s="2" t="s">
        <v>105</v>
      </c>
      <c r="O493" s="2" t="s">
        <v>105</v>
      </c>
      <c r="P493" s="163"/>
      <c r="Q493" s="2" t="s">
        <v>569</v>
      </c>
      <c r="R493" s="75" t="s">
        <v>574</v>
      </c>
      <c r="S493" s="2" t="s">
        <v>967</v>
      </c>
    </row>
    <row r="494" spans="1:19" x14ac:dyDescent="0.25">
      <c r="A494" s="2">
        <f t="shared" si="14"/>
        <v>492</v>
      </c>
      <c r="B494" s="2" t="s">
        <v>59</v>
      </c>
      <c r="C494" s="2" t="s">
        <v>728</v>
      </c>
      <c r="D494" s="2"/>
      <c r="E494" s="2"/>
      <c r="F494" s="2"/>
      <c r="G494" s="2"/>
      <c r="H494" s="2"/>
      <c r="I494" s="2"/>
      <c r="J494" s="55">
        <f t="shared" ref="J494" si="18">J488+5</f>
        <v>261</v>
      </c>
      <c r="K494" s="2">
        <v>2</v>
      </c>
      <c r="L494" s="162">
        <v>1</v>
      </c>
      <c r="M494" s="162">
        <v>0.2</v>
      </c>
      <c r="N494" s="2" t="s">
        <v>105</v>
      </c>
      <c r="O494" s="2" t="s">
        <v>105</v>
      </c>
      <c r="P494" s="163"/>
      <c r="Q494" s="2" t="s">
        <v>569</v>
      </c>
      <c r="R494" s="75" t="s">
        <v>574</v>
      </c>
      <c r="S494" s="2" t="s">
        <v>967</v>
      </c>
    </row>
    <row r="495" spans="1:19" x14ac:dyDescent="0.25">
      <c r="A495" s="2">
        <f t="shared" si="14"/>
        <v>493</v>
      </c>
      <c r="B495" s="2" t="s">
        <v>59</v>
      </c>
      <c r="C495" s="2" t="s">
        <v>727</v>
      </c>
      <c r="D495" s="2"/>
      <c r="E495" s="2"/>
      <c r="F495" s="2"/>
      <c r="G495" s="2"/>
      <c r="H495" s="2"/>
      <c r="I495" s="2"/>
      <c r="J495" s="55">
        <f>J493+3</f>
        <v>264</v>
      </c>
      <c r="K495" s="2">
        <v>2</v>
      </c>
      <c r="L495" s="162">
        <v>1</v>
      </c>
      <c r="M495" s="162">
        <v>0.2</v>
      </c>
      <c r="N495" s="2" t="s">
        <v>105</v>
      </c>
      <c r="O495" s="2" t="s">
        <v>105</v>
      </c>
      <c r="P495" s="163"/>
      <c r="Q495" s="2" t="s">
        <v>569</v>
      </c>
      <c r="R495" s="75" t="s">
        <v>574</v>
      </c>
      <c r="S495" s="2" t="s">
        <v>967</v>
      </c>
    </row>
    <row r="496" spans="1:19" x14ac:dyDescent="0.25">
      <c r="A496" s="2">
        <f t="shared" si="14"/>
        <v>494</v>
      </c>
      <c r="B496" s="2" t="s">
        <v>59</v>
      </c>
      <c r="C496" s="2" t="s">
        <v>728</v>
      </c>
      <c r="D496" s="2"/>
      <c r="E496" s="2"/>
      <c r="F496" s="2"/>
      <c r="G496" s="2"/>
      <c r="H496" s="2"/>
      <c r="I496" s="2"/>
      <c r="J496" s="55">
        <f>J494+3</f>
        <v>264</v>
      </c>
      <c r="K496" s="2">
        <v>2</v>
      </c>
      <c r="L496" s="162">
        <v>1</v>
      </c>
      <c r="M496" s="162">
        <v>0.2</v>
      </c>
      <c r="N496" s="2" t="s">
        <v>105</v>
      </c>
      <c r="O496" s="2" t="s">
        <v>105</v>
      </c>
      <c r="P496" s="163"/>
      <c r="Q496" s="2" t="s">
        <v>569</v>
      </c>
      <c r="R496" s="75" t="s">
        <v>574</v>
      </c>
      <c r="S496" s="2" t="s">
        <v>967</v>
      </c>
    </row>
    <row r="497" spans="1:19" x14ac:dyDescent="0.25">
      <c r="A497" s="2">
        <f t="shared" si="14"/>
        <v>495</v>
      </c>
      <c r="B497" s="2" t="s">
        <v>59</v>
      </c>
      <c r="C497" s="2" t="s">
        <v>727</v>
      </c>
      <c r="D497" s="2"/>
      <c r="E497" s="2"/>
      <c r="F497" s="2"/>
      <c r="G497" s="2"/>
      <c r="H497" s="2"/>
      <c r="I497" s="2"/>
      <c r="J497" s="55">
        <f>J495+1</f>
        <v>265</v>
      </c>
      <c r="K497" s="2">
        <v>2</v>
      </c>
      <c r="L497" s="162">
        <v>1</v>
      </c>
      <c r="M497" s="162">
        <v>0.2</v>
      </c>
      <c r="N497" s="2" t="s">
        <v>105</v>
      </c>
      <c r="O497" s="2" t="s">
        <v>105</v>
      </c>
      <c r="P497" s="163"/>
      <c r="Q497" s="2" t="s">
        <v>569</v>
      </c>
      <c r="R497" s="75" t="s">
        <v>574</v>
      </c>
      <c r="S497" s="2" t="s">
        <v>967</v>
      </c>
    </row>
    <row r="498" spans="1:19" x14ac:dyDescent="0.25">
      <c r="A498" s="2">
        <f t="shared" si="14"/>
        <v>496</v>
      </c>
      <c r="B498" s="2" t="s">
        <v>59</v>
      </c>
      <c r="C498" s="2" t="s">
        <v>728</v>
      </c>
      <c r="D498" s="2"/>
      <c r="E498" s="2"/>
      <c r="F498" s="2"/>
      <c r="G498" s="2"/>
      <c r="H498" s="2"/>
      <c r="I498" s="2"/>
      <c r="J498" s="55">
        <f>J496+1</f>
        <v>265</v>
      </c>
      <c r="K498" s="2">
        <v>2</v>
      </c>
      <c r="L498" s="162">
        <v>1</v>
      </c>
      <c r="M498" s="162">
        <v>0.2</v>
      </c>
      <c r="N498" s="2" t="s">
        <v>105</v>
      </c>
      <c r="O498" s="2" t="s">
        <v>105</v>
      </c>
      <c r="P498" s="163"/>
      <c r="Q498" s="2" t="s">
        <v>569</v>
      </c>
      <c r="R498" s="75" t="s">
        <v>574</v>
      </c>
      <c r="S498" s="2" t="s">
        <v>967</v>
      </c>
    </row>
    <row r="499" spans="1:19" x14ac:dyDescent="0.25">
      <c r="A499" s="2">
        <f t="shared" si="14"/>
        <v>497</v>
      </c>
      <c r="B499" s="2" t="s">
        <v>59</v>
      </c>
      <c r="C499" s="2" t="s">
        <v>727</v>
      </c>
      <c r="D499" s="2"/>
      <c r="E499" s="2"/>
      <c r="F499" s="2"/>
      <c r="G499" s="2"/>
      <c r="H499" s="2"/>
      <c r="I499" s="2"/>
      <c r="J499" s="55">
        <f>J493+5</f>
        <v>266</v>
      </c>
      <c r="K499" s="2">
        <v>2</v>
      </c>
      <c r="L499" s="162">
        <v>1</v>
      </c>
      <c r="M499" s="162">
        <v>0.2</v>
      </c>
      <c r="N499" s="2" t="s">
        <v>105</v>
      </c>
      <c r="O499" s="2" t="s">
        <v>105</v>
      </c>
      <c r="P499" s="163"/>
      <c r="Q499" s="2" t="s">
        <v>569</v>
      </c>
      <c r="R499" s="75" t="s">
        <v>574</v>
      </c>
      <c r="S499" s="2" t="s">
        <v>967</v>
      </c>
    </row>
    <row r="500" spans="1:19" x14ac:dyDescent="0.25">
      <c r="A500" s="2">
        <f t="shared" si="14"/>
        <v>498</v>
      </c>
      <c r="B500" s="2" t="s">
        <v>59</v>
      </c>
      <c r="C500" s="2" t="s">
        <v>728</v>
      </c>
      <c r="D500" s="2"/>
      <c r="E500" s="2"/>
      <c r="F500" s="2"/>
      <c r="G500" s="2"/>
      <c r="H500" s="2"/>
      <c r="I500" s="2"/>
      <c r="J500" s="55">
        <f t="shared" ref="J500" si="19">J494+5</f>
        <v>266</v>
      </c>
      <c r="K500" s="2">
        <v>2</v>
      </c>
      <c r="L500" s="162">
        <v>1</v>
      </c>
      <c r="M500" s="162">
        <v>0.2</v>
      </c>
      <c r="N500" s="2" t="s">
        <v>105</v>
      </c>
      <c r="O500" s="2" t="s">
        <v>105</v>
      </c>
      <c r="P500" s="163"/>
      <c r="Q500" s="2" t="s">
        <v>569</v>
      </c>
      <c r="R500" s="75" t="s">
        <v>574</v>
      </c>
      <c r="S500" s="2" t="s">
        <v>967</v>
      </c>
    </row>
    <row r="501" spans="1:19" x14ac:dyDescent="0.25">
      <c r="A501" s="2">
        <f t="shared" si="14"/>
        <v>499</v>
      </c>
      <c r="B501" s="2" t="s">
        <v>59</v>
      </c>
      <c r="C501" s="2" t="s">
        <v>727</v>
      </c>
      <c r="D501" s="2"/>
      <c r="E501" s="2"/>
      <c r="F501" s="2"/>
      <c r="G501" s="2"/>
      <c r="H501" s="2"/>
      <c r="I501" s="2"/>
      <c r="J501" s="55">
        <f>J499+3</f>
        <v>269</v>
      </c>
      <c r="K501" s="2">
        <v>2</v>
      </c>
      <c r="L501" s="162">
        <v>1</v>
      </c>
      <c r="M501" s="162">
        <v>0.2</v>
      </c>
      <c r="N501" s="2" t="s">
        <v>105</v>
      </c>
      <c r="O501" s="2" t="s">
        <v>105</v>
      </c>
      <c r="P501" s="163"/>
      <c r="Q501" s="2" t="s">
        <v>569</v>
      </c>
      <c r="R501" s="75" t="s">
        <v>574</v>
      </c>
      <c r="S501" s="2" t="s">
        <v>967</v>
      </c>
    </row>
    <row r="502" spans="1:19" x14ac:dyDescent="0.25">
      <c r="A502" s="2">
        <f t="shared" si="14"/>
        <v>500</v>
      </c>
      <c r="B502" s="2" t="s">
        <v>59</v>
      </c>
      <c r="C502" s="2" t="s">
        <v>728</v>
      </c>
      <c r="D502" s="2"/>
      <c r="E502" s="2"/>
      <c r="F502" s="2"/>
      <c r="G502" s="2"/>
      <c r="H502" s="2"/>
      <c r="I502" s="2"/>
      <c r="J502" s="55">
        <f>J500+3</f>
        <v>269</v>
      </c>
      <c r="K502" s="2">
        <v>2</v>
      </c>
      <c r="L502" s="162">
        <v>1</v>
      </c>
      <c r="M502" s="162">
        <v>0.2</v>
      </c>
      <c r="N502" s="2" t="s">
        <v>105</v>
      </c>
      <c r="O502" s="2" t="s">
        <v>105</v>
      </c>
      <c r="P502" s="163"/>
      <c r="Q502" s="2" t="s">
        <v>569</v>
      </c>
      <c r="R502" s="75" t="s">
        <v>574</v>
      </c>
      <c r="S502" s="2" t="s">
        <v>967</v>
      </c>
    </row>
    <row r="503" spans="1:19" x14ac:dyDescent="0.25">
      <c r="A503" s="2">
        <f t="shared" si="14"/>
        <v>501</v>
      </c>
      <c r="B503" s="2" t="s">
        <v>59</v>
      </c>
      <c r="C503" s="2" t="s">
        <v>727</v>
      </c>
      <c r="D503" s="2"/>
      <c r="E503" s="2"/>
      <c r="F503" s="2"/>
      <c r="G503" s="2"/>
      <c r="H503" s="2"/>
      <c r="I503" s="2"/>
      <c r="J503" s="55">
        <f>J501+1</f>
        <v>270</v>
      </c>
      <c r="K503" s="2">
        <v>2</v>
      </c>
      <c r="L503" s="162">
        <v>1</v>
      </c>
      <c r="M503" s="162">
        <v>0.2</v>
      </c>
      <c r="N503" s="2" t="s">
        <v>105</v>
      </c>
      <c r="O503" s="2" t="s">
        <v>105</v>
      </c>
      <c r="P503" s="163"/>
      <c r="Q503" s="2" t="s">
        <v>569</v>
      </c>
      <c r="R503" s="75" t="s">
        <v>574</v>
      </c>
      <c r="S503" s="2" t="s">
        <v>967</v>
      </c>
    </row>
    <row r="504" spans="1:19" x14ac:dyDescent="0.25">
      <c r="A504" s="2">
        <f t="shared" si="14"/>
        <v>502</v>
      </c>
      <c r="B504" s="2" t="s">
        <v>59</v>
      </c>
      <c r="C504" s="2" t="s">
        <v>728</v>
      </c>
      <c r="D504" s="2"/>
      <c r="E504" s="2"/>
      <c r="F504" s="2"/>
      <c r="G504" s="2"/>
      <c r="H504" s="2"/>
      <c r="I504" s="2"/>
      <c r="J504" s="55">
        <f>J502+1</f>
        <v>270</v>
      </c>
      <c r="K504" s="2">
        <v>2</v>
      </c>
      <c r="L504" s="162">
        <v>1</v>
      </c>
      <c r="M504" s="162">
        <v>0.2</v>
      </c>
      <c r="N504" s="2" t="s">
        <v>105</v>
      </c>
      <c r="O504" s="2" t="s">
        <v>105</v>
      </c>
      <c r="P504" s="163"/>
      <c r="Q504" s="2" t="s">
        <v>569</v>
      </c>
      <c r="R504" s="75" t="s">
        <v>574</v>
      </c>
      <c r="S504" s="2" t="s">
        <v>967</v>
      </c>
    </row>
    <row r="505" spans="1:19" x14ac:dyDescent="0.25">
      <c r="A505" s="2">
        <f t="shared" si="14"/>
        <v>503</v>
      </c>
      <c r="B505" s="2" t="s">
        <v>59</v>
      </c>
      <c r="C505" s="2" t="s">
        <v>727</v>
      </c>
      <c r="D505" s="2"/>
      <c r="E505" s="2"/>
      <c r="F505" s="2"/>
      <c r="G505" s="2"/>
      <c r="H505" s="2"/>
      <c r="I505" s="2"/>
      <c r="J505" s="55">
        <f>J499+5</f>
        <v>271</v>
      </c>
      <c r="K505" s="2">
        <v>2</v>
      </c>
      <c r="L505" s="162">
        <v>1</v>
      </c>
      <c r="M505" s="162">
        <v>0.2</v>
      </c>
      <c r="N505" s="2" t="s">
        <v>105</v>
      </c>
      <c r="O505" s="2" t="s">
        <v>105</v>
      </c>
      <c r="P505" s="163"/>
      <c r="Q505" s="2" t="s">
        <v>569</v>
      </c>
      <c r="R505" s="75" t="s">
        <v>574</v>
      </c>
      <c r="S505" s="2" t="s">
        <v>967</v>
      </c>
    </row>
    <row r="506" spans="1:19" x14ac:dyDescent="0.25">
      <c r="A506" s="2">
        <f t="shared" si="14"/>
        <v>504</v>
      </c>
      <c r="B506" s="2" t="s">
        <v>59</v>
      </c>
      <c r="C506" s="2" t="s">
        <v>728</v>
      </c>
      <c r="D506" s="2"/>
      <c r="E506" s="2"/>
      <c r="F506" s="2"/>
      <c r="G506" s="2"/>
      <c r="H506" s="2"/>
      <c r="I506" s="2"/>
      <c r="J506" s="55">
        <f t="shared" ref="J506" si="20">J500+5</f>
        <v>271</v>
      </c>
      <c r="K506" s="2">
        <v>2</v>
      </c>
      <c r="L506" s="162">
        <v>1</v>
      </c>
      <c r="M506" s="162">
        <v>0.2</v>
      </c>
      <c r="N506" s="2" t="s">
        <v>105</v>
      </c>
      <c r="O506" s="2" t="s">
        <v>105</v>
      </c>
      <c r="P506" s="163"/>
      <c r="Q506" s="2" t="s">
        <v>569</v>
      </c>
      <c r="R506" s="75" t="s">
        <v>574</v>
      </c>
      <c r="S506" s="2" t="s">
        <v>967</v>
      </c>
    </row>
    <row r="507" spans="1:19" x14ac:dyDescent="0.25">
      <c r="A507" s="2">
        <f t="shared" si="14"/>
        <v>505</v>
      </c>
      <c r="B507" s="2" t="s">
        <v>59</v>
      </c>
      <c r="C507" s="2" t="s">
        <v>727</v>
      </c>
      <c r="D507" s="2"/>
      <c r="E507" s="2"/>
      <c r="F507" s="2"/>
      <c r="G507" s="2"/>
      <c r="H507" s="2"/>
      <c r="I507" s="2"/>
      <c r="J507" s="55">
        <f>J505+3</f>
        <v>274</v>
      </c>
      <c r="K507" s="2">
        <v>2</v>
      </c>
      <c r="L507" s="162">
        <v>1</v>
      </c>
      <c r="M507" s="162">
        <v>0.2</v>
      </c>
      <c r="N507" s="2" t="s">
        <v>105</v>
      </c>
      <c r="O507" s="2" t="s">
        <v>105</v>
      </c>
      <c r="P507" s="163"/>
      <c r="Q507" s="2" t="s">
        <v>569</v>
      </c>
      <c r="R507" s="75" t="s">
        <v>574</v>
      </c>
      <c r="S507" s="2" t="s">
        <v>967</v>
      </c>
    </row>
    <row r="508" spans="1:19" x14ac:dyDescent="0.25">
      <c r="A508" s="2">
        <f t="shared" si="14"/>
        <v>506</v>
      </c>
      <c r="B508" s="2" t="s">
        <v>59</v>
      </c>
      <c r="C508" s="2" t="s">
        <v>728</v>
      </c>
      <c r="D508" s="2"/>
      <c r="E508" s="2"/>
      <c r="F508" s="2"/>
      <c r="G508" s="2"/>
      <c r="H508" s="2"/>
      <c r="I508" s="2"/>
      <c r="J508" s="55">
        <f>J506+3</f>
        <v>274</v>
      </c>
      <c r="K508" s="2">
        <v>2</v>
      </c>
      <c r="L508" s="162">
        <v>1</v>
      </c>
      <c r="M508" s="162">
        <v>0.2</v>
      </c>
      <c r="N508" s="2" t="s">
        <v>105</v>
      </c>
      <c r="O508" s="2" t="s">
        <v>105</v>
      </c>
      <c r="P508" s="163"/>
      <c r="Q508" s="2" t="s">
        <v>569</v>
      </c>
      <c r="R508" s="75" t="s">
        <v>574</v>
      </c>
      <c r="S508" s="2" t="s">
        <v>967</v>
      </c>
    </row>
    <row r="509" spans="1:19" x14ac:dyDescent="0.25">
      <c r="A509" s="2">
        <f t="shared" si="14"/>
        <v>507</v>
      </c>
      <c r="B509" s="2" t="s">
        <v>59</v>
      </c>
      <c r="C509" s="2" t="s">
        <v>727</v>
      </c>
      <c r="D509" s="2"/>
      <c r="E509" s="2"/>
      <c r="F509" s="2"/>
      <c r="G509" s="2"/>
      <c r="H509" s="2"/>
      <c r="I509" s="2"/>
      <c r="J509" s="55">
        <f>J507+1</f>
        <v>275</v>
      </c>
      <c r="K509" s="2">
        <v>2</v>
      </c>
      <c r="L509" s="162">
        <v>1</v>
      </c>
      <c r="M509" s="162">
        <v>0.2</v>
      </c>
      <c r="N509" s="2" t="s">
        <v>105</v>
      </c>
      <c r="O509" s="2" t="s">
        <v>105</v>
      </c>
      <c r="P509" s="163"/>
      <c r="Q509" s="2" t="s">
        <v>569</v>
      </c>
      <c r="R509" s="75" t="s">
        <v>574</v>
      </c>
      <c r="S509" s="2" t="s">
        <v>967</v>
      </c>
    </row>
    <row r="510" spans="1:19" x14ac:dyDescent="0.25">
      <c r="A510" s="2">
        <f t="shared" si="14"/>
        <v>508</v>
      </c>
      <c r="B510" s="2" t="s">
        <v>59</v>
      </c>
      <c r="C510" s="2" t="s">
        <v>728</v>
      </c>
      <c r="D510" s="2"/>
      <c r="E510" s="2"/>
      <c r="F510" s="2"/>
      <c r="G510" s="2"/>
      <c r="H510" s="2"/>
      <c r="I510" s="2"/>
      <c r="J510" s="55">
        <f>J508+1</f>
        <v>275</v>
      </c>
      <c r="K510" s="2">
        <v>2</v>
      </c>
      <c r="L510" s="162">
        <v>1</v>
      </c>
      <c r="M510" s="162">
        <v>0.2</v>
      </c>
      <c r="N510" s="2" t="s">
        <v>105</v>
      </c>
      <c r="O510" s="2" t="s">
        <v>105</v>
      </c>
      <c r="P510" s="163"/>
      <c r="Q510" s="2" t="s">
        <v>569</v>
      </c>
      <c r="R510" s="75" t="s">
        <v>574</v>
      </c>
      <c r="S510" s="2" t="s">
        <v>967</v>
      </c>
    </row>
    <row r="511" spans="1:19" x14ac:dyDescent="0.25">
      <c r="A511" s="2">
        <f t="shared" si="14"/>
        <v>509</v>
      </c>
      <c r="B511" s="2" t="s">
        <v>59</v>
      </c>
      <c r="C511" s="2" t="s">
        <v>727</v>
      </c>
      <c r="D511" s="2"/>
      <c r="E511" s="2"/>
      <c r="F511" s="2"/>
      <c r="G511" s="2"/>
      <c r="H511" s="2"/>
      <c r="I511" s="2"/>
      <c r="J511" s="55">
        <f>J505+5</f>
        <v>276</v>
      </c>
      <c r="K511" s="2">
        <v>2</v>
      </c>
      <c r="L511" s="162">
        <v>1</v>
      </c>
      <c r="M511" s="162">
        <v>0.2</v>
      </c>
      <c r="N511" s="2" t="s">
        <v>105</v>
      </c>
      <c r="O511" s="2" t="s">
        <v>105</v>
      </c>
      <c r="P511" s="163"/>
      <c r="Q511" s="2" t="s">
        <v>569</v>
      </c>
      <c r="R511" s="75" t="s">
        <v>574</v>
      </c>
      <c r="S511" s="2" t="s">
        <v>967</v>
      </c>
    </row>
    <row r="512" spans="1:19" x14ac:dyDescent="0.25">
      <c r="A512" s="2">
        <f t="shared" si="14"/>
        <v>510</v>
      </c>
      <c r="B512" s="2" t="s">
        <v>59</v>
      </c>
      <c r="C512" s="2" t="s">
        <v>728</v>
      </c>
      <c r="D512" s="2"/>
      <c r="E512" s="2"/>
      <c r="F512" s="2"/>
      <c r="G512" s="2"/>
      <c r="H512" s="2"/>
      <c r="I512" s="2"/>
      <c r="J512" s="55">
        <f t="shared" ref="J512" si="21">J506+5</f>
        <v>276</v>
      </c>
      <c r="K512" s="2">
        <v>2</v>
      </c>
      <c r="L512" s="162">
        <v>1</v>
      </c>
      <c r="M512" s="162">
        <v>0.2</v>
      </c>
      <c r="N512" s="2" t="s">
        <v>105</v>
      </c>
      <c r="O512" s="2" t="s">
        <v>105</v>
      </c>
      <c r="P512" s="163"/>
      <c r="Q512" s="2" t="s">
        <v>569</v>
      </c>
      <c r="R512" s="75" t="s">
        <v>574</v>
      </c>
      <c r="S512" s="2" t="s">
        <v>967</v>
      </c>
    </row>
    <row r="513" spans="1:19" x14ac:dyDescent="0.25">
      <c r="A513" s="2">
        <f t="shared" si="14"/>
        <v>511</v>
      </c>
      <c r="B513" s="2" t="s">
        <v>59</v>
      </c>
      <c r="C513" s="2" t="s">
        <v>727</v>
      </c>
      <c r="D513" s="2"/>
      <c r="E513" s="2"/>
      <c r="F513" s="2"/>
      <c r="G513" s="2"/>
      <c r="H513" s="2"/>
      <c r="I513" s="2"/>
      <c r="J513" s="55">
        <f>J511+3</f>
        <v>279</v>
      </c>
      <c r="K513" s="2">
        <v>2</v>
      </c>
      <c r="L513" s="162">
        <v>1</v>
      </c>
      <c r="M513" s="162">
        <v>0.2</v>
      </c>
      <c r="N513" s="2" t="s">
        <v>105</v>
      </c>
      <c r="O513" s="2" t="s">
        <v>105</v>
      </c>
      <c r="P513" s="163"/>
      <c r="Q513" s="2" t="s">
        <v>569</v>
      </c>
      <c r="R513" s="75" t="s">
        <v>574</v>
      </c>
      <c r="S513" s="2" t="s">
        <v>967</v>
      </c>
    </row>
    <row r="514" spans="1:19" x14ac:dyDescent="0.25">
      <c r="A514" s="2">
        <f t="shared" si="14"/>
        <v>512</v>
      </c>
      <c r="B514" s="2" t="s">
        <v>59</v>
      </c>
      <c r="C514" s="2" t="s">
        <v>728</v>
      </c>
      <c r="D514" s="2"/>
      <c r="E514" s="2"/>
      <c r="F514" s="2"/>
      <c r="G514" s="2"/>
      <c r="H514" s="2"/>
      <c r="I514" s="2"/>
      <c r="J514" s="55">
        <f>J512+3</f>
        <v>279</v>
      </c>
      <c r="K514" s="2">
        <v>2</v>
      </c>
      <c r="L514" s="162">
        <v>1</v>
      </c>
      <c r="M514" s="162">
        <v>0.2</v>
      </c>
      <c r="N514" s="2" t="s">
        <v>105</v>
      </c>
      <c r="O514" s="2" t="s">
        <v>105</v>
      </c>
      <c r="P514" s="163"/>
      <c r="Q514" s="2" t="s">
        <v>569</v>
      </c>
      <c r="R514" s="75" t="s">
        <v>574</v>
      </c>
      <c r="S514" s="2" t="s">
        <v>967</v>
      </c>
    </row>
    <row r="515" spans="1:19" x14ac:dyDescent="0.25">
      <c r="A515" s="2">
        <f t="shared" si="14"/>
        <v>513</v>
      </c>
      <c r="B515" s="2" t="s">
        <v>59</v>
      </c>
      <c r="C515" s="2" t="s">
        <v>727</v>
      </c>
      <c r="D515" s="2"/>
      <c r="E515" s="2"/>
      <c r="F515" s="2"/>
      <c r="G515" s="2"/>
      <c r="H515" s="2"/>
      <c r="I515" s="2"/>
      <c r="J515" s="55">
        <f>J513+1</f>
        <v>280</v>
      </c>
      <c r="K515" s="2">
        <v>2</v>
      </c>
      <c r="L515" s="162">
        <v>1</v>
      </c>
      <c r="M515" s="162">
        <v>0.2</v>
      </c>
      <c r="N515" s="2" t="s">
        <v>105</v>
      </c>
      <c r="O515" s="2" t="s">
        <v>105</v>
      </c>
      <c r="P515" s="163"/>
      <c r="Q515" s="2" t="s">
        <v>569</v>
      </c>
      <c r="R515" s="75" t="s">
        <v>574</v>
      </c>
      <c r="S515" s="2" t="s">
        <v>967</v>
      </c>
    </row>
    <row r="516" spans="1:19" ht="15.75" thickBot="1" x14ac:dyDescent="0.3">
      <c r="A516" s="2">
        <f t="shared" si="14"/>
        <v>514</v>
      </c>
      <c r="B516" s="35" t="s">
        <v>59</v>
      </c>
      <c r="C516" s="35" t="s">
        <v>728</v>
      </c>
      <c r="D516" s="35"/>
      <c r="E516" s="35"/>
      <c r="F516" s="35"/>
      <c r="G516" s="35"/>
      <c r="H516" s="35"/>
      <c r="I516" s="35"/>
      <c r="J516" s="116">
        <f>J514+1</f>
        <v>280</v>
      </c>
      <c r="K516" s="35">
        <v>2</v>
      </c>
      <c r="L516" s="164">
        <v>1</v>
      </c>
      <c r="M516" s="164">
        <v>0.2</v>
      </c>
      <c r="N516" s="35" t="s">
        <v>105</v>
      </c>
      <c r="O516" s="35" t="s">
        <v>105</v>
      </c>
      <c r="P516" s="165"/>
      <c r="Q516" s="35" t="s">
        <v>569</v>
      </c>
      <c r="R516" s="75" t="s">
        <v>574</v>
      </c>
      <c r="S516" s="35" t="s">
        <v>967</v>
      </c>
    </row>
    <row r="517" spans="1:19" x14ac:dyDescent="0.25">
      <c r="A517" s="2">
        <f t="shared" si="14"/>
        <v>515</v>
      </c>
      <c r="B517" s="36" t="s">
        <v>61</v>
      </c>
      <c r="C517" s="8" t="s">
        <v>583</v>
      </c>
      <c r="D517" s="36"/>
      <c r="E517" s="36"/>
      <c r="F517" s="36"/>
      <c r="G517" s="36"/>
      <c r="H517" s="36"/>
      <c r="I517" s="36"/>
      <c r="J517" s="142">
        <v>201</v>
      </c>
      <c r="K517" s="36">
        <v>2</v>
      </c>
      <c r="L517" s="160">
        <v>1</v>
      </c>
      <c r="M517" s="160">
        <v>0.2</v>
      </c>
      <c r="N517" s="36" t="s">
        <v>105</v>
      </c>
      <c r="O517" s="36" t="s">
        <v>105</v>
      </c>
      <c r="P517" s="161"/>
      <c r="Q517" s="36" t="s">
        <v>566</v>
      </c>
      <c r="R517" s="36" t="s">
        <v>584</v>
      </c>
    </row>
    <row r="518" spans="1:19" x14ac:dyDescent="0.25">
      <c r="A518" s="2">
        <f t="shared" si="14"/>
        <v>516</v>
      </c>
      <c r="B518" s="2" t="s">
        <v>61</v>
      </c>
      <c r="C518" s="8" t="s">
        <v>583</v>
      </c>
      <c r="D518" s="2"/>
      <c r="E518" s="2"/>
      <c r="F518" s="2"/>
      <c r="G518" s="2"/>
      <c r="H518" s="2"/>
      <c r="I518" s="2"/>
      <c r="J518" s="56">
        <f>J517+3</f>
        <v>204</v>
      </c>
      <c r="K518" s="2">
        <v>2</v>
      </c>
      <c r="L518" s="162">
        <v>1</v>
      </c>
      <c r="M518" s="162">
        <v>0.2</v>
      </c>
      <c r="N518" s="36" t="s">
        <v>105</v>
      </c>
      <c r="O518" s="2" t="s">
        <v>105</v>
      </c>
      <c r="P518" s="163"/>
      <c r="Q518" s="36" t="s">
        <v>566</v>
      </c>
      <c r="R518" s="2" t="s">
        <v>584</v>
      </c>
    </row>
    <row r="519" spans="1:19" x14ac:dyDescent="0.25">
      <c r="A519" s="2">
        <f t="shared" si="14"/>
        <v>517</v>
      </c>
      <c r="B519" s="2" t="s">
        <v>61</v>
      </c>
      <c r="C519" s="8" t="s">
        <v>583</v>
      </c>
      <c r="D519" s="2"/>
      <c r="E519" s="2"/>
      <c r="F519" s="2"/>
      <c r="G519" s="2"/>
      <c r="H519" s="2"/>
      <c r="I519" s="2"/>
      <c r="J519" s="56">
        <f>J518+1</f>
        <v>205</v>
      </c>
      <c r="K519" s="2">
        <v>2</v>
      </c>
      <c r="L519" s="162">
        <v>1</v>
      </c>
      <c r="M519" s="162">
        <v>0.2</v>
      </c>
      <c r="N519" s="36" t="s">
        <v>105</v>
      </c>
      <c r="O519" s="2" t="s">
        <v>105</v>
      </c>
      <c r="P519" s="163"/>
      <c r="Q519" s="36" t="s">
        <v>566</v>
      </c>
      <c r="R519" s="2" t="s">
        <v>584</v>
      </c>
    </row>
    <row r="520" spans="1:19" x14ac:dyDescent="0.25">
      <c r="A520" s="2">
        <f t="shared" si="14"/>
        <v>518</v>
      </c>
      <c r="B520" s="2" t="s">
        <v>61</v>
      </c>
      <c r="C520" s="8" t="s">
        <v>583</v>
      </c>
      <c r="D520" s="2"/>
      <c r="E520" s="2"/>
      <c r="F520" s="2"/>
      <c r="G520" s="2"/>
      <c r="H520" s="2"/>
      <c r="I520" s="2"/>
      <c r="J520" s="56">
        <f>J517+5</f>
        <v>206</v>
      </c>
      <c r="K520" s="2">
        <v>2</v>
      </c>
      <c r="L520" s="162">
        <v>1</v>
      </c>
      <c r="M520" s="162">
        <v>0.2</v>
      </c>
      <c r="N520" s="36" t="s">
        <v>105</v>
      </c>
      <c r="O520" s="2" t="s">
        <v>105</v>
      </c>
      <c r="P520" s="163"/>
      <c r="Q520" s="36" t="s">
        <v>566</v>
      </c>
      <c r="R520" s="2" t="s">
        <v>584</v>
      </c>
    </row>
    <row r="521" spans="1:19" x14ac:dyDescent="0.25">
      <c r="A521" s="2">
        <f t="shared" si="14"/>
        <v>519</v>
      </c>
      <c r="B521" s="2" t="s">
        <v>61</v>
      </c>
      <c r="C521" s="8" t="s">
        <v>583</v>
      </c>
      <c r="D521" s="2"/>
      <c r="E521" s="2"/>
      <c r="F521" s="2"/>
      <c r="G521" s="2"/>
      <c r="H521" s="2"/>
      <c r="I521" s="2"/>
      <c r="J521" s="56">
        <f t="shared" ref="J521:J540" si="22">J518+5</f>
        <v>209</v>
      </c>
      <c r="K521" s="2">
        <v>2</v>
      </c>
      <c r="L521" s="162">
        <v>1</v>
      </c>
      <c r="M521" s="162">
        <v>0.2</v>
      </c>
      <c r="N521" s="36" t="s">
        <v>105</v>
      </c>
      <c r="O521" s="2" t="s">
        <v>105</v>
      </c>
      <c r="P521" s="163"/>
      <c r="Q521" s="36" t="s">
        <v>566</v>
      </c>
      <c r="R521" s="2" t="s">
        <v>584</v>
      </c>
    </row>
    <row r="522" spans="1:19" x14ac:dyDescent="0.25">
      <c r="A522" s="2">
        <f t="shared" ref="A522:A585" si="23">A521+1</f>
        <v>520</v>
      </c>
      <c r="B522" s="2" t="s">
        <v>61</v>
      </c>
      <c r="C522" s="8" t="s">
        <v>583</v>
      </c>
      <c r="D522" s="2"/>
      <c r="E522" s="2"/>
      <c r="F522" s="2"/>
      <c r="G522" s="2"/>
      <c r="H522" s="2"/>
      <c r="I522" s="2"/>
      <c r="J522" s="56">
        <f t="shared" si="22"/>
        <v>210</v>
      </c>
      <c r="K522" s="2">
        <v>2</v>
      </c>
      <c r="L522" s="162">
        <v>1</v>
      </c>
      <c r="M522" s="162">
        <v>0.2</v>
      </c>
      <c r="N522" s="36" t="s">
        <v>105</v>
      </c>
      <c r="O522" s="2" t="s">
        <v>105</v>
      </c>
      <c r="P522" s="163"/>
      <c r="Q522" s="36" t="s">
        <v>566</v>
      </c>
      <c r="R522" s="2" t="s">
        <v>584</v>
      </c>
    </row>
    <row r="523" spans="1:19" x14ac:dyDescent="0.25">
      <c r="A523" s="2">
        <f t="shared" si="23"/>
        <v>521</v>
      </c>
      <c r="B523" s="2" t="s">
        <v>59</v>
      </c>
      <c r="C523" s="8" t="s">
        <v>583</v>
      </c>
      <c r="D523" s="2"/>
      <c r="E523" s="2"/>
      <c r="F523" s="2"/>
      <c r="G523" s="2"/>
      <c r="H523" s="2"/>
      <c r="I523" s="2"/>
      <c r="J523" s="56">
        <f t="shared" si="22"/>
        <v>211</v>
      </c>
      <c r="K523" s="2">
        <v>2</v>
      </c>
      <c r="L523" s="162">
        <v>1</v>
      </c>
      <c r="M523" s="162">
        <v>0.2</v>
      </c>
      <c r="N523" s="2" t="s">
        <v>105</v>
      </c>
      <c r="O523" s="2" t="s">
        <v>105</v>
      </c>
      <c r="P523" s="163"/>
      <c r="Q523" s="36" t="s">
        <v>566</v>
      </c>
      <c r="R523" s="2" t="s">
        <v>584</v>
      </c>
    </row>
    <row r="524" spans="1:19" x14ac:dyDescent="0.25">
      <c r="A524" s="2">
        <f t="shared" si="23"/>
        <v>522</v>
      </c>
      <c r="B524" s="2" t="s">
        <v>59</v>
      </c>
      <c r="C524" s="8" t="s">
        <v>583</v>
      </c>
      <c r="D524" s="2"/>
      <c r="E524" s="2"/>
      <c r="F524" s="2"/>
      <c r="G524" s="2"/>
      <c r="H524" s="2"/>
      <c r="I524" s="2"/>
      <c r="J524" s="56">
        <f t="shared" si="22"/>
        <v>214</v>
      </c>
      <c r="K524" s="2">
        <v>2</v>
      </c>
      <c r="L524" s="162">
        <v>1</v>
      </c>
      <c r="M524" s="162">
        <v>0.2</v>
      </c>
      <c r="N524" s="2" t="s">
        <v>105</v>
      </c>
      <c r="O524" s="2" t="s">
        <v>105</v>
      </c>
      <c r="P524" s="163"/>
      <c r="Q524" s="36" t="s">
        <v>566</v>
      </c>
      <c r="R524" s="2" t="s">
        <v>584</v>
      </c>
    </row>
    <row r="525" spans="1:19" x14ac:dyDescent="0.25">
      <c r="A525" s="2">
        <f t="shared" si="23"/>
        <v>523</v>
      </c>
      <c r="B525" s="2" t="s">
        <v>59</v>
      </c>
      <c r="C525" s="8" t="s">
        <v>583</v>
      </c>
      <c r="D525" s="2"/>
      <c r="E525" s="2"/>
      <c r="F525" s="2"/>
      <c r="G525" s="2"/>
      <c r="H525" s="2"/>
      <c r="I525" s="2"/>
      <c r="J525" s="56">
        <f t="shared" si="22"/>
        <v>215</v>
      </c>
      <c r="K525" s="2">
        <v>2</v>
      </c>
      <c r="L525" s="162">
        <v>1</v>
      </c>
      <c r="M525" s="162">
        <v>0.2</v>
      </c>
      <c r="N525" s="2" t="s">
        <v>105</v>
      </c>
      <c r="O525" s="2" t="s">
        <v>105</v>
      </c>
      <c r="P525" s="163"/>
      <c r="Q525" s="36" t="s">
        <v>566</v>
      </c>
      <c r="R525" s="2" t="s">
        <v>584</v>
      </c>
    </row>
    <row r="526" spans="1:19" x14ac:dyDescent="0.25">
      <c r="A526" s="2">
        <f t="shared" si="23"/>
        <v>524</v>
      </c>
      <c r="B526" s="2" t="s">
        <v>59</v>
      </c>
      <c r="C526" s="8" t="s">
        <v>583</v>
      </c>
      <c r="D526" s="2"/>
      <c r="E526" s="2"/>
      <c r="F526" s="2"/>
      <c r="G526" s="2"/>
      <c r="H526" s="2"/>
      <c r="I526" s="2"/>
      <c r="J526" s="56">
        <f t="shared" si="22"/>
        <v>216</v>
      </c>
      <c r="K526" s="2">
        <v>2</v>
      </c>
      <c r="L526" s="162">
        <v>1</v>
      </c>
      <c r="M526" s="162">
        <v>0.2</v>
      </c>
      <c r="N526" s="2" t="s">
        <v>105</v>
      </c>
      <c r="O526" s="2" t="s">
        <v>105</v>
      </c>
      <c r="P526" s="163"/>
      <c r="Q526" s="36" t="s">
        <v>566</v>
      </c>
      <c r="R526" s="2" t="s">
        <v>584</v>
      </c>
    </row>
    <row r="527" spans="1:19" x14ac:dyDescent="0.25">
      <c r="A527" s="2">
        <f t="shared" si="23"/>
        <v>525</v>
      </c>
      <c r="B527" s="2" t="s">
        <v>59</v>
      </c>
      <c r="C527" s="8" t="s">
        <v>583</v>
      </c>
      <c r="D527" s="2"/>
      <c r="E527" s="2"/>
      <c r="F527" s="2"/>
      <c r="G527" s="2"/>
      <c r="H527" s="2"/>
      <c r="I527" s="2"/>
      <c r="J527" s="56">
        <f t="shared" si="22"/>
        <v>219</v>
      </c>
      <c r="K527" s="2">
        <v>2</v>
      </c>
      <c r="L527" s="162">
        <v>1</v>
      </c>
      <c r="M527" s="162">
        <v>0.2</v>
      </c>
      <c r="N527" s="2" t="s">
        <v>105</v>
      </c>
      <c r="O527" s="2" t="s">
        <v>105</v>
      </c>
      <c r="P527" s="163"/>
      <c r="Q527" s="36" t="s">
        <v>566</v>
      </c>
      <c r="R527" s="2" t="s">
        <v>584</v>
      </c>
    </row>
    <row r="528" spans="1:19" x14ac:dyDescent="0.25">
      <c r="A528" s="2">
        <f t="shared" si="23"/>
        <v>526</v>
      </c>
      <c r="B528" s="2" t="s">
        <v>59</v>
      </c>
      <c r="C528" s="8" t="s">
        <v>583</v>
      </c>
      <c r="D528" s="2"/>
      <c r="E528" s="2"/>
      <c r="F528" s="2"/>
      <c r="G528" s="2"/>
      <c r="H528" s="2"/>
      <c r="I528" s="2"/>
      <c r="J528" s="56">
        <f t="shared" si="22"/>
        <v>220</v>
      </c>
      <c r="K528" s="2">
        <v>2</v>
      </c>
      <c r="L528" s="162">
        <v>1</v>
      </c>
      <c r="M528" s="162">
        <v>0.2</v>
      </c>
      <c r="N528" s="2" t="s">
        <v>105</v>
      </c>
      <c r="O528" s="2" t="s">
        <v>105</v>
      </c>
      <c r="P528" s="163"/>
      <c r="Q528" s="36" t="s">
        <v>566</v>
      </c>
      <c r="R528" s="2" t="s">
        <v>584</v>
      </c>
    </row>
    <row r="529" spans="1:18" x14ac:dyDescent="0.25">
      <c r="A529" s="2">
        <f t="shared" si="23"/>
        <v>527</v>
      </c>
      <c r="B529" s="36" t="s">
        <v>61</v>
      </c>
      <c r="C529" s="8" t="s">
        <v>583</v>
      </c>
      <c r="D529" s="36"/>
      <c r="E529" s="36"/>
      <c r="F529" s="36"/>
      <c r="G529" s="36"/>
      <c r="H529" s="36"/>
      <c r="I529" s="36"/>
      <c r="J529" s="56">
        <f t="shared" si="22"/>
        <v>221</v>
      </c>
      <c r="K529" s="36">
        <v>2</v>
      </c>
      <c r="L529" s="160">
        <v>1</v>
      </c>
      <c r="M529" s="160">
        <v>0.2</v>
      </c>
      <c r="N529" s="36" t="s">
        <v>105</v>
      </c>
      <c r="O529" s="36" t="s">
        <v>105</v>
      </c>
      <c r="P529" s="161"/>
      <c r="Q529" s="36" t="s">
        <v>566</v>
      </c>
      <c r="R529" s="36" t="s">
        <v>584</v>
      </c>
    </row>
    <row r="530" spans="1:18" x14ac:dyDescent="0.25">
      <c r="A530" s="2">
        <f t="shared" si="23"/>
        <v>528</v>
      </c>
      <c r="B530" s="2" t="s">
        <v>61</v>
      </c>
      <c r="C530" s="8" t="s">
        <v>583</v>
      </c>
      <c r="D530" s="2"/>
      <c r="E530" s="2"/>
      <c r="F530" s="2"/>
      <c r="G530" s="2"/>
      <c r="H530" s="2"/>
      <c r="I530" s="2"/>
      <c r="J530" s="56">
        <f t="shared" si="22"/>
        <v>224</v>
      </c>
      <c r="K530" s="2">
        <v>2</v>
      </c>
      <c r="L530" s="162">
        <v>1</v>
      </c>
      <c r="M530" s="162">
        <v>0.2</v>
      </c>
      <c r="N530" s="36" t="s">
        <v>105</v>
      </c>
      <c r="O530" s="2" t="s">
        <v>105</v>
      </c>
      <c r="P530" s="163"/>
      <c r="Q530" s="36" t="s">
        <v>566</v>
      </c>
      <c r="R530" s="2" t="s">
        <v>584</v>
      </c>
    </row>
    <row r="531" spans="1:18" x14ac:dyDescent="0.25">
      <c r="A531" s="2">
        <f t="shared" si="23"/>
        <v>529</v>
      </c>
      <c r="B531" s="2" t="s">
        <v>61</v>
      </c>
      <c r="C531" s="8" t="s">
        <v>583</v>
      </c>
      <c r="D531" s="2"/>
      <c r="E531" s="2"/>
      <c r="F531" s="2"/>
      <c r="G531" s="2"/>
      <c r="H531" s="2"/>
      <c r="I531" s="2"/>
      <c r="J531" s="56">
        <f t="shared" si="22"/>
        <v>225</v>
      </c>
      <c r="K531" s="2">
        <v>2</v>
      </c>
      <c r="L531" s="162">
        <v>1</v>
      </c>
      <c r="M531" s="162">
        <v>0.2</v>
      </c>
      <c r="N531" s="36" t="s">
        <v>105</v>
      </c>
      <c r="O531" s="2" t="s">
        <v>105</v>
      </c>
      <c r="P531" s="163"/>
      <c r="Q531" s="36" t="s">
        <v>566</v>
      </c>
      <c r="R531" s="2" t="s">
        <v>584</v>
      </c>
    </row>
    <row r="532" spans="1:18" x14ac:dyDescent="0.25">
      <c r="A532" s="2">
        <f t="shared" si="23"/>
        <v>530</v>
      </c>
      <c r="B532" s="2" t="s">
        <v>61</v>
      </c>
      <c r="C532" s="8" t="s">
        <v>583</v>
      </c>
      <c r="D532" s="2"/>
      <c r="E532" s="2"/>
      <c r="F532" s="2"/>
      <c r="G532" s="2"/>
      <c r="H532" s="2"/>
      <c r="I532" s="2"/>
      <c r="J532" s="56">
        <f t="shared" si="22"/>
        <v>226</v>
      </c>
      <c r="K532" s="2">
        <v>2</v>
      </c>
      <c r="L532" s="162">
        <v>1</v>
      </c>
      <c r="M532" s="162">
        <v>0.2</v>
      </c>
      <c r="N532" s="36" t="s">
        <v>105</v>
      </c>
      <c r="O532" s="2" t="s">
        <v>105</v>
      </c>
      <c r="P532" s="163"/>
      <c r="Q532" s="36" t="s">
        <v>566</v>
      </c>
      <c r="R532" s="2" t="s">
        <v>584</v>
      </c>
    </row>
    <row r="533" spans="1:18" x14ac:dyDescent="0.25">
      <c r="A533" s="2">
        <f t="shared" si="23"/>
        <v>531</v>
      </c>
      <c r="B533" s="2" t="s">
        <v>61</v>
      </c>
      <c r="C533" s="8" t="s">
        <v>583</v>
      </c>
      <c r="D533" s="2"/>
      <c r="E533" s="2"/>
      <c r="F533" s="2"/>
      <c r="G533" s="2"/>
      <c r="H533" s="2"/>
      <c r="I533" s="2"/>
      <c r="J533" s="56">
        <f t="shared" si="22"/>
        <v>229</v>
      </c>
      <c r="K533" s="2">
        <v>2</v>
      </c>
      <c r="L533" s="162">
        <v>1</v>
      </c>
      <c r="M533" s="162">
        <v>0.2</v>
      </c>
      <c r="N533" s="36" t="s">
        <v>105</v>
      </c>
      <c r="O533" s="2" t="s">
        <v>105</v>
      </c>
      <c r="P533" s="163"/>
      <c r="Q533" s="36" t="s">
        <v>566</v>
      </c>
      <c r="R533" s="2" t="s">
        <v>584</v>
      </c>
    </row>
    <row r="534" spans="1:18" x14ac:dyDescent="0.25">
      <c r="A534" s="2">
        <f t="shared" si="23"/>
        <v>532</v>
      </c>
      <c r="B534" s="2" t="s">
        <v>61</v>
      </c>
      <c r="C534" s="8" t="s">
        <v>583</v>
      </c>
      <c r="D534" s="2"/>
      <c r="E534" s="2"/>
      <c r="F534" s="2"/>
      <c r="G534" s="2"/>
      <c r="H534" s="2"/>
      <c r="I534" s="2"/>
      <c r="J534" s="56">
        <f t="shared" si="22"/>
        <v>230</v>
      </c>
      <c r="K534" s="2">
        <v>2</v>
      </c>
      <c r="L534" s="162">
        <v>1</v>
      </c>
      <c r="M534" s="162">
        <v>0.2</v>
      </c>
      <c r="N534" s="36" t="s">
        <v>105</v>
      </c>
      <c r="O534" s="2" t="s">
        <v>105</v>
      </c>
      <c r="P534" s="163"/>
      <c r="Q534" s="36" t="s">
        <v>566</v>
      </c>
      <c r="R534" s="2" t="s">
        <v>584</v>
      </c>
    </row>
    <row r="535" spans="1:18" x14ac:dyDescent="0.25">
      <c r="A535" s="2">
        <f t="shared" si="23"/>
        <v>533</v>
      </c>
      <c r="B535" s="2" t="s">
        <v>59</v>
      </c>
      <c r="C535" s="8" t="s">
        <v>583</v>
      </c>
      <c r="D535" s="2"/>
      <c r="E535" s="2"/>
      <c r="F535" s="2"/>
      <c r="G535" s="2"/>
      <c r="H535" s="2"/>
      <c r="I535" s="2"/>
      <c r="J535" s="56">
        <f t="shared" si="22"/>
        <v>231</v>
      </c>
      <c r="K535" s="2">
        <v>2</v>
      </c>
      <c r="L535" s="162">
        <v>1</v>
      </c>
      <c r="M535" s="162">
        <v>0.2</v>
      </c>
      <c r="N535" s="2" t="s">
        <v>105</v>
      </c>
      <c r="O535" s="2" t="s">
        <v>105</v>
      </c>
      <c r="P535" s="163"/>
      <c r="Q535" s="36" t="s">
        <v>566</v>
      </c>
      <c r="R535" s="2" t="s">
        <v>584</v>
      </c>
    </row>
    <row r="536" spans="1:18" x14ac:dyDescent="0.25">
      <c r="A536" s="2">
        <f t="shared" si="23"/>
        <v>534</v>
      </c>
      <c r="B536" s="2" t="s">
        <v>59</v>
      </c>
      <c r="C536" s="8" t="s">
        <v>583</v>
      </c>
      <c r="D536" s="2"/>
      <c r="E536" s="2"/>
      <c r="F536" s="2"/>
      <c r="G536" s="2"/>
      <c r="H536" s="2"/>
      <c r="I536" s="2"/>
      <c r="J536" s="56">
        <f t="shared" si="22"/>
        <v>234</v>
      </c>
      <c r="K536" s="2">
        <v>2</v>
      </c>
      <c r="L536" s="162">
        <v>1</v>
      </c>
      <c r="M536" s="162">
        <v>0.2</v>
      </c>
      <c r="N536" s="2" t="s">
        <v>105</v>
      </c>
      <c r="O536" s="2" t="s">
        <v>105</v>
      </c>
      <c r="P536" s="163"/>
      <c r="Q536" s="36" t="s">
        <v>566</v>
      </c>
      <c r="R536" s="2" t="s">
        <v>584</v>
      </c>
    </row>
    <row r="537" spans="1:18" x14ac:dyDescent="0.25">
      <c r="A537" s="2">
        <f t="shared" si="23"/>
        <v>535</v>
      </c>
      <c r="B537" s="2" t="s">
        <v>59</v>
      </c>
      <c r="C537" s="8" t="s">
        <v>583</v>
      </c>
      <c r="D537" s="2"/>
      <c r="E537" s="2"/>
      <c r="F537" s="2"/>
      <c r="G537" s="2"/>
      <c r="H537" s="2"/>
      <c r="I537" s="2"/>
      <c r="J537" s="56">
        <f t="shared" si="22"/>
        <v>235</v>
      </c>
      <c r="K537" s="2">
        <v>2</v>
      </c>
      <c r="L537" s="162">
        <v>1</v>
      </c>
      <c r="M537" s="162">
        <v>0.2</v>
      </c>
      <c r="N537" s="2" t="s">
        <v>105</v>
      </c>
      <c r="O537" s="2" t="s">
        <v>105</v>
      </c>
      <c r="P537" s="163"/>
      <c r="Q537" s="36" t="s">
        <v>566</v>
      </c>
      <c r="R537" s="2" t="s">
        <v>584</v>
      </c>
    </row>
    <row r="538" spans="1:18" x14ac:dyDescent="0.25">
      <c r="A538" s="2">
        <f t="shared" si="23"/>
        <v>536</v>
      </c>
      <c r="B538" s="2" t="s">
        <v>59</v>
      </c>
      <c r="C538" s="8" t="s">
        <v>583</v>
      </c>
      <c r="D538" s="2"/>
      <c r="E538" s="2"/>
      <c r="F538" s="2"/>
      <c r="G538" s="2"/>
      <c r="H538" s="2"/>
      <c r="I538" s="2"/>
      <c r="J538" s="56">
        <f t="shared" si="22"/>
        <v>236</v>
      </c>
      <c r="K538" s="2">
        <v>2</v>
      </c>
      <c r="L538" s="162">
        <v>1</v>
      </c>
      <c r="M538" s="162">
        <v>0.2</v>
      </c>
      <c r="N538" s="2" t="s">
        <v>105</v>
      </c>
      <c r="O538" s="2" t="s">
        <v>105</v>
      </c>
      <c r="P538" s="163"/>
      <c r="Q538" s="36" t="s">
        <v>566</v>
      </c>
      <c r="R538" s="2" t="s">
        <v>584</v>
      </c>
    </row>
    <row r="539" spans="1:18" x14ac:dyDescent="0.25">
      <c r="A539" s="2">
        <f t="shared" si="23"/>
        <v>537</v>
      </c>
      <c r="B539" s="2" t="s">
        <v>59</v>
      </c>
      <c r="C539" s="8" t="s">
        <v>583</v>
      </c>
      <c r="D539" s="2"/>
      <c r="E539" s="2"/>
      <c r="F539" s="2"/>
      <c r="G539" s="2"/>
      <c r="H539" s="2"/>
      <c r="I539" s="2"/>
      <c r="J539" s="56">
        <f t="shared" si="22"/>
        <v>239</v>
      </c>
      <c r="K539" s="2">
        <v>2</v>
      </c>
      <c r="L539" s="162">
        <v>1</v>
      </c>
      <c r="M539" s="162">
        <v>0.2</v>
      </c>
      <c r="N539" s="2" t="s">
        <v>105</v>
      </c>
      <c r="O539" s="2" t="s">
        <v>105</v>
      </c>
      <c r="P539" s="163"/>
      <c r="Q539" s="36" t="s">
        <v>566</v>
      </c>
      <c r="R539" s="2" t="s">
        <v>584</v>
      </c>
    </row>
    <row r="540" spans="1:18" ht="15.75" thickBot="1" x14ac:dyDescent="0.3">
      <c r="A540" s="2">
        <f t="shared" si="23"/>
        <v>538</v>
      </c>
      <c r="B540" s="35" t="s">
        <v>59</v>
      </c>
      <c r="C540" s="37" t="s">
        <v>583</v>
      </c>
      <c r="D540" s="35"/>
      <c r="E540" s="35"/>
      <c r="F540" s="35"/>
      <c r="G540" s="35"/>
      <c r="H540" s="35"/>
      <c r="I540" s="35"/>
      <c r="J540" s="116">
        <f t="shared" si="22"/>
        <v>240</v>
      </c>
      <c r="K540" s="35">
        <v>2</v>
      </c>
      <c r="L540" s="164">
        <v>1</v>
      </c>
      <c r="M540" s="164">
        <v>0.2</v>
      </c>
      <c r="N540" s="35" t="s">
        <v>105</v>
      </c>
      <c r="O540" s="35" t="s">
        <v>105</v>
      </c>
      <c r="P540" s="165"/>
      <c r="Q540" s="35" t="s">
        <v>566</v>
      </c>
      <c r="R540" s="35" t="s">
        <v>584</v>
      </c>
    </row>
    <row r="541" spans="1:18" x14ac:dyDescent="0.25">
      <c r="A541" s="2">
        <f t="shared" si="23"/>
        <v>539</v>
      </c>
      <c r="B541" s="36" t="s">
        <v>61</v>
      </c>
      <c r="C541" s="8" t="s">
        <v>583</v>
      </c>
      <c r="D541" s="36"/>
      <c r="E541" s="36"/>
      <c r="F541" s="36"/>
      <c r="G541" s="36"/>
      <c r="H541" s="36"/>
      <c r="I541" s="36"/>
      <c r="J541" s="142">
        <v>241</v>
      </c>
      <c r="K541" s="36">
        <v>2</v>
      </c>
      <c r="L541" s="160">
        <v>1</v>
      </c>
      <c r="M541" s="160">
        <v>0.2</v>
      </c>
      <c r="N541" s="36" t="s">
        <v>105</v>
      </c>
      <c r="O541" s="36" t="s">
        <v>105</v>
      </c>
      <c r="P541" s="161"/>
      <c r="Q541" s="36" t="s">
        <v>569</v>
      </c>
      <c r="R541" s="36" t="s">
        <v>584</v>
      </c>
    </row>
    <row r="542" spans="1:18" x14ac:dyDescent="0.25">
      <c r="A542" s="2">
        <f t="shared" si="23"/>
        <v>540</v>
      </c>
      <c r="B542" s="2" t="s">
        <v>61</v>
      </c>
      <c r="C542" s="8" t="s">
        <v>583</v>
      </c>
      <c r="D542" s="2"/>
      <c r="E542" s="2"/>
      <c r="F542" s="2"/>
      <c r="G542" s="2"/>
      <c r="H542" s="2"/>
      <c r="I542" s="2"/>
      <c r="J542" s="56">
        <f>J541+3</f>
        <v>244</v>
      </c>
      <c r="K542" s="2">
        <v>2</v>
      </c>
      <c r="L542" s="162">
        <v>1</v>
      </c>
      <c r="M542" s="162">
        <v>0.2</v>
      </c>
      <c r="N542" s="36" t="s">
        <v>105</v>
      </c>
      <c r="O542" s="2" t="s">
        <v>105</v>
      </c>
      <c r="P542" s="163"/>
      <c r="Q542" s="36" t="s">
        <v>569</v>
      </c>
      <c r="R542" s="2" t="s">
        <v>584</v>
      </c>
    </row>
    <row r="543" spans="1:18" x14ac:dyDescent="0.25">
      <c r="A543" s="2">
        <f t="shared" si="23"/>
        <v>541</v>
      </c>
      <c r="B543" s="2" t="s">
        <v>61</v>
      </c>
      <c r="C543" s="8" t="s">
        <v>583</v>
      </c>
      <c r="D543" s="2"/>
      <c r="E543" s="2"/>
      <c r="F543" s="2"/>
      <c r="G543" s="2"/>
      <c r="H543" s="2"/>
      <c r="I543" s="2"/>
      <c r="J543" s="56">
        <f>J542+1</f>
        <v>245</v>
      </c>
      <c r="K543" s="2">
        <v>2</v>
      </c>
      <c r="L543" s="162">
        <v>1</v>
      </c>
      <c r="M543" s="162">
        <v>0.2</v>
      </c>
      <c r="N543" s="36" t="s">
        <v>105</v>
      </c>
      <c r="O543" s="2" t="s">
        <v>105</v>
      </c>
      <c r="P543" s="163"/>
      <c r="Q543" s="36" t="s">
        <v>569</v>
      </c>
      <c r="R543" s="2" t="s">
        <v>584</v>
      </c>
    </row>
    <row r="544" spans="1:18" x14ac:dyDescent="0.25">
      <c r="A544" s="2">
        <f t="shared" si="23"/>
        <v>542</v>
      </c>
      <c r="B544" s="2" t="s">
        <v>61</v>
      </c>
      <c r="C544" s="8" t="s">
        <v>583</v>
      </c>
      <c r="D544" s="2"/>
      <c r="E544" s="2"/>
      <c r="F544" s="2"/>
      <c r="G544" s="2"/>
      <c r="H544" s="2"/>
      <c r="I544" s="2"/>
      <c r="J544" s="56">
        <f>J541+5</f>
        <v>246</v>
      </c>
      <c r="K544" s="2">
        <v>2</v>
      </c>
      <c r="L544" s="162">
        <v>1</v>
      </c>
      <c r="M544" s="162">
        <v>0.2</v>
      </c>
      <c r="N544" s="36" t="s">
        <v>105</v>
      </c>
      <c r="O544" s="2" t="s">
        <v>105</v>
      </c>
      <c r="P544" s="163"/>
      <c r="Q544" s="36" t="s">
        <v>569</v>
      </c>
      <c r="R544" s="2" t="s">
        <v>584</v>
      </c>
    </row>
    <row r="545" spans="1:18" x14ac:dyDescent="0.25">
      <c r="A545" s="2">
        <f t="shared" si="23"/>
        <v>543</v>
      </c>
      <c r="B545" s="2" t="s">
        <v>61</v>
      </c>
      <c r="C545" s="8" t="s">
        <v>583</v>
      </c>
      <c r="D545" s="2"/>
      <c r="E545" s="2"/>
      <c r="F545" s="2"/>
      <c r="G545" s="2"/>
      <c r="H545" s="2"/>
      <c r="I545" s="2"/>
      <c r="J545" s="56">
        <f t="shared" ref="J545:J564" si="24">J542+5</f>
        <v>249</v>
      </c>
      <c r="K545" s="2">
        <v>2</v>
      </c>
      <c r="L545" s="162">
        <v>1</v>
      </c>
      <c r="M545" s="162">
        <v>0.2</v>
      </c>
      <c r="N545" s="36" t="s">
        <v>105</v>
      </c>
      <c r="O545" s="2" t="s">
        <v>105</v>
      </c>
      <c r="P545" s="163"/>
      <c r="Q545" s="36" t="s">
        <v>569</v>
      </c>
      <c r="R545" s="2" t="s">
        <v>584</v>
      </c>
    </row>
    <row r="546" spans="1:18" x14ac:dyDescent="0.25">
      <c r="A546" s="2">
        <f t="shared" si="23"/>
        <v>544</v>
      </c>
      <c r="B546" s="2" t="s">
        <v>61</v>
      </c>
      <c r="C546" s="8" t="s">
        <v>583</v>
      </c>
      <c r="D546" s="2"/>
      <c r="E546" s="2"/>
      <c r="F546" s="2"/>
      <c r="G546" s="2"/>
      <c r="H546" s="2"/>
      <c r="I546" s="2"/>
      <c r="J546" s="56">
        <f t="shared" si="24"/>
        <v>250</v>
      </c>
      <c r="K546" s="2">
        <v>2</v>
      </c>
      <c r="L546" s="162">
        <v>1</v>
      </c>
      <c r="M546" s="162">
        <v>0.2</v>
      </c>
      <c r="N546" s="36" t="s">
        <v>105</v>
      </c>
      <c r="O546" s="2" t="s">
        <v>105</v>
      </c>
      <c r="P546" s="163"/>
      <c r="Q546" s="36" t="s">
        <v>569</v>
      </c>
      <c r="R546" s="2" t="s">
        <v>584</v>
      </c>
    </row>
    <row r="547" spans="1:18" x14ac:dyDescent="0.25">
      <c r="A547" s="2">
        <f t="shared" si="23"/>
        <v>545</v>
      </c>
      <c r="B547" s="2" t="s">
        <v>59</v>
      </c>
      <c r="C547" s="8" t="s">
        <v>583</v>
      </c>
      <c r="D547" s="2"/>
      <c r="E547" s="2"/>
      <c r="F547" s="2"/>
      <c r="G547" s="2"/>
      <c r="H547" s="2"/>
      <c r="I547" s="2"/>
      <c r="J547" s="56">
        <f t="shared" si="24"/>
        <v>251</v>
      </c>
      <c r="K547" s="2">
        <v>2</v>
      </c>
      <c r="L547" s="162">
        <v>1</v>
      </c>
      <c r="M547" s="162">
        <v>0.2</v>
      </c>
      <c r="N547" s="2" t="s">
        <v>105</v>
      </c>
      <c r="O547" s="2" t="s">
        <v>105</v>
      </c>
      <c r="P547" s="163"/>
      <c r="Q547" s="36" t="s">
        <v>569</v>
      </c>
      <c r="R547" s="2" t="s">
        <v>584</v>
      </c>
    </row>
    <row r="548" spans="1:18" x14ac:dyDescent="0.25">
      <c r="A548" s="2">
        <f t="shared" si="23"/>
        <v>546</v>
      </c>
      <c r="B548" s="2" t="s">
        <v>59</v>
      </c>
      <c r="C548" s="8" t="s">
        <v>583</v>
      </c>
      <c r="D548" s="2"/>
      <c r="E548" s="2"/>
      <c r="F548" s="2"/>
      <c r="G548" s="2"/>
      <c r="H548" s="2"/>
      <c r="I548" s="2"/>
      <c r="J548" s="56">
        <f t="shared" si="24"/>
        <v>254</v>
      </c>
      <c r="K548" s="2">
        <v>2</v>
      </c>
      <c r="L548" s="162">
        <v>1</v>
      </c>
      <c r="M548" s="162">
        <v>0.2</v>
      </c>
      <c r="N548" s="2" t="s">
        <v>105</v>
      </c>
      <c r="O548" s="2" t="s">
        <v>105</v>
      </c>
      <c r="P548" s="163"/>
      <c r="Q548" s="36" t="s">
        <v>569</v>
      </c>
      <c r="R548" s="2" t="s">
        <v>584</v>
      </c>
    </row>
    <row r="549" spans="1:18" x14ac:dyDescent="0.25">
      <c r="A549" s="2">
        <f t="shared" si="23"/>
        <v>547</v>
      </c>
      <c r="B549" s="2" t="s">
        <v>59</v>
      </c>
      <c r="C549" s="8" t="s">
        <v>583</v>
      </c>
      <c r="D549" s="2"/>
      <c r="E549" s="2"/>
      <c r="F549" s="2"/>
      <c r="G549" s="2"/>
      <c r="H549" s="2"/>
      <c r="I549" s="2"/>
      <c r="J549" s="56">
        <f t="shared" si="24"/>
        <v>255</v>
      </c>
      <c r="K549" s="2">
        <v>2</v>
      </c>
      <c r="L549" s="162">
        <v>1</v>
      </c>
      <c r="M549" s="162">
        <v>0.2</v>
      </c>
      <c r="N549" s="2" t="s">
        <v>105</v>
      </c>
      <c r="O549" s="2" t="s">
        <v>105</v>
      </c>
      <c r="P549" s="163"/>
      <c r="Q549" s="36" t="s">
        <v>569</v>
      </c>
      <c r="R549" s="2" t="s">
        <v>584</v>
      </c>
    </row>
    <row r="550" spans="1:18" x14ac:dyDescent="0.25">
      <c r="A550" s="2">
        <f t="shared" si="23"/>
        <v>548</v>
      </c>
      <c r="B550" s="2" t="s">
        <v>59</v>
      </c>
      <c r="C550" s="8" t="s">
        <v>583</v>
      </c>
      <c r="D550" s="2"/>
      <c r="E550" s="2"/>
      <c r="F550" s="2"/>
      <c r="G550" s="2"/>
      <c r="H550" s="2"/>
      <c r="I550" s="2"/>
      <c r="J550" s="56">
        <f t="shared" si="24"/>
        <v>256</v>
      </c>
      <c r="K550" s="2">
        <v>2</v>
      </c>
      <c r="L550" s="162">
        <v>1</v>
      </c>
      <c r="M550" s="162">
        <v>0.2</v>
      </c>
      <c r="N550" s="2" t="s">
        <v>105</v>
      </c>
      <c r="O550" s="2" t="s">
        <v>105</v>
      </c>
      <c r="P550" s="163"/>
      <c r="Q550" s="36" t="s">
        <v>569</v>
      </c>
      <c r="R550" s="2" t="s">
        <v>584</v>
      </c>
    </row>
    <row r="551" spans="1:18" x14ac:dyDescent="0.25">
      <c r="A551" s="2">
        <f t="shared" si="23"/>
        <v>549</v>
      </c>
      <c r="B551" s="2" t="s">
        <v>59</v>
      </c>
      <c r="C551" s="8" t="s">
        <v>583</v>
      </c>
      <c r="D551" s="2"/>
      <c r="E551" s="2"/>
      <c r="F551" s="2"/>
      <c r="G551" s="2"/>
      <c r="H551" s="2"/>
      <c r="I551" s="2"/>
      <c r="J551" s="56">
        <f t="shared" si="24"/>
        <v>259</v>
      </c>
      <c r="K551" s="2">
        <v>2</v>
      </c>
      <c r="L551" s="162">
        <v>1</v>
      </c>
      <c r="M551" s="162">
        <v>0.2</v>
      </c>
      <c r="N551" s="2" t="s">
        <v>105</v>
      </c>
      <c r="O551" s="2" t="s">
        <v>105</v>
      </c>
      <c r="P551" s="163"/>
      <c r="Q551" s="36" t="s">
        <v>569</v>
      </c>
      <c r="R551" s="2" t="s">
        <v>584</v>
      </c>
    </row>
    <row r="552" spans="1:18" x14ac:dyDescent="0.25">
      <c r="A552" s="2">
        <f t="shared" si="23"/>
        <v>550</v>
      </c>
      <c r="B552" s="2" t="s">
        <v>59</v>
      </c>
      <c r="C552" s="8" t="s">
        <v>583</v>
      </c>
      <c r="D552" s="2"/>
      <c r="E552" s="2"/>
      <c r="F552" s="2"/>
      <c r="G552" s="2"/>
      <c r="H552" s="2"/>
      <c r="I552" s="2"/>
      <c r="J552" s="56">
        <f t="shared" si="24"/>
        <v>260</v>
      </c>
      <c r="K552" s="2">
        <v>2</v>
      </c>
      <c r="L552" s="162">
        <v>1</v>
      </c>
      <c r="M552" s="162">
        <v>0.2</v>
      </c>
      <c r="N552" s="2" t="s">
        <v>105</v>
      </c>
      <c r="O552" s="2" t="s">
        <v>105</v>
      </c>
      <c r="P552" s="163"/>
      <c r="Q552" s="36" t="s">
        <v>569</v>
      </c>
      <c r="R552" s="2" t="s">
        <v>584</v>
      </c>
    </row>
    <row r="553" spans="1:18" x14ac:dyDescent="0.25">
      <c r="A553" s="2">
        <f t="shared" si="23"/>
        <v>551</v>
      </c>
      <c r="B553" s="36" t="s">
        <v>61</v>
      </c>
      <c r="C553" s="8" t="s">
        <v>583</v>
      </c>
      <c r="D553" s="36"/>
      <c r="E553" s="36"/>
      <c r="F553" s="36"/>
      <c r="G553" s="36"/>
      <c r="H553" s="36"/>
      <c r="I553" s="36"/>
      <c r="J553" s="56">
        <f t="shared" si="24"/>
        <v>261</v>
      </c>
      <c r="K553" s="36">
        <v>2</v>
      </c>
      <c r="L553" s="160">
        <v>1</v>
      </c>
      <c r="M553" s="160">
        <v>0.2</v>
      </c>
      <c r="N553" s="36" t="s">
        <v>105</v>
      </c>
      <c r="O553" s="36" t="s">
        <v>105</v>
      </c>
      <c r="P553" s="161"/>
      <c r="Q553" s="36" t="s">
        <v>569</v>
      </c>
      <c r="R553" s="36" t="s">
        <v>584</v>
      </c>
    </row>
    <row r="554" spans="1:18" x14ac:dyDescent="0.25">
      <c r="A554" s="2">
        <f t="shared" si="23"/>
        <v>552</v>
      </c>
      <c r="B554" s="2" t="s">
        <v>61</v>
      </c>
      <c r="C554" s="8" t="s">
        <v>583</v>
      </c>
      <c r="D554" s="2"/>
      <c r="E554" s="2"/>
      <c r="F554" s="2"/>
      <c r="G554" s="2"/>
      <c r="H554" s="2"/>
      <c r="I554" s="2"/>
      <c r="J554" s="56">
        <f t="shared" si="24"/>
        <v>264</v>
      </c>
      <c r="K554" s="2">
        <v>2</v>
      </c>
      <c r="L554" s="162">
        <v>1</v>
      </c>
      <c r="M554" s="162">
        <v>0.2</v>
      </c>
      <c r="N554" s="36" t="s">
        <v>105</v>
      </c>
      <c r="O554" s="2" t="s">
        <v>105</v>
      </c>
      <c r="P554" s="163"/>
      <c r="Q554" s="36" t="s">
        <v>569</v>
      </c>
      <c r="R554" s="2" t="s">
        <v>584</v>
      </c>
    </row>
    <row r="555" spans="1:18" x14ac:dyDescent="0.25">
      <c r="A555" s="2">
        <f t="shared" si="23"/>
        <v>553</v>
      </c>
      <c r="B555" s="2" t="s">
        <v>61</v>
      </c>
      <c r="C555" s="8" t="s">
        <v>583</v>
      </c>
      <c r="D555" s="2"/>
      <c r="E555" s="2"/>
      <c r="F555" s="2"/>
      <c r="G555" s="2"/>
      <c r="H555" s="2"/>
      <c r="I555" s="2"/>
      <c r="J555" s="56">
        <f t="shared" si="24"/>
        <v>265</v>
      </c>
      <c r="K555" s="2">
        <v>2</v>
      </c>
      <c r="L555" s="162">
        <v>1</v>
      </c>
      <c r="M555" s="162">
        <v>0.2</v>
      </c>
      <c r="N555" s="36" t="s">
        <v>105</v>
      </c>
      <c r="O555" s="2" t="s">
        <v>105</v>
      </c>
      <c r="P555" s="163"/>
      <c r="Q555" s="36" t="s">
        <v>569</v>
      </c>
      <c r="R555" s="2" t="s">
        <v>584</v>
      </c>
    </row>
    <row r="556" spans="1:18" x14ac:dyDescent="0.25">
      <c r="A556" s="2">
        <f t="shared" si="23"/>
        <v>554</v>
      </c>
      <c r="B556" s="2" t="s">
        <v>61</v>
      </c>
      <c r="C556" s="8" t="s">
        <v>583</v>
      </c>
      <c r="D556" s="2"/>
      <c r="E556" s="2"/>
      <c r="F556" s="2"/>
      <c r="G556" s="2"/>
      <c r="H556" s="2"/>
      <c r="I556" s="2"/>
      <c r="J556" s="56">
        <f t="shared" si="24"/>
        <v>266</v>
      </c>
      <c r="K556" s="2">
        <v>2</v>
      </c>
      <c r="L556" s="162">
        <v>1</v>
      </c>
      <c r="M556" s="162">
        <v>0.2</v>
      </c>
      <c r="N556" s="36" t="s">
        <v>105</v>
      </c>
      <c r="O556" s="2" t="s">
        <v>105</v>
      </c>
      <c r="P556" s="163"/>
      <c r="Q556" s="36" t="s">
        <v>569</v>
      </c>
      <c r="R556" s="2" t="s">
        <v>584</v>
      </c>
    </row>
    <row r="557" spans="1:18" x14ac:dyDescent="0.25">
      <c r="A557" s="2">
        <f t="shared" si="23"/>
        <v>555</v>
      </c>
      <c r="B557" s="2" t="s">
        <v>61</v>
      </c>
      <c r="C557" s="8" t="s">
        <v>583</v>
      </c>
      <c r="D557" s="2"/>
      <c r="E557" s="2"/>
      <c r="F557" s="2"/>
      <c r="G557" s="2"/>
      <c r="H557" s="2"/>
      <c r="I557" s="2"/>
      <c r="J557" s="56">
        <f t="shared" si="24"/>
        <v>269</v>
      </c>
      <c r="K557" s="2">
        <v>2</v>
      </c>
      <c r="L557" s="162">
        <v>1</v>
      </c>
      <c r="M557" s="162">
        <v>0.2</v>
      </c>
      <c r="N557" s="36" t="s">
        <v>105</v>
      </c>
      <c r="O557" s="2" t="s">
        <v>105</v>
      </c>
      <c r="P557" s="163"/>
      <c r="Q557" s="36" t="s">
        <v>569</v>
      </c>
      <c r="R557" s="2" t="s">
        <v>584</v>
      </c>
    </row>
    <row r="558" spans="1:18" x14ac:dyDescent="0.25">
      <c r="A558" s="2">
        <f t="shared" si="23"/>
        <v>556</v>
      </c>
      <c r="B558" s="2" t="s">
        <v>61</v>
      </c>
      <c r="C558" s="8" t="s">
        <v>583</v>
      </c>
      <c r="D558" s="2"/>
      <c r="E558" s="2"/>
      <c r="F558" s="2"/>
      <c r="G558" s="2"/>
      <c r="H558" s="2"/>
      <c r="I558" s="2"/>
      <c r="J558" s="56">
        <f t="shared" si="24"/>
        <v>270</v>
      </c>
      <c r="K558" s="2">
        <v>2</v>
      </c>
      <c r="L558" s="162">
        <v>1</v>
      </c>
      <c r="M558" s="162">
        <v>0.2</v>
      </c>
      <c r="N558" s="36" t="s">
        <v>105</v>
      </c>
      <c r="O558" s="2" t="s">
        <v>105</v>
      </c>
      <c r="P558" s="163"/>
      <c r="Q558" s="36" t="s">
        <v>569</v>
      </c>
      <c r="R558" s="2" t="s">
        <v>584</v>
      </c>
    </row>
    <row r="559" spans="1:18" x14ac:dyDescent="0.25">
      <c r="A559" s="2">
        <f t="shared" si="23"/>
        <v>557</v>
      </c>
      <c r="B559" s="2" t="s">
        <v>59</v>
      </c>
      <c r="C559" s="8" t="s">
        <v>583</v>
      </c>
      <c r="D559" s="2"/>
      <c r="E559" s="2"/>
      <c r="F559" s="2"/>
      <c r="G559" s="2"/>
      <c r="H559" s="2"/>
      <c r="I559" s="2"/>
      <c r="J559" s="56">
        <f t="shared" si="24"/>
        <v>271</v>
      </c>
      <c r="K559" s="2">
        <v>2</v>
      </c>
      <c r="L559" s="162">
        <v>1</v>
      </c>
      <c r="M559" s="162">
        <v>0.2</v>
      </c>
      <c r="N559" s="2" t="s">
        <v>105</v>
      </c>
      <c r="O559" s="2" t="s">
        <v>105</v>
      </c>
      <c r="P559" s="163"/>
      <c r="Q559" s="36" t="s">
        <v>569</v>
      </c>
      <c r="R559" s="2" t="s">
        <v>584</v>
      </c>
    </row>
    <row r="560" spans="1:18" x14ac:dyDescent="0.25">
      <c r="A560" s="2">
        <f t="shared" si="23"/>
        <v>558</v>
      </c>
      <c r="B560" s="2" t="s">
        <v>59</v>
      </c>
      <c r="C560" s="8" t="s">
        <v>583</v>
      </c>
      <c r="D560" s="2"/>
      <c r="E560" s="2"/>
      <c r="F560" s="2"/>
      <c r="G560" s="2"/>
      <c r="H560" s="2"/>
      <c r="I560" s="2"/>
      <c r="J560" s="56">
        <f t="shared" si="24"/>
        <v>274</v>
      </c>
      <c r="K560" s="2">
        <v>2</v>
      </c>
      <c r="L560" s="162">
        <v>1</v>
      </c>
      <c r="M560" s="162">
        <v>0.2</v>
      </c>
      <c r="N560" s="2" t="s">
        <v>105</v>
      </c>
      <c r="O560" s="2" t="s">
        <v>105</v>
      </c>
      <c r="P560" s="163"/>
      <c r="Q560" s="36" t="s">
        <v>569</v>
      </c>
      <c r="R560" s="2" t="s">
        <v>584</v>
      </c>
    </row>
    <row r="561" spans="1:18" x14ac:dyDescent="0.25">
      <c r="A561" s="2">
        <f t="shared" si="23"/>
        <v>559</v>
      </c>
      <c r="B561" s="2" t="s">
        <v>59</v>
      </c>
      <c r="C561" s="8" t="s">
        <v>583</v>
      </c>
      <c r="D561" s="2"/>
      <c r="E561" s="2"/>
      <c r="F561" s="2"/>
      <c r="G561" s="2"/>
      <c r="H561" s="2"/>
      <c r="I561" s="2"/>
      <c r="J561" s="56">
        <f t="shared" si="24"/>
        <v>275</v>
      </c>
      <c r="K561" s="2">
        <v>2</v>
      </c>
      <c r="L561" s="162">
        <v>1</v>
      </c>
      <c r="M561" s="162">
        <v>0.2</v>
      </c>
      <c r="N561" s="2" t="s">
        <v>105</v>
      </c>
      <c r="O561" s="2" t="s">
        <v>105</v>
      </c>
      <c r="P561" s="163"/>
      <c r="Q561" s="36" t="s">
        <v>569</v>
      </c>
      <c r="R561" s="2" t="s">
        <v>584</v>
      </c>
    </row>
    <row r="562" spans="1:18" x14ac:dyDescent="0.25">
      <c r="A562" s="2">
        <f t="shared" si="23"/>
        <v>560</v>
      </c>
      <c r="B562" s="2" t="s">
        <v>59</v>
      </c>
      <c r="C562" s="8" t="s">
        <v>583</v>
      </c>
      <c r="D562" s="2"/>
      <c r="E562" s="2"/>
      <c r="F562" s="2"/>
      <c r="G562" s="2"/>
      <c r="H562" s="2"/>
      <c r="I562" s="2"/>
      <c r="J562" s="56">
        <f t="shared" si="24"/>
        <v>276</v>
      </c>
      <c r="K562" s="2">
        <v>2</v>
      </c>
      <c r="L562" s="162">
        <v>1</v>
      </c>
      <c r="M562" s="162">
        <v>0.2</v>
      </c>
      <c r="N562" s="2" t="s">
        <v>105</v>
      </c>
      <c r="O562" s="2" t="s">
        <v>105</v>
      </c>
      <c r="P562" s="163"/>
      <c r="Q562" s="36" t="s">
        <v>569</v>
      </c>
      <c r="R562" s="2" t="s">
        <v>584</v>
      </c>
    </row>
    <row r="563" spans="1:18" x14ac:dyDescent="0.25">
      <c r="A563" s="2">
        <f t="shared" si="23"/>
        <v>561</v>
      </c>
      <c r="B563" s="2" t="s">
        <v>59</v>
      </c>
      <c r="C563" s="8" t="s">
        <v>583</v>
      </c>
      <c r="D563" s="2"/>
      <c r="E563" s="2"/>
      <c r="F563" s="2"/>
      <c r="G563" s="2"/>
      <c r="H563" s="2"/>
      <c r="I563" s="2"/>
      <c r="J563" s="56">
        <f t="shared" si="24"/>
        <v>279</v>
      </c>
      <c r="K563" s="2">
        <v>2</v>
      </c>
      <c r="L563" s="162">
        <v>1</v>
      </c>
      <c r="M563" s="162">
        <v>0.2</v>
      </c>
      <c r="N563" s="2" t="s">
        <v>105</v>
      </c>
      <c r="O563" s="2" t="s">
        <v>105</v>
      </c>
      <c r="P563" s="163"/>
      <c r="Q563" s="36" t="s">
        <v>569</v>
      </c>
      <c r="R563" s="2" t="s">
        <v>584</v>
      </c>
    </row>
    <row r="564" spans="1:18" ht="15.75" thickBot="1" x14ac:dyDescent="0.3">
      <c r="A564" s="2">
        <f t="shared" si="23"/>
        <v>562</v>
      </c>
      <c r="B564" s="35" t="s">
        <v>59</v>
      </c>
      <c r="C564" s="37" t="s">
        <v>583</v>
      </c>
      <c r="D564" s="35"/>
      <c r="E564" s="35"/>
      <c r="F564" s="35"/>
      <c r="G564" s="35"/>
      <c r="H564" s="35"/>
      <c r="I564" s="35"/>
      <c r="J564" s="116">
        <f t="shared" si="24"/>
        <v>280</v>
      </c>
      <c r="K564" s="35">
        <v>2</v>
      </c>
      <c r="L564" s="164">
        <v>1</v>
      </c>
      <c r="M564" s="164">
        <v>0.2</v>
      </c>
      <c r="N564" s="35" t="s">
        <v>105</v>
      </c>
      <c r="O564" s="35" t="s">
        <v>105</v>
      </c>
      <c r="P564" s="165"/>
      <c r="Q564" s="36" t="s">
        <v>569</v>
      </c>
      <c r="R564" s="35" t="s">
        <v>584</v>
      </c>
    </row>
    <row r="565" spans="1:18" x14ac:dyDescent="0.25">
      <c r="A565" s="2">
        <f t="shared" si="23"/>
        <v>563</v>
      </c>
      <c r="B565" s="228" t="s">
        <v>61</v>
      </c>
      <c r="C565" s="324" t="s">
        <v>583</v>
      </c>
      <c r="D565" s="228"/>
      <c r="E565" s="228"/>
      <c r="F565" s="228"/>
      <c r="G565" s="228"/>
      <c r="H565" s="228"/>
      <c r="I565" s="228"/>
      <c r="J565" s="323">
        <v>281</v>
      </c>
      <c r="K565" s="228">
        <v>2</v>
      </c>
      <c r="L565" s="232">
        <v>1</v>
      </c>
      <c r="M565" s="232">
        <v>0.2</v>
      </c>
      <c r="N565" s="228" t="s">
        <v>105</v>
      </c>
      <c r="O565" s="228" t="s">
        <v>105</v>
      </c>
      <c r="P565" s="233"/>
      <c r="Q565" s="228" t="s">
        <v>570</v>
      </c>
      <c r="R565" s="228" t="s">
        <v>584</v>
      </c>
    </row>
    <row r="566" spans="1:18" x14ac:dyDescent="0.25">
      <c r="A566" s="2">
        <f t="shared" si="23"/>
        <v>564</v>
      </c>
      <c r="B566" s="2" t="s">
        <v>61</v>
      </c>
      <c r="C566" s="8" t="s">
        <v>583</v>
      </c>
      <c r="D566" s="2"/>
      <c r="E566" s="2"/>
      <c r="F566" s="2"/>
      <c r="G566" s="2"/>
      <c r="H566" s="2"/>
      <c r="I566" s="2"/>
      <c r="J566" s="56">
        <f>J565+3</f>
        <v>284</v>
      </c>
      <c r="K566" s="2">
        <v>2</v>
      </c>
      <c r="L566" s="162">
        <v>1</v>
      </c>
      <c r="M566" s="162">
        <v>0.2</v>
      </c>
      <c r="N566" s="36" t="s">
        <v>105</v>
      </c>
      <c r="O566" s="2" t="s">
        <v>105</v>
      </c>
      <c r="P566" s="163"/>
      <c r="Q566" s="36" t="s">
        <v>570</v>
      </c>
      <c r="R566" s="2" t="s">
        <v>584</v>
      </c>
    </row>
    <row r="567" spans="1:18" x14ac:dyDescent="0.25">
      <c r="A567" s="2">
        <f t="shared" si="23"/>
        <v>565</v>
      </c>
      <c r="B567" s="2" t="s">
        <v>61</v>
      </c>
      <c r="C567" s="8" t="s">
        <v>583</v>
      </c>
      <c r="D567" s="2"/>
      <c r="E567" s="2"/>
      <c r="F567" s="2"/>
      <c r="G567" s="2"/>
      <c r="H567" s="2"/>
      <c r="I567" s="2"/>
      <c r="J567" s="56">
        <f>J566+1</f>
        <v>285</v>
      </c>
      <c r="K567" s="2">
        <v>2</v>
      </c>
      <c r="L567" s="162">
        <v>1</v>
      </c>
      <c r="M567" s="162">
        <v>0.2</v>
      </c>
      <c r="N567" s="36" t="s">
        <v>105</v>
      </c>
      <c r="O567" s="2" t="s">
        <v>105</v>
      </c>
      <c r="P567" s="163"/>
      <c r="Q567" s="36" t="s">
        <v>570</v>
      </c>
      <c r="R567" s="2" t="s">
        <v>584</v>
      </c>
    </row>
    <row r="568" spans="1:18" x14ac:dyDescent="0.25">
      <c r="A568" s="2">
        <f t="shared" si="23"/>
        <v>566</v>
      </c>
      <c r="B568" s="2" t="s">
        <v>61</v>
      </c>
      <c r="C568" s="8" t="s">
        <v>583</v>
      </c>
      <c r="D568" s="2"/>
      <c r="E568" s="2"/>
      <c r="F568" s="2"/>
      <c r="G568" s="2"/>
      <c r="H568" s="2"/>
      <c r="I568" s="2"/>
      <c r="J568" s="56">
        <f>J565+5</f>
        <v>286</v>
      </c>
      <c r="K568" s="2">
        <v>2</v>
      </c>
      <c r="L568" s="162">
        <v>1</v>
      </c>
      <c r="M568" s="162">
        <v>0.2</v>
      </c>
      <c r="N568" s="36" t="s">
        <v>105</v>
      </c>
      <c r="O568" s="2" t="s">
        <v>105</v>
      </c>
      <c r="P568" s="163"/>
      <c r="Q568" s="36" t="s">
        <v>570</v>
      </c>
      <c r="R568" s="2" t="s">
        <v>584</v>
      </c>
    </row>
    <row r="569" spans="1:18" x14ac:dyDescent="0.25">
      <c r="A569" s="2">
        <f t="shared" si="23"/>
        <v>567</v>
      </c>
      <c r="B569" s="2" t="s">
        <v>61</v>
      </c>
      <c r="C569" s="8" t="s">
        <v>583</v>
      </c>
      <c r="D569" s="2"/>
      <c r="E569" s="2"/>
      <c r="F569" s="2"/>
      <c r="G569" s="2"/>
      <c r="H569" s="2"/>
      <c r="I569" s="2"/>
      <c r="J569" s="56">
        <f t="shared" ref="J569:J588" si="25">J566+5</f>
        <v>289</v>
      </c>
      <c r="K569" s="2">
        <v>2</v>
      </c>
      <c r="L569" s="162">
        <v>1</v>
      </c>
      <c r="M569" s="162">
        <v>0.2</v>
      </c>
      <c r="N569" s="36" t="s">
        <v>105</v>
      </c>
      <c r="O569" s="2" t="s">
        <v>105</v>
      </c>
      <c r="P569" s="163"/>
      <c r="Q569" s="36" t="s">
        <v>570</v>
      </c>
      <c r="R569" s="2" t="s">
        <v>584</v>
      </c>
    </row>
    <row r="570" spans="1:18" x14ac:dyDescent="0.25">
      <c r="A570" s="2">
        <f t="shared" si="23"/>
        <v>568</v>
      </c>
      <c r="B570" s="2" t="s">
        <v>61</v>
      </c>
      <c r="C570" s="8" t="s">
        <v>583</v>
      </c>
      <c r="D570" s="2"/>
      <c r="E570" s="2"/>
      <c r="F570" s="2"/>
      <c r="G570" s="2"/>
      <c r="H570" s="2"/>
      <c r="I570" s="2"/>
      <c r="J570" s="56">
        <f t="shared" si="25"/>
        <v>290</v>
      </c>
      <c r="K570" s="2">
        <v>2</v>
      </c>
      <c r="L570" s="162">
        <v>1</v>
      </c>
      <c r="M570" s="162">
        <v>0.2</v>
      </c>
      <c r="N570" s="36" t="s">
        <v>105</v>
      </c>
      <c r="O570" s="2" t="s">
        <v>105</v>
      </c>
      <c r="P570" s="163"/>
      <c r="Q570" s="36" t="s">
        <v>570</v>
      </c>
      <c r="R570" s="2" t="s">
        <v>584</v>
      </c>
    </row>
    <row r="571" spans="1:18" x14ac:dyDescent="0.25">
      <c r="A571" s="2">
        <f t="shared" si="23"/>
        <v>569</v>
      </c>
      <c r="B571" s="2" t="s">
        <v>59</v>
      </c>
      <c r="C571" s="8" t="s">
        <v>583</v>
      </c>
      <c r="D571" s="2"/>
      <c r="E571" s="2"/>
      <c r="F571" s="2"/>
      <c r="G571" s="2"/>
      <c r="H571" s="2"/>
      <c r="I571" s="2"/>
      <c r="J571" s="56">
        <f t="shared" si="25"/>
        <v>291</v>
      </c>
      <c r="K571" s="2">
        <v>2</v>
      </c>
      <c r="L571" s="162">
        <v>1</v>
      </c>
      <c r="M571" s="162">
        <v>0.2</v>
      </c>
      <c r="N571" s="2" t="s">
        <v>105</v>
      </c>
      <c r="O571" s="2" t="s">
        <v>105</v>
      </c>
      <c r="P571" s="163"/>
      <c r="Q571" s="36" t="s">
        <v>570</v>
      </c>
      <c r="R571" s="2" t="s">
        <v>584</v>
      </c>
    </row>
    <row r="572" spans="1:18" x14ac:dyDescent="0.25">
      <c r="A572" s="2">
        <f t="shared" si="23"/>
        <v>570</v>
      </c>
      <c r="B572" s="2" t="s">
        <v>59</v>
      </c>
      <c r="C572" s="8" t="s">
        <v>583</v>
      </c>
      <c r="D572" s="2"/>
      <c r="E572" s="2"/>
      <c r="F572" s="2"/>
      <c r="G572" s="2"/>
      <c r="H572" s="2"/>
      <c r="I572" s="2"/>
      <c r="J572" s="56">
        <f t="shared" si="25"/>
        <v>294</v>
      </c>
      <c r="K572" s="2">
        <v>2</v>
      </c>
      <c r="L572" s="162">
        <v>1</v>
      </c>
      <c r="M572" s="162">
        <v>0.2</v>
      </c>
      <c r="N572" s="2" t="s">
        <v>105</v>
      </c>
      <c r="O572" s="2" t="s">
        <v>105</v>
      </c>
      <c r="P572" s="163"/>
      <c r="Q572" s="36" t="s">
        <v>570</v>
      </c>
      <c r="R572" s="2" t="s">
        <v>584</v>
      </c>
    </row>
    <row r="573" spans="1:18" x14ac:dyDescent="0.25">
      <c r="A573" s="2">
        <f t="shared" si="23"/>
        <v>571</v>
      </c>
      <c r="B573" s="2" t="s">
        <v>59</v>
      </c>
      <c r="C573" s="8" t="s">
        <v>583</v>
      </c>
      <c r="D573" s="2"/>
      <c r="E573" s="2"/>
      <c r="F573" s="2"/>
      <c r="G573" s="2"/>
      <c r="H573" s="2"/>
      <c r="I573" s="2"/>
      <c r="J573" s="56">
        <f t="shared" si="25"/>
        <v>295</v>
      </c>
      <c r="K573" s="2">
        <v>2</v>
      </c>
      <c r="L573" s="162">
        <v>1</v>
      </c>
      <c r="M573" s="162">
        <v>0.2</v>
      </c>
      <c r="N573" s="2" t="s">
        <v>105</v>
      </c>
      <c r="O573" s="2" t="s">
        <v>105</v>
      </c>
      <c r="P573" s="163"/>
      <c r="Q573" s="36" t="s">
        <v>570</v>
      </c>
      <c r="R573" s="2" t="s">
        <v>584</v>
      </c>
    </row>
    <row r="574" spans="1:18" x14ac:dyDescent="0.25">
      <c r="A574" s="2">
        <f t="shared" si="23"/>
        <v>572</v>
      </c>
      <c r="B574" s="2" t="s">
        <v>59</v>
      </c>
      <c r="C574" s="8" t="s">
        <v>583</v>
      </c>
      <c r="D574" s="2"/>
      <c r="E574" s="2"/>
      <c r="F574" s="2"/>
      <c r="G574" s="2"/>
      <c r="H574" s="2"/>
      <c r="I574" s="2"/>
      <c r="J574" s="56">
        <f t="shared" si="25"/>
        <v>296</v>
      </c>
      <c r="K574" s="2">
        <v>2</v>
      </c>
      <c r="L574" s="162">
        <v>1</v>
      </c>
      <c r="M574" s="162">
        <v>0.2</v>
      </c>
      <c r="N574" s="2" t="s">
        <v>105</v>
      </c>
      <c r="O574" s="2" t="s">
        <v>105</v>
      </c>
      <c r="P574" s="163"/>
      <c r="Q574" s="36" t="s">
        <v>570</v>
      </c>
      <c r="R574" s="2" t="s">
        <v>584</v>
      </c>
    </row>
    <row r="575" spans="1:18" x14ac:dyDescent="0.25">
      <c r="A575" s="2">
        <f t="shared" si="23"/>
        <v>573</v>
      </c>
      <c r="B575" s="2" t="s">
        <v>59</v>
      </c>
      <c r="C575" s="8" t="s">
        <v>583</v>
      </c>
      <c r="D575" s="2"/>
      <c r="E575" s="2"/>
      <c r="F575" s="2"/>
      <c r="G575" s="2"/>
      <c r="H575" s="2"/>
      <c r="I575" s="2"/>
      <c r="J575" s="56">
        <f t="shared" si="25"/>
        <v>299</v>
      </c>
      <c r="K575" s="2">
        <v>2</v>
      </c>
      <c r="L575" s="162">
        <v>1</v>
      </c>
      <c r="M575" s="162">
        <v>0.2</v>
      </c>
      <c r="N575" s="2" t="s">
        <v>105</v>
      </c>
      <c r="O575" s="2" t="s">
        <v>105</v>
      </c>
      <c r="P575" s="163"/>
      <c r="Q575" s="36" t="s">
        <v>570</v>
      </c>
      <c r="R575" s="2" t="s">
        <v>584</v>
      </c>
    </row>
    <row r="576" spans="1:18" x14ac:dyDescent="0.25">
      <c r="A576" s="2">
        <f t="shared" si="23"/>
        <v>574</v>
      </c>
      <c r="B576" s="2" t="s">
        <v>59</v>
      </c>
      <c r="C576" s="8" t="s">
        <v>583</v>
      </c>
      <c r="D576" s="2"/>
      <c r="E576" s="2"/>
      <c r="F576" s="2"/>
      <c r="G576" s="2"/>
      <c r="H576" s="2"/>
      <c r="I576" s="2"/>
      <c r="J576" s="56">
        <f t="shared" si="25"/>
        <v>300</v>
      </c>
      <c r="K576" s="2">
        <v>2</v>
      </c>
      <c r="L576" s="162">
        <v>1</v>
      </c>
      <c r="M576" s="162">
        <v>0.2</v>
      </c>
      <c r="N576" s="2" t="s">
        <v>105</v>
      </c>
      <c r="O576" s="2" t="s">
        <v>105</v>
      </c>
      <c r="P576" s="163"/>
      <c r="Q576" s="36" t="s">
        <v>570</v>
      </c>
      <c r="R576" s="2" t="s">
        <v>584</v>
      </c>
    </row>
    <row r="577" spans="1:18" x14ac:dyDescent="0.25">
      <c r="A577" s="2">
        <f t="shared" si="23"/>
        <v>575</v>
      </c>
      <c r="B577" s="36" t="s">
        <v>61</v>
      </c>
      <c r="C577" s="8" t="s">
        <v>583</v>
      </c>
      <c r="D577" s="36"/>
      <c r="E577" s="36"/>
      <c r="F577" s="36"/>
      <c r="G577" s="36"/>
      <c r="H577" s="36"/>
      <c r="I577" s="36"/>
      <c r="J577" s="56">
        <f t="shared" si="25"/>
        <v>301</v>
      </c>
      <c r="K577" s="36">
        <v>2</v>
      </c>
      <c r="L577" s="160">
        <v>1</v>
      </c>
      <c r="M577" s="160">
        <v>0.2</v>
      </c>
      <c r="N577" s="36" t="s">
        <v>105</v>
      </c>
      <c r="O577" s="36" t="s">
        <v>105</v>
      </c>
      <c r="P577" s="161"/>
      <c r="Q577" s="36" t="s">
        <v>570</v>
      </c>
      <c r="R577" s="36" t="s">
        <v>584</v>
      </c>
    </row>
    <row r="578" spans="1:18" x14ac:dyDescent="0.25">
      <c r="A578" s="2">
        <f t="shared" si="23"/>
        <v>576</v>
      </c>
      <c r="B578" s="2" t="s">
        <v>61</v>
      </c>
      <c r="C578" s="8" t="s">
        <v>583</v>
      </c>
      <c r="D578" s="2"/>
      <c r="E578" s="2"/>
      <c r="F578" s="2"/>
      <c r="G578" s="2"/>
      <c r="H578" s="2"/>
      <c r="I578" s="2"/>
      <c r="J578" s="56">
        <f t="shared" si="25"/>
        <v>304</v>
      </c>
      <c r="K578" s="2">
        <v>2</v>
      </c>
      <c r="L578" s="162">
        <v>1</v>
      </c>
      <c r="M578" s="162">
        <v>0.2</v>
      </c>
      <c r="N578" s="36" t="s">
        <v>105</v>
      </c>
      <c r="O578" s="2" t="s">
        <v>105</v>
      </c>
      <c r="P578" s="163"/>
      <c r="Q578" s="36" t="s">
        <v>570</v>
      </c>
      <c r="R578" s="2" t="s">
        <v>584</v>
      </c>
    </row>
    <row r="579" spans="1:18" x14ac:dyDescent="0.25">
      <c r="A579" s="2">
        <f t="shared" si="23"/>
        <v>577</v>
      </c>
      <c r="B579" s="2" t="s">
        <v>61</v>
      </c>
      <c r="C579" s="8" t="s">
        <v>583</v>
      </c>
      <c r="D579" s="2"/>
      <c r="E579" s="2"/>
      <c r="F579" s="2"/>
      <c r="G579" s="2"/>
      <c r="H579" s="2"/>
      <c r="I579" s="2"/>
      <c r="J579" s="56">
        <f t="shared" si="25"/>
        <v>305</v>
      </c>
      <c r="K579" s="2">
        <v>2</v>
      </c>
      <c r="L579" s="162">
        <v>1</v>
      </c>
      <c r="M579" s="162">
        <v>0.2</v>
      </c>
      <c r="N579" s="36" t="s">
        <v>105</v>
      </c>
      <c r="O579" s="2" t="s">
        <v>105</v>
      </c>
      <c r="P579" s="163"/>
      <c r="Q579" s="36" t="s">
        <v>570</v>
      </c>
      <c r="R579" s="2" t="s">
        <v>584</v>
      </c>
    </row>
    <row r="580" spans="1:18" x14ac:dyDescent="0.25">
      <c r="A580" s="2">
        <f t="shared" si="23"/>
        <v>578</v>
      </c>
      <c r="B580" s="2" t="s">
        <v>61</v>
      </c>
      <c r="C580" s="8" t="s">
        <v>583</v>
      </c>
      <c r="D580" s="2"/>
      <c r="E580" s="2"/>
      <c r="F580" s="2"/>
      <c r="G580" s="2"/>
      <c r="H580" s="2"/>
      <c r="I580" s="2"/>
      <c r="J580" s="56">
        <f t="shared" si="25"/>
        <v>306</v>
      </c>
      <c r="K580" s="2">
        <v>2</v>
      </c>
      <c r="L580" s="162">
        <v>1</v>
      </c>
      <c r="M580" s="162">
        <v>0.2</v>
      </c>
      <c r="N580" s="36" t="s">
        <v>105</v>
      </c>
      <c r="O580" s="2" t="s">
        <v>105</v>
      </c>
      <c r="P580" s="163"/>
      <c r="Q580" s="36" t="s">
        <v>570</v>
      </c>
      <c r="R580" s="2" t="s">
        <v>584</v>
      </c>
    </row>
    <row r="581" spans="1:18" x14ac:dyDescent="0.25">
      <c r="A581" s="2">
        <f t="shared" si="23"/>
        <v>579</v>
      </c>
      <c r="B581" s="2" t="s">
        <v>61</v>
      </c>
      <c r="C581" s="8" t="s">
        <v>583</v>
      </c>
      <c r="D581" s="2"/>
      <c r="E581" s="2"/>
      <c r="F581" s="2"/>
      <c r="G581" s="2"/>
      <c r="H581" s="2"/>
      <c r="I581" s="2"/>
      <c r="J581" s="56">
        <f t="shared" si="25"/>
        <v>309</v>
      </c>
      <c r="K581" s="2">
        <v>2</v>
      </c>
      <c r="L581" s="162">
        <v>1</v>
      </c>
      <c r="M581" s="162">
        <v>0.2</v>
      </c>
      <c r="N581" s="36" t="s">
        <v>105</v>
      </c>
      <c r="O581" s="2" t="s">
        <v>105</v>
      </c>
      <c r="P581" s="163"/>
      <c r="Q581" s="36" t="s">
        <v>570</v>
      </c>
      <c r="R581" s="2" t="s">
        <v>584</v>
      </c>
    </row>
    <row r="582" spans="1:18" x14ac:dyDescent="0.25">
      <c r="A582" s="2">
        <f t="shared" si="23"/>
        <v>580</v>
      </c>
      <c r="B582" s="2" t="s">
        <v>61</v>
      </c>
      <c r="C582" s="8" t="s">
        <v>583</v>
      </c>
      <c r="D582" s="2"/>
      <c r="E582" s="2"/>
      <c r="F582" s="2"/>
      <c r="G582" s="2"/>
      <c r="H582" s="2"/>
      <c r="I582" s="2"/>
      <c r="J582" s="56">
        <f t="shared" si="25"/>
        <v>310</v>
      </c>
      <c r="K582" s="2">
        <v>2</v>
      </c>
      <c r="L582" s="162">
        <v>1</v>
      </c>
      <c r="M582" s="162">
        <v>0.2</v>
      </c>
      <c r="N582" s="36" t="s">
        <v>105</v>
      </c>
      <c r="O582" s="2" t="s">
        <v>105</v>
      </c>
      <c r="P582" s="163"/>
      <c r="Q582" s="36" t="s">
        <v>570</v>
      </c>
      <c r="R582" s="2" t="s">
        <v>584</v>
      </c>
    </row>
    <row r="583" spans="1:18" x14ac:dyDescent="0.25">
      <c r="A583" s="2">
        <f t="shared" si="23"/>
        <v>581</v>
      </c>
      <c r="B583" s="2" t="s">
        <v>59</v>
      </c>
      <c r="C583" s="8" t="s">
        <v>583</v>
      </c>
      <c r="D583" s="2"/>
      <c r="E583" s="2"/>
      <c r="F583" s="2"/>
      <c r="G583" s="2"/>
      <c r="H583" s="2"/>
      <c r="I583" s="2"/>
      <c r="J583" s="56">
        <f t="shared" si="25"/>
        <v>311</v>
      </c>
      <c r="K583" s="2">
        <v>2</v>
      </c>
      <c r="L583" s="162">
        <v>1</v>
      </c>
      <c r="M583" s="162">
        <v>0.2</v>
      </c>
      <c r="N583" s="2" t="s">
        <v>105</v>
      </c>
      <c r="O583" s="2" t="s">
        <v>105</v>
      </c>
      <c r="P583" s="163"/>
      <c r="Q583" s="36" t="s">
        <v>570</v>
      </c>
      <c r="R583" s="2" t="s">
        <v>584</v>
      </c>
    </row>
    <row r="584" spans="1:18" x14ac:dyDescent="0.25">
      <c r="A584" s="2">
        <f t="shared" si="23"/>
        <v>582</v>
      </c>
      <c r="B584" s="2" t="s">
        <v>59</v>
      </c>
      <c r="C584" s="8" t="s">
        <v>583</v>
      </c>
      <c r="D584" s="2"/>
      <c r="E584" s="2"/>
      <c r="F584" s="2"/>
      <c r="G584" s="2"/>
      <c r="H584" s="2"/>
      <c r="I584" s="2"/>
      <c r="J584" s="56">
        <f t="shared" si="25"/>
        <v>314</v>
      </c>
      <c r="K584" s="2">
        <v>2</v>
      </c>
      <c r="L584" s="162">
        <v>1</v>
      </c>
      <c r="M584" s="162">
        <v>0.2</v>
      </c>
      <c r="N584" s="2" t="s">
        <v>105</v>
      </c>
      <c r="O584" s="2" t="s">
        <v>105</v>
      </c>
      <c r="P584" s="163"/>
      <c r="Q584" s="36" t="s">
        <v>570</v>
      </c>
      <c r="R584" s="2" t="s">
        <v>584</v>
      </c>
    </row>
    <row r="585" spans="1:18" x14ac:dyDescent="0.25">
      <c r="A585" s="2">
        <f t="shared" si="23"/>
        <v>583</v>
      </c>
      <c r="B585" s="2" t="s">
        <v>59</v>
      </c>
      <c r="C585" s="8" t="s">
        <v>583</v>
      </c>
      <c r="D585" s="2"/>
      <c r="E585" s="2"/>
      <c r="F585" s="2"/>
      <c r="G585" s="2"/>
      <c r="H585" s="2"/>
      <c r="I585" s="2"/>
      <c r="J585" s="56">
        <f t="shared" si="25"/>
        <v>315</v>
      </c>
      <c r="K585" s="2">
        <v>2</v>
      </c>
      <c r="L585" s="162">
        <v>1</v>
      </c>
      <c r="M585" s="162">
        <v>0.2</v>
      </c>
      <c r="N585" s="2" t="s">
        <v>105</v>
      </c>
      <c r="O585" s="2" t="s">
        <v>105</v>
      </c>
      <c r="P585" s="163"/>
      <c r="Q585" s="36" t="s">
        <v>570</v>
      </c>
      <c r="R585" s="2" t="s">
        <v>584</v>
      </c>
    </row>
    <row r="586" spans="1:18" x14ac:dyDescent="0.25">
      <c r="A586" s="2">
        <f t="shared" ref="A586:A649" si="26">A585+1</f>
        <v>584</v>
      </c>
      <c r="B586" s="2" t="s">
        <v>59</v>
      </c>
      <c r="C586" s="8" t="s">
        <v>583</v>
      </c>
      <c r="D586" s="2"/>
      <c r="E586" s="2"/>
      <c r="F586" s="2"/>
      <c r="G586" s="2"/>
      <c r="H586" s="2"/>
      <c r="I586" s="2"/>
      <c r="J586" s="56">
        <f t="shared" si="25"/>
        <v>316</v>
      </c>
      <c r="K586" s="2">
        <v>2</v>
      </c>
      <c r="L586" s="162">
        <v>1</v>
      </c>
      <c r="M586" s="162">
        <v>0.2</v>
      </c>
      <c r="N586" s="2" t="s">
        <v>105</v>
      </c>
      <c r="O586" s="2" t="s">
        <v>105</v>
      </c>
      <c r="P586" s="163"/>
      <c r="Q586" s="36" t="s">
        <v>570</v>
      </c>
      <c r="R586" s="2" t="s">
        <v>584</v>
      </c>
    </row>
    <row r="587" spans="1:18" x14ac:dyDescent="0.25">
      <c r="A587" s="2">
        <f t="shared" si="26"/>
        <v>585</v>
      </c>
      <c r="B587" s="2" t="s">
        <v>59</v>
      </c>
      <c r="C587" s="8" t="s">
        <v>583</v>
      </c>
      <c r="D587" s="2"/>
      <c r="E587" s="2"/>
      <c r="F587" s="2"/>
      <c r="G587" s="2"/>
      <c r="H587" s="2"/>
      <c r="I587" s="2"/>
      <c r="J587" s="56">
        <f t="shared" si="25"/>
        <v>319</v>
      </c>
      <c r="K587" s="2">
        <v>2</v>
      </c>
      <c r="L587" s="162">
        <v>1</v>
      </c>
      <c r="M587" s="162">
        <v>0.2</v>
      </c>
      <c r="N587" s="2" t="s">
        <v>105</v>
      </c>
      <c r="O587" s="2" t="s">
        <v>105</v>
      </c>
      <c r="P587" s="163"/>
      <c r="Q587" s="36" t="s">
        <v>570</v>
      </c>
      <c r="R587" s="2" t="s">
        <v>584</v>
      </c>
    </row>
    <row r="588" spans="1:18" ht="15.75" thickBot="1" x14ac:dyDescent="0.3">
      <c r="A588" s="2">
        <f t="shared" si="26"/>
        <v>586</v>
      </c>
      <c r="B588" s="35" t="s">
        <v>59</v>
      </c>
      <c r="C588" s="37" t="s">
        <v>583</v>
      </c>
      <c r="D588" s="35"/>
      <c r="E588" s="35"/>
      <c r="F588" s="35"/>
      <c r="G588" s="35"/>
      <c r="H588" s="35"/>
      <c r="I588" s="35"/>
      <c r="J588" s="116">
        <f t="shared" si="25"/>
        <v>320</v>
      </c>
      <c r="K588" s="35">
        <v>2</v>
      </c>
      <c r="L588" s="164">
        <v>1</v>
      </c>
      <c r="M588" s="164">
        <v>0.2</v>
      </c>
      <c r="N588" s="35" t="s">
        <v>105</v>
      </c>
      <c r="O588" s="35" t="s">
        <v>105</v>
      </c>
      <c r="P588" s="165"/>
      <c r="Q588" s="36" t="s">
        <v>570</v>
      </c>
      <c r="R588" s="35" t="s">
        <v>584</v>
      </c>
    </row>
    <row r="589" spans="1:18" x14ac:dyDescent="0.25">
      <c r="A589" s="2">
        <f t="shared" si="26"/>
        <v>587</v>
      </c>
      <c r="B589" s="36" t="s">
        <v>61</v>
      </c>
      <c r="C589" s="8" t="s">
        <v>729</v>
      </c>
      <c r="D589" s="36"/>
      <c r="E589" s="36"/>
      <c r="F589" s="36"/>
      <c r="G589" s="36"/>
      <c r="H589" s="36"/>
      <c r="I589" s="36"/>
      <c r="J589" s="142">
        <v>201</v>
      </c>
      <c r="K589" s="36">
        <v>2</v>
      </c>
      <c r="L589" s="160">
        <v>1</v>
      </c>
      <c r="M589" s="160">
        <v>0.2</v>
      </c>
      <c r="N589" s="36" t="s">
        <v>105</v>
      </c>
      <c r="O589" s="36" t="s">
        <v>105</v>
      </c>
      <c r="P589" s="161"/>
      <c r="Q589" s="36" t="s">
        <v>566</v>
      </c>
      <c r="R589" s="36" t="s">
        <v>585</v>
      </c>
    </row>
    <row r="590" spans="1:18" x14ac:dyDescent="0.25">
      <c r="A590" s="2">
        <f t="shared" si="26"/>
        <v>588</v>
      </c>
      <c r="B590" s="36" t="s">
        <v>61</v>
      </c>
      <c r="C590" s="8" t="s">
        <v>730</v>
      </c>
      <c r="D590" s="36"/>
      <c r="E590" s="36"/>
      <c r="F590" s="36"/>
      <c r="G590" s="36"/>
      <c r="H590" s="36"/>
      <c r="I590" s="36"/>
      <c r="J590" s="56">
        <f>J589</f>
        <v>201</v>
      </c>
      <c r="K590" s="2">
        <v>2</v>
      </c>
      <c r="L590" s="160">
        <v>1</v>
      </c>
      <c r="M590" s="160">
        <v>0.2</v>
      </c>
      <c r="N590" s="2" t="s">
        <v>105</v>
      </c>
      <c r="O590" s="2" t="s">
        <v>105</v>
      </c>
      <c r="P590" s="161"/>
      <c r="Q590" s="36" t="s">
        <v>566</v>
      </c>
      <c r="R590" s="2" t="s">
        <v>585</v>
      </c>
    </row>
    <row r="591" spans="1:18" x14ac:dyDescent="0.25">
      <c r="A591" s="2">
        <f t="shared" si="26"/>
        <v>589</v>
      </c>
      <c r="B591" s="36" t="s">
        <v>59</v>
      </c>
      <c r="C591" s="8" t="s">
        <v>731</v>
      </c>
      <c r="D591" s="36"/>
      <c r="E591" s="36"/>
      <c r="F591" s="36"/>
      <c r="G591" s="36"/>
      <c r="H591" s="36"/>
      <c r="I591" s="36"/>
      <c r="J591" s="56">
        <f t="shared" ref="J591:J592" si="27">J590</f>
        <v>201</v>
      </c>
      <c r="K591" s="2">
        <v>2</v>
      </c>
      <c r="L591" s="160">
        <v>1</v>
      </c>
      <c r="M591" s="160">
        <v>0.2</v>
      </c>
      <c r="N591" s="2" t="s">
        <v>105</v>
      </c>
      <c r="O591" s="2" t="s">
        <v>105</v>
      </c>
      <c r="P591" s="161"/>
      <c r="Q591" s="36" t="s">
        <v>566</v>
      </c>
      <c r="R591" s="2" t="s">
        <v>585</v>
      </c>
    </row>
    <row r="592" spans="1:18" x14ac:dyDescent="0.25">
      <c r="A592" s="2">
        <f t="shared" si="26"/>
        <v>590</v>
      </c>
      <c r="B592" s="36" t="s">
        <v>59</v>
      </c>
      <c r="C592" s="8" t="s">
        <v>732</v>
      </c>
      <c r="D592" s="36"/>
      <c r="E592" s="36"/>
      <c r="F592" s="36"/>
      <c r="G592" s="36"/>
      <c r="H592" s="36"/>
      <c r="I592" s="36"/>
      <c r="J592" s="56">
        <f t="shared" si="27"/>
        <v>201</v>
      </c>
      <c r="K592" s="2">
        <v>2</v>
      </c>
      <c r="L592" s="160">
        <v>1</v>
      </c>
      <c r="M592" s="160">
        <v>0.2</v>
      </c>
      <c r="N592" s="2" t="s">
        <v>105</v>
      </c>
      <c r="O592" s="2" t="s">
        <v>105</v>
      </c>
      <c r="P592" s="161"/>
      <c r="Q592" s="36" t="s">
        <v>566</v>
      </c>
      <c r="R592" s="2" t="s">
        <v>585</v>
      </c>
    </row>
    <row r="593" spans="1:18" x14ac:dyDescent="0.25">
      <c r="A593" s="2">
        <f t="shared" si="26"/>
        <v>591</v>
      </c>
      <c r="B593" s="36" t="s">
        <v>61</v>
      </c>
      <c r="C593" s="8" t="s">
        <v>729</v>
      </c>
      <c r="D593" s="36"/>
      <c r="E593" s="36"/>
      <c r="F593" s="36"/>
      <c r="G593" s="36"/>
      <c r="H593" s="36"/>
      <c r="I593" s="36"/>
      <c r="J593" s="56">
        <f>J589+5</f>
        <v>206</v>
      </c>
      <c r="K593" s="2">
        <v>2</v>
      </c>
      <c r="L593" s="160">
        <v>1</v>
      </c>
      <c r="M593" s="160">
        <v>0.2</v>
      </c>
      <c r="N593" s="2" t="s">
        <v>105</v>
      </c>
      <c r="O593" s="2" t="s">
        <v>105</v>
      </c>
      <c r="P593" s="161"/>
      <c r="Q593" s="36" t="s">
        <v>566</v>
      </c>
      <c r="R593" s="2" t="s">
        <v>585</v>
      </c>
    </row>
    <row r="594" spans="1:18" x14ac:dyDescent="0.25">
      <c r="A594" s="2">
        <f t="shared" si="26"/>
        <v>592</v>
      </c>
      <c r="B594" s="36" t="s">
        <v>61</v>
      </c>
      <c r="C594" s="8" t="s">
        <v>730</v>
      </c>
      <c r="D594" s="36"/>
      <c r="E594" s="36"/>
      <c r="F594" s="36"/>
      <c r="G594" s="36"/>
      <c r="H594" s="36"/>
      <c r="I594" s="36"/>
      <c r="J594" s="56">
        <f t="shared" ref="J594:J624" si="28">J590+5</f>
        <v>206</v>
      </c>
      <c r="K594" s="2">
        <v>2</v>
      </c>
      <c r="L594" s="160">
        <v>1</v>
      </c>
      <c r="M594" s="160">
        <v>0.2</v>
      </c>
      <c r="N594" s="2" t="s">
        <v>105</v>
      </c>
      <c r="O594" s="2" t="s">
        <v>105</v>
      </c>
      <c r="P594" s="161"/>
      <c r="Q594" s="36" t="s">
        <v>566</v>
      </c>
      <c r="R594" s="2" t="s">
        <v>585</v>
      </c>
    </row>
    <row r="595" spans="1:18" x14ac:dyDescent="0.25">
      <c r="A595" s="2">
        <f t="shared" si="26"/>
        <v>593</v>
      </c>
      <c r="B595" s="36" t="s">
        <v>61</v>
      </c>
      <c r="C595" s="8" t="s">
        <v>731</v>
      </c>
      <c r="D595" s="36"/>
      <c r="E595" s="36"/>
      <c r="F595" s="36"/>
      <c r="G595" s="36"/>
      <c r="H595" s="36"/>
      <c r="I595" s="36"/>
      <c r="J595" s="56">
        <f t="shared" si="28"/>
        <v>206</v>
      </c>
      <c r="K595" s="2">
        <v>2</v>
      </c>
      <c r="L595" s="160">
        <v>1</v>
      </c>
      <c r="M595" s="160">
        <v>0.2</v>
      </c>
      <c r="N595" s="2" t="s">
        <v>105</v>
      </c>
      <c r="O595" s="2" t="s">
        <v>105</v>
      </c>
      <c r="P595" s="161"/>
      <c r="Q595" s="36" t="s">
        <v>566</v>
      </c>
      <c r="R595" s="2" t="s">
        <v>585</v>
      </c>
    </row>
    <row r="596" spans="1:18" x14ac:dyDescent="0.25">
      <c r="A596" s="2">
        <f t="shared" si="26"/>
        <v>594</v>
      </c>
      <c r="B596" s="36" t="s">
        <v>61</v>
      </c>
      <c r="C596" s="8" t="s">
        <v>732</v>
      </c>
      <c r="D596" s="36"/>
      <c r="E596" s="36"/>
      <c r="F596" s="36"/>
      <c r="G596" s="36"/>
      <c r="H596" s="36"/>
      <c r="I596" s="36"/>
      <c r="J596" s="56">
        <f t="shared" si="28"/>
        <v>206</v>
      </c>
      <c r="K596" s="2">
        <v>2</v>
      </c>
      <c r="L596" s="160">
        <v>1</v>
      </c>
      <c r="M596" s="160">
        <v>0.2</v>
      </c>
      <c r="N596" s="2" t="s">
        <v>105</v>
      </c>
      <c r="O596" s="2" t="s">
        <v>105</v>
      </c>
      <c r="P596" s="161"/>
      <c r="Q596" s="36" t="s">
        <v>566</v>
      </c>
      <c r="R596" s="2" t="s">
        <v>585</v>
      </c>
    </row>
    <row r="597" spans="1:18" x14ac:dyDescent="0.25">
      <c r="A597" s="2">
        <f t="shared" si="26"/>
        <v>595</v>
      </c>
      <c r="B597" s="36" t="s">
        <v>61</v>
      </c>
      <c r="C597" s="8" t="s">
        <v>729</v>
      </c>
      <c r="D597" s="36"/>
      <c r="E597" s="36"/>
      <c r="F597" s="36"/>
      <c r="G597" s="36"/>
      <c r="H597" s="36"/>
      <c r="I597" s="36"/>
      <c r="J597" s="56">
        <f t="shared" si="28"/>
        <v>211</v>
      </c>
      <c r="K597" s="2">
        <v>2</v>
      </c>
      <c r="L597" s="160">
        <v>1</v>
      </c>
      <c r="M597" s="160">
        <v>0.2</v>
      </c>
      <c r="N597" s="2" t="s">
        <v>105</v>
      </c>
      <c r="O597" s="2" t="s">
        <v>105</v>
      </c>
      <c r="P597" s="161"/>
      <c r="Q597" s="36" t="s">
        <v>566</v>
      </c>
      <c r="R597" s="2" t="s">
        <v>585</v>
      </c>
    </row>
    <row r="598" spans="1:18" x14ac:dyDescent="0.25">
      <c r="A598" s="2">
        <f t="shared" si="26"/>
        <v>596</v>
      </c>
      <c r="B598" s="36" t="s">
        <v>61</v>
      </c>
      <c r="C598" s="8" t="s">
        <v>730</v>
      </c>
      <c r="D598" s="36"/>
      <c r="E598" s="36"/>
      <c r="F598" s="36"/>
      <c r="G598" s="36"/>
      <c r="H598" s="36"/>
      <c r="I598" s="36"/>
      <c r="J598" s="56">
        <f t="shared" si="28"/>
        <v>211</v>
      </c>
      <c r="K598" s="2">
        <v>2</v>
      </c>
      <c r="L598" s="160">
        <v>1</v>
      </c>
      <c r="M598" s="160">
        <v>0.2</v>
      </c>
      <c r="N598" s="2" t="s">
        <v>105</v>
      </c>
      <c r="O598" s="2" t="s">
        <v>105</v>
      </c>
      <c r="P598" s="161"/>
      <c r="Q598" s="36" t="s">
        <v>566</v>
      </c>
      <c r="R598" s="2" t="s">
        <v>585</v>
      </c>
    </row>
    <row r="599" spans="1:18" x14ac:dyDescent="0.25">
      <c r="A599" s="2">
        <f t="shared" si="26"/>
        <v>597</v>
      </c>
      <c r="B599" s="36" t="s">
        <v>59</v>
      </c>
      <c r="C599" s="8" t="s">
        <v>731</v>
      </c>
      <c r="D599" s="36"/>
      <c r="E599" s="36"/>
      <c r="F599" s="36"/>
      <c r="G599" s="36"/>
      <c r="H599" s="36"/>
      <c r="I599" s="36"/>
      <c r="J599" s="56">
        <f t="shared" si="28"/>
        <v>211</v>
      </c>
      <c r="K599" s="2">
        <v>2</v>
      </c>
      <c r="L599" s="160">
        <v>1</v>
      </c>
      <c r="M599" s="160">
        <v>0.2</v>
      </c>
      <c r="N599" s="2" t="s">
        <v>105</v>
      </c>
      <c r="O599" s="2" t="s">
        <v>105</v>
      </c>
      <c r="P599" s="161"/>
      <c r="Q599" s="36" t="s">
        <v>566</v>
      </c>
      <c r="R599" s="2" t="s">
        <v>585</v>
      </c>
    </row>
    <row r="600" spans="1:18" x14ac:dyDescent="0.25">
      <c r="A600" s="2">
        <f t="shared" si="26"/>
        <v>598</v>
      </c>
      <c r="B600" s="36" t="s">
        <v>59</v>
      </c>
      <c r="C600" s="8" t="s">
        <v>732</v>
      </c>
      <c r="D600" s="36"/>
      <c r="E600" s="36"/>
      <c r="F600" s="36"/>
      <c r="G600" s="36"/>
      <c r="H600" s="36"/>
      <c r="I600" s="36"/>
      <c r="J600" s="56">
        <f t="shared" si="28"/>
        <v>211</v>
      </c>
      <c r="K600" s="2">
        <v>2</v>
      </c>
      <c r="L600" s="160">
        <v>1</v>
      </c>
      <c r="M600" s="160">
        <v>0.2</v>
      </c>
      <c r="N600" s="2" t="s">
        <v>105</v>
      </c>
      <c r="O600" s="2" t="s">
        <v>105</v>
      </c>
      <c r="P600" s="161"/>
      <c r="Q600" s="36" t="s">
        <v>566</v>
      </c>
      <c r="R600" s="2" t="s">
        <v>585</v>
      </c>
    </row>
    <row r="601" spans="1:18" x14ac:dyDescent="0.25">
      <c r="A601" s="2">
        <f t="shared" si="26"/>
        <v>599</v>
      </c>
      <c r="B601" s="36" t="s">
        <v>61</v>
      </c>
      <c r="C601" s="8" t="s">
        <v>729</v>
      </c>
      <c r="D601" s="36"/>
      <c r="E601" s="36"/>
      <c r="F601" s="36"/>
      <c r="G601" s="36"/>
      <c r="H601" s="36"/>
      <c r="I601" s="36"/>
      <c r="J601" s="56">
        <f t="shared" si="28"/>
        <v>216</v>
      </c>
      <c r="K601" s="36">
        <v>2</v>
      </c>
      <c r="L601" s="160">
        <v>1</v>
      </c>
      <c r="M601" s="160">
        <v>0.2</v>
      </c>
      <c r="N601" s="36" t="s">
        <v>105</v>
      </c>
      <c r="O601" s="36" t="s">
        <v>105</v>
      </c>
      <c r="P601" s="161"/>
      <c r="Q601" s="36" t="s">
        <v>566</v>
      </c>
      <c r="R601" s="36" t="s">
        <v>585</v>
      </c>
    </row>
    <row r="602" spans="1:18" x14ac:dyDescent="0.25">
      <c r="A602" s="2">
        <f t="shared" si="26"/>
        <v>600</v>
      </c>
      <c r="B602" s="36" t="s">
        <v>61</v>
      </c>
      <c r="C602" s="8" t="s">
        <v>730</v>
      </c>
      <c r="D602" s="36"/>
      <c r="E602" s="36"/>
      <c r="F602" s="36"/>
      <c r="G602" s="36"/>
      <c r="H602" s="36"/>
      <c r="I602" s="36"/>
      <c r="J602" s="56">
        <f t="shared" si="28"/>
        <v>216</v>
      </c>
      <c r="K602" s="2">
        <v>2</v>
      </c>
      <c r="L602" s="160">
        <v>1</v>
      </c>
      <c r="M602" s="160">
        <v>0.2</v>
      </c>
      <c r="N602" s="2" t="s">
        <v>105</v>
      </c>
      <c r="O602" s="2" t="s">
        <v>105</v>
      </c>
      <c r="P602" s="161"/>
      <c r="Q602" s="36" t="s">
        <v>566</v>
      </c>
      <c r="R602" s="2" t="s">
        <v>585</v>
      </c>
    </row>
    <row r="603" spans="1:18" x14ac:dyDescent="0.25">
      <c r="A603" s="2">
        <f t="shared" si="26"/>
        <v>601</v>
      </c>
      <c r="B603" s="36" t="s">
        <v>59</v>
      </c>
      <c r="C603" s="8" t="s">
        <v>731</v>
      </c>
      <c r="D603" s="36"/>
      <c r="E603" s="36"/>
      <c r="F603" s="36"/>
      <c r="G603" s="36"/>
      <c r="H603" s="36"/>
      <c r="I603" s="36"/>
      <c r="J603" s="56">
        <f t="shared" si="28"/>
        <v>216</v>
      </c>
      <c r="K603" s="2">
        <v>2</v>
      </c>
      <c r="L603" s="160">
        <v>1</v>
      </c>
      <c r="M603" s="160">
        <v>0.2</v>
      </c>
      <c r="N603" s="2" t="s">
        <v>105</v>
      </c>
      <c r="O603" s="2" t="s">
        <v>105</v>
      </c>
      <c r="P603" s="161"/>
      <c r="Q603" s="36" t="s">
        <v>566</v>
      </c>
      <c r="R603" s="2" t="s">
        <v>585</v>
      </c>
    </row>
    <row r="604" spans="1:18" x14ac:dyDescent="0.25">
      <c r="A604" s="2">
        <f t="shared" si="26"/>
        <v>602</v>
      </c>
      <c r="B604" s="36" t="s">
        <v>59</v>
      </c>
      <c r="C604" s="8" t="s">
        <v>732</v>
      </c>
      <c r="D604" s="36"/>
      <c r="E604" s="36"/>
      <c r="F604" s="36"/>
      <c r="G604" s="36"/>
      <c r="H604" s="36"/>
      <c r="I604" s="36"/>
      <c r="J604" s="56">
        <f t="shared" si="28"/>
        <v>216</v>
      </c>
      <c r="K604" s="2">
        <v>2</v>
      </c>
      <c r="L604" s="160">
        <v>1</v>
      </c>
      <c r="M604" s="160">
        <v>0.2</v>
      </c>
      <c r="N604" s="2" t="s">
        <v>105</v>
      </c>
      <c r="O604" s="2" t="s">
        <v>105</v>
      </c>
      <c r="P604" s="161"/>
      <c r="Q604" s="36" t="s">
        <v>566</v>
      </c>
      <c r="R604" s="2" t="s">
        <v>585</v>
      </c>
    </row>
    <row r="605" spans="1:18" x14ac:dyDescent="0.25">
      <c r="A605" s="2">
        <f t="shared" si="26"/>
        <v>603</v>
      </c>
      <c r="B605" s="36" t="s">
        <v>61</v>
      </c>
      <c r="C605" s="8" t="s">
        <v>729</v>
      </c>
      <c r="D605" s="36"/>
      <c r="E605" s="36"/>
      <c r="F605" s="36"/>
      <c r="G605" s="36"/>
      <c r="H605" s="36"/>
      <c r="I605" s="36"/>
      <c r="J605" s="56">
        <f t="shared" si="28"/>
        <v>221</v>
      </c>
      <c r="K605" s="2">
        <v>2</v>
      </c>
      <c r="L605" s="160">
        <v>1</v>
      </c>
      <c r="M605" s="160">
        <v>0.2</v>
      </c>
      <c r="N605" s="2" t="s">
        <v>105</v>
      </c>
      <c r="O605" s="2" t="s">
        <v>105</v>
      </c>
      <c r="P605" s="161"/>
      <c r="Q605" s="36" t="s">
        <v>566</v>
      </c>
      <c r="R605" s="2" t="s">
        <v>585</v>
      </c>
    </row>
    <row r="606" spans="1:18" x14ac:dyDescent="0.25">
      <c r="A606" s="2">
        <f t="shared" si="26"/>
        <v>604</v>
      </c>
      <c r="B606" s="36" t="s">
        <v>61</v>
      </c>
      <c r="C606" s="8" t="s">
        <v>730</v>
      </c>
      <c r="D606" s="36"/>
      <c r="E606" s="36"/>
      <c r="F606" s="36"/>
      <c r="G606" s="36"/>
      <c r="H606" s="36"/>
      <c r="I606" s="36"/>
      <c r="J606" s="56">
        <f t="shared" si="28"/>
        <v>221</v>
      </c>
      <c r="K606" s="2">
        <v>2</v>
      </c>
      <c r="L606" s="160">
        <v>1</v>
      </c>
      <c r="M606" s="160">
        <v>0.2</v>
      </c>
      <c r="N606" s="2" t="s">
        <v>105</v>
      </c>
      <c r="O606" s="2" t="s">
        <v>105</v>
      </c>
      <c r="P606" s="161"/>
      <c r="Q606" s="36" t="s">
        <v>566</v>
      </c>
      <c r="R606" s="2" t="s">
        <v>585</v>
      </c>
    </row>
    <row r="607" spans="1:18" x14ac:dyDescent="0.25">
      <c r="A607" s="2">
        <f t="shared" si="26"/>
        <v>605</v>
      </c>
      <c r="B607" s="36" t="s">
        <v>61</v>
      </c>
      <c r="C607" s="8" t="s">
        <v>731</v>
      </c>
      <c r="D607" s="36"/>
      <c r="E607" s="36"/>
      <c r="F607" s="36"/>
      <c r="G607" s="36"/>
      <c r="H607" s="36"/>
      <c r="I607" s="36"/>
      <c r="J607" s="56">
        <f t="shared" si="28"/>
        <v>221</v>
      </c>
      <c r="K607" s="2">
        <v>2</v>
      </c>
      <c r="L607" s="160">
        <v>1</v>
      </c>
      <c r="M607" s="160">
        <v>0.2</v>
      </c>
      <c r="N607" s="2" t="s">
        <v>105</v>
      </c>
      <c r="O607" s="2" t="s">
        <v>105</v>
      </c>
      <c r="P607" s="161"/>
      <c r="Q607" s="36" t="s">
        <v>566</v>
      </c>
      <c r="R607" s="2" t="s">
        <v>585</v>
      </c>
    </row>
    <row r="608" spans="1:18" x14ac:dyDescent="0.25">
      <c r="A608" s="2">
        <f t="shared" si="26"/>
        <v>606</v>
      </c>
      <c r="B608" s="36" t="s">
        <v>61</v>
      </c>
      <c r="C608" s="8" t="s">
        <v>732</v>
      </c>
      <c r="D608" s="36"/>
      <c r="E608" s="36"/>
      <c r="F608" s="36"/>
      <c r="G608" s="36"/>
      <c r="H608" s="36"/>
      <c r="I608" s="36"/>
      <c r="J608" s="56">
        <f t="shared" si="28"/>
        <v>221</v>
      </c>
      <c r="K608" s="2">
        <v>2</v>
      </c>
      <c r="L608" s="160">
        <v>1</v>
      </c>
      <c r="M608" s="160">
        <v>0.2</v>
      </c>
      <c r="N608" s="2" t="s">
        <v>105</v>
      </c>
      <c r="O608" s="2" t="s">
        <v>105</v>
      </c>
      <c r="P608" s="161"/>
      <c r="Q608" s="36" t="s">
        <v>566</v>
      </c>
      <c r="R608" s="2" t="s">
        <v>585</v>
      </c>
    </row>
    <row r="609" spans="1:18" x14ac:dyDescent="0.25">
      <c r="A609" s="2">
        <f t="shared" si="26"/>
        <v>607</v>
      </c>
      <c r="B609" s="36" t="s">
        <v>61</v>
      </c>
      <c r="C609" s="8" t="s">
        <v>729</v>
      </c>
      <c r="D609" s="36"/>
      <c r="E609" s="36"/>
      <c r="F609" s="36"/>
      <c r="G609" s="36"/>
      <c r="H609" s="36"/>
      <c r="I609" s="36"/>
      <c r="J609" s="56">
        <f t="shared" si="28"/>
        <v>226</v>
      </c>
      <c r="K609" s="2">
        <v>2</v>
      </c>
      <c r="L609" s="160">
        <v>1</v>
      </c>
      <c r="M609" s="160">
        <v>0.2</v>
      </c>
      <c r="N609" s="2" t="s">
        <v>105</v>
      </c>
      <c r="O609" s="2" t="s">
        <v>105</v>
      </c>
      <c r="P609" s="161"/>
      <c r="Q609" s="36" t="s">
        <v>566</v>
      </c>
      <c r="R609" s="2" t="s">
        <v>585</v>
      </c>
    </row>
    <row r="610" spans="1:18" x14ac:dyDescent="0.25">
      <c r="A610" s="2">
        <f t="shared" si="26"/>
        <v>608</v>
      </c>
      <c r="B610" s="36" t="s">
        <v>61</v>
      </c>
      <c r="C610" s="8" t="s">
        <v>730</v>
      </c>
      <c r="D610" s="36"/>
      <c r="E610" s="36"/>
      <c r="F610" s="36"/>
      <c r="G610" s="36"/>
      <c r="H610" s="36"/>
      <c r="I610" s="36"/>
      <c r="J610" s="56">
        <f t="shared" si="28"/>
        <v>226</v>
      </c>
      <c r="K610" s="2">
        <v>2</v>
      </c>
      <c r="L610" s="160">
        <v>1</v>
      </c>
      <c r="M610" s="160">
        <v>0.2</v>
      </c>
      <c r="N610" s="2" t="s">
        <v>105</v>
      </c>
      <c r="O610" s="2" t="s">
        <v>105</v>
      </c>
      <c r="P610" s="161"/>
      <c r="Q610" s="36" t="s">
        <v>566</v>
      </c>
      <c r="R610" s="2" t="s">
        <v>585</v>
      </c>
    </row>
    <row r="611" spans="1:18" x14ac:dyDescent="0.25">
      <c r="A611" s="2">
        <f t="shared" si="26"/>
        <v>609</v>
      </c>
      <c r="B611" s="36" t="s">
        <v>59</v>
      </c>
      <c r="C611" s="8" t="s">
        <v>731</v>
      </c>
      <c r="D611" s="36"/>
      <c r="E611" s="36"/>
      <c r="F611" s="36"/>
      <c r="G611" s="36"/>
      <c r="H611" s="36"/>
      <c r="I611" s="36"/>
      <c r="J611" s="56">
        <f t="shared" si="28"/>
        <v>226</v>
      </c>
      <c r="K611" s="2">
        <v>2</v>
      </c>
      <c r="L611" s="160">
        <v>1</v>
      </c>
      <c r="M611" s="160">
        <v>0.2</v>
      </c>
      <c r="N611" s="2" t="s">
        <v>105</v>
      </c>
      <c r="O611" s="2" t="s">
        <v>105</v>
      </c>
      <c r="P611" s="161"/>
      <c r="Q611" s="36" t="s">
        <v>566</v>
      </c>
      <c r="R611" s="2" t="s">
        <v>585</v>
      </c>
    </row>
    <row r="612" spans="1:18" x14ac:dyDescent="0.25">
      <c r="A612" s="2">
        <f t="shared" si="26"/>
        <v>610</v>
      </c>
      <c r="B612" s="36" t="s">
        <v>59</v>
      </c>
      <c r="C612" s="8" t="s">
        <v>732</v>
      </c>
      <c r="D612" s="36"/>
      <c r="E612" s="36"/>
      <c r="F612" s="36"/>
      <c r="G612" s="36"/>
      <c r="H612" s="36"/>
      <c r="I612" s="36"/>
      <c r="J612" s="56">
        <f t="shared" si="28"/>
        <v>226</v>
      </c>
      <c r="K612" s="2">
        <v>2</v>
      </c>
      <c r="L612" s="160">
        <v>1</v>
      </c>
      <c r="M612" s="160">
        <v>0.2</v>
      </c>
      <c r="N612" s="2" t="s">
        <v>105</v>
      </c>
      <c r="O612" s="2" t="s">
        <v>105</v>
      </c>
      <c r="P612" s="161"/>
      <c r="Q612" s="36" t="s">
        <v>566</v>
      </c>
      <c r="R612" s="2" t="s">
        <v>585</v>
      </c>
    </row>
    <row r="613" spans="1:18" x14ac:dyDescent="0.25">
      <c r="A613" s="2">
        <f t="shared" si="26"/>
        <v>611</v>
      </c>
      <c r="B613" s="36" t="s">
        <v>59</v>
      </c>
      <c r="C613" s="8" t="s">
        <v>729</v>
      </c>
      <c r="D613" s="36"/>
      <c r="E613" s="36"/>
      <c r="F613" s="36"/>
      <c r="G613" s="36"/>
      <c r="H613" s="36"/>
      <c r="I613" s="36"/>
      <c r="J613" s="56">
        <f t="shared" si="28"/>
        <v>231</v>
      </c>
      <c r="K613" s="2">
        <v>2</v>
      </c>
      <c r="L613" s="160">
        <v>1</v>
      </c>
      <c r="M613" s="160">
        <v>0.2</v>
      </c>
      <c r="N613" s="2" t="s">
        <v>105</v>
      </c>
      <c r="O613" s="2" t="s">
        <v>105</v>
      </c>
      <c r="P613" s="161"/>
      <c r="Q613" s="36" t="s">
        <v>566</v>
      </c>
      <c r="R613" s="2" t="s">
        <v>585</v>
      </c>
    </row>
    <row r="614" spans="1:18" x14ac:dyDescent="0.25">
      <c r="A614" s="2">
        <f t="shared" si="26"/>
        <v>612</v>
      </c>
      <c r="B614" s="36" t="s">
        <v>59</v>
      </c>
      <c r="C614" s="8" t="s">
        <v>730</v>
      </c>
      <c r="D614" s="36"/>
      <c r="E614" s="36"/>
      <c r="F614" s="36"/>
      <c r="G614" s="36"/>
      <c r="H614" s="36"/>
      <c r="I614" s="36"/>
      <c r="J614" s="56">
        <f t="shared" si="28"/>
        <v>231</v>
      </c>
      <c r="K614" s="2">
        <v>2</v>
      </c>
      <c r="L614" s="160">
        <v>1</v>
      </c>
      <c r="M614" s="160">
        <v>0.2</v>
      </c>
      <c r="N614" s="2" t="s">
        <v>105</v>
      </c>
      <c r="O614" s="2" t="s">
        <v>105</v>
      </c>
      <c r="P614" s="161"/>
      <c r="Q614" s="36" t="s">
        <v>566</v>
      </c>
      <c r="R614" s="2" t="s">
        <v>585</v>
      </c>
    </row>
    <row r="615" spans="1:18" x14ac:dyDescent="0.25">
      <c r="A615" s="2">
        <f t="shared" si="26"/>
        <v>613</v>
      </c>
      <c r="B615" s="36" t="s">
        <v>59</v>
      </c>
      <c r="C615" s="8" t="s">
        <v>731</v>
      </c>
      <c r="D615" s="36"/>
      <c r="E615" s="36"/>
      <c r="F615" s="36"/>
      <c r="G615" s="36"/>
      <c r="H615" s="36"/>
      <c r="I615" s="36"/>
      <c r="J615" s="56">
        <f t="shared" si="28"/>
        <v>231</v>
      </c>
      <c r="K615" s="2">
        <v>2</v>
      </c>
      <c r="L615" s="160">
        <v>1</v>
      </c>
      <c r="M615" s="160">
        <v>0.2</v>
      </c>
      <c r="N615" s="2" t="s">
        <v>105</v>
      </c>
      <c r="O615" s="2" t="s">
        <v>105</v>
      </c>
      <c r="P615" s="161"/>
      <c r="Q615" s="36" t="s">
        <v>566</v>
      </c>
      <c r="R615" s="2" t="s">
        <v>585</v>
      </c>
    </row>
    <row r="616" spans="1:18" x14ac:dyDescent="0.25">
      <c r="A616" s="2">
        <f t="shared" si="26"/>
        <v>614</v>
      </c>
      <c r="B616" s="36" t="s">
        <v>59</v>
      </c>
      <c r="C616" s="8" t="s">
        <v>732</v>
      </c>
      <c r="D616" s="36"/>
      <c r="E616" s="36"/>
      <c r="F616" s="36"/>
      <c r="G616" s="36"/>
      <c r="H616" s="36"/>
      <c r="I616" s="36"/>
      <c r="J616" s="56">
        <f t="shared" si="28"/>
        <v>231</v>
      </c>
      <c r="K616" s="2">
        <v>2</v>
      </c>
      <c r="L616" s="160">
        <v>1</v>
      </c>
      <c r="M616" s="160">
        <v>0.2</v>
      </c>
      <c r="N616" s="2" t="s">
        <v>105</v>
      </c>
      <c r="O616" s="2" t="s">
        <v>105</v>
      </c>
      <c r="P616" s="161"/>
      <c r="Q616" s="36" t="s">
        <v>566</v>
      </c>
      <c r="R616" s="2" t="s">
        <v>585</v>
      </c>
    </row>
    <row r="617" spans="1:18" x14ac:dyDescent="0.25">
      <c r="A617" s="2">
        <f t="shared" si="26"/>
        <v>615</v>
      </c>
      <c r="B617" s="36" t="s">
        <v>59</v>
      </c>
      <c r="C617" s="8" t="s">
        <v>729</v>
      </c>
      <c r="D617" s="36"/>
      <c r="E617" s="36"/>
      <c r="F617" s="36"/>
      <c r="G617" s="36"/>
      <c r="H617" s="36"/>
      <c r="I617" s="36"/>
      <c r="J617" s="56">
        <f t="shared" si="28"/>
        <v>236</v>
      </c>
      <c r="K617" s="2">
        <v>2</v>
      </c>
      <c r="L617" s="160">
        <v>1</v>
      </c>
      <c r="M617" s="160">
        <v>0.2</v>
      </c>
      <c r="N617" s="2" t="s">
        <v>105</v>
      </c>
      <c r="O617" s="2" t="s">
        <v>105</v>
      </c>
      <c r="P617" s="161"/>
      <c r="Q617" s="36" t="s">
        <v>566</v>
      </c>
      <c r="R617" s="2" t="s">
        <v>585</v>
      </c>
    </row>
    <row r="618" spans="1:18" x14ac:dyDescent="0.25">
      <c r="A618" s="2">
        <f t="shared" si="26"/>
        <v>616</v>
      </c>
      <c r="B618" s="36" t="s">
        <v>59</v>
      </c>
      <c r="C618" s="8" t="s">
        <v>730</v>
      </c>
      <c r="D618" s="36"/>
      <c r="E618" s="36"/>
      <c r="F618" s="36"/>
      <c r="G618" s="36"/>
      <c r="H618" s="36"/>
      <c r="I618" s="36"/>
      <c r="J618" s="56">
        <f t="shared" si="28"/>
        <v>236</v>
      </c>
      <c r="K618" s="2">
        <v>2</v>
      </c>
      <c r="L618" s="160">
        <v>1</v>
      </c>
      <c r="M618" s="160">
        <v>0.2</v>
      </c>
      <c r="N618" s="2" t="s">
        <v>105</v>
      </c>
      <c r="O618" s="2" t="s">
        <v>105</v>
      </c>
      <c r="P618" s="161"/>
      <c r="Q618" s="36" t="s">
        <v>566</v>
      </c>
      <c r="R618" s="2" t="s">
        <v>585</v>
      </c>
    </row>
    <row r="619" spans="1:18" x14ac:dyDescent="0.25">
      <c r="A619" s="2">
        <f t="shared" si="26"/>
        <v>617</v>
      </c>
      <c r="B619" s="36" t="s">
        <v>59</v>
      </c>
      <c r="C619" s="8" t="s">
        <v>731</v>
      </c>
      <c r="D619" s="36"/>
      <c r="E619" s="36"/>
      <c r="F619" s="36"/>
      <c r="G619" s="36"/>
      <c r="H619" s="36"/>
      <c r="I619" s="36"/>
      <c r="J619" s="56">
        <f t="shared" si="28"/>
        <v>236</v>
      </c>
      <c r="K619" s="2">
        <v>2</v>
      </c>
      <c r="L619" s="160">
        <v>1</v>
      </c>
      <c r="M619" s="160">
        <v>0.2</v>
      </c>
      <c r="N619" s="2" t="s">
        <v>105</v>
      </c>
      <c r="O619" s="2" t="s">
        <v>105</v>
      </c>
      <c r="P619" s="161"/>
      <c r="Q619" s="36" t="s">
        <v>566</v>
      </c>
      <c r="R619" s="2" t="s">
        <v>585</v>
      </c>
    </row>
    <row r="620" spans="1:18" x14ac:dyDescent="0.25">
      <c r="A620" s="2">
        <f t="shared" si="26"/>
        <v>618</v>
      </c>
      <c r="B620" s="36" t="s">
        <v>59</v>
      </c>
      <c r="C620" s="8" t="s">
        <v>732</v>
      </c>
      <c r="D620" s="36"/>
      <c r="E620" s="36"/>
      <c r="F620" s="36"/>
      <c r="G620" s="36"/>
      <c r="H620" s="36"/>
      <c r="I620" s="36"/>
      <c r="J620" s="56">
        <f t="shared" si="28"/>
        <v>236</v>
      </c>
      <c r="K620" s="2">
        <v>2</v>
      </c>
      <c r="L620" s="160">
        <v>1</v>
      </c>
      <c r="M620" s="160">
        <v>0.2</v>
      </c>
      <c r="N620" s="2" t="s">
        <v>105</v>
      </c>
      <c r="O620" s="2" t="s">
        <v>105</v>
      </c>
      <c r="P620" s="161"/>
      <c r="Q620" s="36" t="s">
        <v>566</v>
      </c>
      <c r="R620" s="2" t="s">
        <v>585</v>
      </c>
    </row>
    <row r="621" spans="1:18" x14ac:dyDescent="0.25">
      <c r="A621" s="2">
        <f t="shared" si="26"/>
        <v>619</v>
      </c>
      <c r="B621" s="36" t="s">
        <v>59</v>
      </c>
      <c r="C621" s="8" t="s">
        <v>729</v>
      </c>
      <c r="D621" s="36"/>
      <c r="E621" s="36"/>
      <c r="F621" s="36"/>
      <c r="G621" s="36"/>
      <c r="H621" s="36"/>
      <c r="I621" s="36"/>
      <c r="J621" s="56">
        <f t="shared" si="28"/>
        <v>241</v>
      </c>
      <c r="K621" s="2">
        <v>2</v>
      </c>
      <c r="L621" s="160">
        <v>1</v>
      </c>
      <c r="M621" s="160">
        <v>0.2</v>
      </c>
      <c r="N621" s="2" t="s">
        <v>105</v>
      </c>
      <c r="O621" s="2" t="s">
        <v>105</v>
      </c>
      <c r="P621" s="161"/>
      <c r="Q621" s="36" t="s">
        <v>569</v>
      </c>
      <c r="R621" s="2" t="s">
        <v>585</v>
      </c>
    </row>
    <row r="622" spans="1:18" x14ac:dyDescent="0.25">
      <c r="A622" s="2">
        <f t="shared" si="26"/>
        <v>620</v>
      </c>
      <c r="B622" s="36" t="s">
        <v>59</v>
      </c>
      <c r="C622" s="8" t="s">
        <v>730</v>
      </c>
      <c r="D622" s="36"/>
      <c r="E622" s="36"/>
      <c r="F622" s="36"/>
      <c r="G622" s="36"/>
      <c r="H622" s="36"/>
      <c r="I622" s="36"/>
      <c r="J622" s="56">
        <f t="shared" si="28"/>
        <v>241</v>
      </c>
      <c r="K622" s="2">
        <v>2</v>
      </c>
      <c r="L622" s="160">
        <v>1</v>
      </c>
      <c r="M622" s="160">
        <v>0.2</v>
      </c>
      <c r="N622" s="2" t="s">
        <v>105</v>
      </c>
      <c r="O622" s="2" t="s">
        <v>105</v>
      </c>
      <c r="P622" s="161"/>
      <c r="Q622" s="36" t="s">
        <v>569</v>
      </c>
      <c r="R622" s="2" t="s">
        <v>585</v>
      </c>
    </row>
    <row r="623" spans="1:18" x14ac:dyDescent="0.25">
      <c r="A623" s="2">
        <f t="shared" si="26"/>
        <v>621</v>
      </c>
      <c r="B623" s="36" t="s">
        <v>59</v>
      </c>
      <c r="C623" s="8" t="s">
        <v>731</v>
      </c>
      <c r="D623" s="36"/>
      <c r="E623" s="36"/>
      <c r="F623" s="36"/>
      <c r="G623" s="36"/>
      <c r="H623" s="36"/>
      <c r="I623" s="36"/>
      <c r="J623" s="56">
        <f t="shared" si="28"/>
        <v>241</v>
      </c>
      <c r="K623" s="2">
        <v>2</v>
      </c>
      <c r="L623" s="160">
        <v>1</v>
      </c>
      <c r="M623" s="160">
        <v>0.2</v>
      </c>
      <c r="N623" s="2" t="s">
        <v>105</v>
      </c>
      <c r="O623" s="2" t="s">
        <v>105</v>
      </c>
      <c r="P623" s="161"/>
      <c r="Q623" s="36" t="s">
        <v>569</v>
      </c>
      <c r="R623" s="2" t="s">
        <v>585</v>
      </c>
    </row>
    <row r="624" spans="1:18" ht="15.75" thickBot="1" x14ac:dyDescent="0.3">
      <c r="A624" s="2">
        <f t="shared" si="26"/>
        <v>622</v>
      </c>
      <c r="B624" s="27" t="s">
        <v>59</v>
      </c>
      <c r="C624" t="s">
        <v>732</v>
      </c>
      <c r="D624" s="27"/>
      <c r="E624" s="27"/>
      <c r="F624" s="27"/>
      <c r="G624" s="27"/>
      <c r="H624" s="27"/>
      <c r="I624" s="27"/>
      <c r="J624" s="269">
        <f t="shared" si="28"/>
        <v>241</v>
      </c>
      <c r="K624" s="27">
        <v>2</v>
      </c>
      <c r="L624" s="166">
        <v>1</v>
      </c>
      <c r="M624" s="166">
        <v>0.2</v>
      </c>
      <c r="N624" s="27" t="s">
        <v>105</v>
      </c>
      <c r="O624" s="27" t="s">
        <v>105</v>
      </c>
      <c r="P624" s="167"/>
      <c r="Q624" s="29" t="s">
        <v>569</v>
      </c>
      <c r="R624" s="27" t="s">
        <v>585</v>
      </c>
    </row>
    <row r="625" spans="1:18" x14ac:dyDescent="0.25">
      <c r="A625" s="2">
        <f t="shared" si="26"/>
        <v>623</v>
      </c>
      <c r="B625" s="228" t="s">
        <v>61</v>
      </c>
      <c r="C625" s="228" t="s">
        <v>593</v>
      </c>
      <c r="D625" s="228"/>
      <c r="E625" s="228"/>
      <c r="F625" s="228"/>
      <c r="G625" s="228"/>
      <c r="H625" s="228"/>
      <c r="I625" s="228"/>
      <c r="J625" s="323">
        <v>201</v>
      </c>
      <c r="K625" s="228">
        <v>2</v>
      </c>
      <c r="L625" s="232">
        <v>1</v>
      </c>
      <c r="M625" s="232">
        <v>0.2</v>
      </c>
      <c r="N625" s="228" t="s">
        <v>105</v>
      </c>
      <c r="O625" s="228" t="s">
        <v>105</v>
      </c>
      <c r="P625" s="233"/>
      <c r="Q625" s="228" t="s">
        <v>566</v>
      </c>
      <c r="R625" s="75" t="s">
        <v>594</v>
      </c>
    </row>
    <row r="626" spans="1:18" x14ac:dyDescent="0.25">
      <c r="A626" s="2">
        <f t="shared" si="26"/>
        <v>624</v>
      </c>
      <c r="B626" s="2" t="s">
        <v>61</v>
      </c>
      <c r="C626" s="2" t="s">
        <v>595</v>
      </c>
      <c r="D626" s="2"/>
      <c r="E626" s="2"/>
      <c r="F626" s="2"/>
      <c r="G626" s="2"/>
      <c r="H626" s="2"/>
      <c r="I626" s="2"/>
      <c r="J626" s="55">
        <f>J625</f>
        <v>201</v>
      </c>
      <c r="K626" s="2">
        <v>2</v>
      </c>
      <c r="L626" s="162">
        <v>1</v>
      </c>
      <c r="M626" s="162">
        <v>0.2</v>
      </c>
      <c r="N626" s="2" t="s">
        <v>105</v>
      </c>
      <c r="O626" s="2" t="s">
        <v>105</v>
      </c>
      <c r="P626" s="163"/>
      <c r="Q626" s="2" t="s">
        <v>566</v>
      </c>
      <c r="R626" s="75" t="s">
        <v>594</v>
      </c>
    </row>
    <row r="627" spans="1:18" x14ac:dyDescent="0.25">
      <c r="A627" s="2">
        <f t="shared" si="26"/>
        <v>625</v>
      </c>
      <c r="B627" s="2" t="s">
        <v>61</v>
      </c>
      <c r="C627" s="2" t="s">
        <v>593</v>
      </c>
      <c r="D627" s="2"/>
      <c r="E627" s="2"/>
      <c r="F627" s="2"/>
      <c r="G627" s="2"/>
      <c r="H627" s="2"/>
      <c r="I627" s="2"/>
      <c r="J627" s="55">
        <f>J625+3</f>
        <v>204</v>
      </c>
      <c r="K627" s="2">
        <v>2</v>
      </c>
      <c r="L627" s="162">
        <v>1</v>
      </c>
      <c r="M627" s="162">
        <v>0.2</v>
      </c>
      <c r="N627" s="2" t="s">
        <v>105</v>
      </c>
      <c r="O627" s="2" t="s">
        <v>105</v>
      </c>
      <c r="P627" s="163"/>
      <c r="Q627" s="2" t="s">
        <v>566</v>
      </c>
      <c r="R627" s="75" t="s">
        <v>594</v>
      </c>
    </row>
    <row r="628" spans="1:18" x14ac:dyDescent="0.25">
      <c r="A628" s="2">
        <f t="shared" si="26"/>
        <v>626</v>
      </c>
      <c r="B628" s="2" t="s">
        <v>61</v>
      </c>
      <c r="C628" s="2" t="s">
        <v>595</v>
      </c>
      <c r="D628" s="2"/>
      <c r="E628" s="2"/>
      <c r="F628" s="2"/>
      <c r="G628" s="2"/>
      <c r="H628" s="2"/>
      <c r="I628" s="2"/>
      <c r="J628" s="55">
        <f>J626+3</f>
        <v>204</v>
      </c>
      <c r="K628" s="2">
        <v>2</v>
      </c>
      <c r="L628" s="162">
        <v>1</v>
      </c>
      <c r="M628" s="162">
        <v>0.2</v>
      </c>
      <c r="N628" s="2" t="s">
        <v>105</v>
      </c>
      <c r="O628" s="2" t="s">
        <v>105</v>
      </c>
      <c r="P628" s="163"/>
      <c r="Q628" s="2" t="s">
        <v>566</v>
      </c>
      <c r="R628" s="75" t="s">
        <v>594</v>
      </c>
    </row>
    <row r="629" spans="1:18" x14ac:dyDescent="0.25">
      <c r="A629" s="2">
        <f t="shared" si="26"/>
        <v>627</v>
      </c>
      <c r="B629" s="2" t="s">
        <v>61</v>
      </c>
      <c r="C629" s="2" t="s">
        <v>593</v>
      </c>
      <c r="D629" s="2"/>
      <c r="E629" s="2"/>
      <c r="F629" s="2"/>
      <c r="G629" s="2"/>
      <c r="H629" s="2"/>
      <c r="I629" s="2"/>
      <c r="J629" s="55">
        <f>J627+1</f>
        <v>205</v>
      </c>
      <c r="K629" s="2">
        <v>2</v>
      </c>
      <c r="L629" s="162">
        <v>1</v>
      </c>
      <c r="M629" s="162">
        <v>0.2</v>
      </c>
      <c r="N629" s="2" t="s">
        <v>105</v>
      </c>
      <c r="O629" s="2" t="s">
        <v>105</v>
      </c>
      <c r="P629" s="163"/>
      <c r="Q629" s="2" t="s">
        <v>566</v>
      </c>
      <c r="R629" s="75" t="s">
        <v>594</v>
      </c>
    </row>
    <row r="630" spans="1:18" x14ac:dyDescent="0.25">
      <c r="A630" s="2">
        <f t="shared" si="26"/>
        <v>628</v>
      </c>
      <c r="B630" s="2" t="s">
        <v>61</v>
      </c>
      <c r="C630" s="2" t="s">
        <v>595</v>
      </c>
      <c r="D630" s="2"/>
      <c r="E630" s="2"/>
      <c r="F630" s="2"/>
      <c r="G630" s="2"/>
      <c r="H630" s="2"/>
      <c r="I630" s="2"/>
      <c r="J630" s="55">
        <f>J628+1</f>
        <v>205</v>
      </c>
      <c r="K630" s="2">
        <v>2</v>
      </c>
      <c r="L630" s="162">
        <v>1</v>
      </c>
      <c r="M630" s="162">
        <v>0.2</v>
      </c>
      <c r="N630" s="2" t="s">
        <v>105</v>
      </c>
      <c r="O630" s="2" t="s">
        <v>105</v>
      </c>
      <c r="P630" s="163"/>
      <c r="Q630" s="2" t="s">
        <v>566</v>
      </c>
      <c r="R630" s="75" t="s">
        <v>594</v>
      </c>
    </row>
    <row r="631" spans="1:18" x14ac:dyDescent="0.25">
      <c r="A631" s="2">
        <f t="shared" si="26"/>
        <v>629</v>
      </c>
      <c r="B631" s="2" t="s">
        <v>61</v>
      </c>
      <c r="C631" s="2" t="s">
        <v>593</v>
      </c>
      <c r="D631" s="2"/>
      <c r="E631" s="2"/>
      <c r="F631" s="2"/>
      <c r="G631" s="2"/>
      <c r="H631" s="2"/>
      <c r="I631" s="2"/>
      <c r="J631" s="55">
        <f>J625+5</f>
        <v>206</v>
      </c>
      <c r="K631" s="2">
        <v>2</v>
      </c>
      <c r="L631" s="162">
        <v>1</v>
      </c>
      <c r="M631" s="162">
        <v>0.2</v>
      </c>
      <c r="N631" s="2" t="s">
        <v>105</v>
      </c>
      <c r="O631" s="2" t="s">
        <v>105</v>
      </c>
      <c r="P631" s="163"/>
      <c r="Q631" s="2" t="s">
        <v>566</v>
      </c>
      <c r="R631" s="75" t="s">
        <v>594</v>
      </c>
    </row>
    <row r="632" spans="1:18" x14ac:dyDescent="0.25">
      <c r="A632" s="2">
        <f t="shared" si="26"/>
        <v>630</v>
      </c>
      <c r="B632" s="2" t="s">
        <v>61</v>
      </c>
      <c r="C632" s="2" t="s">
        <v>595</v>
      </c>
      <c r="D632" s="2"/>
      <c r="E632" s="2"/>
      <c r="F632" s="2"/>
      <c r="G632" s="2"/>
      <c r="H632" s="2"/>
      <c r="I632" s="2"/>
      <c r="J632" s="55">
        <f t="shared" ref="J632:J672" si="29">J626+5</f>
        <v>206</v>
      </c>
      <c r="K632" s="2">
        <v>2</v>
      </c>
      <c r="L632" s="162">
        <v>1</v>
      </c>
      <c r="M632" s="162">
        <v>0.2</v>
      </c>
      <c r="N632" s="2" t="s">
        <v>105</v>
      </c>
      <c r="O632" s="2" t="s">
        <v>105</v>
      </c>
      <c r="P632" s="163"/>
      <c r="Q632" s="2" t="s">
        <v>566</v>
      </c>
      <c r="R632" s="75" t="s">
        <v>594</v>
      </c>
    </row>
    <row r="633" spans="1:18" x14ac:dyDescent="0.25">
      <c r="A633" s="2">
        <f t="shared" si="26"/>
        <v>631</v>
      </c>
      <c r="B633" s="2" t="s">
        <v>61</v>
      </c>
      <c r="C633" s="2" t="s">
        <v>593</v>
      </c>
      <c r="D633" s="2"/>
      <c r="E633" s="2"/>
      <c r="F633" s="2"/>
      <c r="G633" s="2"/>
      <c r="H633" s="2"/>
      <c r="I633" s="2"/>
      <c r="J633" s="55">
        <f t="shared" si="29"/>
        <v>209</v>
      </c>
      <c r="K633" s="2">
        <v>2</v>
      </c>
      <c r="L633" s="162">
        <v>1</v>
      </c>
      <c r="M633" s="162">
        <v>0.2</v>
      </c>
      <c r="N633" s="2" t="s">
        <v>105</v>
      </c>
      <c r="O633" s="2" t="s">
        <v>105</v>
      </c>
      <c r="P633" s="163"/>
      <c r="Q633" s="2" t="s">
        <v>566</v>
      </c>
      <c r="R633" s="75" t="s">
        <v>594</v>
      </c>
    </row>
    <row r="634" spans="1:18" x14ac:dyDescent="0.25">
      <c r="A634" s="2">
        <f t="shared" si="26"/>
        <v>632</v>
      </c>
      <c r="B634" s="2" t="s">
        <v>61</v>
      </c>
      <c r="C634" s="2" t="s">
        <v>595</v>
      </c>
      <c r="D634" s="2"/>
      <c r="E634" s="2"/>
      <c r="F634" s="2"/>
      <c r="G634" s="2"/>
      <c r="H634" s="2"/>
      <c r="I634" s="2"/>
      <c r="J634" s="55">
        <f t="shared" si="29"/>
        <v>209</v>
      </c>
      <c r="K634" s="2">
        <v>2</v>
      </c>
      <c r="L634" s="162">
        <v>1</v>
      </c>
      <c r="M634" s="162">
        <v>0.2</v>
      </c>
      <c r="N634" s="2" t="s">
        <v>105</v>
      </c>
      <c r="O634" s="2" t="s">
        <v>105</v>
      </c>
      <c r="P634" s="163"/>
      <c r="Q634" s="2" t="s">
        <v>566</v>
      </c>
      <c r="R634" s="75" t="s">
        <v>594</v>
      </c>
    </row>
    <row r="635" spans="1:18" x14ac:dyDescent="0.25">
      <c r="A635" s="2">
        <f t="shared" si="26"/>
        <v>633</v>
      </c>
      <c r="B635" s="2" t="s">
        <v>61</v>
      </c>
      <c r="C635" s="2" t="s">
        <v>593</v>
      </c>
      <c r="D635" s="2"/>
      <c r="E635" s="2"/>
      <c r="F635" s="2"/>
      <c r="G635" s="2"/>
      <c r="H635" s="2"/>
      <c r="I635" s="2"/>
      <c r="J635" s="55">
        <f t="shared" si="29"/>
        <v>210</v>
      </c>
      <c r="K635" s="2">
        <v>2</v>
      </c>
      <c r="L635" s="162">
        <v>1</v>
      </c>
      <c r="M635" s="162">
        <v>0.2</v>
      </c>
      <c r="N635" s="2" t="s">
        <v>105</v>
      </c>
      <c r="O635" s="2" t="s">
        <v>105</v>
      </c>
      <c r="P635" s="163"/>
      <c r="Q635" s="2" t="s">
        <v>566</v>
      </c>
      <c r="R635" s="75" t="s">
        <v>594</v>
      </c>
    </row>
    <row r="636" spans="1:18" x14ac:dyDescent="0.25">
      <c r="A636" s="2">
        <f t="shared" si="26"/>
        <v>634</v>
      </c>
      <c r="B636" s="2" t="s">
        <v>61</v>
      </c>
      <c r="C636" s="2" t="s">
        <v>595</v>
      </c>
      <c r="D636" s="2"/>
      <c r="E636" s="2"/>
      <c r="F636" s="2"/>
      <c r="G636" s="2"/>
      <c r="H636" s="2"/>
      <c r="I636" s="2"/>
      <c r="J636" s="55">
        <f t="shared" si="29"/>
        <v>210</v>
      </c>
      <c r="K636" s="2">
        <v>2</v>
      </c>
      <c r="L636" s="162">
        <v>1</v>
      </c>
      <c r="M636" s="162">
        <v>0.2</v>
      </c>
      <c r="N636" s="2" t="s">
        <v>105</v>
      </c>
      <c r="O636" s="2" t="s">
        <v>105</v>
      </c>
      <c r="P636" s="163"/>
      <c r="Q636" s="2" t="s">
        <v>566</v>
      </c>
      <c r="R636" s="75" t="s">
        <v>594</v>
      </c>
    </row>
    <row r="637" spans="1:18" x14ac:dyDescent="0.25">
      <c r="A637" s="2">
        <f t="shared" si="26"/>
        <v>635</v>
      </c>
      <c r="B637" s="2" t="s">
        <v>61</v>
      </c>
      <c r="C637" s="2" t="s">
        <v>593</v>
      </c>
      <c r="D637" s="2"/>
      <c r="E637" s="2"/>
      <c r="F637" s="2"/>
      <c r="G637" s="2"/>
      <c r="H637" s="2"/>
      <c r="I637" s="2"/>
      <c r="J637" s="55">
        <f t="shared" si="29"/>
        <v>211</v>
      </c>
      <c r="K637" s="2">
        <v>2</v>
      </c>
      <c r="L637" s="162">
        <v>1</v>
      </c>
      <c r="M637" s="162">
        <v>0.2</v>
      </c>
      <c r="N637" s="2" t="s">
        <v>105</v>
      </c>
      <c r="O637" s="2" t="s">
        <v>105</v>
      </c>
      <c r="P637" s="163"/>
      <c r="Q637" s="2" t="s">
        <v>566</v>
      </c>
      <c r="R637" s="75" t="s">
        <v>594</v>
      </c>
    </row>
    <row r="638" spans="1:18" x14ac:dyDescent="0.25">
      <c r="A638" s="2">
        <f t="shared" si="26"/>
        <v>636</v>
      </c>
      <c r="B638" s="2" t="s">
        <v>61</v>
      </c>
      <c r="C638" s="2" t="s">
        <v>595</v>
      </c>
      <c r="D638" s="2"/>
      <c r="E638" s="2"/>
      <c r="F638" s="2"/>
      <c r="G638" s="2"/>
      <c r="H638" s="2"/>
      <c r="I638" s="2"/>
      <c r="J638" s="55">
        <f t="shared" si="29"/>
        <v>211</v>
      </c>
      <c r="K638" s="2">
        <v>2</v>
      </c>
      <c r="L638" s="162">
        <v>1</v>
      </c>
      <c r="M638" s="162">
        <v>0.2</v>
      </c>
      <c r="N638" s="2" t="s">
        <v>105</v>
      </c>
      <c r="O638" s="2" t="s">
        <v>105</v>
      </c>
      <c r="P638" s="163"/>
      <c r="Q638" s="2" t="s">
        <v>566</v>
      </c>
      <c r="R638" s="75" t="s">
        <v>594</v>
      </c>
    </row>
    <row r="639" spans="1:18" x14ac:dyDescent="0.25">
      <c r="A639" s="2">
        <f t="shared" si="26"/>
        <v>637</v>
      </c>
      <c r="B639" s="2" t="s">
        <v>61</v>
      </c>
      <c r="C639" s="2" t="s">
        <v>593</v>
      </c>
      <c r="D639" s="2"/>
      <c r="E639" s="2"/>
      <c r="F639" s="2"/>
      <c r="G639" s="2"/>
      <c r="H639" s="2"/>
      <c r="I639" s="2"/>
      <c r="J639" s="55">
        <f t="shared" si="29"/>
        <v>214</v>
      </c>
      <c r="K639" s="2">
        <v>2</v>
      </c>
      <c r="L639" s="162">
        <v>1</v>
      </c>
      <c r="M639" s="162">
        <v>0.2</v>
      </c>
      <c r="N639" s="2" t="s">
        <v>105</v>
      </c>
      <c r="O639" s="2" t="s">
        <v>105</v>
      </c>
      <c r="P639" s="163"/>
      <c r="Q639" s="2" t="s">
        <v>566</v>
      </c>
      <c r="R639" s="75" t="s">
        <v>594</v>
      </c>
    </row>
    <row r="640" spans="1:18" x14ac:dyDescent="0.25">
      <c r="A640" s="2">
        <f t="shared" si="26"/>
        <v>638</v>
      </c>
      <c r="B640" s="2" t="s">
        <v>61</v>
      </c>
      <c r="C640" s="2" t="s">
        <v>595</v>
      </c>
      <c r="D640" s="2"/>
      <c r="E640" s="2"/>
      <c r="F640" s="2"/>
      <c r="G640" s="2"/>
      <c r="H640" s="2"/>
      <c r="I640" s="2"/>
      <c r="J640" s="55">
        <f t="shared" si="29"/>
        <v>214</v>
      </c>
      <c r="K640" s="2">
        <v>2</v>
      </c>
      <c r="L640" s="162">
        <v>1</v>
      </c>
      <c r="M640" s="162">
        <v>0.2</v>
      </c>
      <c r="N640" s="2" t="s">
        <v>105</v>
      </c>
      <c r="O640" s="2" t="s">
        <v>105</v>
      </c>
      <c r="P640" s="163"/>
      <c r="Q640" s="2" t="s">
        <v>566</v>
      </c>
      <c r="R640" s="75" t="s">
        <v>594</v>
      </c>
    </row>
    <row r="641" spans="1:18" x14ac:dyDescent="0.25">
      <c r="A641" s="2">
        <f t="shared" si="26"/>
        <v>639</v>
      </c>
      <c r="B641" s="2" t="s">
        <v>61</v>
      </c>
      <c r="C641" s="2" t="s">
        <v>593</v>
      </c>
      <c r="D641" s="2"/>
      <c r="E641" s="2"/>
      <c r="F641" s="2"/>
      <c r="G641" s="2"/>
      <c r="H641" s="2"/>
      <c r="I641" s="2"/>
      <c r="J641" s="55">
        <f t="shared" si="29"/>
        <v>215</v>
      </c>
      <c r="K641" s="2">
        <v>2</v>
      </c>
      <c r="L641" s="162">
        <v>1</v>
      </c>
      <c r="M641" s="162">
        <v>0.2</v>
      </c>
      <c r="N641" s="2" t="s">
        <v>105</v>
      </c>
      <c r="O641" s="2" t="s">
        <v>105</v>
      </c>
      <c r="P641" s="163"/>
      <c r="Q641" s="2" t="s">
        <v>566</v>
      </c>
      <c r="R641" s="75" t="s">
        <v>594</v>
      </c>
    </row>
    <row r="642" spans="1:18" x14ac:dyDescent="0.25">
      <c r="A642" s="2">
        <f t="shared" si="26"/>
        <v>640</v>
      </c>
      <c r="B642" s="2" t="s">
        <v>61</v>
      </c>
      <c r="C642" s="2" t="s">
        <v>595</v>
      </c>
      <c r="D642" s="2"/>
      <c r="E642" s="2"/>
      <c r="F642" s="2"/>
      <c r="G642" s="2"/>
      <c r="H642" s="2"/>
      <c r="I642" s="2"/>
      <c r="J642" s="55">
        <f t="shared" si="29"/>
        <v>215</v>
      </c>
      <c r="K642" s="2">
        <v>2</v>
      </c>
      <c r="L642" s="162">
        <v>1</v>
      </c>
      <c r="M642" s="162">
        <v>0.2</v>
      </c>
      <c r="N642" s="2" t="s">
        <v>105</v>
      </c>
      <c r="O642" s="2" t="s">
        <v>105</v>
      </c>
      <c r="P642" s="163"/>
      <c r="Q642" s="2" t="s">
        <v>566</v>
      </c>
      <c r="R642" s="75" t="s">
        <v>594</v>
      </c>
    </row>
    <row r="643" spans="1:18" x14ac:dyDescent="0.25">
      <c r="A643" s="2">
        <f t="shared" si="26"/>
        <v>641</v>
      </c>
      <c r="B643" s="2" t="s">
        <v>61</v>
      </c>
      <c r="C643" s="2" t="s">
        <v>593</v>
      </c>
      <c r="D643" s="2"/>
      <c r="E643" s="2"/>
      <c r="F643" s="2"/>
      <c r="G643" s="2"/>
      <c r="H643" s="2"/>
      <c r="I643" s="2"/>
      <c r="J643" s="55">
        <f t="shared" si="29"/>
        <v>216</v>
      </c>
      <c r="K643" s="2">
        <v>2</v>
      </c>
      <c r="L643" s="162">
        <v>1</v>
      </c>
      <c r="M643" s="162">
        <v>0.2</v>
      </c>
      <c r="N643" s="2" t="s">
        <v>105</v>
      </c>
      <c r="O643" s="2" t="s">
        <v>105</v>
      </c>
      <c r="P643" s="163"/>
      <c r="Q643" s="2" t="s">
        <v>566</v>
      </c>
      <c r="R643" s="75" t="s">
        <v>594</v>
      </c>
    </row>
    <row r="644" spans="1:18" x14ac:dyDescent="0.25">
      <c r="A644" s="2">
        <f t="shared" si="26"/>
        <v>642</v>
      </c>
      <c r="B644" s="2" t="s">
        <v>61</v>
      </c>
      <c r="C644" s="2" t="s">
        <v>595</v>
      </c>
      <c r="D644" s="2"/>
      <c r="E644" s="2"/>
      <c r="F644" s="2"/>
      <c r="G644" s="2"/>
      <c r="H644" s="2"/>
      <c r="I644" s="2"/>
      <c r="J644" s="55">
        <f t="shared" si="29"/>
        <v>216</v>
      </c>
      <c r="K644" s="2">
        <v>2</v>
      </c>
      <c r="L644" s="162">
        <v>1</v>
      </c>
      <c r="M644" s="162">
        <v>0.2</v>
      </c>
      <c r="N644" s="2" t="s">
        <v>105</v>
      </c>
      <c r="O644" s="2" t="s">
        <v>105</v>
      </c>
      <c r="P644" s="163"/>
      <c r="Q644" s="2" t="s">
        <v>566</v>
      </c>
      <c r="R644" s="75" t="s">
        <v>594</v>
      </c>
    </row>
    <row r="645" spans="1:18" x14ac:dyDescent="0.25">
      <c r="A645" s="2">
        <f t="shared" si="26"/>
        <v>643</v>
      </c>
      <c r="B645" s="2" t="s">
        <v>61</v>
      </c>
      <c r="C645" s="2" t="s">
        <v>593</v>
      </c>
      <c r="D645" s="2"/>
      <c r="E645" s="2"/>
      <c r="F645" s="2"/>
      <c r="G645" s="2"/>
      <c r="H645" s="2"/>
      <c r="I645" s="2"/>
      <c r="J645" s="55">
        <f t="shared" si="29"/>
        <v>219</v>
      </c>
      <c r="K645" s="2">
        <v>2</v>
      </c>
      <c r="L645" s="162">
        <v>1</v>
      </c>
      <c r="M645" s="162">
        <v>0.2</v>
      </c>
      <c r="N645" s="2" t="s">
        <v>105</v>
      </c>
      <c r="O645" s="2" t="s">
        <v>105</v>
      </c>
      <c r="P645" s="163"/>
      <c r="Q645" s="2" t="s">
        <v>566</v>
      </c>
      <c r="R645" s="75" t="s">
        <v>594</v>
      </c>
    </row>
    <row r="646" spans="1:18" x14ac:dyDescent="0.25">
      <c r="A646" s="2">
        <f t="shared" si="26"/>
        <v>644</v>
      </c>
      <c r="B646" s="2" t="s">
        <v>61</v>
      </c>
      <c r="C646" s="2" t="s">
        <v>595</v>
      </c>
      <c r="D646" s="2"/>
      <c r="E646" s="2"/>
      <c r="F646" s="2"/>
      <c r="G646" s="2"/>
      <c r="H646" s="2"/>
      <c r="I646" s="2"/>
      <c r="J646" s="55">
        <f t="shared" si="29"/>
        <v>219</v>
      </c>
      <c r="K646" s="2">
        <v>2</v>
      </c>
      <c r="L646" s="162">
        <v>1</v>
      </c>
      <c r="M646" s="162">
        <v>0.2</v>
      </c>
      <c r="N646" s="2" t="s">
        <v>105</v>
      </c>
      <c r="O646" s="2" t="s">
        <v>105</v>
      </c>
      <c r="P646" s="163"/>
      <c r="Q646" s="2" t="s">
        <v>566</v>
      </c>
      <c r="R646" s="75" t="s">
        <v>594</v>
      </c>
    </row>
    <row r="647" spans="1:18" x14ac:dyDescent="0.25">
      <c r="A647" s="2">
        <f t="shared" si="26"/>
        <v>645</v>
      </c>
      <c r="B647" s="2" t="s">
        <v>61</v>
      </c>
      <c r="C647" s="2" t="s">
        <v>593</v>
      </c>
      <c r="D647" s="2"/>
      <c r="E647" s="2"/>
      <c r="F647" s="2"/>
      <c r="G647" s="2"/>
      <c r="H647" s="2"/>
      <c r="I647" s="2"/>
      <c r="J647" s="55">
        <f t="shared" si="29"/>
        <v>220</v>
      </c>
      <c r="K647" s="2">
        <v>2</v>
      </c>
      <c r="L647" s="162">
        <v>1</v>
      </c>
      <c r="M647" s="162">
        <v>0.2</v>
      </c>
      <c r="N647" s="2" t="s">
        <v>105</v>
      </c>
      <c r="O647" s="2" t="s">
        <v>105</v>
      </c>
      <c r="P647" s="163"/>
      <c r="Q647" s="2" t="s">
        <v>566</v>
      </c>
      <c r="R647" s="75" t="s">
        <v>594</v>
      </c>
    </row>
    <row r="648" spans="1:18" x14ac:dyDescent="0.25">
      <c r="A648" s="2">
        <f t="shared" si="26"/>
        <v>646</v>
      </c>
      <c r="B648" s="2" t="s">
        <v>61</v>
      </c>
      <c r="C648" s="2" t="s">
        <v>595</v>
      </c>
      <c r="D648" s="2"/>
      <c r="E648" s="2"/>
      <c r="F648" s="2"/>
      <c r="G648" s="2"/>
      <c r="H648" s="2"/>
      <c r="I648" s="2"/>
      <c r="J648" s="55">
        <f t="shared" si="29"/>
        <v>220</v>
      </c>
      <c r="K648" s="2">
        <v>2</v>
      </c>
      <c r="L648" s="162">
        <v>1</v>
      </c>
      <c r="M648" s="162">
        <v>0.2</v>
      </c>
      <c r="N648" s="2" t="s">
        <v>105</v>
      </c>
      <c r="O648" s="2" t="s">
        <v>105</v>
      </c>
      <c r="P648" s="163"/>
      <c r="Q648" s="2" t="s">
        <v>566</v>
      </c>
      <c r="R648" s="75" t="s">
        <v>594</v>
      </c>
    </row>
    <row r="649" spans="1:18" x14ac:dyDescent="0.25">
      <c r="A649" s="2">
        <f t="shared" si="26"/>
        <v>647</v>
      </c>
      <c r="B649" s="2" t="s">
        <v>61</v>
      </c>
      <c r="C649" s="2" t="s">
        <v>593</v>
      </c>
      <c r="D649" s="2"/>
      <c r="E649" s="2"/>
      <c r="F649" s="2"/>
      <c r="G649" s="2"/>
      <c r="H649" s="2"/>
      <c r="I649" s="2"/>
      <c r="J649" s="55">
        <f t="shared" si="29"/>
        <v>221</v>
      </c>
      <c r="K649" s="2">
        <v>2</v>
      </c>
      <c r="L649" s="162">
        <v>1</v>
      </c>
      <c r="M649" s="162">
        <v>0.2</v>
      </c>
      <c r="N649" s="2" t="s">
        <v>105</v>
      </c>
      <c r="O649" s="2" t="s">
        <v>105</v>
      </c>
      <c r="P649" s="163"/>
      <c r="Q649" s="2" t="s">
        <v>566</v>
      </c>
      <c r="R649" s="75" t="s">
        <v>594</v>
      </c>
    </row>
    <row r="650" spans="1:18" x14ac:dyDescent="0.25">
      <c r="A650" s="2">
        <f t="shared" ref="A650:A713" si="30">A649+1</f>
        <v>648</v>
      </c>
      <c r="B650" s="2" t="s">
        <v>61</v>
      </c>
      <c r="C650" s="2" t="s">
        <v>595</v>
      </c>
      <c r="D650" s="2"/>
      <c r="E650" s="2"/>
      <c r="F650" s="2"/>
      <c r="G650" s="2"/>
      <c r="H650" s="2"/>
      <c r="I650" s="2"/>
      <c r="J650" s="55">
        <f t="shared" si="29"/>
        <v>221</v>
      </c>
      <c r="K650" s="2">
        <v>2</v>
      </c>
      <c r="L650" s="162">
        <v>1</v>
      </c>
      <c r="M650" s="162">
        <v>0.2</v>
      </c>
      <c r="N650" s="2" t="s">
        <v>105</v>
      </c>
      <c r="O650" s="2" t="s">
        <v>105</v>
      </c>
      <c r="P650" s="163"/>
      <c r="Q650" s="2" t="s">
        <v>566</v>
      </c>
      <c r="R650" s="75" t="s">
        <v>594</v>
      </c>
    </row>
    <row r="651" spans="1:18" x14ac:dyDescent="0.25">
      <c r="A651" s="2">
        <f t="shared" si="30"/>
        <v>649</v>
      </c>
      <c r="B651" s="2" t="s">
        <v>61</v>
      </c>
      <c r="C651" s="2" t="s">
        <v>593</v>
      </c>
      <c r="D651" s="2"/>
      <c r="E651" s="2"/>
      <c r="F651" s="2"/>
      <c r="G651" s="2"/>
      <c r="H651" s="2"/>
      <c r="I651" s="2"/>
      <c r="J651" s="55">
        <f t="shared" si="29"/>
        <v>224</v>
      </c>
      <c r="K651" s="2">
        <v>2</v>
      </c>
      <c r="L651" s="162">
        <v>1</v>
      </c>
      <c r="M651" s="162">
        <v>0.2</v>
      </c>
      <c r="N651" s="2" t="s">
        <v>105</v>
      </c>
      <c r="O651" s="2" t="s">
        <v>105</v>
      </c>
      <c r="P651" s="163"/>
      <c r="Q651" s="2" t="s">
        <v>566</v>
      </c>
      <c r="R651" s="75" t="s">
        <v>594</v>
      </c>
    </row>
    <row r="652" spans="1:18" x14ac:dyDescent="0.25">
      <c r="A652" s="2">
        <f t="shared" si="30"/>
        <v>650</v>
      </c>
      <c r="B652" s="2" t="s">
        <v>61</v>
      </c>
      <c r="C652" s="2" t="s">
        <v>595</v>
      </c>
      <c r="D652" s="2"/>
      <c r="E652" s="2"/>
      <c r="F652" s="2"/>
      <c r="G652" s="2"/>
      <c r="H652" s="2"/>
      <c r="I652" s="2"/>
      <c r="J652" s="55">
        <f t="shared" si="29"/>
        <v>224</v>
      </c>
      <c r="K652" s="2">
        <v>2</v>
      </c>
      <c r="L652" s="162">
        <v>1</v>
      </c>
      <c r="M652" s="162">
        <v>0.2</v>
      </c>
      <c r="N652" s="2" t="s">
        <v>105</v>
      </c>
      <c r="O652" s="2" t="s">
        <v>105</v>
      </c>
      <c r="P652" s="163"/>
      <c r="Q652" s="2" t="s">
        <v>566</v>
      </c>
      <c r="R652" s="75" t="s">
        <v>594</v>
      </c>
    </row>
    <row r="653" spans="1:18" x14ac:dyDescent="0.25">
      <c r="A653" s="2">
        <f t="shared" si="30"/>
        <v>651</v>
      </c>
      <c r="B653" s="2" t="s">
        <v>61</v>
      </c>
      <c r="C653" s="2" t="s">
        <v>593</v>
      </c>
      <c r="D653" s="2"/>
      <c r="E653" s="2"/>
      <c r="F653" s="2"/>
      <c r="G653" s="2"/>
      <c r="H653" s="2"/>
      <c r="I653" s="2"/>
      <c r="J653" s="55">
        <f t="shared" si="29"/>
        <v>225</v>
      </c>
      <c r="K653" s="2">
        <v>2</v>
      </c>
      <c r="L653" s="162">
        <v>1</v>
      </c>
      <c r="M653" s="162">
        <v>0.2</v>
      </c>
      <c r="N653" s="2" t="s">
        <v>105</v>
      </c>
      <c r="O653" s="2" t="s">
        <v>105</v>
      </c>
      <c r="P653" s="163"/>
      <c r="Q653" s="2" t="s">
        <v>566</v>
      </c>
      <c r="R653" s="75" t="s">
        <v>594</v>
      </c>
    </row>
    <row r="654" spans="1:18" x14ac:dyDescent="0.25">
      <c r="A654" s="2">
        <f t="shared" si="30"/>
        <v>652</v>
      </c>
      <c r="B654" s="2" t="s">
        <v>61</v>
      </c>
      <c r="C654" s="2" t="s">
        <v>595</v>
      </c>
      <c r="D654" s="2"/>
      <c r="E654" s="2"/>
      <c r="F654" s="2"/>
      <c r="G654" s="2"/>
      <c r="H654" s="2"/>
      <c r="I654" s="2"/>
      <c r="J654" s="55">
        <f t="shared" si="29"/>
        <v>225</v>
      </c>
      <c r="K654" s="2">
        <v>2</v>
      </c>
      <c r="L654" s="162">
        <v>1</v>
      </c>
      <c r="M654" s="162">
        <v>0.2</v>
      </c>
      <c r="N654" s="2" t="s">
        <v>105</v>
      </c>
      <c r="O654" s="2" t="s">
        <v>105</v>
      </c>
      <c r="P654" s="163"/>
      <c r="Q654" s="2" t="s">
        <v>566</v>
      </c>
      <c r="R654" s="75" t="s">
        <v>594</v>
      </c>
    </row>
    <row r="655" spans="1:18" x14ac:dyDescent="0.25">
      <c r="A655" s="2">
        <f t="shared" si="30"/>
        <v>653</v>
      </c>
      <c r="B655" s="2" t="s">
        <v>61</v>
      </c>
      <c r="C655" s="2" t="s">
        <v>593</v>
      </c>
      <c r="D655" s="2"/>
      <c r="E655" s="2"/>
      <c r="F655" s="2"/>
      <c r="G655" s="2"/>
      <c r="H655" s="2"/>
      <c r="I655" s="2"/>
      <c r="J655" s="55">
        <f t="shared" si="29"/>
        <v>226</v>
      </c>
      <c r="K655" s="2">
        <v>2</v>
      </c>
      <c r="L655" s="162">
        <v>1</v>
      </c>
      <c r="M655" s="162">
        <v>0.2</v>
      </c>
      <c r="N655" s="2" t="s">
        <v>105</v>
      </c>
      <c r="O655" s="2" t="s">
        <v>105</v>
      </c>
      <c r="P655" s="163"/>
      <c r="Q655" s="2" t="s">
        <v>566</v>
      </c>
      <c r="R655" s="75" t="s">
        <v>594</v>
      </c>
    </row>
    <row r="656" spans="1:18" x14ac:dyDescent="0.25">
      <c r="A656" s="2">
        <f t="shared" si="30"/>
        <v>654</v>
      </c>
      <c r="B656" s="2" t="s">
        <v>61</v>
      </c>
      <c r="C656" s="2" t="s">
        <v>595</v>
      </c>
      <c r="D656" s="2"/>
      <c r="E656" s="2"/>
      <c r="F656" s="2"/>
      <c r="G656" s="2"/>
      <c r="H656" s="2"/>
      <c r="I656" s="2"/>
      <c r="J656" s="55">
        <f t="shared" si="29"/>
        <v>226</v>
      </c>
      <c r="K656" s="2">
        <v>2</v>
      </c>
      <c r="L656" s="162">
        <v>1</v>
      </c>
      <c r="M656" s="162">
        <v>0.2</v>
      </c>
      <c r="N656" s="2" t="s">
        <v>105</v>
      </c>
      <c r="O656" s="2" t="s">
        <v>105</v>
      </c>
      <c r="P656" s="163"/>
      <c r="Q656" s="2" t="s">
        <v>566</v>
      </c>
      <c r="R656" s="75" t="s">
        <v>594</v>
      </c>
    </row>
    <row r="657" spans="1:18" x14ac:dyDescent="0.25">
      <c r="A657" s="2">
        <f t="shared" si="30"/>
        <v>655</v>
      </c>
      <c r="B657" s="2" t="s">
        <v>61</v>
      </c>
      <c r="C657" s="2" t="s">
        <v>593</v>
      </c>
      <c r="D657" s="2"/>
      <c r="E657" s="2"/>
      <c r="F657" s="2"/>
      <c r="G657" s="2"/>
      <c r="H657" s="2"/>
      <c r="I657" s="2"/>
      <c r="J657" s="55">
        <f t="shared" si="29"/>
        <v>229</v>
      </c>
      <c r="K657" s="2">
        <v>2</v>
      </c>
      <c r="L657" s="162">
        <v>1</v>
      </c>
      <c r="M657" s="162">
        <v>0.2</v>
      </c>
      <c r="N657" s="2" t="s">
        <v>105</v>
      </c>
      <c r="O657" s="2" t="s">
        <v>105</v>
      </c>
      <c r="P657" s="163"/>
      <c r="Q657" s="2" t="s">
        <v>566</v>
      </c>
      <c r="R657" s="75" t="s">
        <v>594</v>
      </c>
    </row>
    <row r="658" spans="1:18" x14ac:dyDescent="0.25">
      <c r="A658" s="2">
        <f t="shared" si="30"/>
        <v>656</v>
      </c>
      <c r="B658" s="2" t="s">
        <v>61</v>
      </c>
      <c r="C658" s="2" t="s">
        <v>595</v>
      </c>
      <c r="D658" s="2"/>
      <c r="E658" s="2"/>
      <c r="F658" s="2"/>
      <c r="G658" s="2"/>
      <c r="H658" s="2"/>
      <c r="I658" s="2"/>
      <c r="J658" s="55">
        <f>J652+5</f>
        <v>229</v>
      </c>
      <c r="K658" s="2">
        <v>2</v>
      </c>
      <c r="L658" s="162">
        <v>1</v>
      </c>
      <c r="M658" s="162">
        <v>0.2</v>
      </c>
      <c r="N658" s="2" t="s">
        <v>105</v>
      </c>
      <c r="O658" s="2" t="s">
        <v>105</v>
      </c>
      <c r="P658" s="163"/>
      <c r="Q658" s="2" t="s">
        <v>566</v>
      </c>
      <c r="R658" s="75" t="s">
        <v>594</v>
      </c>
    </row>
    <row r="659" spans="1:18" x14ac:dyDescent="0.25">
      <c r="A659" s="2">
        <f t="shared" si="30"/>
        <v>657</v>
      </c>
      <c r="B659" s="2" t="s">
        <v>61</v>
      </c>
      <c r="C659" s="2" t="s">
        <v>593</v>
      </c>
      <c r="D659" s="2"/>
      <c r="E659" s="2"/>
      <c r="F659" s="2"/>
      <c r="G659" s="2"/>
      <c r="H659" s="2"/>
      <c r="I659" s="2"/>
      <c r="J659" s="55">
        <f t="shared" si="29"/>
        <v>230</v>
      </c>
      <c r="K659" s="2">
        <v>2</v>
      </c>
      <c r="L659" s="162">
        <v>1</v>
      </c>
      <c r="M659" s="162">
        <v>0.2</v>
      </c>
      <c r="N659" s="2" t="s">
        <v>105</v>
      </c>
      <c r="O659" s="2" t="s">
        <v>105</v>
      </c>
      <c r="P659" s="163"/>
      <c r="Q659" s="2" t="s">
        <v>566</v>
      </c>
      <c r="R659" s="75" t="s">
        <v>594</v>
      </c>
    </row>
    <row r="660" spans="1:18" x14ac:dyDescent="0.25">
      <c r="A660" s="2">
        <f t="shared" si="30"/>
        <v>658</v>
      </c>
      <c r="B660" s="2" t="s">
        <v>61</v>
      </c>
      <c r="C660" s="2" t="s">
        <v>595</v>
      </c>
      <c r="D660" s="2"/>
      <c r="E660" s="2"/>
      <c r="F660" s="2"/>
      <c r="G660" s="2"/>
      <c r="H660" s="2"/>
      <c r="I660" s="2"/>
      <c r="J660" s="55">
        <f t="shared" si="29"/>
        <v>230</v>
      </c>
      <c r="K660" s="2">
        <v>2</v>
      </c>
      <c r="L660" s="162">
        <v>1</v>
      </c>
      <c r="M660" s="162">
        <v>0.2</v>
      </c>
      <c r="N660" s="2" t="s">
        <v>105</v>
      </c>
      <c r="O660" s="2" t="s">
        <v>105</v>
      </c>
      <c r="P660" s="163"/>
      <c r="Q660" s="2" t="s">
        <v>566</v>
      </c>
      <c r="R660" s="75" t="s">
        <v>594</v>
      </c>
    </row>
    <row r="661" spans="1:18" x14ac:dyDescent="0.25">
      <c r="A661" s="2">
        <f t="shared" si="30"/>
        <v>659</v>
      </c>
      <c r="B661" s="2" t="s">
        <v>61</v>
      </c>
      <c r="C661" s="2" t="s">
        <v>593</v>
      </c>
      <c r="D661" s="2"/>
      <c r="E661" s="2"/>
      <c r="F661" s="2"/>
      <c r="G661" s="2"/>
      <c r="H661" s="2"/>
      <c r="I661" s="2"/>
      <c r="J661" s="55">
        <f t="shared" si="29"/>
        <v>231</v>
      </c>
      <c r="K661" s="2">
        <v>2</v>
      </c>
      <c r="L661" s="162">
        <v>1</v>
      </c>
      <c r="M661" s="162">
        <v>0.2</v>
      </c>
      <c r="N661" s="2" t="s">
        <v>105</v>
      </c>
      <c r="O661" s="2" t="s">
        <v>105</v>
      </c>
      <c r="P661" s="163"/>
      <c r="Q661" s="2" t="s">
        <v>566</v>
      </c>
      <c r="R661" s="75" t="s">
        <v>594</v>
      </c>
    </row>
    <row r="662" spans="1:18" x14ac:dyDescent="0.25">
      <c r="A662" s="2">
        <f t="shared" si="30"/>
        <v>660</v>
      </c>
      <c r="B662" s="2" t="s">
        <v>61</v>
      </c>
      <c r="C662" s="2" t="s">
        <v>595</v>
      </c>
      <c r="D662" s="2"/>
      <c r="E662" s="2"/>
      <c r="F662" s="2"/>
      <c r="G662" s="2"/>
      <c r="H662" s="2"/>
      <c r="I662" s="2"/>
      <c r="J662" s="55">
        <f t="shared" si="29"/>
        <v>231</v>
      </c>
      <c r="K662" s="2">
        <v>2</v>
      </c>
      <c r="L662" s="162">
        <v>1</v>
      </c>
      <c r="M662" s="162">
        <v>0.2</v>
      </c>
      <c r="N662" s="2" t="s">
        <v>105</v>
      </c>
      <c r="O662" s="2" t="s">
        <v>105</v>
      </c>
      <c r="P662" s="163"/>
      <c r="Q662" s="2" t="s">
        <v>566</v>
      </c>
      <c r="R662" s="75" t="s">
        <v>594</v>
      </c>
    </row>
    <row r="663" spans="1:18" x14ac:dyDescent="0.25">
      <c r="A663" s="2">
        <f t="shared" si="30"/>
        <v>661</v>
      </c>
      <c r="B663" s="2" t="s">
        <v>61</v>
      </c>
      <c r="C663" s="2" t="s">
        <v>593</v>
      </c>
      <c r="D663" s="2"/>
      <c r="E663" s="2"/>
      <c r="F663" s="2"/>
      <c r="G663" s="2"/>
      <c r="H663" s="2"/>
      <c r="I663" s="2"/>
      <c r="J663" s="55">
        <f t="shared" si="29"/>
        <v>234</v>
      </c>
      <c r="K663" s="2">
        <v>2</v>
      </c>
      <c r="L663" s="162">
        <v>1</v>
      </c>
      <c r="M663" s="162">
        <v>0.2</v>
      </c>
      <c r="N663" s="2" t="s">
        <v>105</v>
      </c>
      <c r="O663" s="2" t="s">
        <v>105</v>
      </c>
      <c r="P663" s="163"/>
      <c r="Q663" s="2" t="s">
        <v>566</v>
      </c>
      <c r="R663" s="75" t="s">
        <v>594</v>
      </c>
    </row>
    <row r="664" spans="1:18" x14ac:dyDescent="0.25">
      <c r="A664" s="2">
        <f t="shared" si="30"/>
        <v>662</v>
      </c>
      <c r="B664" s="2" t="s">
        <v>61</v>
      </c>
      <c r="C664" s="2" t="s">
        <v>595</v>
      </c>
      <c r="D664" s="2"/>
      <c r="E664" s="2"/>
      <c r="F664" s="2"/>
      <c r="G664" s="2"/>
      <c r="H664" s="2"/>
      <c r="I664" s="2"/>
      <c r="J664" s="55">
        <f t="shared" si="29"/>
        <v>234</v>
      </c>
      <c r="K664" s="2">
        <v>2</v>
      </c>
      <c r="L664" s="162">
        <v>1</v>
      </c>
      <c r="M664" s="162">
        <v>0.2</v>
      </c>
      <c r="N664" s="2" t="s">
        <v>105</v>
      </c>
      <c r="O664" s="2" t="s">
        <v>105</v>
      </c>
      <c r="P664" s="163"/>
      <c r="Q664" s="2" t="s">
        <v>566</v>
      </c>
      <c r="R664" s="75" t="s">
        <v>594</v>
      </c>
    </row>
    <row r="665" spans="1:18" x14ac:dyDescent="0.25">
      <c r="A665" s="2">
        <f t="shared" si="30"/>
        <v>663</v>
      </c>
      <c r="B665" s="2" t="s">
        <v>61</v>
      </c>
      <c r="C665" s="2" t="s">
        <v>593</v>
      </c>
      <c r="D665" s="2"/>
      <c r="E665" s="2"/>
      <c r="F665" s="2"/>
      <c r="G665" s="2"/>
      <c r="H665" s="2"/>
      <c r="I665" s="2"/>
      <c r="J665" s="55">
        <f t="shared" si="29"/>
        <v>235</v>
      </c>
      <c r="K665" s="2">
        <v>2</v>
      </c>
      <c r="L665" s="162">
        <v>1</v>
      </c>
      <c r="M665" s="162">
        <v>0.2</v>
      </c>
      <c r="N665" s="2" t="s">
        <v>105</v>
      </c>
      <c r="O665" s="2" t="s">
        <v>105</v>
      </c>
      <c r="P665" s="163"/>
      <c r="Q665" s="2" t="s">
        <v>566</v>
      </c>
      <c r="R665" s="75" t="s">
        <v>594</v>
      </c>
    </row>
    <row r="666" spans="1:18" x14ac:dyDescent="0.25">
      <c r="A666" s="2">
        <f t="shared" si="30"/>
        <v>664</v>
      </c>
      <c r="B666" s="2" t="s">
        <v>61</v>
      </c>
      <c r="C666" s="2" t="s">
        <v>595</v>
      </c>
      <c r="D666" s="2"/>
      <c r="E666" s="2"/>
      <c r="F666" s="2"/>
      <c r="G666" s="2"/>
      <c r="H666" s="2"/>
      <c r="I666" s="2"/>
      <c r="J666" s="55">
        <f t="shared" si="29"/>
        <v>235</v>
      </c>
      <c r="K666" s="2">
        <v>2</v>
      </c>
      <c r="L666" s="162">
        <v>1</v>
      </c>
      <c r="M666" s="162">
        <v>0.2</v>
      </c>
      <c r="N666" s="2" t="s">
        <v>105</v>
      </c>
      <c r="O666" s="2" t="s">
        <v>105</v>
      </c>
      <c r="P666" s="163"/>
      <c r="Q666" s="2" t="s">
        <v>566</v>
      </c>
      <c r="R666" s="75" t="s">
        <v>594</v>
      </c>
    </row>
    <row r="667" spans="1:18" x14ac:dyDescent="0.25">
      <c r="A667" s="2">
        <f t="shared" si="30"/>
        <v>665</v>
      </c>
      <c r="B667" s="2" t="s">
        <v>61</v>
      </c>
      <c r="C667" s="2" t="s">
        <v>593</v>
      </c>
      <c r="D667" s="2"/>
      <c r="E667" s="2"/>
      <c r="F667" s="2"/>
      <c r="G667" s="2"/>
      <c r="H667" s="2"/>
      <c r="I667" s="2"/>
      <c r="J667" s="55">
        <f t="shared" si="29"/>
        <v>236</v>
      </c>
      <c r="K667" s="2">
        <v>2</v>
      </c>
      <c r="L667" s="162">
        <v>1</v>
      </c>
      <c r="M667" s="162">
        <v>0.2</v>
      </c>
      <c r="N667" s="2" t="s">
        <v>105</v>
      </c>
      <c r="O667" s="2" t="s">
        <v>105</v>
      </c>
      <c r="P667" s="163"/>
      <c r="Q667" s="2" t="s">
        <v>566</v>
      </c>
      <c r="R667" s="75" t="s">
        <v>594</v>
      </c>
    </row>
    <row r="668" spans="1:18" x14ac:dyDescent="0.25">
      <c r="A668" s="2">
        <f t="shared" si="30"/>
        <v>666</v>
      </c>
      <c r="B668" s="2" t="s">
        <v>61</v>
      </c>
      <c r="C668" s="2" t="s">
        <v>595</v>
      </c>
      <c r="D668" s="2"/>
      <c r="E668" s="2"/>
      <c r="F668" s="2"/>
      <c r="G668" s="2"/>
      <c r="H668" s="2"/>
      <c r="I668" s="2"/>
      <c r="J668" s="55">
        <f t="shared" si="29"/>
        <v>236</v>
      </c>
      <c r="K668" s="2">
        <v>2</v>
      </c>
      <c r="L668" s="162">
        <v>1</v>
      </c>
      <c r="M668" s="162">
        <v>0.2</v>
      </c>
      <c r="N668" s="2" t="s">
        <v>105</v>
      </c>
      <c r="O668" s="2" t="s">
        <v>105</v>
      </c>
      <c r="P668" s="163"/>
      <c r="Q668" s="2" t="s">
        <v>566</v>
      </c>
      <c r="R668" s="75" t="s">
        <v>594</v>
      </c>
    </row>
    <row r="669" spans="1:18" x14ac:dyDescent="0.25">
      <c r="A669" s="2">
        <f t="shared" si="30"/>
        <v>667</v>
      </c>
      <c r="B669" s="2" t="s">
        <v>61</v>
      </c>
      <c r="C669" s="2" t="s">
        <v>593</v>
      </c>
      <c r="D669" s="2"/>
      <c r="E669" s="2"/>
      <c r="F669" s="2"/>
      <c r="G669" s="2"/>
      <c r="H669" s="2"/>
      <c r="I669" s="2"/>
      <c r="J669" s="55">
        <f t="shared" si="29"/>
        <v>239</v>
      </c>
      <c r="K669" s="2">
        <v>2</v>
      </c>
      <c r="L669" s="162">
        <v>1</v>
      </c>
      <c r="M669" s="162">
        <v>0.2</v>
      </c>
      <c r="N669" s="2" t="s">
        <v>105</v>
      </c>
      <c r="O669" s="2" t="s">
        <v>105</v>
      </c>
      <c r="P669" s="163"/>
      <c r="Q669" s="2" t="s">
        <v>566</v>
      </c>
      <c r="R669" s="75" t="s">
        <v>594</v>
      </c>
    </row>
    <row r="670" spans="1:18" x14ac:dyDescent="0.25">
      <c r="A670" s="2">
        <f t="shared" si="30"/>
        <v>668</v>
      </c>
      <c r="B670" s="2" t="s">
        <v>61</v>
      </c>
      <c r="C670" s="2" t="s">
        <v>595</v>
      </c>
      <c r="D670" s="2"/>
      <c r="E670" s="2"/>
      <c r="F670" s="2"/>
      <c r="G670" s="2"/>
      <c r="H670" s="2"/>
      <c r="I670" s="2"/>
      <c r="J670" s="55">
        <f t="shared" si="29"/>
        <v>239</v>
      </c>
      <c r="K670" s="2">
        <v>2</v>
      </c>
      <c r="L670" s="162">
        <v>1</v>
      </c>
      <c r="M670" s="162">
        <v>0.2</v>
      </c>
      <c r="N670" s="2" t="s">
        <v>105</v>
      </c>
      <c r="O670" s="2" t="s">
        <v>105</v>
      </c>
      <c r="P670" s="163"/>
      <c r="Q670" s="2" t="s">
        <v>566</v>
      </c>
      <c r="R670" s="75" t="s">
        <v>594</v>
      </c>
    </row>
    <row r="671" spans="1:18" x14ac:dyDescent="0.25">
      <c r="A671" s="2">
        <f t="shared" si="30"/>
        <v>669</v>
      </c>
      <c r="B671" s="2" t="s">
        <v>61</v>
      </c>
      <c r="C671" s="2" t="s">
        <v>593</v>
      </c>
      <c r="D671" s="2"/>
      <c r="E671" s="2"/>
      <c r="F671" s="2"/>
      <c r="G671" s="2"/>
      <c r="H671" s="2"/>
      <c r="I671" s="2"/>
      <c r="J671" s="55">
        <f t="shared" si="29"/>
        <v>240</v>
      </c>
      <c r="K671" s="2">
        <v>2</v>
      </c>
      <c r="L671" s="162">
        <v>1</v>
      </c>
      <c r="M671" s="162">
        <v>0.2</v>
      </c>
      <c r="N671" s="2" t="s">
        <v>105</v>
      </c>
      <c r="O671" s="2" t="s">
        <v>105</v>
      </c>
      <c r="P671" s="163"/>
      <c r="Q671" s="2" t="s">
        <v>566</v>
      </c>
      <c r="R671" s="75" t="s">
        <v>594</v>
      </c>
    </row>
    <row r="672" spans="1:18" ht="15.75" thickBot="1" x14ac:dyDescent="0.3">
      <c r="A672" s="2">
        <f t="shared" si="30"/>
        <v>670</v>
      </c>
      <c r="B672" s="35" t="s">
        <v>61</v>
      </c>
      <c r="C672" s="35" t="s">
        <v>595</v>
      </c>
      <c r="D672" s="35"/>
      <c r="E672" s="35"/>
      <c r="F672" s="35"/>
      <c r="G672" s="35"/>
      <c r="H672" s="35"/>
      <c r="I672" s="35"/>
      <c r="J672" s="55">
        <f t="shared" si="29"/>
        <v>240</v>
      </c>
      <c r="K672" s="35">
        <v>2</v>
      </c>
      <c r="L672" s="164">
        <v>1</v>
      </c>
      <c r="M672" s="164">
        <v>0.2</v>
      </c>
      <c r="N672" s="35" t="s">
        <v>105</v>
      </c>
      <c r="O672" s="35" t="s">
        <v>105</v>
      </c>
      <c r="P672" s="165"/>
      <c r="Q672" s="35" t="s">
        <v>566</v>
      </c>
      <c r="R672" s="77" t="s">
        <v>594</v>
      </c>
    </row>
    <row r="673" spans="1:18" x14ac:dyDescent="0.25">
      <c r="A673" s="2">
        <f t="shared" si="30"/>
        <v>671</v>
      </c>
      <c r="B673" s="228" t="s">
        <v>61</v>
      </c>
      <c r="C673" s="228" t="s">
        <v>593</v>
      </c>
      <c r="D673" s="228"/>
      <c r="E673" s="228"/>
      <c r="F673" s="228"/>
      <c r="G673" s="228"/>
      <c r="H673" s="228"/>
      <c r="I673" s="228"/>
      <c r="J673" s="323">
        <v>241</v>
      </c>
      <c r="K673" s="228">
        <v>2</v>
      </c>
      <c r="L673" s="232">
        <v>1</v>
      </c>
      <c r="M673" s="232">
        <v>0.2</v>
      </c>
      <c r="N673" s="228" t="s">
        <v>105</v>
      </c>
      <c r="O673" s="228" t="s">
        <v>105</v>
      </c>
      <c r="P673" s="233"/>
      <c r="Q673" s="228" t="s">
        <v>569</v>
      </c>
      <c r="R673" s="231" t="s">
        <v>594</v>
      </c>
    </row>
    <row r="674" spans="1:18" x14ac:dyDescent="0.25">
      <c r="A674" s="2">
        <f t="shared" si="30"/>
        <v>672</v>
      </c>
      <c r="B674" s="2" t="s">
        <v>61</v>
      </c>
      <c r="C674" s="2" t="s">
        <v>595</v>
      </c>
      <c r="D674" s="2"/>
      <c r="E674" s="2"/>
      <c r="F674" s="2"/>
      <c r="G674" s="2"/>
      <c r="H674" s="2"/>
      <c r="I674" s="2"/>
      <c r="J674" s="55">
        <f>J673</f>
        <v>241</v>
      </c>
      <c r="K674" s="2">
        <v>2</v>
      </c>
      <c r="L674" s="162">
        <v>1</v>
      </c>
      <c r="M674" s="162">
        <v>0.2</v>
      </c>
      <c r="N674" s="2" t="s">
        <v>105</v>
      </c>
      <c r="O674" s="2" t="s">
        <v>105</v>
      </c>
      <c r="P674" s="163"/>
      <c r="Q674" s="2" t="s">
        <v>569</v>
      </c>
      <c r="R674" s="75" t="s">
        <v>594</v>
      </c>
    </row>
    <row r="675" spans="1:18" x14ac:dyDescent="0.25">
      <c r="A675" s="2">
        <f t="shared" si="30"/>
        <v>673</v>
      </c>
      <c r="B675" s="2" t="s">
        <v>61</v>
      </c>
      <c r="C675" s="2" t="s">
        <v>593</v>
      </c>
      <c r="D675" s="2"/>
      <c r="E675" s="2"/>
      <c r="F675" s="2"/>
      <c r="G675" s="2"/>
      <c r="H675" s="2"/>
      <c r="I675" s="2"/>
      <c r="J675" s="55">
        <f>J673+3</f>
        <v>244</v>
      </c>
      <c r="K675" s="2">
        <v>2</v>
      </c>
      <c r="L675" s="162">
        <v>1</v>
      </c>
      <c r="M675" s="162">
        <v>0.2</v>
      </c>
      <c r="N675" s="2" t="s">
        <v>105</v>
      </c>
      <c r="O675" s="2" t="s">
        <v>105</v>
      </c>
      <c r="P675" s="163"/>
      <c r="Q675" s="2" t="s">
        <v>569</v>
      </c>
      <c r="R675" s="75" t="s">
        <v>594</v>
      </c>
    </row>
    <row r="676" spans="1:18" x14ac:dyDescent="0.25">
      <c r="A676" s="2">
        <f t="shared" si="30"/>
        <v>674</v>
      </c>
      <c r="B676" s="2" t="s">
        <v>61</v>
      </c>
      <c r="C676" s="2" t="s">
        <v>595</v>
      </c>
      <c r="D676" s="2"/>
      <c r="E676" s="2"/>
      <c r="F676" s="2"/>
      <c r="G676" s="2"/>
      <c r="H676" s="2"/>
      <c r="I676" s="2"/>
      <c r="J676" s="55">
        <f>J674+3</f>
        <v>244</v>
      </c>
      <c r="K676" s="2">
        <v>2</v>
      </c>
      <c r="L676" s="162">
        <v>1</v>
      </c>
      <c r="M676" s="162">
        <v>0.2</v>
      </c>
      <c r="N676" s="2" t="s">
        <v>105</v>
      </c>
      <c r="O676" s="2" t="s">
        <v>105</v>
      </c>
      <c r="P676" s="163"/>
      <c r="Q676" s="2" t="s">
        <v>569</v>
      </c>
      <c r="R676" s="75" t="s">
        <v>594</v>
      </c>
    </row>
    <row r="677" spans="1:18" x14ac:dyDescent="0.25">
      <c r="A677" s="2">
        <f t="shared" si="30"/>
        <v>675</v>
      </c>
      <c r="B677" s="2" t="s">
        <v>61</v>
      </c>
      <c r="C677" s="2" t="s">
        <v>593</v>
      </c>
      <c r="D677" s="2"/>
      <c r="E677" s="2"/>
      <c r="F677" s="2"/>
      <c r="G677" s="2"/>
      <c r="H677" s="2"/>
      <c r="I677" s="2"/>
      <c r="J677" s="55">
        <f>J675+1</f>
        <v>245</v>
      </c>
      <c r="K677" s="2">
        <v>2</v>
      </c>
      <c r="L677" s="162">
        <v>1</v>
      </c>
      <c r="M677" s="162">
        <v>0.2</v>
      </c>
      <c r="N677" s="2" t="s">
        <v>105</v>
      </c>
      <c r="O677" s="2" t="s">
        <v>105</v>
      </c>
      <c r="P677" s="163"/>
      <c r="Q677" s="2" t="s">
        <v>569</v>
      </c>
      <c r="R677" s="75" t="s">
        <v>594</v>
      </c>
    </row>
    <row r="678" spans="1:18" x14ac:dyDescent="0.25">
      <c r="A678" s="2">
        <f t="shared" si="30"/>
        <v>676</v>
      </c>
      <c r="B678" s="2" t="s">
        <v>61</v>
      </c>
      <c r="C678" s="2" t="s">
        <v>595</v>
      </c>
      <c r="D678" s="2"/>
      <c r="E678" s="2"/>
      <c r="F678" s="2"/>
      <c r="G678" s="2"/>
      <c r="H678" s="2"/>
      <c r="I678" s="2"/>
      <c r="J678" s="55">
        <f>J676+1</f>
        <v>245</v>
      </c>
      <c r="K678" s="2">
        <v>2</v>
      </c>
      <c r="L678" s="162">
        <v>1</v>
      </c>
      <c r="M678" s="162">
        <v>0.2</v>
      </c>
      <c r="N678" s="2" t="s">
        <v>105</v>
      </c>
      <c r="O678" s="2" t="s">
        <v>105</v>
      </c>
      <c r="P678" s="163"/>
      <c r="Q678" s="2" t="s">
        <v>569</v>
      </c>
      <c r="R678" s="75" t="s">
        <v>594</v>
      </c>
    </row>
    <row r="679" spans="1:18" x14ac:dyDescent="0.25">
      <c r="A679" s="2">
        <f t="shared" si="30"/>
        <v>677</v>
      </c>
      <c r="B679" s="2" t="s">
        <v>61</v>
      </c>
      <c r="C679" s="2" t="s">
        <v>593</v>
      </c>
      <c r="D679" s="2"/>
      <c r="E679" s="2"/>
      <c r="F679" s="2"/>
      <c r="G679" s="2"/>
      <c r="H679" s="2"/>
      <c r="I679" s="2"/>
      <c r="J679" s="55">
        <f>J673+5</f>
        <v>246</v>
      </c>
      <c r="K679" s="2">
        <v>2</v>
      </c>
      <c r="L679" s="162">
        <v>1</v>
      </c>
      <c r="M679" s="162">
        <v>0.2</v>
      </c>
      <c r="N679" s="2" t="s">
        <v>105</v>
      </c>
      <c r="O679" s="2" t="s">
        <v>105</v>
      </c>
      <c r="P679" s="163"/>
      <c r="Q679" s="2" t="s">
        <v>569</v>
      </c>
      <c r="R679" s="75" t="s">
        <v>594</v>
      </c>
    </row>
    <row r="680" spans="1:18" x14ac:dyDescent="0.25">
      <c r="A680" s="2">
        <f t="shared" si="30"/>
        <v>678</v>
      </c>
      <c r="B680" s="2" t="s">
        <v>61</v>
      </c>
      <c r="C680" s="2" t="s">
        <v>595</v>
      </c>
      <c r="D680" s="2"/>
      <c r="E680" s="2"/>
      <c r="F680" s="2"/>
      <c r="G680" s="2"/>
      <c r="H680" s="2"/>
      <c r="I680" s="2"/>
      <c r="J680" s="55">
        <f t="shared" ref="J680:J720" si="31">J674+5</f>
        <v>246</v>
      </c>
      <c r="K680" s="2">
        <v>2</v>
      </c>
      <c r="L680" s="162">
        <v>1</v>
      </c>
      <c r="M680" s="162">
        <v>0.2</v>
      </c>
      <c r="N680" s="2" t="s">
        <v>105</v>
      </c>
      <c r="O680" s="2" t="s">
        <v>105</v>
      </c>
      <c r="P680" s="163"/>
      <c r="Q680" s="2" t="s">
        <v>569</v>
      </c>
      <c r="R680" s="75" t="s">
        <v>594</v>
      </c>
    </row>
    <row r="681" spans="1:18" x14ac:dyDescent="0.25">
      <c r="A681" s="2">
        <f t="shared" si="30"/>
        <v>679</v>
      </c>
      <c r="B681" s="2" t="s">
        <v>61</v>
      </c>
      <c r="C681" s="2" t="s">
        <v>593</v>
      </c>
      <c r="D681" s="2"/>
      <c r="E681" s="2"/>
      <c r="F681" s="2"/>
      <c r="G681" s="2"/>
      <c r="H681" s="2"/>
      <c r="I681" s="2"/>
      <c r="J681" s="55">
        <f t="shared" si="31"/>
        <v>249</v>
      </c>
      <c r="K681" s="2">
        <v>2</v>
      </c>
      <c r="L681" s="162">
        <v>1</v>
      </c>
      <c r="M681" s="162">
        <v>0.2</v>
      </c>
      <c r="N681" s="2" t="s">
        <v>105</v>
      </c>
      <c r="O681" s="2" t="s">
        <v>105</v>
      </c>
      <c r="P681" s="163"/>
      <c r="Q681" s="2" t="s">
        <v>569</v>
      </c>
      <c r="R681" s="75" t="s">
        <v>594</v>
      </c>
    </row>
    <row r="682" spans="1:18" x14ac:dyDescent="0.25">
      <c r="A682" s="2">
        <f t="shared" si="30"/>
        <v>680</v>
      </c>
      <c r="B682" s="2" t="s">
        <v>61</v>
      </c>
      <c r="C682" s="2" t="s">
        <v>595</v>
      </c>
      <c r="D682" s="2"/>
      <c r="E682" s="2"/>
      <c r="F682" s="2"/>
      <c r="G682" s="2"/>
      <c r="H682" s="2"/>
      <c r="I682" s="2"/>
      <c r="J682" s="55">
        <f t="shared" si="31"/>
        <v>249</v>
      </c>
      <c r="K682" s="2">
        <v>2</v>
      </c>
      <c r="L682" s="162">
        <v>1</v>
      </c>
      <c r="M682" s="162">
        <v>0.2</v>
      </c>
      <c r="N682" s="2" t="s">
        <v>105</v>
      </c>
      <c r="O682" s="2" t="s">
        <v>105</v>
      </c>
      <c r="P682" s="163"/>
      <c r="Q682" s="2" t="s">
        <v>569</v>
      </c>
      <c r="R682" s="75" t="s">
        <v>594</v>
      </c>
    </row>
    <row r="683" spans="1:18" x14ac:dyDescent="0.25">
      <c r="A683" s="2">
        <f t="shared" si="30"/>
        <v>681</v>
      </c>
      <c r="B683" s="2" t="s">
        <v>61</v>
      </c>
      <c r="C683" s="2" t="s">
        <v>593</v>
      </c>
      <c r="D683" s="2"/>
      <c r="E683" s="2"/>
      <c r="F683" s="2"/>
      <c r="G683" s="2"/>
      <c r="H683" s="2"/>
      <c r="I683" s="2"/>
      <c r="J683" s="55">
        <f t="shared" si="31"/>
        <v>250</v>
      </c>
      <c r="K683" s="2">
        <v>2</v>
      </c>
      <c r="L683" s="162">
        <v>1</v>
      </c>
      <c r="M683" s="162">
        <v>0.2</v>
      </c>
      <c r="N683" s="2" t="s">
        <v>105</v>
      </c>
      <c r="O683" s="2" t="s">
        <v>105</v>
      </c>
      <c r="P683" s="163"/>
      <c r="Q683" s="2" t="s">
        <v>569</v>
      </c>
      <c r="R683" s="75" t="s">
        <v>594</v>
      </c>
    </row>
    <row r="684" spans="1:18" x14ac:dyDescent="0.25">
      <c r="A684" s="2">
        <f t="shared" si="30"/>
        <v>682</v>
      </c>
      <c r="B684" s="2" t="s">
        <v>61</v>
      </c>
      <c r="C684" s="2" t="s">
        <v>595</v>
      </c>
      <c r="D684" s="2"/>
      <c r="E684" s="2"/>
      <c r="F684" s="2"/>
      <c r="G684" s="2"/>
      <c r="H684" s="2"/>
      <c r="I684" s="2"/>
      <c r="J684" s="55">
        <f t="shared" si="31"/>
        <v>250</v>
      </c>
      <c r="K684" s="2">
        <v>2</v>
      </c>
      <c r="L684" s="162">
        <v>1</v>
      </c>
      <c r="M684" s="162">
        <v>0.2</v>
      </c>
      <c r="N684" s="2" t="s">
        <v>105</v>
      </c>
      <c r="O684" s="2" t="s">
        <v>105</v>
      </c>
      <c r="P684" s="163"/>
      <c r="Q684" s="2" t="s">
        <v>569</v>
      </c>
      <c r="R684" s="75" t="s">
        <v>594</v>
      </c>
    </row>
    <row r="685" spans="1:18" x14ac:dyDescent="0.25">
      <c r="A685" s="2">
        <f t="shared" si="30"/>
        <v>683</v>
      </c>
      <c r="B685" s="2" t="s">
        <v>61</v>
      </c>
      <c r="C685" s="2" t="s">
        <v>593</v>
      </c>
      <c r="D685" s="2"/>
      <c r="E685" s="2"/>
      <c r="F685" s="2"/>
      <c r="G685" s="2"/>
      <c r="H685" s="2"/>
      <c r="I685" s="2"/>
      <c r="J685" s="55">
        <f t="shared" si="31"/>
        <v>251</v>
      </c>
      <c r="K685" s="2">
        <v>2</v>
      </c>
      <c r="L685" s="162">
        <v>1</v>
      </c>
      <c r="M685" s="162">
        <v>0.2</v>
      </c>
      <c r="N685" s="2" t="s">
        <v>105</v>
      </c>
      <c r="O685" s="2" t="s">
        <v>105</v>
      </c>
      <c r="P685" s="163"/>
      <c r="Q685" s="2" t="s">
        <v>569</v>
      </c>
      <c r="R685" s="75" t="s">
        <v>594</v>
      </c>
    </row>
    <row r="686" spans="1:18" x14ac:dyDescent="0.25">
      <c r="A686" s="2">
        <f t="shared" si="30"/>
        <v>684</v>
      </c>
      <c r="B686" s="2" t="s">
        <v>61</v>
      </c>
      <c r="C686" s="2" t="s">
        <v>595</v>
      </c>
      <c r="D686" s="2"/>
      <c r="E686" s="2"/>
      <c r="F686" s="2"/>
      <c r="G686" s="2"/>
      <c r="H686" s="2"/>
      <c r="I686" s="2"/>
      <c r="J686" s="55">
        <f t="shared" si="31"/>
        <v>251</v>
      </c>
      <c r="K686" s="2">
        <v>2</v>
      </c>
      <c r="L686" s="162">
        <v>1</v>
      </c>
      <c r="M686" s="162">
        <v>0.2</v>
      </c>
      <c r="N686" s="2" t="s">
        <v>105</v>
      </c>
      <c r="O686" s="2" t="s">
        <v>105</v>
      </c>
      <c r="P686" s="163"/>
      <c r="Q686" s="2" t="s">
        <v>569</v>
      </c>
      <c r="R686" s="75" t="s">
        <v>594</v>
      </c>
    </row>
    <row r="687" spans="1:18" x14ac:dyDescent="0.25">
      <c r="A687" s="2">
        <f t="shared" si="30"/>
        <v>685</v>
      </c>
      <c r="B687" s="2" t="s">
        <v>61</v>
      </c>
      <c r="C687" s="2" t="s">
        <v>593</v>
      </c>
      <c r="D687" s="2"/>
      <c r="E687" s="2"/>
      <c r="F687" s="2"/>
      <c r="G687" s="2"/>
      <c r="H687" s="2"/>
      <c r="I687" s="2"/>
      <c r="J687" s="55">
        <f t="shared" si="31"/>
        <v>254</v>
      </c>
      <c r="K687" s="2">
        <v>2</v>
      </c>
      <c r="L687" s="162">
        <v>1</v>
      </c>
      <c r="M687" s="162">
        <v>0.2</v>
      </c>
      <c r="N687" s="2" t="s">
        <v>105</v>
      </c>
      <c r="O687" s="2" t="s">
        <v>105</v>
      </c>
      <c r="P687" s="163"/>
      <c r="Q687" s="2" t="s">
        <v>569</v>
      </c>
      <c r="R687" s="75" t="s">
        <v>594</v>
      </c>
    </row>
    <row r="688" spans="1:18" x14ac:dyDescent="0.25">
      <c r="A688" s="2">
        <f t="shared" si="30"/>
        <v>686</v>
      </c>
      <c r="B688" s="2" t="s">
        <v>61</v>
      </c>
      <c r="C688" s="2" t="s">
        <v>595</v>
      </c>
      <c r="D688" s="2"/>
      <c r="E688" s="2"/>
      <c r="F688" s="2"/>
      <c r="G688" s="2"/>
      <c r="H688" s="2"/>
      <c r="I688" s="2"/>
      <c r="J688" s="55">
        <f t="shared" si="31"/>
        <v>254</v>
      </c>
      <c r="K688" s="2">
        <v>2</v>
      </c>
      <c r="L688" s="162">
        <v>1</v>
      </c>
      <c r="M688" s="162">
        <v>0.2</v>
      </c>
      <c r="N688" s="2" t="s">
        <v>105</v>
      </c>
      <c r="O688" s="2" t="s">
        <v>105</v>
      </c>
      <c r="P688" s="163"/>
      <c r="Q688" s="2" t="s">
        <v>569</v>
      </c>
      <c r="R688" s="75" t="s">
        <v>594</v>
      </c>
    </row>
    <row r="689" spans="1:18" x14ac:dyDescent="0.25">
      <c r="A689" s="2">
        <f t="shared" si="30"/>
        <v>687</v>
      </c>
      <c r="B689" s="2" t="s">
        <v>61</v>
      </c>
      <c r="C689" s="2" t="s">
        <v>593</v>
      </c>
      <c r="D689" s="2"/>
      <c r="E689" s="2"/>
      <c r="F689" s="2"/>
      <c r="G689" s="2"/>
      <c r="H689" s="2"/>
      <c r="I689" s="2"/>
      <c r="J689" s="55">
        <f t="shared" si="31"/>
        <v>255</v>
      </c>
      <c r="K689" s="2">
        <v>2</v>
      </c>
      <c r="L689" s="162">
        <v>1</v>
      </c>
      <c r="M689" s="162">
        <v>0.2</v>
      </c>
      <c r="N689" s="2" t="s">
        <v>105</v>
      </c>
      <c r="O689" s="2" t="s">
        <v>105</v>
      </c>
      <c r="P689" s="163"/>
      <c r="Q689" s="2" t="s">
        <v>569</v>
      </c>
      <c r="R689" s="75" t="s">
        <v>594</v>
      </c>
    </row>
    <row r="690" spans="1:18" x14ac:dyDescent="0.25">
      <c r="A690" s="2">
        <f t="shared" si="30"/>
        <v>688</v>
      </c>
      <c r="B690" s="2" t="s">
        <v>61</v>
      </c>
      <c r="C690" s="2" t="s">
        <v>595</v>
      </c>
      <c r="D690" s="2"/>
      <c r="E690" s="2"/>
      <c r="F690" s="2"/>
      <c r="G690" s="2"/>
      <c r="H690" s="2"/>
      <c r="I690" s="2"/>
      <c r="J690" s="55">
        <f t="shared" si="31"/>
        <v>255</v>
      </c>
      <c r="K690" s="2">
        <v>2</v>
      </c>
      <c r="L690" s="162">
        <v>1</v>
      </c>
      <c r="M690" s="162">
        <v>0.2</v>
      </c>
      <c r="N690" s="2" t="s">
        <v>105</v>
      </c>
      <c r="O690" s="2" t="s">
        <v>105</v>
      </c>
      <c r="P690" s="163"/>
      <c r="Q690" s="2" t="s">
        <v>569</v>
      </c>
      <c r="R690" s="75" t="s">
        <v>594</v>
      </c>
    </row>
    <row r="691" spans="1:18" x14ac:dyDescent="0.25">
      <c r="A691" s="2">
        <f t="shared" si="30"/>
        <v>689</v>
      </c>
      <c r="B691" s="2" t="s">
        <v>61</v>
      </c>
      <c r="C691" s="2" t="s">
        <v>593</v>
      </c>
      <c r="D691" s="2"/>
      <c r="E691" s="2"/>
      <c r="F691" s="2"/>
      <c r="G691" s="2"/>
      <c r="H691" s="2"/>
      <c r="I691" s="2"/>
      <c r="J691" s="55">
        <f t="shared" si="31"/>
        <v>256</v>
      </c>
      <c r="K691" s="2">
        <v>2</v>
      </c>
      <c r="L691" s="162">
        <v>1</v>
      </c>
      <c r="M691" s="162">
        <v>0.2</v>
      </c>
      <c r="N691" s="2" t="s">
        <v>105</v>
      </c>
      <c r="O691" s="2" t="s">
        <v>105</v>
      </c>
      <c r="P691" s="163"/>
      <c r="Q691" s="2" t="s">
        <v>569</v>
      </c>
      <c r="R691" s="75" t="s">
        <v>594</v>
      </c>
    </row>
    <row r="692" spans="1:18" x14ac:dyDescent="0.25">
      <c r="A692" s="2">
        <f t="shared" si="30"/>
        <v>690</v>
      </c>
      <c r="B692" s="2" t="s">
        <v>61</v>
      </c>
      <c r="C692" s="2" t="s">
        <v>595</v>
      </c>
      <c r="D692" s="2"/>
      <c r="E692" s="2"/>
      <c r="F692" s="2"/>
      <c r="G692" s="2"/>
      <c r="H692" s="2"/>
      <c r="I692" s="2"/>
      <c r="J692" s="55">
        <f t="shared" si="31"/>
        <v>256</v>
      </c>
      <c r="K692" s="2">
        <v>2</v>
      </c>
      <c r="L692" s="162">
        <v>1</v>
      </c>
      <c r="M692" s="162">
        <v>0.2</v>
      </c>
      <c r="N692" s="2" t="s">
        <v>105</v>
      </c>
      <c r="O692" s="2" t="s">
        <v>105</v>
      </c>
      <c r="P692" s="163"/>
      <c r="Q692" s="2" t="s">
        <v>569</v>
      </c>
      <c r="R692" s="75" t="s">
        <v>594</v>
      </c>
    </row>
    <row r="693" spans="1:18" x14ac:dyDescent="0.25">
      <c r="A693" s="2">
        <f t="shared" si="30"/>
        <v>691</v>
      </c>
      <c r="B693" s="2" t="s">
        <v>61</v>
      </c>
      <c r="C693" s="2" t="s">
        <v>593</v>
      </c>
      <c r="D693" s="2"/>
      <c r="E693" s="2"/>
      <c r="F693" s="2"/>
      <c r="G693" s="2"/>
      <c r="H693" s="2"/>
      <c r="I693" s="2"/>
      <c r="J693" s="55">
        <f t="shared" si="31"/>
        <v>259</v>
      </c>
      <c r="K693" s="2">
        <v>2</v>
      </c>
      <c r="L693" s="162">
        <v>1</v>
      </c>
      <c r="M693" s="162">
        <v>0.2</v>
      </c>
      <c r="N693" s="2" t="s">
        <v>105</v>
      </c>
      <c r="O693" s="2" t="s">
        <v>105</v>
      </c>
      <c r="P693" s="163"/>
      <c r="Q693" s="2" t="s">
        <v>569</v>
      </c>
      <c r="R693" s="75" t="s">
        <v>594</v>
      </c>
    </row>
    <row r="694" spans="1:18" x14ac:dyDescent="0.25">
      <c r="A694" s="2">
        <f t="shared" si="30"/>
        <v>692</v>
      </c>
      <c r="B694" s="2" t="s">
        <v>61</v>
      </c>
      <c r="C694" s="2" t="s">
        <v>595</v>
      </c>
      <c r="D694" s="2"/>
      <c r="E694" s="2"/>
      <c r="F694" s="2"/>
      <c r="G694" s="2"/>
      <c r="H694" s="2"/>
      <c r="I694" s="2"/>
      <c r="J694" s="55">
        <f t="shared" si="31"/>
        <v>259</v>
      </c>
      <c r="K694" s="2">
        <v>2</v>
      </c>
      <c r="L694" s="162">
        <v>1</v>
      </c>
      <c r="M694" s="162">
        <v>0.2</v>
      </c>
      <c r="N694" s="2" t="s">
        <v>105</v>
      </c>
      <c r="O694" s="2" t="s">
        <v>105</v>
      </c>
      <c r="P694" s="163"/>
      <c r="Q694" s="2" t="s">
        <v>569</v>
      </c>
      <c r="R694" s="75" t="s">
        <v>594</v>
      </c>
    </row>
    <row r="695" spans="1:18" x14ac:dyDescent="0.25">
      <c r="A695" s="2">
        <f t="shared" si="30"/>
        <v>693</v>
      </c>
      <c r="B695" s="2" t="s">
        <v>61</v>
      </c>
      <c r="C695" s="2" t="s">
        <v>593</v>
      </c>
      <c r="D695" s="2"/>
      <c r="E695" s="2"/>
      <c r="F695" s="2"/>
      <c r="G695" s="2"/>
      <c r="H695" s="2"/>
      <c r="I695" s="2"/>
      <c r="J695" s="55">
        <f t="shared" si="31"/>
        <v>260</v>
      </c>
      <c r="K695" s="2">
        <v>2</v>
      </c>
      <c r="L695" s="162">
        <v>1</v>
      </c>
      <c r="M695" s="162">
        <v>0.2</v>
      </c>
      <c r="N695" s="2" t="s">
        <v>105</v>
      </c>
      <c r="O695" s="2" t="s">
        <v>105</v>
      </c>
      <c r="P695" s="163"/>
      <c r="Q695" s="2" t="s">
        <v>569</v>
      </c>
      <c r="R695" s="75" t="s">
        <v>594</v>
      </c>
    </row>
    <row r="696" spans="1:18" x14ac:dyDescent="0.25">
      <c r="A696" s="2">
        <f t="shared" si="30"/>
        <v>694</v>
      </c>
      <c r="B696" s="2" t="s">
        <v>61</v>
      </c>
      <c r="C696" s="2" t="s">
        <v>595</v>
      </c>
      <c r="D696" s="2"/>
      <c r="E696" s="2"/>
      <c r="F696" s="2"/>
      <c r="G696" s="2"/>
      <c r="H696" s="2"/>
      <c r="I696" s="2"/>
      <c r="J696" s="55">
        <f t="shared" si="31"/>
        <v>260</v>
      </c>
      <c r="K696" s="2">
        <v>2</v>
      </c>
      <c r="L696" s="162">
        <v>1</v>
      </c>
      <c r="M696" s="162">
        <v>0.2</v>
      </c>
      <c r="N696" s="2" t="s">
        <v>105</v>
      </c>
      <c r="O696" s="2" t="s">
        <v>105</v>
      </c>
      <c r="P696" s="163"/>
      <c r="Q696" s="2" t="s">
        <v>569</v>
      </c>
      <c r="R696" s="75" t="s">
        <v>594</v>
      </c>
    </row>
    <row r="697" spans="1:18" x14ac:dyDescent="0.25">
      <c r="A697" s="2">
        <f t="shared" si="30"/>
        <v>695</v>
      </c>
      <c r="B697" s="2" t="s">
        <v>61</v>
      </c>
      <c r="C697" s="2" t="s">
        <v>593</v>
      </c>
      <c r="D697" s="2"/>
      <c r="E697" s="2"/>
      <c r="F697" s="2"/>
      <c r="G697" s="2"/>
      <c r="H697" s="2"/>
      <c r="I697" s="2"/>
      <c r="J697" s="55">
        <f t="shared" si="31"/>
        <v>261</v>
      </c>
      <c r="K697" s="2">
        <v>2</v>
      </c>
      <c r="L697" s="162">
        <v>1</v>
      </c>
      <c r="M697" s="162">
        <v>0.2</v>
      </c>
      <c r="N697" s="2" t="s">
        <v>105</v>
      </c>
      <c r="O697" s="2" t="s">
        <v>105</v>
      </c>
      <c r="P697" s="163"/>
      <c r="Q697" s="2" t="s">
        <v>569</v>
      </c>
      <c r="R697" s="75" t="s">
        <v>594</v>
      </c>
    </row>
    <row r="698" spans="1:18" x14ac:dyDescent="0.25">
      <c r="A698" s="2">
        <f t="shared" si="30"/>
        <v>696</v>
      </c>
      <c r="B698" s="2" t="s">
        <v>61</v>
      </c>
      <c r="C698" s="2" t="s">
        <v>595</v>
      </c>
      <c r="D698" s="2"/>
      <c r="E698" s="2"/>
      <c r="F698" s="2"/>
      <c r="G698" s="2"/>
      <c r="H698" s="2"/>
      <c r="I698" s="2"/>
      <c r="J698" s="55">
        <f t="shared" si="31"/>
        <v>261</v>
      </c>
      <c r="K698" s="2">
        <v>2</v>
      </c>
      <c r="L698" s="162">
        <v>1</v>
      </c>
      <c r="M698" s="162">
        <v>0.2</v>
      </c>
      <c r="N698" s="2" t="s">
        <v>105</v>
      </c>
      <c r="O698" s="2" t="s">
        <v>105</v>
      </c>
      <c r="P698" s="163"/>
      <c r="Q698" s="2" t="s">
        <v>569</v>
      </c>
      <c r="R698" s="75" t="s">
        <v>594</v>
      </c>
    </row>
    <row r="699" spans="1:18" x14ac:dyDescent="0.25">
      <c r="A699" s="2">
        <f t="shared" si="30"/>
        <v>697</v>
      </c>
      <c r="B699" s="2" t="s">
        <v>61</v>
      </c>
      <c r="C699" s="2" t="s">
        <v>593</v>
      </c>
      <c r="D699" s="2"/>
      <c r="E699" s="2"/>
      <c r="F699" s="2"/>
      <c r="G699" s="2"/>
      <c r="H699" s="2"/>
      <c r="I699" s="2"/>
      <c r="J699" s="55">
        <f t="shared" si="31"/>
        <v>264</v>
      </c>
      <c r="K699" s="2">
        <v>2</v>
      </c>
      <c r="L699" s="162">
        <v>1</v>
      </c>
      <c r="M699" s="162">
        <v>0.2</v>
      </c>
      <c r="N699" s="2" t="s">
        <v>105</v>
      </c>
      <c r="O699" s="2" t="s">
        <v>105</v>
      </c>
      <c r="P699" s="163"/>
      <c r="Q699" s="2" t="s">
        <v>569</v>
      </c>
      <c r="R699" s="75" t="s">
        <v>594</v>
      </c>
    </row>
    <row r="700" spans="1:18" x14ac:dyDescent="0.25">
      <c r="A700" s="2">
        <f t="shared" si="30"/>
        <v>698</v>
      </c>
      <c r="B700" s="2" t="s">
        <v>61</v>
      </c>
      <c r="C700" s="2" t="s">
        <v>595</v>
      </c>
      <c r="D700" s="2"/>
      <c r="E700" s="2"/>
      <c r="F700" s="2"/>
      <c r="G700" s="2"/>
      <c r="H700" s="2"/>
      <c r="I700" s="2"/>
      <c r="J700" s="55">
        <f t="shared" si="31"/>
        <v>264</v>
      </c>
      <c r="K700" s="2">
        <v>2</v>
      </c>
      <c r="L700" s="162">
        <v>1</v>
      </c>
      <c r="M700" s="162">
        <v>0.2</v>
      </c>
      <c r="N700" s="2" t="s">
        <v>105</v>
      </c>
      <c r="O700" s="2" t="s">
        <v>105</v>
      </c>
      <c r="P700" s="163"/>
      <c r="Q700" s="2" t="s">
        <v>569</v>
      </c>
      <c r="R700" s="75" t="s">
        <v>594</v>
      </c>
    </row>
    <row r="701" spans="1:18" x14ac:dyDescent="0.25">
      <c r="A701" s="2">
        <f t="shared" si="30"/>
        <v>699</v>
      </c>
      <c r="B701" s="2" t="s">
        <v>61</v>
      </c>
      <c r="C701" s="2" t="s">
        <v>593</v>
      </c>
      <c r="D701" s="2"/>
      <c r="E701" s="2"/>
      <c r="F701" s="2"/>
      <c r="G701" s="2"/>
      <c r="H701" s="2"/>
      <c r="I701" s="2"/>
      <c r="J701" s="55">
        <f t="shared" si="31"/>
        <v>265</v>
      </c>
      <c r="K701" s="2">
        <v>2</v>
      </c>
      <c r="L701" s="162">
        <v>1</v>
      </c>
      <c r="M701" s="162">
        <v>0.2</v>
      </c>
      <c r="N701" s="2" t="s">
        <v>105</v>
      </c>
      <c r="O701" s="2" t="s">
        <v>105</v>
      </c>
      <c r="P701" s="163"/>
      <c r="Q701" s="2" t="s">
        <v>569</v>
      </c>
      <c r="R701" s="75" t="s">
        <v>594</v>
      </c>
    </row>
    <row r="702" spans="1:18" x14ac:dyDescent="0.25">
      <c r="A702" s="2">
        <f t="shared" si="30"/>
        <v>700</v>
      </c>
      <c r="B702" s="2" t="s">
        <v>61</v>
      </c>
      <c r="C702" s="2" t="s">
        <v>595</v>
      </c>
      <c r="D702" s="2"/>
      <c r="E702" s="2"/>
      <c r="F702" s="2"/>
      <c r="G702" s="2"/>
      <c r="H702" s="2"/>
      <c r="I702" s="2"/>
      <c r="J702" s="55">
        <f t="shared" si="31"/>
        <v>265</v>
      </c>
      <c r="K702" s="2">
        <v>2</v>
      </c>
      <c r="L702" s="162">
        <v>1</v>
      </c>
      <c r="M702" s="162">
        <v>0.2</v>
      </c>
      <c r="N702" s="2" t="s">
        <v>105</v>
      </c>
      <c r="O702" s="2" t="s">
        <v>105</v>
      </c>
      <c r="P702" s="163"/>
      <c r="Q702" s="2" t="s">
        <v>569</v>
      </c>
      <c r="R702" s="75" t="s">
        <v>594</v>
      </c>
    </row>
    <row r="703" spans="1:18" x14ac:dyDescent="0.25">
      <c r="A703" s="2">
        <f t="shared" si="30"/>
        <v>701</v>
      </c>
      <c r="B703" s="2" t="s">
        <v>61</v>
      </c>
      <c r="C703" s="2" t="s">
        <v>593</v>
      </c>
      <c r="D703" s="2"/>
      <c r="E703" s="2"/>
      <c r="F703" s="2"/>
      <c r="G703" s="2"/>
      <c r="H703" s="2"/>
      <c r="I703" s="2"/>
      <c r="J703" s="55">
        <f t="shared" si="31"/>
        <v>266</v>
      </c>
      <c r="K703" s="2">
        <v>2</v>
      </c>
      <c r="L703" s="162">
        <v>1</v>
      </c>
      <c r="M703" s="162">
        <v>0.2</v>
      </c>
      <c r="N703" s="2" t="s">
        <v>105</v>
      </c>
      <c r="O703" s="2" t="s">
        <v>105</v>
      </c>
      <c r="P703" s="163"/>
      <c r="Q703" s="2" t="s">
        <v>569</v>
      </c>
      <c r="R703" s="75" t="s">
        <v>594</v>
      </c>
    </row>
    <row r="704" spans="1:18" x14ac:dyDescent="0.25">
      <c r="A704" s="2">
        <f t="shared" si="30"/>
        <v>702</v>
      </c>
      <c r="B704" s="2" t="s">
        <v>61</v>
      </c>
      <c r="C704" s="2" t="s">
        <v>595</v>
      </c>
      <c r="D704" s="2"/>
      <c r="E704" s="2"/>
      <c r="F704" s="2"/>
      <c r="G704" s="2"/>
      <c r="H704" s="2"/>
      <c r="I704" s="2"/>
      <c r="J704" s="55">
        <f t="shared" si="31"/>
        <v>266</v>
      </c>
      <c r="K704" s="2">
        <v>2</v>
      </c>
      <c r="L704" s="162">
        <v>1</v>
      </c>
      <c r="M704" s="162">
        <v>0.2</v>
      </c>
      <c r="N704" s="2" t="s">
        <v>105</v>
      </c>
      <c r="O704" s="2" t="s">
        <v>105</v>
      </c>
      <c r="P704" s="163"/>
      <c r="Q704" s="2" t="s">
        <v>569</v>
      </c>
      <c r="R704" s="75" t="s">
        <v>594</v>
      </c>
    </row>
    <row r="705" spans="1:18" x14ac:dyDescent="0.25">
      <c r="A705" s="2">
        <f t="shared" si="30"/>
        <v>703</v>
      </c>
      <c r="B705" s="2" t="s">
        <v>61</v>
      </c>
      <c r="C705" s="2" t="s">
        <v>593</v>
      </c>
      <c r="D705" s="2"/>
      <c r="E705" s="2"/>
      <c r="F705" s="2"/>
      <c r="G705" s="2"/>
      <c r="H705" s="2"/>
      <c r="I705" s="2"/>
      <c r="J705" s="55">
        <f t="shared" si="31"/>
        <v>269</v>
      </c>
      <c r="K705" s="2">
        <v>2</v>
      </c>
      <c r="L705" s="162">
        <v>1</v>
      </c>
      <c r="M705" s="162">
        <v>0.2</v>
      </c>
      <c r="N705" s="2" t="s">
        <v>105</v>
      </c>
      <c r="O705" s="2" t="s">
        <v>105</v>
      </c>
      <c r="P705" s="163"/>
      <c r="Q705" s="2" t="s">
        <v>569</v>
      </c>
      <c r="R705" s="75" t="s">
        <v>594</v>
      </c>
    </row>
    <row r="706" spans="1:18" x14ac:dyDescent="0.25">
      <c r="A706" s="2">
        <f t="shared" si="30"/>
        <v>704</v>
      </c>
      <c r="B706" s="2" t="s">
        <v>61</v>
      </c>
      <c r="C706" s="2" t="s">
        <v>595</v>
      </c>
      <c r="D706" s="2"/>
      <c r="E706" s="2"/>
      <c r="F706" s="2"/>
      <c r="G706" s="2"/>
      <c r="H706" s="2"/>
      <c r="I706" s="2"/>
      <c r="J706" s="55">
        <f>J700+5</f>
        <v>269</v>
      </c>
      <c r="K706" s="2">
        <v>2</v>
      </c>
      <c r="L706" s="162">
        <v>1</v>
      </c>
      <c r="M706" s="162">
        <v>0.2</v>
      </c>
      <c r="N706" s="2" t="s">
        <v>105</v>
      </c>
      <c r="O706" s="2" t="s">
        <v>105</v>
      </c>
      <c r="P706" s="163"/>
      <c r="Q706" s="2" t="s">
        <v>569</v>
      </c>
      <c r="R706" s="75" t="s">
        <v>594</v>
      </c>
    </row>
    <row r="707" spans="1:18" x14ac:dyDescent="0.25">
      <c r="A707" s="2">
        <f t="shared" si="30"/>
        <v>705</v>
      </c>
      <c r="B707" s="2" t="s">
        <v>61</v>
      </c>
      <c r="C707" s="2" t="s">
        <v>593</v>
      </c>
      <c r="D707" s="2"/>
      <c r="E707" s="2"/>
      <c r="F707" s="2"/>
      <c r="G707" s="2"/>
      <c r="H707" s="2"/>
      <c r="I707" s="2"/>
      <c r="J707" s="55">
        <f t="shared" si="31"/>
        <v>270</v>
      </c>
      <c r="K707" s="2">
        <v>2</v>
      </c>
      <c r="L707" s="162">
        <v>1</v>
      </c>
      <c r="M707" s="162">
        <v>0.2</v>
      </c>
      <c r="N707" s="2" t="s">
        <v>105</v>
      </c>
      <c r="O707" s="2" t="s">
        <v>105</v>
      </c>
      <c r="P707" s="163"/>
      <c r="Q707" s="2" t="s">
        <v>569</v>
      </c>
      <c r="R707" s="75" t="s">
        <v>594</v>
      </c>
    </row>
    <row r="708" spans="1:18" x14ac:dyDescent="0.25">
      <c r="A708" s="2">
        <f t="shared" si="30"/>
        <v>706</v>
      </c>
      <c r="B708" s="2" t="s">
        <v>61</v>
      </c>
      <c r="C708" s="2" t="s">
        <v>595</v>
      </c>
      <c r="D708" s="2"/>
      <c r="E708" s="2"/>
      <c r="F708" s="2"/>
      <c r="G708" s="2"/>
      <c r="H708" s="2"/>
      <c r="I708" s="2"/>
      <c r="J708" s="55">
        <f t="shared" si="31"/>
        <v>270</v>
      </c>
      <c r="K708" s="2">
        <v>2</v>
      </c>
      <c r="L708" s="162">
        <v>1</v>
      </c>
      <c r="M708" s="162">
        <v>0.2</v>
      </c>
      <c r="N708" s="2" t="s">
        <v>105</v>
      </c>
      <c r="O708" s="2" t="s">
        <v>105</v>
      </c>
      <c r="P708" s="163"/>
      <c r="Q708" s="2" t="s">
        <v>569</v>
      </c>
      <c r="R708" s="75" t="s">
        <v>594</v>
      </c>
    </row>
    <row r="709" spans="1:18" x14ac:dyDescent="0.25">
      <c r="A709" s="2">
        <f t="shared" si="30"/>
        <v>707</v>
      </c>
      <c r="B709" s="2" t="s">
        <v>61</v>
      </c>
      <c r="C709" s="2" t="s">
        <v>593</v>
      </c>
      <c r="D709" s="2"/>
      <c r="E709" s="2"/>
      <c r="F709" s="2"/>
      <c r="G709" s="2"/>
      <c r="H709" s="2"/>
      <c r="I709" s="2"/>
      <c r="J709" s="55">
        <f t="shared" si="31"/>
        <v>271</v>
      </c>
      <c r="K709" s="2">
        <v>2</v>
      </c>
      <c r="L709" s="162">
        <v>1</v>
      </c>
      <c r="M709" s="162">
        <v>0.2</v>
      </c>
      <c r="N709" s="2" t="s">
        <v>105</v>
      </c>
      <c r="O709" s="2" t="s">
        <v>105</v>
      </c>
      <c r="P709" s="163"/>
      <c r="Q709" s="2" t="s">
        <v>569</v>
      </c>
      <c r="R709" s="75" t="s">
        <v>594</v>
      </c>
    </row>
    <row r="710" spans="1:18" x14ac:dyDescent="0.25">
      <c r="A710" s="2">
        <f t="shared" si="30"/>
        <v>708</v>
      </c>
      <c r="B710" s="2" t="s">
        <v>61</v>
      </c>
      <c r="C710" s="2" t="s">
        <v>595</v>
      </c>
      <c r="D710" s="2"/>
      <c r="E710" s="2"/>
      <c r="F710" s="2"/>
      <c r="G710" s="2"/>
      <c r="H710" s="2"/>
      <c r="I710" s="2"/>
      <c r="J710" s="55">
        <f t="shared" si="31"/>
        <v>271</v>
      </c>
      <c r="K710" s="2">
        <v>2</v>
      </c>
      <c r="L710" s="162">
        <v>1</v>
      </c>
      <c r="M710" s="162">
        <v>0.2</v>
      </c>
      <c r="N710" s="2" t="s">
        <v>105</v>
      </c>
      <c r="O710" s="2" t="s">
        <v>105</v>
      </c>
      <c r="P710" s="163"/>
      <c r="Q710" s="2" t="s">
        <v>569</v>
      </c>
      <c r="R710" s="75" t="s">
        <v>594</v>
      </c>
    </row>
    <row r="711" spans="1:18" x14ac:dyDescent="0.25">
      <c r="A711" s="2">
        <f t="shared" si="30"/>
        <v>709</v>
      </c>
      <c r="B711" s="2" t="s">
        <v>61</v>
      </c>
      <c r="C711" s="2" t="s">
        <v>593</v>
      </c>
      <c r="D711" s="2"/>
      <c r="E711" s="2"/>
      <c r="F711" s="2"/>
      <c r="G711" s="2"/>
      <c r="H711" s="2"/>
      <c r="I711" s="2"/>
      <c r="J711" s="55">
        <f t="shared" si="31"/>
        <v>274</v>
      </c>
      <c r="K711" s="2">
        <v>2</v>
      </c>
      <c r="L711" s="162">
        <v>1</v>
      </c>
      <c r="M711" s="162">
        <v>0.2</v>
      </c>
      <c r="N711" s="2" t="s">
        <v>105</v>
      </c>
      <c r="O711" s="2" t="s">
        <v>105</v>
      </c>
      <c r="P711" s="163"/>
      <c r="Q711" s="2" t="s">
        <v>569</v>
      </c>
      <c r="R711" s="75" t="s">
        <v>594</v>
      </c>
    </row>
    <row r="712" spans="1:18" x14ac:dyDescent="0.25">
      <c r="A712" s="2">
        <f t="shared" si="30"/>
        <v>710</v>
      </c>
      <c r="B712" s="2" t="s">
        <v>61</v>
      </c>
      <c r="C712" s="2" t="s">
        <v>595</v>
      </c>
      <c r="D712" s="2"/>
      <c r="E712" s="2"/>
      <c r="F712" s="2"/>
      <c r="G712" s="2"/>
      <c r="H712" s="2"/>
      <c r="I712" s="2"/>
      <c r="J712" s="55">
        <f t="shared" si="31"/>
        <v>274</v>
      </c>
      <c r="K712" s="2">
        <v>2</v>
      </c>
      <c r="L712" s="162">
        <v>1</v>
      </c>
      <c r="M712" s="162">
        <v>0.2</v>
      </c>
      <c r="N712" s="2" t="s">
        <v>105</v>
      </c>
      <c r="O712" s="2" t="s">
        <v>105</v>
      </c>
      <c r="P712" s="163"/>
      <c r="Q712" s="2" t="s">
        <v>569</v>
      </c>
      <c r="R712" s="75" t="s">
        <v>594</v>
      </c>
    </row>
    <row r="713" spans="1:18" x14ac:dyDescent="0.25">
      <c r="A713" s="2">
        <f t="shared" si="30"/>
        <v>711</v>
      </c>
      <c r="B713" s="2" t="s">
        <v>61</v>
      </c>
      <c r="C713" s="2" t="s">
        <v>593</v>
      </c>
      <c r="D713" s="2"/>
      <c r="E713" s="2"/>
      <c r="F713" s="2"/>
      <c r="G713" s="2"/>
      <c r="H713" s="2"/>
      <c r="I713" s="2"/>
      <c r="J713" s="55">
        <f t="shared" si="31"/>
        <v>275</v>
      </c>
      <c r="K713" s="2">
        <v>2</v>
      </c>
      <c r="L713" s="162">
        <v>1</v>
      </c>
      <c r="M713" s="162">
        <v>0.2</v>
      </c>
      <c r="N713" s="2" t="s">
        <v>105</v>
      </c>
      <c r="O713" s="2" t="s">
        <v>105</v>
      </c>
      <c r="P713" s="163"/>
      <c r="Q713" s="2" t="s">
        <v>569</v>
      </c>
      <c r="R713" s="75" t="s">
        <v>594</v>
      </c>
    </row>
    <row r="714" spans="1:18" x14ac:dyDescent="0.25">
      <c r="A714" s="2">
        <f t="shared" ref="A714:A777" si="32">A713+1</f>
        <v>712</v>
      </c>
      <c r="B714" s="2" t="s">
        <v>61</v>
      </c>
      <c r="C714" s="2" t="s">
        <v>595</v>
      </c>
      <c r="D714" s="2"/>
      <c r="E714" s="2"/>
      <c r="F714" s="2"/>
      <c r="G714" s="2"/>
      <c r="H714" s="2"/>
      <c r="I714" s="2"/>
      <c r="J714" s="55">
        <f t="shared" si="31"/>
        <v>275</v>
      </c>
      <c r="K714" s="2">
        <v>2</v>
      </c>
      <c r="L714" s="162">
        <v>1</v>
      </c>
      <c r="M714" s="162">
        <v>0.2</v>
      </c>
      <c r="N714" s="2" t="s">
        <v>105</v>
      </c>
      <c r="O714" s="2" t="s">
        <v>105</v>
      </c>
      <c r="P714" s="163"/>
      <c r="Q714" s="2" t="s">
        <v>569</v>
      </c>
      <c r="R714" s="75" t="s">
        <v>594</v>
      </c>
    </row>
    <row r="715" spans="1:18" x14ac:dyDescent="0.25">
      <c r="A715" s="2">
        <f t="shared" si="32"/>
        <v>713</v>
      </c>
      <c r="B715" s="2" t="s">
        <v>61</v>
      </c>
      <c r="C715" s="2" t="s">
        <v>593</v>
      </c>
      <c r="D715" s="2"/>
      <c r="E715" s="2"/>
      <c r="F715" s="2"/>
      <c r="G715" s="2"/>
      <c r="H715" s="2"/>
      <c r="I715" s="2"/>
      <c r="J715" s="55">
        <f t="shared" si="31"/>
        <v>276</v>
      </c>
      <c r="K715" s="2">
        <v>2</v>
      </c>
      <c r="L715" s="162">
        <v>1</v>
      </c>
      <c r="M715" s="162">
        <v>0.2</v>
      </c>
      <c r="N715" s="2" t="s">
        <v>105</v>
      </c>
      <c r="O715" s="2" t="s">
        <v>105</v>
      </c>
      <c r="P715" s="163"/>
      <c r="Q715" s="2" t="s">
        <v>569</v>
      </c>
      <c r="R715" s="75" t="s">
        <v>594</v>
      </c>
    </row>
    <row r="716" spans="1:18" x14ac:dyDescent="0.25">
      <c r="A716" s="2">
        <f t="shared" si="32"/>
        <v>714</v>
      </c>
      <c r="B716" s="2" t="s">
        <v>61</v>
      </c>
      <c r="C716" s="2" t="s">
        <v>595</v>
      </c>
      <c r="D716" s="2"/>
      <c r="E716" s="2"/>
      <c r="F716" s="2"/>
      <c r="G716" s="2"/>
      <c r="H716" s="2"/>
      <c r="I716" s="2"/>
      <c r="J716" s="55">
        <f t="shared" si="31"/>
        <v>276</v>
      </c>
      <c r="K716" s="2">
        <v>2</v>
      </c>
      <c r="L716" s="162">
        <v>1</v>
      </c>
      <c r="M716" s="162">
        <v>0.2</v>
      </c>
      <c r="N716" s="2" t="s">
        <v>105</v>
      </c>
      <c r="O716" s="2" t="s">
        <v>105</v>
      </c>
      <c r="P716" s="163"/>
      <c r="Q716" s="2" t="s">
        <v>569</v>
      </c>
      <c r="R716" s="75" t="s">
        <v>594</v>
      </c>
    </row>
    <row r="717" spans="1:18" x14ac:dyDescent="0.25">
      <c r="A717" s="2">
        <f t="shared" si="32"/>
        <v>715</v>
      </c>
      <c r="B717" s="2" t="s">
        <v>61</v>
      </c>
      <c r="C717" s="2" t="s">
        <v>593</v>
      </c>
      <c r="D717" s="2"/>
      <c r="E717" s="2"/>
      <c r="F717" s="2"/>
      <c r="G717" s="2"/>
      <c r="H717" s="2"/>
      <c r="I717" s="2"/>
      <c r="J717" s="55">
        <f t="shared" si="31"/>
        <v>279</v>
      </c>
      <c r="K717" s="2">
        <v>2</v>
      </c>
      <c r="L717" s="162">
        <v>1</v>
      </c>
      <c r="M717" s="162">
        <v>0.2</v>
      </c>
      <c r="N717" s="2" t="s">
        <v>105</v>
      </c>
      <c r="O717" s="2" t="s">
        <v>105</v>
      </c>
      <c r="P717" s="163"/>
      <c r="Q717" s="2" t="s">
        <v>569</v>
      </c>
      <c r="R717" s="75" t="s">
        <v>594</v>
      </c>
    </row>
    <row r="718" spans="1:18" x14ac:dyDescent="0.25">
      <c r="A718" s="2">
        <f t="shared" si="32"/>
        <v>716</v>
      </c>
      <c r="B718" s="2" t="s">
        <v>61</v>
      </c>
      <c r="C718" s="2" t="s">
        <v>595</v>
      </c>
      <c r="D718" s="2"/>
      <c r="E718" s="2"/>
      <c r="F718" s="2"/>
      <c r="G718" s="2"/>
      <c r="H718" s="2"/>
      <c r="I718" s="2"/>
      <c r="J718" s="55">
        <f t="shared" si="31"/>
        <v>279</v>
      </c>
      <c r="K718" s="2">
        <v>2</v>
      </c>
      <c r="L718" s="162">
        <v>1</v>
      </c>
      <c r="M718" s="162">
        <v>0.2</v>
      </c>
      <c r="N718" s="2" t="s">
        <v>105</v>
      </c>
      <c r="O718" s="2" t="s">
        <v>105</v>
      </c>
      <c r="P718" s="163"/>
      <c r="Q718" s="2" t="s">
        <v>569</v>
      </c>
      <c r="R718" s="75" t="s">
        <v>594</v>
      </c>
    </row>
    <row r="719" spans="1:18" x14ac:dyDescent="0.25">
      <c r="A719" s="2">
        <f t="shared" si="32"/>
        <v>717</v>
      </c>
      <c r="B719" s="2" t="s">
        <v>61</v>
      </c>
      <c r="C719" s="2" t="s">
        <v>593</v>
      </c>
      <c r="D719" s="2"/>
      <c r="E719" s="2"/>
      <c r="F719" s="2"/>
      <c r="G719" s="2"/>
      <c r="H719" s="2"/>
      <c r="I719" s="2"/>
      <c r="J719" s="55">
        <f t="shared" si="31"/>
        <v>280</v>
      </c>
      <c r="K719" s="2">
        <v>2</v>
      </c>
      <c r="L719" s="162">
        <v>1</v>
      </c>
      <c r="M719" s="162">
        <v>0.2</v>
      </c>
      <c r="N719" s="2" t="s">
        <v>105</v>
      </c>
      <c r="O719" s="2" t="s">
        <v>105</v>
      </c>
      <c r="P719" s="163"/>
      <c r="Q719" s="2" t="s">
        <v>569</v>
      </c>
      <c r="R719" s="75" t="s">
        <v>594</v>
      </c>
    </row>
    <row r="720" spans="1:18" ht="15.75" thickBot="1" x14ac:dyDescent="0.3">
      <c r="A720" s="2">
        <f t="shared" si="32"/>
        <v>718</v>
      </c>
      <c r="B720" s="35" t="s">
        <v>61</v>
      </c>
      <c r="C720" s="35" t="s">
        <v>595</v>
      </c>
      <c r="D720" s="35"/>
      <c r="E720" s="35"/>
      <c r="F720" s="35"/>
      <c r="G720" s="35"/>
      <c r="H720" s="35"/>
      <c r="I720" s="35"/>
      <c r="J720" s="55">
        <f t="shared" si="31"/>
        <v>280</v>
      </c>
      <c r="K720" s="35">
        <v>2</v>
      </c>
      <c r="L720" s="164">
        <v>1</v>
      </c>
      <c r="M720" s="164">
        <v>0.2</v>
      </c>
      <c r="N720" s="35" t="s">
        <v>105</v>
      </c>
      <c r="O720" s="35" t="s">
        <v>105</v>
      </c>
      <c r="P720" s="165"/>
      <c r="Q720" s="2" t="s">
        <v>569</v>
      </c>
      <c r="R720" s="77" t="s">
        <v>594</v>
      </c>
    </row>
    <row r="721" spans="1:18" x14ac:dyDescent="0.25">
      <c r="A721" s="2">
        <f t="shared" si="32"/>
        <v>719</v>
      </c>
      <c r="B721" s="228" t="s">
        <v>61</v>
      </c>
      <c r="C721" s="228" t="s">
        <v>593</v>
      </c>
      <c r="D721" s="228"/>
      <c r="E721" s="228"/>
      <c r="F721" s="228"/>
      <c r="G721" s="228"/>
      <c r="H721" s="228"/>
      <c r="I721" s="228"/>
      <c r="J721" s="323">
        <v>281</v>
      </c>
      <c r="K721" s="228">
        <v>2</v>
      </c>
      <c r="L721" s="232">
        <v>1</v>
      </c>
      <c r="M721" s="232">
        <v>0.2</v>
      </c>
      <c r="N721" s="228" t="s">
        <v>105</v>
      </c>
      <c r="O721" s="228" t="s">
        <v>105</v>
      </c>
      <c r="P721" s="233"/>
      <c r="Q721" s="228" t="s">
        <v>570</v>
      </c>
      <c r="R721" s="231" t="s">
        <v>594</v>
      </c>
    </row>
    <row r="722" spans="1:18" x14ac:dyDescent="0.25">
      <c r="A722" s="2">
        <f t="shared" si="32"/>
        <v>720</v>
      </c>
      <c r="B722" s="2" t="s">
        <v>61</v>
      </c>
      <c r="C722" s="2" t="s">
        <v>595</v>
      </c>
      <c r="D722" s="2"/>
      <c r="E722" s="2"/>
      <c r="F722" s="2"/>
      <c r="G722" s="2"/>
      <c r="H722" s="2"/>
      <c r="I722" s="2"/>
      <c r="J722" s="55">
        <f>J721</f>
        <v>281</v>
      </c>
      <c r="K722" s="2">
        <v>2</v>
      </c>
      <c r="L722" s="162">
        <v>1</v>
      </c>
      <c r="M722" s="162">
        <v>0.2</v>
      </c>
      <c r="N722" s="2" t="s">
        <v>105</v>
      </c>
      <c r="O722" s="2" t="s">
        <v>105</v>
      </c>
      <c r="P722" s="163"/>
      <c r="Q722" s="2" t="s">
        <v>570</v>
      </c>
      <c r="R722" s="75" t="s">
        <v>594</v>
      </c>
    </row>
    <row r="723" spans="1:18" x14ac:dyDescent="0.25">
      <c r="A723" s="2">
        <f t="shared" si="32"/>
        <v>721</v>
      </c>
      <c r="B723" s="2" t="s">
        <v>61</v>
      </c>
      <c r="C723" s="2" t="s">
        <v>593</v>
      </c>
      <c r="D723" s="2"/>
      <c r="E723" s="2"/>
      <c r="F723" s="2"/>
      <c r="G723" s="2"/>
      <c r="H723" s="2"/>
      <c r="I723" s="2"/>
      <c r="J723" s="55">
        <f>J721+3</f>
        <v>284</v>
      </c>
      <c r="K723" s="2">
        <v>2</v>
      </c>
      <c r="L723" s="162">
        <v>1</v>
      </c>
      <c r="M723" s="162">
        <v>0.2</v>
      </c>
      <c r="N723" s="2" t="s">
        <v>105</v>
      </c>
      <c r="O723" s="2" t="s">
        <v>105</v>
      </c>
      <c r="P723" s="163"/>
      <c r="Q723" s="2" t="s">
        <v>570</v>
      </c>
      <c r="R723" s="75" t="s">
        <v>594</v>
      </c>
    </row>
    <row r="724" spans="1:18" x14ac:dyDescent="0.25">
      <c r="A724" s="2">
        <f t="shared" si="32"/>
        <v>722</v>
      </c>
      <c r="B724" s="2" t="s">
        <v>61</v>
      </c>
      <c r="C724" s="2" t="s">
        <v>595</v>
      </c>
      <c r="D724" s="2"/>
      <c r="E724" s="2"/>
      <c r="F724" s="2"/>
      <c r="G724" s="2"/>
      <c r="H724" s="2"/>
      <c r="I724" s="2"/>
      <c r="J724" s="55">
        <f>J722+3</f>
        <v>284</v>
      </c>
      <c r="K724" s="2">
        <v>2</v>
      </c>
      <c r="L724" s="162">
        <v>1</v>
      </c>
      <c r="M724" s="162">
        <v>0.2</v>
      </c>
      <c r="N724" s="2" t="s">
        <v>105</v>
      </c>
      <c r="O724" s="2" t="s">
        <v>105</v>
      </c>
      <c r="P724" s="163"/>
      <c r="Q724" s="2" t="s">
        <v>570</v>
      </c>
      <c r="R724" s="75" t="s">
        <v>594</v>
      </c>
    </row>
    <row r="725" spans="1:18" x14ac:dyDescent="0.25">
      <c r="A725" s="2">
        <f t="shared" si="32"/>
        <v>723</v>
      </c>
      <c r="B725" s="2" t="s">
        <v>61</v>
      </c>
      <c r="C725" s="2" t="s">
        <v>593</v>
      </c>
      <c r="D725" s="2"/>
      <c r="E725" s="2"/>
      <c r="F725" s="2"/>
      <c r="G725" s="2"/>
      <c r="H725" s="2"/>
      <c r="I725" s="2"/>
      <c r="J725" s="55">
        <f>J723+1</f>
        <v>285</v>
      </c>
      <c r="K725" s="2">
        <v>2</v>
      </c>
      <c r="L725" s="162">
        <v>1</v>
      </c>
      <c r="M725" s="162">
        <v>0.2</v>
      </c>
      <c r="N725" s="2" t="s">
        <v>105</v>
      </c>
      <c r="O725" s="2" t="s">
        <v>105</v>
      </c>
      <c r="P725" s="163"/>
      <c r="Q725" s="2" t="s">
        <v>570</v>
      </c>
      <c r="R725" s="75" t="s">
        <v>594</v>
      </c>
    </row>
    <row r="726" spans="1:18" x14ac:dyDescent="0.25">
      <c r="A726" s="2">
        <f t="shared" si="32"/>
        <v>724</v>
      </c>
      <c r="B726" s="2" t="s">
        <v>61</v>
      </c>
      <c r="C726" s="2" t="s">
        <v>595</v>
      </c>
      <c r="D726" s="2"/>
      <c r="E726" s="2"/>
      <c r="F726" s="2"/>
      <c r="G726" s="2"/>
      <c r="H726" s="2"/>
      <c r="I726" s="2"/>
      <c r="J726" s="55">
        <f>J724+1</f>
        <v>285</v>
      </c>
      <c r="K726" s="2">
        <v>2</v>
      </c>
      <c r="L726" s="162">
        <v>1</v>
      </c>
      <c r="M726" s="162">
        <v>0.2</v>
      </c>
      <c r="N726" s="2" t="s">
        <v>105</v>
      </c>
      <c r="O726" s="2" t="s">
        <v>105</v>
      </c>
      <c r="P726" s="163"/>
      <c r="Q726" s="2" t="s">
        <v>570</v>
      </c>
      <c r="R726" s="75" t="s">
        <v>594</v>
      </c>
    </row>
    <row r="727" spans="1:18" x14ac:dyDescent="0.25">
      <c r="A727" s="2">
        <f t="shared" si="32"/>
        <v>725</v>
      </c>
      <c r="B727" s="2" t="s">
        <v>61</v>
      </c>
      <c r="C727" s="2" t="s">
        <v>593</v>
      </c>
      <c r="D727" s="2"/>
      <c r="E727" s="2"/>
      <c r="F727" s="2"/>
      <c r="G727" s="2"/>
      <c r="H727" s="2"/>
      <c r="I727" s="2"/>
      <c r="J727" s="55">
        <f>J721+5</f>
        <v>286</v>
      </c>
      <c r="K727" s="2">
        <v>2</v>
      </c>
      <c r="L727" s="162">
        <v>1</v>
      </c>
      <c r="M727" s="162">
        <v>0.2</v>
      </c>
      <c r="N727" s="2" t="s">
        <v>105</v>
      </c>
      <c r="O727" s="2" t="s">
        <v>105</v>
      </c>
      <c r="P727" s="163"/>
      <c r="Q727" s="2" t="s">
        <v>570</v>
      </c>
      <c r="R727" s="75" t="s">
        <v>594</v>
      </c>
    </row>
    <row r="728" spans="1:18" x14ac:dyDescent="0.25">
      <c r="A728" s="2">
        <f t="shared" si="32"/>
        <v>726</v>
      </c>
      <c r="B728" s="2" t="s">
        <v>61</v>
      </c>
      <c r="C728" s="2" t="s">
        <v>595</v>
      </c>
      <c r="D728" s="2"/>
      <c r="E728" s="2"/>
      <c r="F728" s="2"/>
      <c r="G728" s="2"/>
      <c r="H728" s="2"/>
      <c r="I728" s="2"/>
      <c r="J728" s="55">
        <f t="shared" ref="J728:J768" si="33">J722+5</f>
        <v>286</v>
      </c>
      <c r="K728" s="2">
        <v>2</v>
      </c>
      <c r="L728" s="162">
        <v>1</v>
      </c>
      <c r="M728" s="162">
        <v>0.2</v>
      </c>
      <c r="N728" s="2" t="s">
        <v>105</v>
      </c>
      <c r="O728" s="2" t="s">
        <v>105</v>
      </c>
      <c r="P728" s="163"/>
      <c r="Q728" s="2" t="s">
        <v>570</v>
      </c>
      <c r="R728" s="75" t="s">
        <v>594</v>
      </c>
    </row>
    <row r="729" spans="1:18" x14ac:dyDescent="0.25">
      <c r="A729" s="2">
        <f t="shared" si="32"/>
        <v>727</v>
      </c>
      <c r="B729" s="2" t="s">
        <v>61</v>
      </c>
      <c r="C729" s="2" t="s">
        <v>593</v>
      </c>
      <c r="D729" s="2"/>
      <c r="E729" s="2"/>
      <c r="F729" s="2"/>
      <c r="G729" s="2"/>
      <c r="H729" s="2"/>
      <c r="I729" s="2"/>
      <c r="J729" s="55">
        <f t="shared" si="33"/>
        <v>289</v>
      </c>
      <c r="K729" s="2">
        <v>2</v>
      </c>
      <c r="L729" s="162">
        <v>1</v>
      </c>
      <c r="M729" s="162">
        <v>0.2</v>
      </c>
      <c r="N729" s="2" t="s">
        <v>105</v>
      </c>
      <c r="O729" s="2" t="s">
        <v>105</v>
      </c>
      <c r="P729" s="163"/>
      <c r="Q729" s="2" t="s">
        <v>570</v>
      </c>
      <c r="R729" s="75" t="s">
        <v>594</v>
      </c>
    </row>
    <row r="730" spans="1:18" x14ac:dyDescent="0.25">
      <c r="A730" s="2">
        <f t="shared" si="32"/>
        <v>728</v>
      </c>
      <c r="B730" s="2" t="s">
        <v>61</v>
      </c>
      <c r="C730" s="2" t="s">
        <v>595</v>
      </c>
      <c r="D730" s="2"/>
      <c r="E730" s="2"/>
      <c r="F730" s="2"/>
      <c r="G730" s="2"/>
      <c r="H730" s="2"/>
      <c r="I730" s="2"/>
      <c r="J730" s="55">
        <f t="shared" si="33"/>
        <v>289</v>
      </c>
      <c r="K730" s="2">
        <v>2</v>
      </c>
      <c r="L730" s="162">
        <v>1</v>
      </c>
      <c r="M730" s="162">
        <v>0.2</v>
      </c>
      <c r="N730" s="2" t="s">
        <v>105</v>
      </c>
      <c r="O730" s="2" t="s">
        <v>105</v>
      </c>
      <c r="P730" s="163"/>
      <c r="Q730" s="2" t="s">
        <v>570</v>
      </c>
      <c r="R730" s="75" t="s">
        <v>594</v>
      </c>
    </row>
    <row r="731" spans="1:18" x14ac:dyDescent="0.25">
      <c r="A731" s="2">
        <f t="shared" si="32"/>
        <v>729</v>
      </c>
      <c r="B731" s="2" t="s">
        <v>61</v>
      </c>
      <c r="C731" s="2" t="s">
        <v>593</v>
      </c>
      <c r="D731" s="2"/>
      <c r="E731" s="2"/>
      <c r="F731" s="2"/>
      <c r="G731" s="2"/>
      <c r="H731" s="2"/>
      <c r="I731" s="2"/>
      <c r="J731" s="55">
        <f t="shared" si="33"/>
        <v>290</v>
      </c>
      <c r="K731" s="2">
        <v>2</v>
      </c>
      <c r="L731" s="162">
        <v>1</v>
      </c>
      <c r="M731" s="162">
        <v>0.2</v>
      </c>
      <c r="N731" s="2" t="s">
        <v>105</v>
      </c>
      <c r="O731" s="2" t="s">
        <v>105</v>
      </c>
      <c r="P731" s="163"/>
      <c r="Q731" s="2" t="s">
        <v>570</v>
      </c>
      <c r="R731" s="75" t="s">
        <v>594</v>
      </c>
    </row>
    <row r="732" spans="1:18" x14ac:dyDescent="0.25">
      <c r="A732" s="2">
        <f t="shared" si="32"/>
        <v>730</v>
      </c>
      <c r="B732" s="2" t="s">
        <v>61</v>
      </c>
      <c r="C732" s="2" t="s">
        <v>595</v>
      </c>
      <c r="D732" s="2"/>
      <c r="E732" s="2"/>
      <c r="F732" s="2"/>
      <c r="G732" s="2"/>
      <c r="H732" s="2"/>
      <c r="I732" s="2"/>
      <c r="J732" s="55">
        <f t="shared" si="33"/>
        <v>290</v>
      </c>
      <c r="K732" s="2">
        <v>2</v>
      </c>
      <c r="L732" s="162">
        <v>1</v>
      </c>
      <c r="M732" s="162">
        <v>0.2</v>
      </c>
      <c r="N732" s="2" t="s">
        <v>105</v>
      </c>
      <c r="O732" s="2" t="s">
        <v>105</v>
      </c>
      <c r="P732" s="163"/>
      <c r="Q732" s="2" t="s">
        <v>570</v>
      </c>
      <c r="R732" s="75" t="s">
        <v>594</v>
      </c>
    </row>
    <row r="733" spans="1:18" x14ac:dyDescent="0.25">
      <c r="A733" s="2">
        <f t="shared" si="32"/>
        <v>731</v>
      </c>
      <c r="B733" s="2" t="s">
        <v>61</v>
      </c>
      <c r="C733" s="2" t="s">
        <v>593</v>
      </c>
      <c r="D733" s="2"/>
      <c r="E733" s="2"/>
      <c r="F733" s="2"/>
      <c r="G733" s="2"/>
      <c r="H733" s="2"/>
      <c r="I733" s="2"/>
      <c r="J733" s="55">
        <f t="shared" si="33"/>
        <v>291</v>
      </c>
      <c r="K733" s="2">
        <v>2</v>
      </c>
      <c r="L733" s="162">
        <v>1</v>
      </c>
      <c r="M733" s="162">
        <v>0.2</v>
      </c>
      <c r="N733" s="2" t="s">
        <v>105</v>
      </c>
      <c r="O733" s="2" t="s">
        <v>105</v>
      </c>
      <c r="P733" s="163"/>
      <c r="Q733" s="2" t="s">
        <v>570</v>
      </c>
      <c r="R733" s="75" t="s">
        <v>594</v>
      </c>
    </row>
    <row r="734" spans="1:18" x14ac:dyDescent="0.25">
      <c r="A734" s="2">
        <f t="shared" si="32"/>
        <v>732</v>
      </c>
      <c r="B734" s="2" t="s">
        <v>61</v>
      </c>
      <c r="C734" s="2" t="s">
        <v>595</v>
      </c>
      <c r="D734" s="2"/>
      <c r="E734" s="2"/>
      <c r="F734" s="2"/>
      <c r="G734" s="2"/>
      <c r="H734" s="2"/>
      <c r="I734" s="2"/>
      <c r="J734" s="55">
        <f t="shared" si="33"/>
        <v>291</v>
      </c>
      <c r="K734" s="2">
        <v>2</v>
      </c>
      <c r="L734" s="162">
        <v>1</v>
      </c>
      <c r="M734" s="162">
        <v>0.2</v>
      </c>
      <c r="N734" s="2" t="s">
        <v>105</v>
      </c>
      <c r="O734" s="2" t="s">
        <v>105</v>
      </c>
      <c r="P734" s="163"/>
      <c r="Q734" s="2" t="s">
        <v>570</v>
      </c>
      <c r="R734" s="75" t="s">
        <v>594</v>
      </c>
    </row>
    <row r="735" spans="1:18" x14ac:dyDescent="0.25">
      <c r="A735" s="2">
        <f t="shared" si="32"/>
        <v>733</v>
      </c>
      <c r="B735" s="2" t="s">
        <v>61</v>
      </c>
      <c r="C735" s="2" t="s">
        <v>593</v>
      </c>
      <c r="D735" s="2"/>
      <c r="E735" s="2"/>
      <c r="F735" s="2"/>
      <c r="G735" s="2"/>
      <c r="H735" s="2"/>
      <c r="I735" s="2"/>
      <c r="J735" s="55">
        <f t="shared" si="33"/>
        <v>294</v>
      </c>
      <c r="K735" s="2">
        <v>2</v>
      </c>
      <c r="L735" s="162">
        <v>1</v>
      </c>
      <c r="M735" s="162">
        <v>0.2</v>
      </c>
      <c r="N735" s="2" t="s">
        <v>105</v>
      </c>
      <c r="O735" s="2" t="s">
        <v>105</v>
      </c>
      <c r="P735" s="163"/>
      <c r="Q735" s="2" t="s">
        <v>570</v>
      </c>
      <c r="R735" s="75" t="s">
        <v>594</v>
      </c>
    </row>
    <row r="736" spans="1:18" x14ac:dyDescent="0.25">
      <c r="A736" s="2">
        <f t="shared" si="32"/>
        <v>734</v>
      </c>
      <c r="B736" s="2" t="s">
        <v>61</v>
      </c>
      <c r="C736" s="2" t="s">
        <v>595</v>
      </c>
      <c r="D736" s="2"/>
      <c r="E736" s="2"/>
      <c r="F736" s="2"/>
      <c r="G736" s="2"/>
      <c r="H736" s="2"/>
      <c r="I736" s="2"/>
      <c r="J736" s="55">
        <f t="shared" si="33"/>
        <v>294</v>
      </c>
      <c r="K736" s="2">
        <v>2</v>
      </c>
      <c r="L736" s="162">
        <v>1</v>
      </c>
      <c r="M736" s="162">
        <v>0.2</v>
      </c>
      <c r="N736" s="2" t="s">
        <v>105</v>
      </c>
      <c r="O736" s="2" t="s">
        <v>105</v>
      </c>
      <c r="P736" s="163"/>
      <c r="Q736" s="2" t="s">
        <v>570</v>
      </c>
      <c r="R736" s="75" t="s">
        <v>594</v>
      </c>
    </row>
    <row r="737" spans="1:18" x14ac:dyDescent="0.25">
      <c r="A737" s="2">
        <f t="shared" si="32"/>
        <v>735</v>
      </c>
      <c r="B737" s="2" t="s">
        <v>61</v>
      </c>
      <c r="C737" s="2" t="s">
        <v>593</v>
      </c>
      <c r="D737" s="2"/>
      <c r="E737" s="2"/>
      <c r="F737" s="2"/>
      <c r="G737" s="2"/>
      <c r="H737" s="2"/>
      <c r="I737" s="2"/>
      <c r="J737" s="55">
        <f t="shared" si="33"/>
        <v>295</v>
      </c>
      <c r="K737" s="2">
        <v>2</v>
      </c>
      <c r="L737" s="162">
        <v>1</v>
      </c>
      <c r="M737" s="162">
        <v>0.2</v>
      </c>
      <c r="N737" s="2" t="s">
        <v>105</v>
      </c>
      <c r="O737" s="2" t="s">
        <v>105</v>
      </c>
      <c r="P737" s="163"/>
      <c r="Q737" s="2" t="s">
        <v>570</v>
      </c>
      <c r="R737" s="75" t="s">
        <v>594</v>
      </c>
    </row>
    <row r="738" spans="1:18" x14ac:dyDescent="0.25">
      <c r="A738" s="2">
        <f t="shared" si="32"/>
        <v>736</v>
      </c>
      <c r="B738" s="2" t="s">
        <v>61</v>
      </c>
      <c r="C738" s="2" t="s">
        <v>595</v>
      </c>
      <c r="D738" s="2"/>
      <c r="E738" s="2"/>
      <c r="F738" s="2"/>
      <c r="G738" s="2"/>
      <c r="H738" s="2"/>
      <c r="I738" s="2"/>
      <c r="J738" s="55">
        <f t="shared" si="33"/>
        <v>295</v>
      </c>
      <c r="K738" s="2">
        <v>2</v>
      </c>
      <c r="L738" s="162">
        <v>1</v>
      </c>
      <c r="M738" s="162">
        <v>0.2</v>
      </c>
      <c r="N738" s="2" t="s">
        <v>105</v>
      </c>
      <c r="O738" s="2" t="s">
        <v>105</v>
      </c>
      <c r="P738" s="163"/>
      <c r="Q738" s="2" t="s">
        <v>570</v>
      </c>
      <c r="R738" s="75" t="s">
        <v>594</v>
      </c>
    </row>
    <row r="739" spans="1:18" x14ac:dyDescent="0.25">
      <c r="A739" s="2">
        <f t="shared" si="32"/>
        <v>737</v>
      </c>
      <c r="B739" s="2" t="s">
        <v>61</v>
      </c>
      <c r="C739" s="2" t="s">
        <v>593</v>
      </c>
      <c r="D739" s="2"/>
      <c r="E739" s="2"/>
      <c r="F739" s="2"/>
      <c r="G739" s="2"/>
      <c r="H739" s="2"/>
      <c r="I739" s="2"/>
      <c r="J739" s="55">
        <f t="shared" si="33"/>
        <v>296</v>
      </c>
      <c r="K739" s="2">
        <v>2</v>
      </c>
      <c r="L739" s="162">
        <v>1</v>
      </c>
      <c r="M739" s="162">
        <v>0.2</v>
      </c>
      <c r="N739" s="2" t="s">
        <v>105</v>
      </c>
      <c r="O739" s="2" t="s">
        <v>105</v>
      </c>
      <c r="P739" s="163"/>
      <c r="Q739" s="2" t="s">
        <v>570</v>
      </c>
      <c r="R739" s="75" t="s">
        <v>594</v>
      </c>
    </row>
    <row r="740" spans="1:18" x14ac:dyDescent="0.25">
      <c r="A740" s="2">
        <f t="shared" si="32"/>
        <v>738</v>
      </c>
      <c r="B740" s="2" t="s">
        <v>61</v>
      </c>
      <c r="C740" s="2" t="s">
        <v>595</v>
      </c>
      <c r="D740" s="2"/>
      <c r="E740" s="2"/>
      <c r="F740" s="2"/>
      <c r="G740" s="2"/>
      <c r="H740" s="2"/>
      <c r="I740" s="2"/>
      <c r="J740" s="55">
        <f t="shared" si="33"/>
        <v>296</v>
      </c>
      <c r="K740" s="2">
        <v>2</v>
      </c>
      <c r="L740" s="162">
        <v>1</v>
      </c>
      <c r="M740" s="162">
        <v>0.2</v>
      </c>
      <c r="N740" s="2" t="s">
        <v>105</v>
      </c>
      <c r="O740" s="2" t="s">
        <v>105</v>
      </c>
      <c r="P740" s="163"/>
      <c r="Q740" s="2" t="s">
        <v>570</v>
      </c>
      <c r="R740" s="75" t="s">
        <v>594</v>
      </c>
    </row>
    <row r="741" spans="1:18" x14ac:dyDescent="0.25">
      <c r="A741" s="2">
        <f t="shared" si="32"/>
        <v>739</v>
      </c>
      <c r="B741" s="2" t="s">
        <v>61</v>
      </c>
      <c r="C741" s="2" t="s">
        <v>593</v>
      </c>
      <c r="D741" s="2"/>
      <c r="E741" s="2"/>
      <c r="F741" s="2"/>
      <c r="G741" s="2"/>
      <c r="H741" s="2"/>
      <c r="I741" s="2"/>
      <c r="J741" s="55">
        <f t="shared" si="33"/>
        <v>299</v>
      </c>
      <c r="K741" s="2">
        <v>2</v>
      </c>
      <c r="L741" s="162">
        <v>1</v>
      </c>
      <c r="M741" s="162">
        <v>0.2</v>
      </c>
      <c r="N741" s="2" t="s">
        <v>105</v>
      </c>
      <c r="O741" s="2" t="s">
        <v>105</v>
      </c>
      <c r="P741" s="163"/>
      <c r="Q741" s="2" t="s">
        <v>570</v>
      </c>
      <c r="R741" s="75" t="s">
        <v>594</v>
      </c>
    </row>
    <row r="742" spans="1:18" x14ac:dyDescent="0.25">
      <c r="A742" s="2">
        <f t="shared" si="32"/>
        <v>740</v>
      </c>
      <c r="B742" s="2" t="s">
        <v>61</v>
      </c>
      <c r="C742" s="2" t="s">
        <v>595</v>
      </c>
      <c r="D742" s="2"/>
      <c r="E742" s="2"/>
      <c r="F742" s="2"/>
      <c r="G742" s="2"/>
      <c r="H742" s="2"/>
      <c r="I742" s="2"/>
      <c r="J742" s="55">
        <f t="shared" si="33"/>
        <v>299</v>
      </c>
      <c r="K742" s="2">
        <v>2</v>
      </c>
      <c r="L742" s="162">
        <v>1</v>
      </c>
      <c r="M742" s="162">
        <v>0.2</v>
      </c>
      <c r="N742" s="2" t="s">
        <v>105</v>
      </c>
      <c r="O742" s="2" t="s">
        <v>105</v>
      </c>
      <c r="P742" s="163"/>
      <c r="Q742" s="2" t="s">
        <v>570</v>
      </c>
      <c r="R742" s="75" t="s">
        <v>594</v>
      </c>
    </row>
    <row r="743" spans="1:18" x14ac:dyDescent="0.25">
      <c r="A743" s="2">
        <f t="shared" si="32"/>
        <v>741</v>
      </c>
      <c r="B743" s="2" t="s">
        <v>61</v>
      </c>
      <c r="C743" s="2" t="s">
        <v>593</v>
      </c>
      <c r="D743" s="2"/>
      <c r="E743" s="2"/>
      <c r="F743" s="2"/>
      <c r="G743" s="2"/>
      <c r="H743" s="2"/>
      <c r="I743" s="2"/>
      <c r="J743" s="55">
        <f t="shared" si="33"/>
        <v>300</v>
      </c>
      <c r="K743" s="2">
        <v>2</v>
      </c>
      <c r="L743" s="162">
        <v>1</v>
      </c>
      <c r="M743" s="162">
        <v>0.2</v>
      </c>
      <c r="N743" s="2" t="s">
        <v>105</v>
      </c>
      <c r="O743" s="2" t="s">
        <v>105</v>
      </c>
      <c r="P743" s="163"/>
      <c r="Q743" s="2" t="s">
        <v>570</v>
      </c>
      <c r="R743" s="75" t="s">
        <v>594</v>
      </c>
    </row>
    <row r="744" spans="1:18" x14ac:dyDescent="0.25">
      <c r="A744" s="2">
        <f t="shared" si="32"/>
        <v>742</v>
      </c>
      <c r="B744" s="2" t="s">
        <v>61</v>
      </c>
      <c r="C744" s="2" t="s">
        <v>595</v>
      </c>
      <c r="D744" s="2"/>
      <c r="E744" s="2"/>
      <c r="F744" s="2"/>
      <c r="G744" s="2"/>
      <c r="H744" s="2"/>
      <c r="I744" s="2"/>
      <c r="J744" s="55">
        <f t="shared" si="33"/>
        <v>300</v>
      </c>
      <c r="K744" s="2">
        <v>2</v>
      </c>
      <c r="L744" s="162">
        <v>1</v>
      </c>
      <c r="M744" s="162">
        <v>0.2</v>
      </c>
      <c r="N744" s="2" t="s">
        <v>105</v>
      </c>
      <c r="O744" s="2" t="s">
        <v>105</v>
      </c>
      <c r="P744" s="163"/>
      <c r="Q744" s="2" t="s">
        <v>570</v>
      </c>
      <c r="R744" s="75" t="s">
        <v>594</v>
      </c>
    </row>
    <row r="745" spans="1:18" x14ac:dyDescent="0.25">
      <c r="A745" s="2">
        <f t="shared" si="32"/>
        <v>743</v>
      </c>
      <c r="B745" s="2" t="s">
        <v>61</v>
      </c>
      <c r="C745" s="2" t="s">
        <v>593</v>
      </c>
      <c r="D745" s="2"/>
      <c r="E745" s="2"/>
      <c r="F745" s="2"/>
      <c r="G745" s="2"/>
      <c r="H745" s="2"/>
      <c r="I745" s="2"/>
      <c r="J745" s="55">
        <f t="shared" si="33"/>
        <v>301</v>
      </c>
      <c r="K745" s="2">
        <v>2</v>
      </c>
      <c r="L745" s="162">
        <v>1</v>
      </c>
      <c r="M745" s="162">
        <v>0.2</v>
      </c>
      <c r="N745" s="2" t="s">
        <v>105</v>
      </c>
      <c r="O745" s="2" t="s">
        <v>105</v>
      </c>
      <c r="P745" s="163"/>
      <c r="Q745" s="2" t="s">
        <v>570</v>
      </c>
      <c r="R745" s="75" t="s">
        <v>594</v>
      </c>
    </row>
    <row r="746" spans="1:18" x14ac:dyDescent="0.25">
      <c r="A746" s="2">
        <f t="shared" si="32"/>
        <v>744</v>
      </c>
      <c r="B746" s="2" t="s">
        <v>61</v>
      </c>
      <c r="C746" s="2" t="s">
        <v>595</v>
      </c>
      <c r="D746" s="2"/>
      <c r="E746" s="2"/>
      <c r="F746" s="2"/>
      <c r="G746" s="2"/>
      <c r="H746" s="2"/>
      <c r="I746" s="2"/>
      <c r="J746" s="55">
        <f t="shared" si="33"/>
        <v>301</v>
      </c>
      <c r="K746" s="2">
        <v>2</v>
      </c>
      <c r="L746" s="162">
        <v>1</v>
      </c>
      <c r="M746" s="162">
        <v>0.2</v>
      </c>
      <c r="N746" s="2" t="s">
        <v>105</v>
      </c>
      <c r="O746" s="2" t="s">
        <v>105</v>
      </c>
      <c r="P746" s="163"/>
      <c r="Q746" s="2" t="s">
        <v>570</v>
      </c>
      <c r="R746" s="75" t="s">
        <v>594</v>
      </c>
    </row>
    <row r="747" spans="1:18" x14ac:dyDescent="0.25">
      <c r="A747" s="2">
        <f t="shared" si="32"/>
        <v>745</v>
      </c>
      <c r="B747" s="2" t="s">
        <v>61</v>
      </c>
      <c r="C747" s="2" t="s">
        <v>593</v>
      </c>
      <c r="D747" s="2"/>
      <c r="E747" s="2"/>
      <c r="F747" s="2"/>
      <c r="G747" s="2"/>
      <c r="H747" s="2"/>
      <c r="I747" s="2"/>
      <c r="J747" s="55">
        <f t="shared" si="33"/>
        <v>304</v>
      </c>
      <c r="K747" s="2">
        <v>2</v>
      </c>
      <c r="L747" s="162">
        <v>1</v>
      </c>
      <c r="M747" s="162">
        <v>0.2</v>
      </c>
      <c r="N747" s="2" t="s">
        <v>105</v>
      </c>
      <c r="O747" s="2" t="s">
        <v>105</v>
      </c>
      <c r="P747" s="163"/>
      <c r="Q747" s="2" t="s">
        <v>570</v>
      </c>
      <c r="R747" s="75" t="s">
        <v>594</v>
      </c>
    </row>
    <row r="748" spans="1:18" x14ac:dyDescent="0.25">
      <c r="A748" s="2">
        <f t="shared" si="32"/>
        <v>746</v>
      </c>
      <c r="B748" s="2" t="s">
        <v>61</v>
      </c>
      <c r="C748" s="2" t="s">
        <v>595</v>
      </c>
      <c r="D748" s="2"/>
      <c r="E748" s="2"/>
      <c r="F748" s="2"/>
      <c r="G748" s="2"/>
      <c r="H748" s="2"/>
      <c r="I748" s="2"/>
      <c r="J748" s="55">
        <f t="shared" si="33"/>
        <v>304</v>
      </c>
      <c r="K748" s="2">
        <v>2</v>
      </c>
      <c r="L748" s="162">
        <v>1</v>
      </c>
      <c r="M748" s="162">
        <v>0.2</v>
      </c>
      <c r="N748" s="2" t="s">
        <v>105</v>
      </c>
      <c r="O748" s="2" t="s">
        <v>105</v>
      </c>
      <c r="P748" s="163"/>
      <c r="Q748" s="2" t="s">
        <v>570</v>
      </c>
      <c r="R748" s="75" t="s">
        <v>594</v>
      </c>
    </row>
    <row r="749" spans="1:18" x14ac:dyDescent="0.25">
      <c r="A749" s="2">
        <f t="shared" si="32"/>
        <v>747</v>
      </c>
      <c r="B749" s="2" t="s">
        <v>61</v>
      </c>
      <c r="C749" s="2" t="s">
        <v>593</v>
      </c>
      <c r="D749" s="2"/>
      <c r="E749" s="2"/>
      <c r="F749" s="2"/>
      <c r="G749" s="2"/>
      <c r="H749" s="2"/>
      <c r="I749" s="2"/>
      <c r="J749" s="55">
        <f t="shared" si="33"/>
        <v>305</v>
      </c>
      <c r="K749" s="2">
        <v>2</v>
      </c>
      <c r="L749" s="162">
        <v>1</v>
      </c>
      <c r="M749" s="162">
        <v>0.2</v>
      </c>
      <c r="N749" s="2" t="s">
        <v>105</v>
      </c>
      <c r="O749" s="2" t="s">
        <v>105</v>
      </c>
      <c r="P749" s="163"/>
      <c r="Q749" s="2" t="s">
        <v>570</v>
      </c>
      <c r="R749" s="75" t="s">
        <v>594</v>
      </c>
    </row>
    <row r="750" spans="1:18" x14ac:dyDescent="0.25">
      <c r="A750" s="2">
        <f t="shared" si="32"/>
        <v>748</v>
      </c>
      <c r="B750" s="2" t="s">
        <v>61</v>
      </c>
      <c r="C750" s="2" t="s">
        <v>595</v>
      </c>
      <c r="D750" s="2"/>
      <c r="E750" s="2"/>
      <c r="F750" s="2"/>
      <c r="G750" s="2"/>
      <c r="H750" s="2"/>
      <c r="I750" s="2"/>
      <c r="J750" s="55">
        <f t="shared" si="33"/>
        <v>305</v>
      </c>
      <c r="K750" s="2">
        <v>2</v>
      </c>
      <c r="L750" s="162">
        <v>1</v>
      </c>
      <c r="M750" s="162">
        <v>0.2</v>
      </c>
      <c r="N750" s="2" t="s">
        <v>105</v>
      </c>
      <c r="O750" s="2" t="s">
        <v>105</v>
      </c>
      <c r="P750" s="163"/>
      <c r="Q750" s="2" t="s">
        <v>570</v>
      </c>
      <c r="R750" s="75" t="s">
        <v>594</v>
      </c>
    </row>
    <row r="751" spans="1:18" x14ac:dyDescent="0.25">
      <c r="A751" s="2">
        <f t="shared" si="32"/>
        <v>749</v>
      </c>
      <c r="B751" s="2" t="s">
        <v>61</v>
      </c>
      <c r="C751" s="2" t="s">
        <v>593</v>
      </c>
      <c r="D751" s="2"/>
      <c r="E751" s="2"/>
      <c r="F751" s="2"/>
      <c r="G751" s="2"/>
      <c r="H751" s="2"/>
      <c r="I751" s="2"/>
      <c r="J751" s="55">
        <f t="shared" si="33"/>
        <v>306</v>
      </c>
      <c r="K751" s="2">
        <v>2</v>
      </c>
      <c r="L751" s="162">
        <v>1</v>
      </c>
      <c r="M751" s="162">
        <v>0.2</v>
      </c>
      <c r="N751" s="2" t="s">
        <v>105</v>
      </c>
      <c r="O751" s="2" t="s">
        <v>105</v>
      </c>
      <c r="P751" s="163"/>
      <c r="Q751" s="2" t="s">
        <v>570</v>
      </c>
      <c r="R751" s="75" t="s">
        <v>594</v>
      </c>
    </row>
    <row r="752" spans="1:18" x14ac:dyDescent="0.25">
      <c r="A752" s="2">
        <f t="shared" si="32"/>
        <v>750</v>
      </c>
      <c r="B752" s="2" t="s">
        <v>61</v>
      </c>
      <c r="C752" s="2" t="s">
        <v>595</v>
      </c>
      <c r="D752" s="2"/>
      <c r="E752" s="2"/>
      <c r="F752" s="2"/>
      <c r="G752" s="2"/>
      <c r="H752" s="2"/>
      <c r="I752" s="2"/>
      <c r="J752" s="55">
        <f t="shared" si="33"/>
        <v>306</v>
      </c>
      <c r="K752" s="2">
        <v>2</v>
      </c>
      <c r="L752" s="162">
        <v>1</v>
      </c>
      <c r="M752" s="162">
        <v>0.2</v>
      </c>
      <c r="N752" s="2" t="s">
        <v>105</v>
      </c>
      <c r="O752" s="2" t="s">
        <v>105</v>
      </c>
      <c r="P752" s="163"/>
      <c r="Q752" s="2" t="s">
        <v>570</v>
      </c>
      <c r="R752" s="75" t="s">
        <v>594</v>
      </c>
    </row>
    <row r="753" spans="1:18" x14ac:dyDescent="0.25">
      <c r="A753" s="2">
        <f t="shared" si="32"/>
        <v>751</v>
      </c>
      <c r="B753" s="2" t="s">
        <v>61</v>
      </c>
      <c r="C753" s="2" t="s">
        <v>593</v>
      </c>
      <c r="D753" s="2"/>
      <c r="E753" s="2"/>
      <c r="F753" s="2"/>
      <c r="G753" s="2"/>
      <c r="H753" s="2"/>
      <c r="I753" s="2"/>
      <c r="J753" s="55">
        <f t="shared" si="33"/>
        <v>309</v>
      </c>
      <c r="K753" s="2">
        <v>2</v>
      </c>
      <c r="L753" s="162">
        <v>1</v>
      </c>
      <c r="M753" s="162">
        <v>0.2</v>
      </c>
      <c r="N753" s="2" t="s">
        <v>105</v>
      </c>
      <c r="O753" s="2" t="s">
        <v>105</v>
      </c>
      <c r="P753" s="163"/>
      <c r="Q753" s="2" t="s">
        <v>570</v>
      </c>
      <c r="R753" s="75" t="s">
        <v>594</v>
      </c>
    </row>
    <row r="754" spans="1:18" x14ac:dyDescent="0.25">
      <c r="A754" s="2">
        <f t="shared" si="32"/>
        <v>752</v>
      </c>
      <c r="B754" s="2" t="s">
        <v>61</v>
      </c>
      <c r="C754" s="2" t="s">
        <v>595</v>
      </c>
      <c r="D754" s="2"/>
      <c r="E754" s="2"/>
      <c r="F754" s="2"/>
      <c r="G754" s="2"/>
      <c r="H754" s="2"/>
      <c r="I754" s="2"/>
      <c r="J754" s="55">
        <f>J748+5</f>
        <v>309</v>
      </c>
      <c r="K754" s="2">
        <v>2</v>
      </c>
      <c r="L754" s="162">
        <v>1</v>
      </c>
      <c r="M754" s="162">
        <v>0.2</v>
      </c>
      <c r="N754" s="2" t="s">
        <v>105</v>
      </c>
      <c r="O754" s="2" t="s">
        <v>105</v>
      </c>
      <c r="P754" s="163"/>
      <c r="Q754" s="2" t="s">
        <v>570</v>
      </c>
      <c r="R754" s="75" t="s">
        <v>594</v>
      </c>
    </row>
    <row r="755" spans="1:18" x14ac:dyDescent="0.25">
      <c r="A755" s="2">
        <f t="shared" si="32"/>
        <v>753</v>
      </c>
      <c r="B755" s="2" t="s">
        <v>61</v>
      </c>
      <c r="C755" s="2" t="s">
        <v>593</v>
      </c>
      <c r="D755" s="2"/>
      <c r="E755" s="2"/>
      <c r="F755" s="2"/>
      <c r="G755" s="2"/>
      <c r="H755" s="2"/>
      <c r="I755" s="2"/>
      <c r="J755" s="55">
        <f t="shared" si="33"/>
        <v>310</v>
      </c>
      <c r="K755" s="2">
        <v>2</v>
      </c>
      <c r="L755" s="162">
        <v>1</v>
      </c>
      <c r="M755" s="162">
        <v>0.2</v>
      </c>
      <c r="N755" s="2" t="s">
        <v>105</v>
      </c>
      <c r="O755" s="2" t="s">
        <v>105</v>
      </c>
      <c r="P755" s="163"/>
      <c r="Q755" s="2" t="s">
        <v>570</v>
      </c>
      <c r="R755" s="75" t="s">
        <v>594</v>
      </c>
    </row>
    <row r="756" spans="1:18" x14ac:dyDescent="0.25">
      <c r="A756" s="2">
        <f t="shared" si="32"/>
        <v>754</v>
      </c>
      <c r="B756" s="2" t="s">
        <v>61</v>
      </c>
      <c r="C756" s="2" t="s">
        <v>595</v>
      </c>
      <c r="D756" s="2"/>
      <c r="E756" s="2"/>
      <c r="F756" s="2"/>
      <c r="G756" s="2"/>
      <c r="H756" s="2"/>
      <c r="I756" s="2"/>
      <c r="J756" s="55">
        <f t="shared" si="33"/>
        <v>310</v>
      </c>
      <c r="K756" s="2">
        <v>2</v>
      </c>
      <c r="L756" s="162">
        <v>1</v>
      </c>
      <c r="M756" s="162">
        <v>0.2</v>
      </c>
      <c r="N756" s="2" t="s">
        <v>105</v>
      </c>
      <c r="O756" s="2" t="s">
        <v>105</v>
      </c>
      <c r="P756" s="163"/>
      <c r="Q756" s="2" t="s">
        <v>570</v>
      </c>
      <c r="R756" s="75" t="s">
        <v>594</v>
      </c>
    </row>
    <row r="757" spans="1:18" x14ac:dyDescent="0.25">
      <c r="A757" s="2">
        <f t="shared" si="32"/>
        <v>755</v>
      </c>
      <c r="B757" s="2" t="s">
        <v>61</v>
      </c>
      <c r="C757" s="2" t="s">
        <v>593</v>
      </c>
      <c r="D757" s="2"/>
      <c r="E757" s="2"/>
      <c r="F757" s="2"/>
      <c r="G757" s="2"/>
      <c r="H757" s="2"/>
      <c r="I757" s="2"/>
      <c r="J757" s="55">
        <f t="shared" si="33"/>
        <v>311</v>
      </c>
      <c r="K757" s="2">
        <v>2</v>
      </c>
      <c r="L757" s="162">
        <v>1</v>
      </c>
      <c r="M757" s="162">
        <v>0.2</v>
      </c>
      <c r="N757" s="2" t="s">
        <v>105</v>
      </c>
      <c r="O757" s="2" t="s">
        <v>105</v>
      </c>
      <c r="P757" s="163"/>
      <c r="Q757" s="2" t="s">
        <v>570</v>
      </c>
      <c r="R757" s="75" t="s">
        <v>594</v>
      </c>
    </row>
    <row r="758" spans="1:18" x14ac:dyDescent="0.25">
      <c r="A758" s="2">
        <f t="shared" si="32"/>
        <v>756</v>
      </c>
      <c r="B758" s="2" t="s">
        <v>61</v>
      </c>
      <c r="C758" s="2" t="s">
        <v>595</v>
      </c>
      <c r="D758" s="2"/>
      <c r="E758" s="2"/>
      <c r="F758" s="2"/>
      <c r="G758" s="2"/>
      <c r="H758" s="2"/>
      <c r="I758" s="2"/>
      <c r="J758" s="55">
        <f t="shared" si="33"/>
        <v>311</v>
      </c>
      <c r="K758" s="2">
        <v>2</v>
      </c>
      <c r="L758" s="162">
        <v>1</v>
      </c>
      <c r="M758" s="162">
        <v>0.2</v>
      </c>
      <c r="N758" s="2" t="s">
        <v>105</v>
      </c>
      <c r="O758" s="2" t="s">
        <v>105</v>
      </c>
      <c r="P758" s="163"/>
      <c r="Q758" s="2" t="s">
        <v>570</v>
      </c>
      <c r="R758" s="75" t="s">
        <v>594</v>
      </c>
    </row>
    <row r="759" spans="1:18" x14ac:dyDescent="0.25">
      <c r="A759" s="2">
        <f t="shared" si="32"/>
        <v>757</v>
      </c>
      <c r="B759" s="2" t="s">
        <v>61</v>
      </c>
      <c r="C759" s="2" t="s">
        <v>593</v>
      </c>
      <c r="D759" s="2"/>
      <c r="E759" s="2"/>
      <c r="F759" s="2"/>
      <c r="G759" s="2"/>
      <c r="H759" s="2"/>
      <c r="I759" s="2"/>
      <c r="J759" s="55">
        <f t="shared" si="33"/>
        <v>314</v>
      </c>
      <c r="K759" s="2">
        <v>2</v>
      </c>
      <c r="L759" s="162">
        <v>1</v>
      </c>
      <c r="M759" s="162">
        <v>0.2</v>
      </c>
      <c r="N759" s="2" t="s">
        <v>105</v>
      </c>
      <c r="O759" s="2" t="s">
        <v>105</v>
      </c>
      <c r="P759" s="163"/>
      <c r="Q759" s="2" t="s">
        <v>570</v>
      </c>
      <c r="R759" s="75" t="s">
        <v>594</v>
      </c>
    </row>
    <row r="760" spans="1:18" x14ac:dyDescent="0.25">
      <c r="A760" s="2">
        <f t="shared" si="32"/>
        <v>758</v>
      </c>
      <c r="B760" s="2" t="s">
        <v>61</v>
      </c>
      <c r="C760" s="2" t="s">
        <v>595</v>
      </c>
      <c r="D760" s="2"/>
      <c r="E760" s="2"/>
      <c r="F760" s="2"/>
      <c r="G760" s="2"/>
      <c r="H760" s="2"/>
      <c r="I760" s="2"/>
      <c r="J760" s="55">
        <f t="shared" si="33"/>
        <v>314</v>
      </c>
      <c r="K760" s="2">
        <v>2</v>
      </c>
      <c r="L760" s="162">
        <v>1</v>
      </c>
      <c r="M760" s="162">
        <v>0.2</v>
      </c>
      <c r="N760" s="2" t="s">
        <v>105</v>
      </c>
      <c r="O760" s="2" t="s">
        <v>105</v>
      </c>
      <c r="P760" s="163"/>
      <c r="Q760" s="2" t="s">
        <v>570</v>
      </c>
      <c r="R760" s="75" t="s">
        <v>594</v>
      </c>
    </row>
    <row r="761" spans="1:18" x14ac:dyDescent="0.25">
      <c r="A761" s="2">
        <f t="shared" si="32"/>
        <v>759</v>
      </c>
      <c r="B761" s="2" t="s">
        <v>61</v>
      </c>
      <c r="C761" s="2" t="s">
        <v>593</v>
      </c>
      <c r="D761" s="2"/>
      <c r="E761" s="2"/>
      <c r="F761" s="2"/>
      <c r="G761" s="2"/>
      <c r="H761" s="2"/>
      <c r="I761" s="2"/>
      <c r="J761" s="55">
        <f t="shared" si="33"/>
        <v>315</v>
      </c>
      <c r="K761" s="2">
        <v>2</v>
      </c>
      <c r="L761" s="162">
        <v>1</v>
      </c>
      <c r="M761" s="162">
        <v>0.2</v>
      </c>
      <c r="N761" s="2" t="s">
        <v>105</v>
      </c>
      <c r="O761" s="2" t="s">
        <v>105</v>
      </c>
      <c r="P761" s="163"/>
      <c r="Q761" s="2" t="s">
        <v>570</v>
      </c>
      <c r="R761" s="75" t="s">
        <v>594</v>
      </c>
    </row>
    <row r="762" spans="1:18" x14ac:dyDescent="0.25">
      <c r="A762" s="2">
        <f t="shared" si="32"/>
        <v>760</v>
      </c>
      <c r="B762" s="2" t="s">
        <v>61</v>
      </c>
      <c r="C762" s="2" t="s">
        <v>595</v>
      </c>
      <c r="D762" s="2"/>
      <c r="E762" s="2"/>
      <c r="F762" s="2"/>
      <c r="G762" s="2"/>
      <c r="H762" s="2"/>
      <c r="I762" s="2"/>
      <c r="J762" s="55">
        <f t="shared" si="33"/>
        <v>315</v>
      </c>
      <c r="K762" s="2">
        <v>2</v>
      </c>
      <c r="L762" s="162">
        <v>1</v>
      </c>
      <c r="M762" s="162">
        <v>0.2</v>
      </c>
      <c r="N762" s="2" t="s">
        <v>105</v>
      </c>
      <c r="O762" s="2" t="s">
        <v>105</v>
      </c>
      <c r="P762" s="163"/>
      <c r="Q762" s="2" t="s">
        <v>570</v>
      </c>
      <c r="R762" s="75" t="s">
        <v>594</v>
      </c>
    </row>
    <row r="763" spans="1:18" x14ac:dyDescent="0.25">
      <c r="A763" s="2">
        <f t="shared" si="32"/>
        <v>761</v>
      </c>
      <c r="B763" s="2" t="s">
        <v>61</v>
      </c>
      <c r="C763" s="2" t="s">
        <v>593</v>
      </c>
      <c r="D763" s="2"/>
      <c r="E763" s="2"/>
      <c r="F763" s="2"/>
      <c r="G763" s="2"/>
      <c r="H763" s="2"/>
      <c r="I763" s="2"/>
      <c r="J763" s="55">
        <f t="shared" si="33"/>
        <v>316</v>
      </c>
      <c r="K763" s="2">
        <v>2</v>
      </c>
      <c r="L763" s="162">
        <v>1</v>
      </c>
      <c r="M763" s="162">
        <v>0.2</v>
      </c>
      <c r="N763" s="2" t="s">
        <v>105</v>
      </c>
      <c r="O763" s="2" t="s">
        <v>105</v>
      </c>
      <c r="P763" s="163"/>
      <c r="Q763" s="2" t="s">
        <v>570</v>
      </c>
      <c r="R763" s="75" t="s">
        <v>594</v>
      </c>
    </row>
    <row r="764" spans="1:18" x14ac:dyDescent="0.25">
      <c r="A764" s="2">
        <f t="shared" si="32"/>
        <v>762</v>
      </c>
      <c r="B764" s="2" t="s">
        <v>61</v>
      </c>
      <c r="C764" s="2" t="s">
        <v>595</v>
      </c>
      <c r="D764" s="2"/>
      <c r="E764" s="2"/>
      <c r="F764" s="2"/>
      <c r="G764" s="2"/>
      <c r="H764" s="2"/>
      <c r="I764" s="2"/>
      <c r="J764" s="55">
        <f t="shared" si="33"/>
        <v>316</v>
      </c>
      <c r="K764" s="2">
        <v>2</v>
      </c>
      <c r="L764" s="162">
        <v>1</v>
      </c>
      <c r="M764" s="162">
        <v>0.2</v>
      </c>
      <c r="N764" s="2" t="s">
        <v>105</v>
      </c>
      <c r="O764" s="2" t="s">
        <v>105</v>
      </c>
      <c r="P764" s="163"/>
      <c r="Q764" s="2" t="s">
        <v>570</v>
      </c>
      <c r="R764" s="75" t="s">
        <v>594</v>
      </c>
    </row>
    <row r="765" spans="1:18" x14ac:dyDescent="0.25">
      <c r="A765" s="2">
        <f t="shared" si="32"/>
        <v>763</v>
      </c>
      <c r="B765" s="2" t="s">
        <v>61</v>
      </c>
      <c r="C765" s="2" t="s">
        <v>593</v>
      </c>
      <c r="D765" s="2"/>
      <c r="E765" s="2"/>
      <c r="F765" s="2"/>
      <c r="G765" s="2"/>
      <c r="H765" s="2"/>
      <c r="I765" s="2"/>
      <c r="J765" s="55">
        <f t="shared" si="33"/>
        <v>319</v>
      </c>
      <c r="K765" s="2">
        <v>2</v>
      </c>
      <c r="L765" s="162">
        <v>1</v>
      </c>
      <c r="M765" s="162">
        <v>0.2</v>
      </c>
      <c r="N765" s="2" t="s">
        <v>105</v>
      </c>
      <c r="O765" s="2" t="s">
        <v>105</v>
      </c>
      <c r="P765" s="163"/>
      <c r="Q765" s="2" t="s">
        <v>570</v>
      </c>
      <c r="R765" s="75" t="s">
        <v>594</v>
      </c>
    </row>
    <row r="766" spans="1:18" x14ac:dyDescent="0.25">
      <c r="A766" s="2">
        <f t="shared" si="32"/>
        <v>764</v>
      </c>
      <c r="B766" s="2" t="s">
        <v>61</v>
      </c>
      <c r="C766" s="2" t="s">
        <v>595</v>
      </c>
      <c r="D766" s="2"/>
      <c r="E766" s="2"/>
      <c r="F766" s="2"/>
      <c r="G766" s="2"/>
      <c r="H766" s="2"/>
      <c r="I766" s="2"/>
      <c r="J766" s="55">
        <f t="shared" si="33"/>
        <v>319</v>
      </c>
      <c r="K766" s="2">
        <v>2</v>
      </c>
      <c r="L766" s="162">
        <v>1</v>
      </c>
      <c r="M766" s="162">
        <v>0.2</v>
      </c>
      <c r="N766" s="2" t="s">
        <v>105</v>
      </c>
      <c r="O766" s="2" t="s">
        <v>105</v>
      </c>
      <c r="P766" s="163"/>
      <c r="Q766" s="2" t="s">
        <v>570</v>
      </c>
      <c r="R766" s="75" t="s">
        <v>594</v>
      </c>
    </row>
    <row r="767" spans="1:18" s="8" customFormat="1" x14ac:dyDescent="0.25">
      <c r="A767" s="2">
        <f t="shared" si="32"/>
        <v>765</v>
      </c>
      <c r="B767" s="2" t="s">
        <v>61</v>
      </c>
      <c r="C767" s="2" t="s">
        <v>593</v>
      </c>
      <c r="D767" s="2"/>
      <c r="E767" s="2"/>
      <c r="F767" s="2"/>
      <c r="G767" s="2"/>
      <c r="H767" s="2"/>
      <c r="I767" s="2"/>
      <c r="J767" s="55">
        <f t="shared" si="33"/>
        <v>320</v>
      </c>
      <c r="K767" s="2">
        <v>2</v>
      </c>
      <c r="L767" s="162">
        <v>1</v>
      </c>
      <c r="M767" s="162">
        <v>0.2</v>
      </c>
      <c r="N767" s="2" t="s">
        <v>105</v>
      </c>
      <c r="O767" s="2" t="s">
        <v>105</v>
      </c>
      <c r="P767" s="163"/>
      <c r="Q767" s="2" t="s">
        <v>570</v>
      </c>
      <c r="R767" s="75" t="s">
        <v>594</v>
      </c>
    </row>
    <row r="768" spans="1:18" ht="15.75" thickBot="1" x14ac:dyDescent="0.3">
      <c r="A768" s="2">
        <f t="shared" si="32"/>
        <v>766</v>
      </c>
      <c r="B768" s="35" t="s">
        <v>61</v>
      </c>
      <c r="C768" s="35" t="s">
        <v>595</v>
      </c>
      <c r="D768" s="35"/>
      <c r="E768" s="35"/>
      <c r="F768" s="35"/>
      <c r="G768" s="35"/>
      <c r="H768" s="35"/>
      <c r="I768" s="35"/>
      <c r="J768" s="55">
        <f t="shared" si="33"/>
        <v>320</v>
      </c>
      <c r="K768" s="35">
        <v>2</v>
      </c>
      <c r="L768" s="164">
        <v>1</v>
      </c>
      <c r="M768" s="164">
        <v>0.2</v>
      </c>
      <c r="N768" s="35" t="s">
        <v>105</v>
      </c>
      <c r="O768" s="35" t="s">
        <v>105</v>
      </c>
      <c r="P768" s="165"/>
      <c r="Q768" s="2" t="s">
        <v>570</v>
      </c>
      <c r="R768" s="77" t="s">
        <v>594</v>
      </c>
    </row>
    <row r="769" spans="1:18" x14ac:dyDescent="0.25">
      <c r="A769" s="2">
        <f t="shared" si="32"/>
        <v>767</v>
      </c>
      <c r="B769" s="36" t="s">
        <v>58</v>
      </c>
      <c r="C769" s="36" t="s">
        <v>596</v>
      </c>
      <c r="D769" s="36">
        <v>5</v>
      </c>
      <c r="E769" s="36"/>
      <c r="F769" s="36"/>
      <c r="G769" s="36"/>
      <c r="H769" s="36"/>
      <c r="I769" s="36"/>
      <c r="J769" s="142">
        <v>201</v>
      </c>
      <c r="K769" s="36">
        <v>2</v>
      </c>
      <c r="L769" s="160">
        <v>1</v>
      </c>
      <c r="M769" s="160">
        <v>0.2</v>
      </c>
      <c r="N769" s="36" t="s">
        <v>105</v>
      </c>
      <c r="O769" s="36" t="s">
        <v>105</v>
      </c>
      <c r="P769" s="161"/>
      <c r="Q769" s="36" t="s">
        <v>566</v>
      </c>
      <c r="R769" s="2" t="s">
        <v>597</v>
      </c>
    </row>
    <row r="770" spans="1:18" x14ac:dyDescent="0.25">
      <c r="A770" s="2">
        <f t="shared" si="32"/>
        <v>768</v>
      </c>
      <c r="B770" s="2" t="s">
        <v>58</v>
      </c>
      <c r="C770" s="2" t="s">
        <v>598</v>
      </c>
      <c r="D770" s="332">
        <v>12.5</v>
      </c>
      <c r="E770" s="2"/>
      <c r="F770" s="2"/>
      <c r="G770" s="2"/>
      <c r="H770" s="2"/>
      <c r="I770" s="2"/>
      <c r="J770" s="56">
        <f>J769+3</f>
        <v>204</v>
      </c>
      <c r="K770" s="2">
        <v>2</v>
      </c>
      <c r="L770" s="162">
        <v>1</v>
      </c>
      <c r="M770" s="162">
        <v>0.2</v>
      </c>
      <c r="N770" s="2" t="s">
        <v>105</v>
      </c>
      <c r="O770" s="2" t="s">
        <v>105</v>
      </c>
      <c r="P770" s="161"/>
      <c r="Q770" s="36" t="s">
        <v>566</v>
      </c>
      <c r="R770" s="2" t="s">
        <v>597</v>
      </c>
    </row>
    <row r="771" spans="1:18" x14ac:dyDescent="0.25">
      <c r="A771" s="2">
        <f t="shared" si="32"/>
        <v>769</v>
      </c>
      <c r="B771" s="2" t="s">
        <v>58</v>
      </c>
      <c r="C771" s="2" t="s">
        <v>599</v>
      </c>
      <c r="D771" s="332">
        <v>12.5</v>
      </c>
      <c r="E771" s="2"/>
      <c r="F771" s="2"/>
      <c r="G771" s="2"/>
      <c r="H771" s="2"/>
      <c r="I771" s="2"/>
      <c r="J771" s="56">
        <f>J770+1</f>
        <v>205</v>
      </c>
      <c r="K771" s="2">
        <v>2</v>
      </c>
      <c r="L771" s="162">
        <v>1</v>
      </c>
      <c r="M771" s="162">
        <v>0.2</v>
      </c>
      <c r="N771" s="2" t="s">
        <v>105</v>
      </c>
      <c r="O771" s="2" t="s">
        <v>105</v>
      </c>
      <c r="P771" s="161"/>
      <c r="Q771" s="36" t="s">
        <v>566</v>
      </c>
      <c r="R771" s="2" t="s">
        <v>597</v>
      </c>
    </row>
    <row r="772" spans="1:18" x14ac:dyDescent="0.25">
      <c r="A772" s="2">
        <f t="shared" si="32"/>
        <v>770</v>
      </c>
      <c r="B772" s="2" t="s">
        <v>58</v>
      </c>
      <c r="C772" s="2" t="s">
        <v>596</v>
      </c>
      <c r="D772" s="36">
        <v>5</v>
      </c>
      <c r="E772" s="2"/>
      <c r="F772" s="2"/>
      <c r="G772" s="2"/>
      <c r="H772" s="2"/>
      <c r="I772" s="2"/>
      <c r="J772" s="56">
        <f>J769+5</f>
        <v>206</v>
      </c>
      <c r="K772" s="2">
        <v>2</v>
      </c>
      <c r="L772" s="162">
        <v>1</v>
      </c>
      <c r="M772" s="162">
        <v>0.2</v>
      </c>
      <c r="N772" s="2" t="s">
        <v>105</v>
      </c>
      <c r="O772" s="2" t="s">
        <v>105</v>
      </c>
      <c r="P772" s="161"/>
      <c r="Q772" s="36" t="s">
        <v>566</v>
      </c>
      <c r="R772" s="2" t="s">
        <v>597</v>
      </c>
    </row>
    <row r="773" spans="1:18" x14ac:dyDescent="0.25">
      <c r="A773" s="2">
        <f t="shared" si="32"/>
        <v>771</v>
      </c>
      <c r="B773" s="2" t="s">
        <v>58</v>
      </c>
      <c r="C773" s="2" t="s">
        <v>598</v>
      </c>
      <c r="D773" s="332">
        <v>12.5</v>
      </c>
      <c r="E773" s="2"/>
      <c r="F773" s="2"/>
      <c r="G773" s="2"/>
      <c r="H773" s="2"/>
      <c r="I773" s="2"/>
      <c r="J773" s="56">
        <f t="shared" ref="J773:J816" si="34">J770+5</f>
        <v>209</v>
      </c>
      <c r="K773" s="2">
        <v>2</v>
      </c>
      <c r="L773" s="162">
        <v>1</v>
      </c>
      <c r="M773" s="162">
        <v>0.2</v>
      </c>
      <c r="N773" s="2" t="s">
        <v>105</v>
      </c>
      <c r="O773" s="2" t="s">
        <v>105</v>
      </c>
      <c r="P773" s="161"/>
      <c r="Q773" s="36" t="s">
        <v>566</v>
      </c>
      <c r="R773" s="2" t="s">
        <v>597</v>
      </c>
    </row>
    <row r="774" spans="1:18" x14ac:dyDescent="0.25">
      <c r="A774" s="2">
        <f t="shared" si="32"/>
        <v>772</v>
      </c>
      <c r="B774" s="2" t="s">
        <v>58</v>
      </c>
      <c r="C774" s="2" t="s">
        <v>599</v>
      </c>
      <c r="D774" s="332">
        <v>12.5</v>
      </c>
      <c r="E774" s="2"/>
      <c r="F774" s="2"/>
      <c r="G774" s="2"/>
      <c r="H774" s="2"/>
      <c r="I774" s="2"/>
      <c r="J774" s="56">
        <f t="shared" si="34"/>
        <v>210</v>
      </c>
      <c r="K774" s="2">
        <v>2</v>
      </c>
      <c r="L774" s="162">
        <v>1</v>
      </c>
      <c r="M774" s="162">
        <v>0.2</v>
      </c>
      <c r="N774" s="2" t="s">
        <v>105</v>
      </c>
      <c r="O774" s="2" t="s">
        <v>105</v>
      </c>
      <c r="P774" s="161"/>
      <c r="Q774" s="36" t="s">
        <v>566</v>
      </c>
      <c r="R774" s="2" t="s">
        <v>597</v>
      </c>
    </row>
    <row r="775" spans="1:18" x14ac:dyDescent="0.25">
      <c r="A775" s="2">
        <f t="shared" si="32"/>
        <v>773</v>
      </c>
      <c r="B775" s="36" t="s">
        <v>58</v>
      </c>
      <c r="C775" s="2" t="s">
        <v>596</v>
      </c>
      <c r="D775" s="36">
        <v>5</v>
      </c>
      <c r="E775" s="36"/>
      <c r="F775" s="36"/>
      <c r="G775" s="36"/>
      <c r="H775" s="36"/>
      <c r="I775" s="36"/>
      <c r="J775" s="56">
        <f t="shared" si="34"/>
        <v>211</v>
      </c>
      <c r="K775" s="2">
        <v>2</v>
      </c>
      <c r="L775" s="160">
        <v>1</v>
      </c>
      <c r="M775" s="160">
        <v>0.2</v>
      </c>
      <c r="N775" s="2" t="s">
        <v>105</v>
      </c>
      <c r="O775" s="2" t="s">
        <v>105</v>
      </c>
      <c r="P775" s="161"/>
      <c r="Q775" s="36" t="s">
        <v>566</v>
      </c>
      <c r="R775" s="2" t="s">
        <v>597</v>
      </c>
    </row>
    <row r="776" spans="1:18" x14ac:dyDescent="0.25">
      <c r="A776" s="2">
        <f t="shared" si="32"/>
        <v>774</v>
      </c>
      <c r="B776" s="2" t="s">
        <v>58</v>
      </c>
      <c r="C776" s="2" t="s">
        <v>598</v>
      </c>
      <c r="D776" s="332">
        <v>12.5</v>
      </c>
      <c r="E776" s="2"/>
      <c r="F776" s="2"/>
      <c r="G776" s="2"/>
      <c r="H776" s="2"/>
      <c r="I776" s="2"/>
      <c r="J776" s="56">
        <f t="shared" si="34"/>
        <v>214</v>
      </c>
      <c r="K776" s="2">
        <v>2</v>
      </c>
      <c r="L776" s="162">
        <v>1</v>
      </c>
      <c r="M776" s="162">
        <v>0.2</v>
      </c>
      <c r="N776" s="2" t="s">
        <v>105</v>
      </c>
      <c r="O776" s="2" t="s">
        <v>105</v>
      </c>
      <c r="P776" s="161"/>
      <c r="Q776" s="36" t="s">
        <v>566</v>
      </c>
      <c r="R776" s="2" t="s">
        <v>597</v>
      </c>
    </row>
    <row r="777" spans="1:18" x14ac:dyDescent="0.25">
      <c r="A777" s="2">
        <f t="shared" si="32"/>
        <v>775</v>
      </c>
      <c r="B777" s="2" t="s">
        <v>58</v>
      </c>
      <c r="C777" s="2" t="s">
        <v>599</v>
      </c>
      <c r="D777" s="332">
        <v>12.5</v>
      </c>
      <c r="E777" s="2"/>
      <c r="F777" s="2"/>
      <c r="G777" s="2"/>
      <c r="H777" s="2"/>
      <c r="I777" s="2"/>
      <c r="J777" s="56">
        <f t="shared" si="34"/>
        <v>215</v>
      </c>
      <c r="K777" s="2">
        <v>2</v>
      </c>
      <c r="L777" s="162">
        <v>1</v>
      </c>
      <c r="M777" s="162">
        <v>0.2</v>
      </c>
      <c r="N777" s="2" t="s">
        <v>105</v>
      </c>
      <c r="O777" s="2" t="s">
        <v>105</v>
      </c>
      <c r="P777" s="161"/>
      <c r="Q777" s="36" t="s">
        <v>566</v>
      </c>
      <c r="R777" s="2" t="s">
        <v>597</v>
      </c>
    </row>
    <row r="778" spans="1:18" x14ac:dyDescent="0.25">
      <c r="A778" s="2">
        <f t="shared" ref="A778:A841" si="35">A777+1</f>
        <v>776</v>
      </c>
      <c r="B778" s="2" t="s">
        <v>58</v>
      </c>
      <c r="C778" s="2" t="s">
        <v>596</v>
      </c>
      <c r="D778" s="36">
        <v>5</v>
      </c>
      <c r="E778" s="2"/>
      <c r="F778" s="2"/>
      <c r="G778" s="2"/>
      <c r="H778" s="2"/>
      <c r="I778" s="2"/>
      <c r="J778" s="56">
        <f t="shared" si="34"/>
        <v>216</v>
      </c>
      <c r="K778" s="2">
        <v>2</v>
      </c>
      <c r="L778" s="162">
        <v>1</v>
      </c>
      <c r="M778" s="162">
        <v>0.2</v>
      </c>
      <c r="N778" s="2" t="s">
        <v>105</v>
      </c>
      <c r="O778" s="2" t="s">
        <v>105</v>
      </c>
      <c r="P778" s="161"/>
      <c r="Q778" s="36" t="s">
        <v>566</v>
      </c>
      <c r="R778" s="2" t="s">
        <v>597</v>
      </c>
    </row>
    <row r="779" spans="1:18" x14ac:dyDescent="0.25">
      <c r="A779" s="2">
        <f t="shared" si="35"/>
        <v>777</v>
      </c>
      <c r="B779" s="2" t="s">
        <v>58</v>
      </c>
      <c r="C779" s="2" t="s">
        <v>598</v>
      </c>
      <c r="D779" s="332">
        <v>12.5</v>
      </c>
      <c r="E779" s="2"/>
      <c r="F779" s="2"/>
      <c r="G779" s="2"/>
      <c r="H779" s="2"/>
      <c r="I779" s="2"/>
      <c r="J779" s="56">
        <f t="shared" si="34"/>
        <v>219</v>
      </c>
      <c r="K779" s="2">
        <v>2</v>
      </c>
      <c r="L779" s="162">
        <v>1</v>
      </c>
      <c r="M779" s="162">
        <v>0.2</v>
      </c>
      <c r="N779" s="2" t="s">
        <v>105</v>
      </c>
      <c r="O779" s="2" t="s">
        <v>105</v>
      </c>
      <c r="P779" s="161"/>
      <c r="Q779" s="36" t="s">
        <v>566</v>
      </c>
      <c r="R779" s="2" t="s">
        <v>597</v>
      </c>
    </row>
    <row r="780" spans="1:18" x14ac:dyDescent="0.25">
      <c r="A780" s="2">
        <f t="shared" si="35"/>
        <v>778</v>
      </c>
      <c r="B780" s="2" t="s">
        <v>58</v>
      </c>
      <c r="C780" s="2" t="s">
        <v>599</v>
      </c>
      <c r="D780" s="332">
        <v>12.5</v>
      </c>
      <c r="E780" s="2"/>
      <c r="F780" s="2"/>
      <c r="G780" s="2"/>
      <c r="H780" s="2"/>
      <c r="I780" s="2"/>
      <c r="J780" s="56">
        <f t="shared" si="34"/>
        <v>220</v>
      </c>
      <c r="K780" s="2">
        <v>2</v>
      </c>
      <c r="L780" s="162">
        <v>1</v>
      </c>
      <c r="M780" s="162">
        <v>0.2</v>
      </c>
      <c r="N780" s="2" t="s">
        <v>105</v>
      </c>
      <c r="O780" s="2" t="s">
        <v>105</v>
      </c>
      <c r="P780" s="161"/>
      <c r="Q780" s="36" t="s">
        <v>566</v>
      </c>
      <c r="R780" s="2" t="s">
        <v>597</v>
      </c>
    </row>
    <row r="781" spans="1:18" x14ac:dyDescent="0.25">
      <c r="A781" s="2">
        <f t="shared" si="35"/>
        <v>779</v>
      </c>
      <c r="B781" s="36" t="s">
        <v>58</v>
      </c>
      <c r="C781" s="2" t="s">
        <v>596</v>
      </c>
      <c r="D781" s="36">
        <v>5</v>
      </c>
      <c r="E781" s="36"/>
      <c r="F781" s="36"/>
      <c r="G781" s="36"/>
      <c r="H781" s="36"/>
      <c r="I781" s="36"/>
      <c r="J781" s="56">
        <f t="shared" si="34"/>
        <v>221</v>
      </c>
      <c r="K781" s="2">
        <v>2</v>
      </c>
      <c r="L781" s="160">
        <v>1</v>
      </c>
      <c r="M781" s="160">
        <v>0.2</v>
      </c>
      <c r="N781" s="2" t="s">
        <v>105</v>
      </c>
      <c r="O781" s="2" t="s">
        <v>105</v>
      </c>
      <c r="P781" s="161"/>
      <c r="Q781" s="36" t="s">
        <v>566</v>
      </c>
      <c r="R781" s="2" t="s">
        <v>597</v>
      </c>
    </row>
    <row r="782" spans="1:18" x14ac:dyDescent="0.25">
      <c r="A782" s="2">
        <f t="shared" si="35"/>
        <v>780</v>
      </c>
      <c r="B782" s="2" t="s">
        <v>58</v>
      </c>
      <c r="C782" s="2" t="s">
        <v>598</v>
      </c>
      <c r="D782" s="332">
        <v>12.5</v>
      </c>
      <c r="E782" s="2"/>
      <c r="F782" s="2"/>
      <c r="G782" s="2"/>
      <c r="H782" s="2"/>
      <c r="I782" s="2"/>
      <c r="J782" s="56">
        <f t="shared" si="34"/>
        <v>224</v>
      </c>
      <c r="K782" s="2">
        <v>2</v>
      </c>
      <c r="L782" s="162">
        <v>1</v>
      </c>
      <c r="M782" s="162">
        <v>0.2</v>
      </c>
      <c r="N782" s="2" t="s">
        <v>105</v>
      </c>
      <c r="O782" s="2" t="s">
        <v>105</v>
      </c>
      <c r="P782" s="161"/>
      <c r="Q782" s="36" t="s">
        <v>566</v>
      </c>
      <c r="R782" s="2" t="s">
        <v>597</v>
      </c>
    </row>
    <row r="783" spans="1:18" x14ac:dyDescent="0.25">
      <c r="A783" s="2">
        <f t="shared" si="35"/>
        <v>781</v>
      </c>
      <c r="B783" s="2" t="s">
        <v>58</v>
      </c>
      <c r="C783" s="2" t="s">
        <v>599</v>
      </c>
      <c r="D783" s="332">
        <v>12.5</v>
      </c>
      <c r="E783" s="2"/>
      <c r="F783" s="2"/>
      <c r="G783" s="2"/>
      <c r="H783" s="2"/>
      <c r="I783" s="2"/>
      <c r="J783" s="56">
        <f t="shared" si="34"/>
        <v>225</v>
      </c>
      <c r="K783" s="2">
        <v>2</v>
      </c>
      <c r="L783" s="162">
        <v>1</v>
      </c>
      <c r="M783" s="162">
        <v>0.2</v>
      </c>
      <c r="N783" s="2" t="s">
        <v>105</v>
      </c>
      <c r="O783" s="2" t="s">
        <v>105</v>
      </c>
      <c r="P783" s="161"/>
      <c r="Q783" s="36" t="s">
        <v>566</v>
      </c>
      <c r="R783" s="2" t="s">
        <v>597</v>
      </c>
    </row>
    <row r="784" spans="1:18" x14ac:dyDescent="0.25">
      <c r="A784" s="2">
        <f t="shared" si="35"/>
        <v>782</v>
      </c>
      <c r="B784" s="2" t="s">
        <v>58</v>
      </c>
      <c r="C784" s="2" t="s">
        <v>596</v>
      </c>
      <c r="D784" s="36">
        <v>5</v>
      </c>
      <c r="E784" s="2"/>
      <c r="F784" s="2"/>
      <c r="G784" s="2"/>
      <c r="H784" s="2"/>
      <c r="I784" s="2"/>
      <c r="J784" s="56">
        <f t="shared" si="34"/>
        <v>226</v>
      </c>
      <c r="K784" s="2">
        <v>2</v>
      </c>
      <c r="L784" s="162">
        <v>1</v>
      </c>
      <c r="M784" s="162">
        <v>0.2</v>
      </c>
      <c r="N784" s="2" t="s">
        <v>105</v>
      </c>
      <c r="O784" s="2" t="s">
        <v>105</v>
      </c>
      <c r="P784" s="161"/>
      <c r="Q784" s="36" t="s">
        <v>566</v>
      </c>
      <c r="R784" s="2" t="s">
        <v>597</v>
      </c>
    </row>
    <row r="785" spans="1:18" x14ac:dyDescent="0.25">
      <c r="A785" s="2">
        <f t="shared" si="35"/>
        <v>783</v>
      </c>
      <c r="B785" s="2" t="s">
        <v>58</v>
      </c>
      <c r="C785" s="2" t="s">
        <v>598</v>
      </c>
      <c r="D785" s="332">
        <v>12.5</v>
      </c>
      <c r="E785" s="2"/>
      <c r="F785" s="2"/>
      <c r="G785" s="2"/>
      <c r="H785" s="2"/>
      <c r="I785" s="2"/>
      <c r="J785" s="56">
        <f t="shared" si="34"/>
        <v>229</v>
      </c>
      <c r="K785" s="2">
        <v>2</v>
      </c>
      <c r="L785" s="162">
        <v>1</v>
      </c>
      <c r="M785" s="162">
        <v>0.2</v>
      </c>
      <c r="N785" s="2" t="s">
        <v>105</v>
      </c>
      <c r="O785" s="2" t="s">
        <v>105</v>
      </c>
      <c r="P785" s="161"/>
      <c r="Q785" s="36" t="s">
        <v>566</v>
      </c>
      <c r="R785" s="2" t="s">
        <v>597</v>
      </c>
    </row>
    <row r="786" spans="1:18" x14ac:dyDescent="0.25">
      <c r="A786" s="2">
        <f t="shared" si="35"/>
        <v>784</v>
      </c>
      <c r="B786" s="2" t="s">
        <v>58</v>
      </c>
      <c r="C786" s="2" t="s">
        <v>599</v>
      </c>
      <c r="D786" s="332">
        <v>12.5</v>
      </c>
      <c r="E786" s="2"/>
      <c r="F786" s="2"/>
      <c r="G786" s="2"/>
      <c r="H786" s="2"/>
      <c r="I786" s="2"/>
      <c r="J786" s="56">
        <f>J783+5</f>
        <v>230</v>
      </c>
      <c r="K786" s="2">
        <v>2</v>
      </c>
      <c r="L786" s="162">
        <v>1</v>
      </c>
      <c r="M786" s="162">
        <v>0.2</v>
      </c>
      <c r="N786" s="2" t="s">
        <v>105</v>
      </c>
      <c r="O786" s="2" t="s">
        <v>105</v>
      </c>
      <c r="P786" s="161"/>
      <c r="Q786" s="36" t="s">
        <v>566</v>
      </c>
      <c r="R786" s="2" t="s">
        <v>597</v>
      </c>
    </row>
    <row r="787" spans="1:18" x14ac:dyDescent="0.25">
      <c r="A787" s="2">
        <f t="shared" si="35"/>
        <v>785</v>
      </c>
      <c r="B787" s="36" t="s">
        <v>58</v>
      </c>
      <c r="C787" s="2" t="s">
        <v>596</v>
      </c>
      <c r="D787" s="36">
        <v>5</v>
      </c>
      <c r="E787" s="36"/>
      <c r="F787" s="36"/>
      <c r="G787" s="36"/>
      <c r="H787" s="36"/>
      <c r="I787" s="36"/>
      <c r="J787" s="56">
        <f t="shared" si="34"/>
        <v>231</v>
      </c>
      <c r="K787" s="2">
        <v>2</v>
      </c>
      <c r="L787" s="160">
        <v>1</v>
      </c>
      <c r="M787" s="160">
        <v>0.2</v>
      </c>
      <c r="N787" s="2" t="s">
        <v>105</v>
      </c>
      <c r="O787" s="2" t="s">
        <v>105</v>
      </c>
      <c r="P787" s="161"/>
      <c r="Q787" s="36" t="s">
        <v>566</v>
      </c>
      <c r="R787" s="2" t="s">
        <v>597</v>
      </c>
    </row>
    <row r="788" spans="1:18" x14ac:dyDescent="0.25">
      <c r="A788" s="2">
        <f t="shared" si="35"/>
        <v>786</v>
      </c>
      <c r="B788" s="2" t="s">
        <v>58</v>
      </c>
      <c r="C788" s="2" t="s">
        <v>598</v>
      </c>
      <c r="D788" s="332">
        <v>12.5</v>
      </c>
      <c r="E788" s="2"/>
      <c r="F788" s="2"/>
      <c r="G788" s="2"/>
      <c r="H788" s="2"/>
      <c r="I788" s="2"/>
      <c r="J788" s="56">
        <f t="shared" si="34"/>
        <v>234</v>
      </c>
      <c r="K788" s="2">
        <v>2</v>
      </c>
      <c r="L788" s="162">
        <v>1</v>
      </c>
      <c r="M788" s="162">
        <v>0.2</v>
      </c>
      <c r="N788" s="2" t="s">
        <v>105</v>
      </c>
      <c r="O788" s="2" t="s">
        <v>105</v>
      </c>
      <c r="P788" s="161"/>
      <c r="Q788" s="36" t="s">
        <v>566</v>
      </c>
      <c r="R788" s="2" t="s">
        <v>597</v>
      </c>
    </row>
    <row r="789" spans="1:18" x14ac:dyDescent="0.25">
      <c r="A789" s="2">
        <f t="shared" si="35"/>
        <v>787</v>
      </c>
      <c r="B789" s="2" t="s">
        <v>58</v>
      </c>
      <c r="C789" s="2" t="s">
        <v>599</v>
      </c>
      <c r="D789" s="332">
        <v>12.5</v>
      </c>
      <c r="E789" s="2"/>
      <c r="F789" s="2"/>
      <c r="G789" s="2"/>
      <c r="H789" s="2"/>
      <c r="I789" s="2"/>
      <c r="J789" s="56">
        <f t="shared" si="34"/>
        <v>235</v>
      </c>
      <c r="K789" s="2">
        <v>2</v>
      </c>
      <c r="L789" s="162">
        <v>1</v>
      </c>
      <c r="M789" s="162">
        <v>0.2</v>
      </c>
      <c r="N789" s="2" t="s">
        <v>105</v>
      </c>
      <c r="O789" s="2" t="s">
        <v>105</v>
      </c>
      <c r="P789" s="161"/>
      <c r="Q789" s="36" t="s">
        <v>566</v>
      </c>
      <c r="R789" s="2" t="s">
        <v>597</v>
      </c>
    </row>
    <row r="790" spans="1:18" x14ac:dyDescent="0.25">
      <c r="A790" s="2">
        <f t="shared" si="35"/>
        <v>788</v>
      </c>
      <c r="B790" s="2" t="s">
        <v>58</v>
      </c>
      <c r="C790" s="2" t="s">
        <v>596</v>
      </c>
      <c r="D790" s="36">
        <v>5</v>
      </c>
      <c r="E790" s="2"/>
      <c r="F790" s="2"/>
      <c r="G790" s="2"/>
      <c r="H790" s="2"/>
      <c r="I790" s="2"/>
      <c r="J790" s="56">
        <f>J787+5</f>
        <v>236</v>
      </c>
      <c r="K790" s="2">
        <v>2</v>
      </c>
      <c r="L790" s="162">
        <v>1</v>
      </c>
      <c r="M790" s="162">
        <v>0.2</v>
      </c>
      <c r="N790" s="2" t="s">
        <v>105</v>
      </c>
      <c r="O790" s="2" t="s">
        <v>105</v>
      </c>
      <c r="P790" s="161"/>
      <c r="Q790" s="36" t="s">
        <v>566</v>
      </c>
      <c r="R790" s="2" t="s">
        <v>597</v>
      </c>
    </row>
    <row r="791" spans="1:18" x14ac:dyDescent="0.25">
      <c r="A791" s="2">
        <f t="shared" si="35"/>
        <v>789</v>
      </c>
      <c r="B791" s="2" t="s">
        <v>58</v>
      </c>
      <c r="C791" s="2" t="s">
        <v>598</v>
      </c>
      <c r="D791" s="332">
        <v>12.5</v>
      </c>
      <c r="E791" s="2"/>
      <c r="F791" s="2"/>
      <c r="G791" s="2"/>
      <c r="H791" s="2"/>
      <c r="I791" s="2"/>
      <c r="J791" s="56">
        <f t="shared" si="34"/>
        <v>239</v>
      </c>
      <c r="K791" s="2">
        <v>2</v>
      </c>
      <c r="L791" s="162">
        <v>1</v>
      </c>
      <c r="M791" s="162">
        <v>0.2</v>
      </c>
      <c r="N791" s="2" t="s">
        <v>105</v>
      </c>
      <c r="O791" s="2" t="s">
        <v>105</v>
      </c>
      <c r="P791" s="161"/>
      <c r="Q791" s="36" t="s">
        <v>566</v>
      </c>
      <c r="R791" s="2" t="s">
        <v>597</v>
      </c>
    </row>
    <row r="792" spans="1:18" ht="15.75" thickBot="1" x14ac:dyDescent="0.3">
      <c r="A792" s="2">
        <f t="shared" si="35"/>
        <v>790</v>
      </c>
      <c r="B792" s="35" t="s">
        <v>58</v>
      </c>
      <c r="C792" s="35" t="s">
        <v>599</v>
      </c>
      <c r="D792" s="332">
        <v>12.5</v>
      </c>
      <c r="E792" s="35"/>
      <c r="F792" s="35"/>
      <c r="G792" s="35"/>
      <c r="H792" s="35"/>
      <c r="I792" s="35"/>
      <c r="J792" s="56">
        <f t="shared" si="34"/>
        <v>240</v>
      </c>
      <c r="K792" s="2">
        <v>2</v>
      </c>
      <c r="L792" s="164">
        <v>1</v>
      </c>
      <c r="M792" s="164">
        <v>0.2</v>
      </c>
      <c r="N792" s="35" t="s">
        <v>105</v>
      </c>
      <c r="O792" s="35" t="s">
        <v>105</v>
      </c>
      <c r="P792" s="320"/>
      <c r="Q792" s="223" t="s">
        <v>566</v>
      </c>
      <c r="R792" s="35" t="s">
        <v>597</v>
      </c>
    </row>
    <row r="793" spans="1:18" x14ac:dyDescent="0.25">
      <c r="A793" s="2">
        <f t="shared" si="35"/>
        <v>791</v>
      </c>
      <c r="B793" s="2" t="s">
        <v>57</v>
      </c>
      <c r="C793" s="36" t="s">
        <v>600</v>
      </c>
      <c r="D793" s="36">
        <v>5</v>
      </c>
      <c r="E793" s="36"/>
      <c r="F793" s="36"/>
      <c r="G793" s="36"/>
      <c r="H793" s="36"/>
      <c r="I793" s="36"/>
      <c r="J793" s="142">
        <v>241</v>
      </c>
      <c r="K793" s="2">
        <v>2</v>
      </c>
      <c r="L793" s="160">
        <v>1</v>
      </c>
      <c r="M793" s="160">
        <v>0.2</v>
      </c>
      <c r="N793" s="2" t="s">
        <v>105</v>
      </c>
      <c r="O793" s="2" t="s">
        <v>105</v>
      </c>
      <c r="P793" s="161"/>
      <c r="Q793" s="2" t="s">
        <v>569</v>
      </c>
      <c r="R793" s="2" t="s">
        <v>597</v>
      </c>
    </row>
    <row r="794" spans="1:18" x14ac:dyDescent="0.25">
      <c r="A794" s="2">
        <f t="shared" si="35"/>
        <v>792</v>
      </c>
      <c r="B794" s="2" t="s">
        <v>57</v>
      </c>
      <c r="C794" s="2" t="s">
        <v>601</v>
      </c>
      <c r="D794" s="332">
        <v>12.5</v>
      </c>
      <c r="E794" s="2"/>
      <c r="F794" s="2"/>
      <c r="G794" s="2"/>
      <c r="H794" s="2"/>
      <c r="I794" s="2"/>
      <c r="J794" s="56">
        <f>J793+3</f>
        <v>244</v>
      </c>
      <c r="K794" s="2">
        <v>2</v>
      </c>
      <c r="L794" s="162">
        <v>1</v>
      </c>
      <c r="M794" s="162">
        <v>0.2</v>
      </c>
      <c r="N794" s="2" t="s">
        <v>105</v>
      </c>
      <c r="O794" s="2" t="s">
        <v>105</v>
      </c>
      <c r="P794" s="161"/>
      <c r="Q794" s="2" t="s">
        <v>569</v>
      </c>
      <c r="R794" s="2" t="s">
        <v>597</v>
      </c>
    </row>
    <row r="795" spans="1:18" x14ac:dyDescent="0.25">
      <c r="A795" s="2">
        <f t="shared" si="35"/>
        <v>793</v>
      </c>
      <c r="B795" s="2" t="s">
        <v>57</v>
      </c>
      <c r="C795" s="2" t="s">
        <v>602</v>
      </c>
      <c r="D795" s="332">
        <v>12.5</v>
      </c>
      <c r="E795" s="2"/>
      <c r="F795" s="2"/>
      <c r="G795" s="2"/>
      <c r="H795" s="2"/>
      <c r="I795" s="2"/>
      <c r="J795" s="56">
        <f>J794+1</f>
        <v>245</v>
      </c>
      <c r="K795" s="2">
        <v>2</v>
      </c>
      <c r="L795" s="162">
        <v>1</v>
      </c>
      <c r="M795" s="162">
        <v>0.2</v>
      </c>
      <c r="N795" s="2" t="s">
        <v>105</v>
      </c>
      <c r="O795" s="2" t="s">
        <v>105</v>
      </c>
      <c r="P795" s="161"/>
      <c r="Q795" s="2" t="s">
        <v>569</v>
      </c>
      <c r="R795" s="2" t="s">
        <v>597</v>
      </c>
    </row>
    <row r="796" spans="1:18" x14ac:dyDescent="0.25">
      <c r="A796" s="2">
        <f t="shared" si="35"/>
        <v>794</v>
      </c>
      <c r="B796" s="2" t="s">
        <v>57</v>
      </c>
      <c r="C796" s="36" t="s">
        <v>600</v>
      </c>
      <c r="D796" s="36">
        <v>5</v>
      </c>
      <c r="E796" s="2"/>
      <c r="F796" s="2"/>
      <c r="G796" s="2"/>
      <c r="H796" s="2"/>
      <c r="I796" s="2"/>
      <c r="J796" s="56">
        <f>J793+5</f>
        <v>246</v>
      </c>
      <c r="K796" s="2">
        <v>2</v>
      </c>
      <c r="L796" s="162">
        <v>1</v>
      </c>
      <c r="M796" s="162">
        <v>0.2</v>
      </c>
      <c r="N796" s="2" t="s">
        <v>105</v>
      </c>
      <c r="O796" s="2" t="s">
        <v>105</v>
      </c>
      <c r="P796" s="161"/>
      <c r="Q796" s="2" t="s">
        <v>569</v>
      </c>
      <c r="R796" s="2" t="s">
        <v>597</v>
      </c>
    </row>
    <row r="797" spans="1:18" x14ac:dyDescent="0.25">
      <c r="A797" s="2">
        <f t="shared" si="35"/>
        <v>795</v>
      </c>
      <c r="B797" s="2" t="s">
        <v>57</v>
      </c>
      <c r="C797" s="2" t="s">
        <v>601</v>
      </c>
      <c r="D797" s="332">
        <v>12.5</v>
      </c>
      <c r="E797" s="2"/>
      <c r="F797" s="2"/>
      <c r="G797" s="2"/>
      <c r="H797" s="2"/>
      <c r="I797" s="2"/>
      <c r="J797" s="56">
        <f t="shared" si="34"/>
        <v>249</v>
      </c>
      <c r="K797" s="2">
        <v>2</v>
      </c>
      <c r="L797" s="162">
        <v>1</v>
      </c>
      <c r="M797" s="162">
        <v>0.2</v>
      </c>
      <c r="N797" s="2" t="s">
        <v>105</v>
      </c>
      <c r="O797" s="2" t="s">
        <v>105</v>
      </c>
      <c r="P797" s="161"/>
      <c r="Q797" s="2" t="s">
        <v>569</v>
      </c>
      <c r="R797" s="2" t="s">
        <v>597</v>
      </c>
    </row>
    <row r="798" spans="1:18" x14ac:dyDescent="0.25">
      <c r="A798" s="2">
        <f t="shared" si="35"/>
        <v>796</v>
      </c>
      <c r="B798" s="2" t="s">
        <v>57</v>
      </c>
      <c r="C798" s="2" t="s">
        <v>602</v>
      </c>
      <c r="D798" s="332">
        <v>12.5</v>
      </c>
      <c r="E798" s="2"/>
      <c r="F798" s="2"/>
      <c r="G798" s="2"/>
      <c r="H798" s="2"/>
      <c r="I798" s="2"/>
      <c r="J798" s="56">
        <f t="shared" si="34"/>
        <v>250</v>
      </c>
      <c r="K798" s="2">
        <v>2</v>
      </c>
      <c r="L798" s="162">
        <v>1</v>
      </c>
      <c r="M798" s="162">
        <v>0.2</v>
      </c>
      <c r="N798" s="2" t="s">
        <v>105</v>
      </c>
      <c r="O798" s="2" t="s">
        <v>105</v>
      </c>
      <c r="P798" s="161"/>
      <c r="Q798" s="2" t="s">
        <v>569</v>
      </c>
      <c r="R798" s="2" t="s">
        <v>597</v>
      </c>
    </row>
    <row r="799" spans="1:18" x14ac:dyDescent="0.25">
      <c r="A799" s="2">
        <f t="shared" si="35"/>
        <v>797</v>
      </c>
      <c r="B799" s="2" t="s">
        <v>57</v>
      </c>
      <c r="C799" s="36" t="s">
        <v>600</v>
      </c>
      <c r="D799" s="36">
        <v>5</v>
      </c>
      <c r="E799" s="36"/>
      <c r="F799" s="36"/>
      <c r="G799" s="36"/>
      <c r="H799" s="36"/>
      <c r="I799" s="36"/>
      <c r="J799" s="56">
        <f t="shared" si="34"/>
        <v>251</v>
      </c>
      <c r="K799" s="2">
        <v>2</v>
      </c>
      <c r="L799" s="160">
        <v>1</v>
      </c>
      <c r="M799" s="160">
        <v>0.2</v>
      </c>
      <c r="N799" s="2" t="s">
        <v>105</v>
      </c>
      <c r="O799" s="2" t="s">
        <v>105</v>
      </c>
      <c r="P799" s="161"/>
      <c r="Q799" s="2" t="s">
        <v>569</v>
      </c>
      <c r="R799" s="2" t="s">
        <v>597</v>
      </c>
    </row>
    <row r="800" spans="1:18" x14ac:dyDescent="0.25">
      <c r="A800" s="2">
        <f t="shared" si="35"/>
        <v>798</v>
      </c>
      <c r="B800" s="2" t="s">
        <v>57</v>
      </c>
      <c r="C800" s="2" t="s">
        <v>601</v>
      </c>
      <c r="D800" s="332">
        <v>12.5</v>
      </c>
      <c r="E800" s="2"/>
      <c r="F800" s="2"/>
      <c r="G800" s="2"/>
      <c r="H800" s="2"/>
      <c r="I800" s="2"/>
      <c r="J800" s="56">
        <f t="shared" si="34"/>
        <v>254</v>
      </c>
      <c r="K800" s="2">
        <v>2</v>
      </c>
      <c r="L800" s="162">
        <v>1</v>
      </c>
      <c r="M800" s="162">
        <v>0.2</v>
      </c>
      <c r="N800" s="2" t="s">
        <v>105</v>
      </c>
      <c r="O800" s="2" t="s">
        <v>105</v>
      </c>
      <c r="P800" s="161"/>
      <c r="Q800" s="2" t="s">
        <v>569</v>
      </c>
      <c r="R800" s="2" t="s">
        <v>597</v>
      </c>
    </row>
    <row r="801" spans="1:18" x14ac:dyDescent="0.25">
      <c r="A801" s="2">
        <f t="shared" si="35"/>
        <v>799</v>
      </c>
      <c r="B801" s="2" t="s">
        <v>57</v>
      </c>
      <c r="C801" s="2" t="s">
        <v>602</v>
      </c>
      <c r="D801" s="332">
        <v>12.5</v>
      </c>
      <c r="E801" s="2"/>
      <c r="F801" s="2"/>
      <c r="G801" s="2"/>
      <c r="H801" s="2"/>
      <c r="I801" s="2"/>
      <c r="J801" s="56">
        <f t="shared" si="34"/>
        <v>255</v>
      </c>
      <c r="K801" s="2">
        <v>2</v>
      </c>
      <c r="L801" s="162">
        <v>1</v>
      </c>
      <c r="M801" s="162">
        <v>0.2</v>
      </c>
      <c r="N801" s="2" t="s">
        <v>105</v>
      </c>
      <c r="O801" s="2" t="s">
        <v>105</v>
      </c>
      <c r="P801" s="161"/>
      <c r="Q801" s="2" t="s">
        <v>569</v>
      </c>
      <c r="R801" s="2" t="s">
        <v>597</v>
      </c>
    </row>
    <row r="802" spans="1:18" x14ac:dyDescent="0.25">
      <c r="A802" s="2">
        <f t="shared" si="35"/>
        <v>800</v>
      </c>
      <c r="B802" s="2" t="s">
        <v>57</v>
      </c>
      <c r="C802" s="36" t="s">
        <v>600</v>
      </c>
      <c r="D802" s="36">
        <v>5</v>
      </c>
      <c r="E802" s="2"/>
      <c r="F802" s="2"/>
      <c r="G802" s="2"/>
      <c r="H802" s="2"/>
      <c r="I802" s="2"/>
      <c r="J802" s="56">
        <f t="shared" si="34"/>
        <v>256</v>
      </c>
      <c r="K802" s="2">
        <v>2</v>
      </c>
      <c r="L802" s="162">
        <v>1</v>
      </c>
      <c r="M802" s="162">
        <v>0.2</v>
      </c>
      <c r="N802" s="2" t="s">
        <v>105</v>
      </c>
      <c r="O802" s="2" t="s">
        <v>105</v>
      </c>
      <c r="P802" s="161"/>
      <c r="Q802" s="2" t="s">
        <v>569</v>
      </c>
      <c r="R802" s="2" t="s">
        <v>597</v>
      </c>
    </row>
    <row r="803" spans="1:18" x14ac:dyDescent="0.25">
      <c r="A803" s="2">
        <f t="shared" si="35"/>
        <v>801</v>
      </c>
      <c r="B803" s="2" t="s">
        <v>57</v>
      </c>
      <c r="C803" s="2" t="s">
        <v>601</v>
      </c>
      <c r="D803" s="332">
        <v>12.5</v>
      </c>
      <c r="E803" s="2"/>
      <c r="F803" s="2"/>
      <c r="G803" s="2"/>
      <c r="H803" s="2"/>
      <c r="I803" s="2"/>
      <c r="J803" s="56">
        <f t="shared" si="34"/>
        <v>259</v>
      </c>
      <c r="K803" s="2">
        <v>2</v>
      </c>
      <c r="L803" s="162">
        <v>1</v>
      </c>
      <c r="M803" s="162">
        <v>0.2</v>
      </c>
      <c r="N803" s="2" t="s">
        <v>105</v>
      </c>
      <c r="O803" s="2" t="s">
        <v>105</v>
      </c>
      <c r="P803" s="161"/>
      <c r="Q803" s="2" t="s">
        <v>569</v>
      </c>
      <c r="R803" s="2" t="s">
        <v>597</v>
      </c>
    </row>
    <row r="804" spans="1:18" x14ac:dyDescent="0.25">
      <c r="A804" s="2">
        <f t="shared" si="35"/>
        <v>802</v>
      </c>
      <c r="B804" s="2" t="s">
        <v>57</v>
      </c>
      <c r="C804" s="2" t="s">
        <v>602</v>
      </c>
      <c r="D804" s="332">
        <v>12.5</v>
      </c>
      <c r="E804" s="2"/>
      <c r="F804" s="2"/>
      <c r="G804" s="2"/>
      <c r="H804" s="2"/>
      <c r="I804" s="2"/>
      <c r="J804" s="56">
        <f t="shared" si="34"/>
        <v>260</v>
      </c>
      <c r="K804" s="2">
        <v>2</v>
      </c>
      <c r="L804" s="162">
        <v>1</v>
      </c>
      <c r="M804" s="162">
        <v>0.2</v>
      </c>
      <c r="N804" s="2" t="s">
        <v>105</v>
      </c>
      <c r="O804" s="2" t="s">
        <v>105</v>
      </c>
      <c r="P804" s="161"/>
      <c r="Q804" s="2" t="s">
        <v>569</v>
      </c>
      <c r="R804" s="2" t="s">
        <v>597</v>
      </c>
    </row>
    <row r="805" spans="1:18" x14ac:dyDescent="0.25">
      <c r="A805" s="2">
        <f t="shared" si="35"/>
        <v>803</v>
      </c>
      <c r="B805" s="2" t="s">
        <v>57</v>
      </c>
      <c r="C805" s="36" t="s">
        <v>600</v>
      </c>
      <c r="D805" s="36">
        <v>5</v>
      </c>
      <c r="E805" s="36"/>
      <c r="F805" s="36"/>
      <c r="G805" s="36"/>
      <c r="H805" s="36"/>
      <c r="I805" s="36"/>
      <c r="J805" s="56">
        <f t="shared" si="34"/>
        <v>261</v>
      </c>
      <c r="K805" s="2">
        <v>2</v>
      </c>
      <c r="L805" s="160">
        <v>1</v>
      </c>
      <c r="M805" s="160">
        <v>0.2</v>
      </c>
      <c r="N805" s="2" t="s">
        <v>105</v>
      </c>
      <c r="O805" s="2" t="s">
        <v>105</v>
      </c>
      <c r="P805" s="161"/>
      <c r="Q805" s="2" t="s">
        <v>569</v>
      </c>
      <c r="R805" s="2" t="s">
        <v>597</v>
      </c>
    </row>
    <row r="806" spans="1:18" x14ac:dyDescent="0.25">
      <c r="A806" s="2">
        <f t="shared" si="35"/>
        <v>804</v>
      </c>
      <c r="B806" s="2" t="s">
        <v>57</v>
      </c>
      <c r="C806" s="2" t="s">
        <v>601</v>
      </c>
      <c r="D806" s="332">
        <v>12.5</v>
      </c>
      <c r="E806" s="2"/>
      <c r="F806" s="2"/>
      <c r="G806" s="2"/>
      <c r="H806" s="2"/>
      <c r="I806" s="2"/>
      <c r="J806" s="56">
        <f t="shared" si="34"/>
        <v>264</v>
      </c>
      <c r="K806" s="2">
        <v>2</v>
      </c>
      <c r="L806" s="162">
        <v>1</v>
      </c>
      <c r="M806" s="162">
        <v>0.2</v>
      </c>
      <c r="N806" s="2" t="s">
        <v>105</v>
      </c>
      <c r="O806" s="2" t="s">
        <v>105</v>
      </c>
      <c r="P806" s="161"/>
      <c r="Q806" s="2" t="s">
        <v>569</v>
      </c>
      <c r="R806" s="2" t="s">
        <v>597</v>
      </c>
    </row>
    <row r="807" spans="1:18" x14ac:dyDescent="0.25">
      <c r="A807" s="2">
        <f t="shared" si="35"/>
        <v>805</v>
      </c>
      <c r="B807" s="2" t="s">
        <v>57</v>
      </c>
      <c r="C807" s="2" t="s">
        <v>602</v>
      </c>
      <c r="D807" s="332">
        <v>12.5</v>
      </c>
      <c r="E807" s="2"/>
      <c r="F807" s="2"/>
      <c r="G807" s="2"/>
      <c r="H807" s="2"/>
      <c r="I807" s="2"/>
      <c r="J807" s="56">
        <f t="shared" si="34"/>
        <v>265</v>
      </c>
      <c r="K807" s="2">
        <v>2</v>
      </c>
      <c r="L807" s="162">
        <v>1</v>
      </c>
      <c r="M807" s="162">
        <v>0.2</v>
      </c>
      <c r="N807" s="2" t="s">
        <v>105</v>
      </c>
      <c r="O807" s="2" t="s">
        <v>105</v>
      </c>
      <c r="P807" s="161"/>
      <c r="Q807" s="2" t="s">
        <v>569</v>
      </c>
      <c r="R807" s="2" t="s">
        <v>597</v>
      </c>
    </row>
    <row r="808" spans="1:18" x14ac:dyDescent="0.25">
      <c r="A808" s="2">
        <f t="shared" si="35"/>
        <v>806</v>
      </c>
      <c r="B808" s="2" t="s">
        <v>57</v>
      </c>
      <c r="C808" s="36" t="s">
        <v>600</v>
      </c>
      <c r="D808" s="36">
        <v>5</v>
      </c>
      <c r="E808" s="2"/>
      <c r="F808" s="2"/>
      <c r="G808" s="2"/>
      <c r="H808" s="2"/>
      <c r="I808" s="2"/>
      <c r="J808" s="56">
        <f t="shared" si="34"/>
        <v>266</v>
      </c>
      <c r="K808" s="2">
        <v>2</v>
      </c>
      <c r="L808" s="162">
        <v>1</v>
      </c>
      <c r="M808" s="162">
        <v>0.2</v>
      </c>
      <c r="N808" s="2" t="s">
        <v>105</v>
      </c>
      <c r="O808" s="2" t="s">
        <v>105</v>
      </c>
      <c r="P808" s="161"/>
      <c r="Q808" s="2" t="s">
        <v>569</v>
      </c>
      <c r="R808" s="2" t="s">
        <v>597</v>
      </c>
    </row>
    <row r="809" spans="1:18" x14ac:dyDescent="0.25">
      <c r="A809" s="2">
        <f t="shared" si="35"/>
        <v>807</v>
      </c>
      <c r="B809" s="2" t="s">
        <v>57</v>
      </c>
      <c r="C809" s="2" t="s">
        <v>601</v>
      </c>
      <c r="D809" s="332">
        <v>12.5</v>
      </c>
      <c r="E809" s="2"/>
      <c r="F809" s="2"/>
      <c r="G809" s="2"/>
      <c r="H809" s="2"/>
      <c r="I809" s="2"/>
      <c r="J809" s="56">
        <f t="shared" si="34"/>
        <v>269</v>
      </c>
      <c r="K809" s="2">
        <v>2</v>
      </c>
      <c r="L809" s="162">
        <v>1</v>
      </c>
      <c r="M809" s="162">
        <v>0.2</v>
      </c>
      <c r="N809" s="2" t="s">
        <v>105</v>
      </c>
      <c r="O809" s="2" t="s">
        <v>105</v>
      </c>
      <c r="P809" s="161"/>
      <c r="Q809" s="2" t="s">
        <v>569</v>
      </c>
      <c r="R809" s="2" t="s">
        <v>597</v>
      </c>
    </row>
    <row r="810" spans="1:18" x14ac:dyDescent="0.25">
      <c r="A810" s="2">
        <f t="shared" si="35"/>
        <v>808</v>
      </c>
      <c r="B810" s="2" t="s">
        <v>57</v>
      </c>
      <c r="C810" s="2" t="s">
        <v>602</v>
      </c>
      <c r="D810" s="332">
        <v>12.5</v>
      </c>
      <c r="E810" s="2"/>
      <c r="F810" s="2"/>
      <c r="G810" s="2"/>
      <c r="H810" s="2"/>
      <c r="I810" s="2"/>
      <c r="J810" s="56">
        <f t="shared" si="34"/>
        <v>270</v>
      </c>
      <c r="K810" s="2">
        <v>2</v>
      </c>
      <c r="L810" s="162">
        <v>1</v>
      </c>
      <c r="M810" s="162">
        <v>0.2</v>
      </c>
      <c r="N810" s="2" t="s">
        <v>105</v>
      </c>
      <c r="O810" s="2" t="s">
        <v>105</v>
      </c>
      <c r="P810" s="161"/>
      <c r="Q810" s="2" t="s">
        <v>569</v>
      </c>
      <c r="R810" s="2" t="s">
        <v>597</v>
      </c>
    </row>
    <row r="811" spans="1:18" x14ac:dyDescent="0.25">
      <c r="A811" s="2">
        <f t="shared" si="35"/>
        <v>809</v>
      </c>
      <c r="B811" s="2" t="s">
        <v>57</v>
      </c>
      <c r="C811" s="36" t="s">
        <v>600</v>
      </c>
      <c r="D811" s="36">
        <v>5</v>
      </c>
      <c r="E811" s="36"/>
      <c r="F811" s="36"/>
      <c r="G811" s="36"/>
      <c r="H811" s="36"/>
      <c r="I811" s="36"/>
      <c r="J811" s="56">
        <f t="shared" si="34"/>
        <v>271</v>
      </c>
      <c r="K811" s="2">
        <v>2</v>
      </c>
      <c r="L811" s="160">
        <v>1</v>
      </c>
      <c r="M811" s="160">
        <v>0.2</v>
      </c>
      <c r="N811" s="2" t="s">
        <v>105</v>
      </c>
      <c r="O811" s="2" t="s">
        <v>105</v>
      </c>
      <c r="P811" s="161"/>
      <c r="Q811" s="2" t="s">
        <v>569</v>
      </c>
      <c r="R811" s="2" t="s">
        <v>597</v>
      </c>
    </row>
    <row r="812" spans="1:18" s="51" customFormat="1" ht="15.75" thickBot="1" x14ac:dyDescent="0.3">
      <c r="A812" s="2">
        <f t="shared" si="35"/>
        <v>810</v>
      </c>
      <c r="B812" s="2" t="s">
        <v>57</v>
      </c>
      <c r="C812" s="2" t="s">
        <v>601</v>
      </c>
      <c r="D812" s="332">
        <v>12.5</v>
      </c>
      <c r="E812" s="2"/>
      <c r="F812" s="2"/>
      <c r="G812" s="2"/>
      <c r="H812" s="2"/>
      <c r="I812" s="2"/>
      <c r="J812" s="56">
        <f t="shared" si="34"/>
        <v>274</v>
      </c>
      <c r="K812" s="2">
        <v>2</v>
      </c>
      <c r="L812" s="162">
        <v>1</v>
      </c>
      <c r="M812" s="162">
        <v>0.2</v>
      </c>
      <c r="N812" s="2" t="s">
        <v>105</v>
      </c>
      <c r="O812" s="2" t="s">
        <v>105</v>
      </c>
      <c r="P812" s="161"/>
      <c r="Q812" s="2" t="s">
        <v>569</v>
      </c>
      <c r="R812" s="2" t="s">
        <v>597</v>
      </c>
    </row>
    <row r="813" spans="1:18" s="51" customFormat="1" ht="15.75" thickBot="1" x14ac:dyDescent="0.3">
      <c r="A813" s="2">
        <f t="shared" si="35"/>
        <v>811</v>
      </c>
      <c r="B813" s="2" t="s">
        <v>57</v>
      </c>
      <c r="C813" s="2" t="s">
        <v>602</v>
      </c>
      <c r="D813" s="332">
        <v>12.5</v>
      </c>
      <c r="E813" s="2"/>
      <c r="F813" s="2"/>
      <c r="G813" s="2"/>
      <c r="H813" s="2"/>
      <c r="I813" s="2"/>
      <c r="J813" s="56">
        <f t="shared" si="34"/>
        <v>275</v>
      </c>
      <c r="K813" s="2">
        <v>2</v>
      </c>
      <c r="L813" s="162">
        <v>1</v>
      </c>
      <c r="M813" s="162">
        <v>0.2</v>
      </c>
      <c r="N813" s="2" t="s">
        <v>105</v>
      </c>
      <c r="O813" s="2" t="s">
        <v>105</v>
      </c>
      <c r="P813" s="161"/>
      <c r="Q813" s="2" t="s">
        <v>569</v>
      </c>
      <c r="R813" s="2" t="s">
        <v>597</v>
      </c>
    </row>
    <row r="814" spans="1:18" s="8" customFormat="1" x14ac:dyDescent="0.25">
      <c r="A814" s="2">
        <f t="shared" si="35"/>
        <v>812</v>
      </c>
      <c r="B814" s="2" t="s">
        <v>57</v>
      </c>
      <c r="C814" s="36" t="s">
        <v>600</v>
      </c>
      <c r="D814" s="36">
        <v>5</v>
      </c>
      <c r="E814" s="2"/>
      <c r="F814" s="2"/>
      <c r="G814" s="2"/>
      <c r="H814" s="2"/>
      <c r="I814" s="2"/>
      <c r="J814" s="56">
        <f t="shared" si="34"/>
        <v>276</v>
      </c>
      <c r="K814" s="2">
        <v>2</v>
      </c>
      <c r="L814" s="162">
        <v>1</v>
      </c>
      <c r="M814" s="162">
        <v>0.2</v>
      </c>
      <c r="N814" s="2" t="s">
        <v>105</v>
      </c>
      <c r="O814" s="2" t="s">
        <v>105</v>
      </c>
      <c r="P814" s="161"/>
      <c r="Q814" s="2" t="s">
        <v>569</v>
      </c>
      <c r="R814" s="2" t="s">
        <v>597</v>
      </c>
    </row>
    <row r="815" spans="1:18" x14ac:dyDescent="0.25">
      <c r="A815" s="2">
        <f t="shared" si="35"/>
        <v>813</v>
      </c>
      <c r="B815" s="2" t="s">
        <v>57</v>
      </c>
      <c r="C815" s="2" t="s">
        <v>601</v>
      </c>
      <c r="D815" s="332">
        <v>12.5</v>
      </c>
      <c r="E815" s="2"/>
      <c r="F815" s="2"/>
      <c r="G815" s="2"/>
      <c r="H815" s="2"/>
      <c r="I815" s="2"/>
      <c r="J815" s="56">
        <f t="shared" si="34"/>
        <v>279</v>
      </c>
      <c r="K815" s="2">
        <v>2</v>
      </c>
      <c r="L815" s="162">
        <v>1</v>
      </c>
      <c r="M815" s="162">
        <v>0.2</v>
      </c>
      <c r="N815" s="2" t="s">
        <v>105</v>
      </c>
      <c r="O815" s="2" t="s">
        <v>105</v>
      </c>
      <c r="P815" s="161"/>
      <c r="Q815" s="2" t="s">
        <v>569</v>
      </c>
      <c r="R815" s="2" t="s">
        <v>597</v>
      </c>
    </row>
    <row r="816" spans="1:18" ht="15.75" thickBot="1" x14ac:dyDescent="0.3">
      <c r="A816" s="2">
        <f t="shared" si="35"/>
        <v>814</v>
      </c>
      <c r="B816" s="2" t="s">
        <v>57</v>
      </c>
      <c r="C816" s="2" t="s">
        <v>602</v>
      </c>
      <c r="D816" s="332">
        <v>12.5</v>
      </c>
      <c r="E816" s="35"/>
      <c r="F816" s="35"/>
      <c r="G816" s="35"/>
      <c r="H816" s="35"/>
      <c r="I816" s="35"/>
      <c r="J816" s="56">
        <f t="shared" si="34"/>
        <v>280</v>
      </c>
      <c r="K816" s="2">
        <v>2</v>
      </c>
      <c r="L816" s="164">
        <v>1</v>
      </c>
      <c r="M816" s="164">
        <v>0.2</v>
      </c>
      <c r="N816" s="35" t="s">
        <v>105</v>
      </c>
      <c r="O816" s="35" t="s">
        <v>105</v>
      </c>
      <c r="P816" s="320"/>
      <c r="Q816" s="2" t="s">
        <v>569</v>
      </c>
      <c r="R816" s="35" t="s">
        <v>597</v>
      </c>
    </row>
    <row r="817" spans="1:18" s="51" customFormat="1" ht="15.75" thickBot="1" x14ac:dyDescent="0.3">
      <c r="A817" s="2">
        <f t="shared" si="35"/>
        <v>815</v>
      </c>
      <c r="B817" s="2" t="s">
        <v>136</v>
      </c>
      <c r="C817" s="2" t="s">
        <v>674</v>
      </c>
      <c r="D817" s="36">
        <v>5</v>
      </c>
      <c r="E817" s="36"/>
      <c r="F817" s="36"/>
      <c r="G817" s="36"/>
      <c r="H817" s="36"/>
      <c r="I817" s="36"/>
      <c r="J817" s="142">
        <v>281</v>
      </c>
      <c r="K817" s="2">
        <v>2</v>
      </c>
      <c r="L817" s="160">
        <v>1</v>
      </c>
      <c r="M817" s="160">
        <v>0.2</v>
      </c>
      <c r="N817" s="2" t="s">
        <v>105</v>
      </c>
      <c r="O817" s="2" t="s">
        <v>105</v>
      </c>
      <c r="P817" s="161"/>
      <c r="Q817" s="2" t="s">
        <v>570</v>
      </c>
      <c r="R817" s="36" t="s">
        <v>597</v>
      </c>
    </row>
    <row r="818" spans="1:18" x14ac:dyDescent="0.25">
      <c r="A818" s="2">
        <f t="shared" si="35"/>
        <v>816</v>
      </c>
      <c r="B818" s="2" t="s">
        <v>136</v>
      </c>
      <c r="C818" s="2" t="s">
        <v>675</v>
      </c>
      <c r="D818" s="332">
        <v>12.5</v>
      </c>
      <c r="E818" s="2"/>
      <c r="F818" s="2"/>
      <c r="G818" s="2"/>
      <c r="H818" s="2"/>
      <c r="I818" s="2"/>
      <c r="J818" s="140">
        <v>284</v>
      </c>
      <c r="K818" s="2">
        <v>2</v>
      </c>
      <c r="L818" s="162">
        <v>1</v>
      </c>
      <c r="M818" s="162">
        <v>0.2</v>
      </c>
      <c r="N818" s="2" t="s">
        <v>105</v>
      </c>
      <c r="O818" s="2" t="s">
        <v>105</v>
      </c>
      <c r="P818" s="161"/>
      <c r="Q818" s="2" t="s">
        <v>570</v>
      </c>
      <c r="R818" s="2" t="s">
        <v>597</v>
      </c>
    </row>
    <row r="819" spans="1:18" s="8" customFormat="1" x14ac:dyDescent="0.25">
      <c r="A819" s="2">
        <f t="shared" si="35"/>
        <v>817</v>
      </c>
      <c r="B819" s="2" t="s">
        <v>136</v>
      </c>
      <c r="C819" s="2" t="s">
        <v>676</v>
      </c>
      <c r="D819" s="332">
        <v>12.5</v>
      </c>
      <c r="E819" s="2"/>
      <c r="F819" s="2"/>
      <c r="G819" s="2"/>
      <c r="H819" s="2"/>
      <c r="I819" s="2"/>
      <c r="J819" s="140">
        <v>285</v>
      </c>
      <c r="K819" s="2">
        <v>2</v>
      </c>
      <c r="L819" s="162">
        <v>1</v>
      </c>
      <c r="M819" s="162">
        <v>0.2</v>
      </c>
      <c r="N819" s="2" t="s">
        <v>105</v>
      </c>
      <c r="O819" s="2" t="s">
        <v>105</v>
      </c>
      <c r="P819" s="161"/>
      <c r="Q819" s="2" t="s">
        <v>570</v>
      </c>
      <c r="R819" s="2" t="s">
        <v>597</v>
      </c>
    </row>
    <row r="820" spans="1:18" x14ac:dyDescent="0.25">
      <c r="A820" s="2">
        <f t="shared" si="35"/>
        <v>818</v>
      </c>
      <c r="B820" s="2" t="s">
        <v>136</v>
      </c>
      <c r="C820" s="2" t="s">
        <v>674</v>
      </c>
      <c r="D820" s="36">
        <v>5</v>
      </c>
      <c r="E820" s="36"/>
      <c r="F820" s="36"/>
      <c r="G820" s="36"/>
      <c r="H820" s="36"/>
      <c r="I820" s="36"/>
      <c r="J820" s="56">
        <f>J817+5</f>
        <v>286</v>
      </c>
      <c r="K820" s="2">
        <v>2</v>
      </c>
      <c r="L820" s="160">
        <v>1</v>
      </c>
      <c r="M820" s="160">
        <v>0.2</v>
      </c>
      <c r="N820" s="2" t="s">
        <v>105</v>
      </c>
      <c r="O820" s="2" t="s">
        <v>105</v>
      </c>
      <c r="P820" s="161"/>
      <c r="Q820" s="2" t="s">
        <v>570</v>
      </c>
      <c r="R820" s="2" t="s">
        <v>597</v>
      </c>
    </row>
    <row r="821" spans="1:18" x14ac:dyDescent="0.25">
      <c r="A821" s="2">
        <f t="shared" si="35"/>
        <v>819</v>
      </c>
      <c r="B821" s="2" t="s">
        <v>136</v>
      </c>
      <c r="C821" s="2" t="s">
        <v>675</v>
      </c>
      <c r="D821" s="332">
        <v>12.5</v>
      </c>
      <c r="E821" s="2"/>
      <c r="F821" s="2"/>
      <c r="G821" s="2"/>
      <c r="H821" s="2"/>
      <c r="I821" s="2"/>
      <c r="J821" s="56">
        <f t="shared" ref="J821:J840" si="36">J818+5</f>
        <v>289</v>
      </c>
      <c r="K821" s="2">
        <v>2</v>
      </c>
      <c r="L821" s="162">
        <v>1</v>
      </c>
      <c r="M821" s="162">
        <v>0.2</v>
      </c>
      <c r="N821" s="2" t="s">
        <v>105</v>
      </c>
      <c r="O821" s="2" t="s">
        <v>105</v>
      </c>
      <c r="P821" s="161"/>
      <c r="Q821" s="2" t="s">
        <v>570</v>
      </c>
      <c r="R821" s="2" t="s">
        <v>597</v>
      </c>
    </row>
    <row r="822" spans="1:18" s="51" customFormat="1" ht="15.75" thickBot="1" x14ac:dyDescent="0.3">
      <c r="A822" s="2">
        <f t="shared" si="35"/>
        <v>820</v>
      </c>
      <c r="B822" s="2" t="s">
        <v>136</v>
      </c>
      <c r="C822" s="2" t="s">
        <v>676</v>
      </c>
      <c r="D822" s="332">
        <v>12.5</v>
      </c>
      <c r="E822" s="2"/>
      <c r="F822" s="2"/>
      <c r="G822" s="2"/>
      <c r="H822" s="2"/>
      <c r="I822" s="2"/>
      <c r="J822" s="56">
        <f t="shared" si="36"/>
        <v>290</v>
      </c>
      <c r="K822" s="2">
        <v>2</v>
      </c>
      <c r="L822" s="162">
        <v>1</v>
      </c>
      <c r="M822" s="162">
        <v>0.2</v>
      </c>
      <c r="N822" s="2" t="s">
        <v>105</v>
      </c>
      <c r="O822" s="2" t="s">
        <v>105</v>
      </c>
      <c r="P822" s="161"/>
      <c r="Q822" s="2" t="s">
        <v>570</v>
      </c>
      <c r="R822" s="2" t="s">
        <v>597</v>
      </c>
    </row>
    <row r="823" spans="1:18" x14ac:dyDescent="0.25">
      <c r="A823" s="2">
        <f t="shared" si="35"/>
        <v>821</v>
      </c>
      <c r="B823" s="2" t="s">
        <v>136</v>
      </c>
      <c r="C823" s="2" t="s">
        <v>674</v>
      </c>
      <c r="D823" s="36">
        <v>5</v>
      </c>
      <c r="E823" s="2"/>
      <c r="F823" s="2"/>
      <c r="G823" s="2"/>
      <c r="H823" s="2"/>
      <c r="I823" s="2"/>
      <c r="J823" s="56">
        <f t="shared" si="36"/>
        <v>291</v>
      </c>
      <c r="K823" s="2">
        <v>2</v>
      </c>
      <c r="L823" s="162">
        <v>1</v>
      </c>
      <c r="M823" s="162">
        <v>0.2</v>
      </c>
      <c r="N823" s="2" t="s">
        <v>105</v>
      </c>
      <c r="O823" s="2" t="s">
        <v>105</v>
      </c>
      <c r="P823" s="161"/>
      <c r="Q823" s="2" t="s">
        <v>570</v>
      </c>
      <c r="R823" s="2" t="s">
        <v>597</v>
      </c>
    </row>
    <row r="824" spans="1:18" x14ac:dyDescent="0.25">
      <c r="A824" s="2">
        <f t="shared" si="35"/>
        <v>822</v>
      </c>
      <c r="B824" s="2" t="s">
        <v>136</v>
      </c>
      <c r="C824" s="2" t="s">
        <v>675</v>
      </c>
      <c r="D824" s="332">
        <v>12.5</v>
      </c>
      <c r="E824" s="2"/>
      <c r="F824" s="2"/>
      <c r="G824" s="2"/>
      <c r="H824" s="2"/>
      <c r="I824" s="2"/>
      <c r="J824" s="56">
        <f t="shared" si="36"/>
        <v>294</v>
      </c>
      <c r="K824" s="2">
        <v>2</v>
      </c>
      <c r="L824" s="162">
        <v>1</v>
      </c>
      <c r="M824" s="162">
        <v>0.2</v>
      </c>
      <c r="N824" s="2" t="s">
        <v>105</v>
      </c>
      <c r="O824" s="2" t="s">
        <v>105</v>
      </c>
      <c r="P824" s="161"/>
      <c r="Q824" s="2" t="s">
        <v>570</v>
      </c>
      <c r="R824" s="2" t="s">
        <v>597</v>
      </c>
    </row>
    <row r="825" spans="1:18" x14ac:dyDescent="0.25">
      <c r="A825" s="2">
        <f t="shared" si="35"/>
        <v>823</v>
      </c>
      <c r="B825" s="2" t="s">
        <v>136</v>
      </c>
      <c r="C825" s="2" t="s">
        <v>676</v>
      </c>
      <c r="D825" s="332">
        <v>12.5</v>
      </c>
      <c r="E825" s="2"/>
      <c r="F825" s="2"/>
      <c r="G825" s="2"/>
      <c r="H825" s="2"/>
      <c r="I825" s="2"/>
      <c r="J825" s="56">
        <f t="shared" si="36"/>
        <v>295</v>
      </c>
      <c r="K825" s="2">
        <v>2</v>
      </c>
      <c r="L825" s="162">
        <v>1</v>
      </c>
      <c r="M825" s="162">
        <v>0.2</v>
      </c>
      <c r="N825" s="2" t="s">
        <v>105</v>
      </c>
      <c r="O825" s="2" t="s">
        <v>105</v>
      </c>
      <c r="P825" s="161"/>
      <c r="Q825" s="2" t="s">
        <v>570</v>
      </c>
      <c r="R825" s="2" t="s">
        <v>597</v>
      </c>
    </row>
    <row r="826" spans="1:18" x14ac:dyDescent="0.25">
      <c r="A826" s="2">
        <f t="shared" si="35"/>
        <v>824</v>
      </c>
      <c r="B826" s="2" t="s">
        <v>136</v>
      </c>
      <c r="C826" s="2" t="s">
        <v>674</v>
      </c>
      <c r="D826" s="36">
        <v>5</v>
      </c>
      <c r="E826" s="36"/>
      <c r="F826" s="36"/>
      <c r="G826" s="36"/>
      <c r="H826" s="36"/>
      <c r="I826" s="36"/>
      <c r="J826" s="56">
        <f t="shared" si="36"/>
        <v>296</v>
      </c>
      <c r="K826" s="2">
        <v>2</v>
      </c>
      <c r="L826" s="160">
        <v>1</v>
      </c>
      <c r="M826" s="160">
        <v>0.2</v>
      </c>
      <c r="N826" s="2" t="s">
        <v>105</v>
      </c>
      <c r="O826" s="2" t="s">
        <v>105</v>
      </c>
      <c r="P826" s="161"/>
      <c r="Q826" s="2" t="s">
        <v>570</v>
      </c>
      <c r="R826" s="2" t="s">
        <v>597</v>
      </c>
    </row>
    <row r="827" spans="1:18" x14ac:dyDescent="0.25">
      <c r="A827" s="2">
        <f t="shared" si="35"/>
        <v>825</v>
      </c>
      <c r="B827" s="2" t="s">
        <v>136</v>
      </c>
      <c r="C827" s="2" t="s">
        <v>675</v>
      </c>
      <c r="D827" s="332">
        <v>12.5</v>
      </c>
      <c r="E827" s="2"/>
      <c r="F827" s="2"/>
      <c r="G827" s="2"/>
      <c r="H827" s="2"/>
      <c r="I827" s="2"/>
      <c r="J827" s="56">
        <f t="shared" si="36"/>
        <v>299</v>
      </c>
      <c r="K827" s="2">
        <v>2</v>
      </c>
      <c r="L827" s="162">
        <v>1</v>
      </c>
      <c r="M827" s="162">
        <v>0.2</v>
      </c>
      <c r="N827" s="2" t="s">
        <v>105</v>
      </c>
      <c r="O827" s="2" t="s">
        <v>105</v>
      </c>
      <c r="P827" s="161"/>
      <c r="Q827" s="2" t="s">
        <v>570</v>
      </c>
      <c r="R827" s="2" t="s">
        <v>597</v>
      </c>
    </row>
    <row r="828" spans="1:18" x14ac:dyDescent="0.25">
      <c r="A828" s="2">
        <f t="shared" si="35"/>
        <v>826</v>
      </c>
      <c r="B828" s="2" t="s">
        <v>136</v>
      </c>
      <c r="C828" s="2" t="s">
        <v>676</v>
      </c>
      <c r="D828" s="332">
        <v>12.5</v>
      </c>
      <c r="E828" s="2"/>
      <c r="F828" s="2"/>
      <c r="G828" s="2"/>
      <c r="H828" s="2"/>
      <c r="I828" s="2"/>
      <c r="J828" s="56">
        <f t="shared" si="36"/>
        <v>300</v>
      </c>
      <c r="K828" s="2">
        <v>2</v>
      </c>
      <c r="L828" s="162">
        <v>1</v>
      </c>
      <c r="M828" s="162">
        <v>0.2</v>
      </c>
      <c r="N828" s="2" t="s">
        <v>105</v>
      </c>
      <c r="O828" s="2" t="s">
        <v>105</v>
      </c>
      <c r="P828" s="161"/>
      <c r="Q828" s="2" t="s">
        <v>570</v>
      </c>
      <c r="R828" s="2" t="s">
        <v>597</v>
      </c>
    </row>
    <row r="829" spans="1:18" x14ac:dyDescent="0.25">
      <c r="A829" s="2">
        <f t="shared" si="35"/>
        <v>827</v>
      </c>
      <c r="B829" s="2" t="s">
        <v>136</v>
      </c>
      <c r="C829" s="2" t="s">
        <v>674</v>
      </c>
      <c r="D829" s="36">
        <v>5</v>
      </c>
      <c r="E829" s="36"/>
      <c r="F829" s="36"/>
      <c r="G829" s="36"/>
      <c r="H829" s="36"/>
      <c r="I829" s="36"/>
      <c r="J829" s="56">
        <f t="shared" si="36"/>
        <v>301</v>
      </c>
      <c r="K829" s="2">
        <v>2</v>
      </c>
      <c r="L829" s="160">
        <v>1</v>
      </c>
      <c r="M829" s="160">
        <v>0.2</v>
      </c>
      <c r="N829" s="2" t="s">
        <v>105</v>
      </c>
      <c r="O829" s="2" t="s">
        <v>105</v>
      </c>
      <c r="P829" s="161"/>
      <c r="Q829" s="2" t="s">
        <v>570</v>
      </c>
      <c r="R829" s="2" t="s">
        <v>597</v>
      </c>
    </row>
    <row r="830" spans="1:18" x14ac:dyDescent="0.25">
      <c r="A830" s="2">
        <f t="shared" si="35"/>
        <v>828</v>
      </c>
      <c r="B830" s="2" t="s">
        <v>136</v>
      </c>
      <c r="C830" s="2" t="s">
        <v>675</v>
      </c>
      <c r="D830" s="332">
        <v>12.5</v>
      </c>
      <c r="E830" s="2"/>
      <c r="F830" s="2"/>
      <c r="G830" s="2"/>
      <c r="H830" s="2"/>
      <c r="I830" s="2"/>
      <c r="J830" s="56">
        <f t="shared" si="36"/>
        <v>304</v>
      </c>
      <c r="K830" s="2">
        <v>2</v>
      </c>
      <c r="L830" s="162">
        <v>1</v>
      </c>
      <c r="M830" s="162">
        <v>0.2</v>
      </c>
      <c r="N830" s="2" t="s">
        <v>105</v>
      </c>
      <c r="O830" s="2" t="s">
        <v>105</v>
      </c>
      <c r="P830" s="161"/>
      <c r="Q830" s="2" t="s">
        <v>570</v>
      </c>
      <c r="R830" s="2" t="s">
        <v>597</v>
      </c>
    </row>
    <row r="831" spans="1:18" x14ac:dyDescent="0.25">
      <c r="A831" s="2">
        <f t="shared" si="35"/>
        <v>829</v>
      </c>
      <c r="B831" s="2" t="s">
        <v>136</v>
      </c>
      <c r="C831" s="2" t="s">
        <v>676</v>
      </c>
      <c r="D831" s="332">
        <v>12.5</v>
      </c>
      <c r="E831" s="2"/>
      <c r="F831" s="2"/>
      <c r="G831" s="2"/>
      <c r="H831" s="2"/>
      <c r="I831" s="2"/>
      <c r="J831" s="56">
        <f t="shared" si="36"/>
        <v>305</v>
      </c>
      <c r="K831" s="2">
        <v>2</v>
      </c>
      <c r="L831" s="162">
        <v>1</v>
      </c>
      <c r="M831" s="162">
        <v>0.2</v>
      </c>
      <c r="N831" s="2" t="s">
        <v>105</v>
      </c>
      <c r="O831" s="2" t="s">
        <v>105</v>
      </c>
      <c r="P831" s="161"/>
      <c r="Q831" s="2" t="s">
        <v>570</v>
      </c>
      <c r="R831" s="2" t="s">
        <v>597</v>
      </c>
    </row>
    <row r="832" spans="1:18" x14ac:dyDescent="0.25">
      <c r="A832" s="2">
        <f t="shared" si="35"/>
        <v>830</v>
      </c>
      <c r="B832" s="2" t="s">
        <v>136</v>
      </c>
      <c r="C832" s="2" t="s">
        <v>674</v>
      </c>
      <c r="D832" s="36">
        <v>5</v>
      </c>
      <c r="E832" s="2"/>
      <c r="F832" s="2"/>
      <c r="G832" s="2"/>
      <c r="H832" s="2"/>
      <c r="I832" s="2"/>
      <c r="J832" s="56">
        <f t="shared" si="36"/>
        <v>306</v>
      </c>
      <c r="K832" s="2">
        <v>2</v>
      </c>
      <c r="L832" s="162">
        <v>1</v>
      </c>
      <c r="M832" s="162">
        <v>0.2</v>
      </c>
      <c r="N832" s="2" t="s">
        <v>105</v>
      </c>
      <c r="O832" s="2" t="s">
        <v>105</v>
      </c>
      <c r="P832" s="161"/>
      <c r="Q832" s="2" t="s">
        <v>570</v>
      </c>
      <c r="R832" s="2" t="s">
        <v>597</v>
      </c>
    </row>
    <row r="833" spans="1:18" x14ac:dyDescent="0.25">
      <c r="A833" s="2">
        <f t="shared" si="35"/>
        <v>831</v>
      </c>
      <c r="B833" s="2" t="s">
        <v>136</v>
      </c>
      <c r="C833" s="2" t="s">
        <v>675</v>
      </c>
      <c r="D833" s="332">
        <v>12.5</v>
      </c>
      <c r="E833" s="2"/>
      <c r="F833" s="2"/>
      <c r="G833" s="2"/>
      <c r="H833" s="2"/>
      <c r="I833" s="2"/>
      <c r="J833" s="56">
        <f t="shared" si="36"/>
        <v>309</v>
      </c>
      <c r="K833" s="2">
        <v>2</v>
      </c>
      <c r="L833" s="162">
        <v>1</v>
      </c>
      <c r="M833" s="162">
        <v>0.2</v>
      </c>
      <c r="N833" s="2" t="s">
        <v>105</v>
      </c>
      <c r="O833" s="2" t="s">
        <v>105</v>
      </c>
      <c r="P833" s="161"/>
      <c r="Q833" s="2" t="s">
        <v>570</v>
      </c>
      <c r="R833" s="2" t="s">
        <v>597</v>
      </c>
    </row>
    <row r="834" spans="1:18" x14ac:dyDescent="0.25">
      <c r="A834" s="2">
        <f t="shared" si="35"/>
        <v>832</v>
      </c>
      <c r="B834" s="2" t="s">
        <v>136</v>
      </c>
      <c r="C834" s="2" t="s">
        <v>676</v>
      </c>
      <c r="D834" s="332">
        <v>12.5</v>
      </c>
      <c r="E834" s="2"/>
      <c r="F834" s="2"/>
      <c r="G834" s="2"/>
      <c r="H834" s="2"/>
      <c r="I834" s="2"/>
      <c r="J834" s="56">
        <f t="shared" si="36"/>
        <v>310</v>
      </c>
      <c r="K834" s="2">
        <v>2</v>
      </c>
      <c r="L834" s="162">
        <v>1</v>
      </c>
      <c r="M834" s="162">
        <v>0.2</v>
      </c>
      <c r="N834" s="2" t="s">
        <v>105</v>
      </c>
      <c r="O834" s="2" t="s">
        <v>105</v>
      </c>
      <c r="P834" s="161"/>
      <c r="Q834" s="2" t="s">
        <v>570</v>
      </c>
      <c r="R834" s="2" t="s">
        <v>597</v>
      </c>
    </row>
    <row r="835" spans="1:18" x14ac:dyDescent="0.25">
      <c r="A835" s="2">
        <f t="shared" si="35"/>
        <v>833</v>
      </c>
      <c r="B835" s="2" t="s">
        <v>136</v>
      </c>
      <c r="C835" s="2" t="s">
        <v>674</v>
      </c>
      <c r="D835" s="36">
        <v>5</v>
      </c>
      <c r="E835" s="36"/>
      <c r="F835" s="36"/>
      <c r="G835" s="36"/>
      <c r="H835" s="36"/>
      <c r="I835" s="36"/>
      <c r="J835" s="56">
        <f>J832+5</f>
        <v>311</v>
      </c>
      <c r="K835" s="2">
        <v>2</v>
      </c>
      <c r="L835" s="160">
        <v>1</v>
      </c>
      <c r="M835" s="160">
        <v>0.2</v>
      </c>
      <c r="N835" s="2" t="s">
        <v>105</v>
      </c>
      <c r="O835" s="2" t="s">
        <v>105</v>
      </c>
      <c r="P835" s="161"/>
      <c r="Q835" s="2" t="s">
        <v>570</v>
      </c>
      <c r="R835" s="2" t="s">
        <v>597</v>
      </c>
    </row>
    <row r="836" spans="1:18" x14ac:dyDescent="0.25">
      <c r="A836" s="2">
        <f t="shared" si="35"/>
        <v>834</v>
      </c>
      <c r="B836" s="2" t="s">
        <v>136</v>
      </c>
      <c r="C836" s="2" t="s">
        <v>675</v>
      </c>
      <c r="D836" s="332">
        <v>12.5</v>
      </c>
      <c r="E836" s="2"/>
      <c r="F836" s="2"/>
      <c r="G836" s="2"/>
      <c r="H836" s="2"/>
      <c r="I836" s="2"/>
      <c r="J836" s="56">
        <f t="shared" si="36"/>
        <v>314</v>
      </c>
      <c r="K836" s="2">
        <v>2</v>
      </c>
      <c r="L836" s="162">
        <v>1</v>
      </c>
      <c r="M836" s="162">
        <v>0.2</v>
      </c>
      <c r="N836" s="2" t="s">
        <v>105</v>
      </c>
      <c r="O836" s="2" t="s">
        <v>105</v>
      </c>
      <c r="P836" s="161"/>
      <c r="Q836" s="2" t="s">
        <v>570</v>
      </c>
      <c r="R836" s="2" t="s">
        <v>597</v>
      </c>
    </row>
    <row r="837" spans="1:18" x14ac:dyDescent="0.25">
      <c r="A837" s="2">
        <f t="shared" si="35"/>
        <v>835</v>
      </c>
      <c r="B837" s="2" t="s">
        <v>136</v>
      </c>
      <c r="C837" s="2" t="s">
        <v>676</v>
      </c>
      <c r="D837" s="332">
        <v>12.5</v>
      </c>
      <c r="E837" s="2"/>
      <c r="F837" s="2"/>
      <c r="G837" s="2"/>
      <c r="H837" s="2"/>
      <c r="I837" s="2"/>
      <c r="J837" s="56">
        <f t="shared" si="36"/>
        <v>315</v>
      </c>
      <c r="K837" s="2">
        <v>2</v>
      </c>
      <c r="L837" s="162">
        <v>1</v>
      </c>
      <c r="M837" s="162">
        <v>0.2</v>
      </c>
      <c r="N837" s="2" t="s">
        <v>105</v>
      </c>
      <c r="O837" s="2" t="s">
        <v>105</v>
      </c>
      <c r="P837" s="161"/>
      <c r="Q837" s="2" t="s">
        <v>570</v>
      </c>
      <c r="R837" s="2" t="s">
        <v>597</v>
      </c>
    </row>
    <row r="838" spans="1:18" x14ac:dyDescent="0.25">
      <c r="A838" s="2">
        <f t="shared" si="35"/>
        <v>836</v>
      </c>
      <c r="B838" s="2" t="s">
        <v>136</v>
      </c>
      <c r="C838" s="2" t="s">
        <v>674</v>
      </c>
      <c r="D838" s="36">
        <v>5</v>
      </c>
      <c r="E838" s="36"/>
      <c r="F838" s="36"/>
      <c r="G838" s="36"/>
      <c r="H838" s="36"/>
      <c r="I838" s="36"/>
      <c r="J838" s="56">
        <f>J835+5</f>
        <v>316</v>
      </c>
      <c r="K838" s="2">
        <v>2</v>
      </c>
      <c r="L838" s="160">
        <v>1</v>
      </c>
      <c r="M838" s="160">
        <v>0.2</v>
      </c>
      <c r="N838" s="2" t="s">
        <v>105</v>
      </c>
      <c r="O838" s="2" t="s">
        <v>105</v>
      </c>
      <c r="P838" s="161"/>
      <c r="Q838" s="2" t="s">
        <v>570</v>
      </c>
      <c r="R838" s="2" t="s">
        <v>597</v>
      </c>
    </row>
    <row r="839" spans="1:18" x14ac:dyDescent="0.25">
      <c r="A839" s="2">
        <f t="shared" si="35"/>
        <v>837</v>
      </c>
      <c r="B839" s="2" t="s">
        <v>136</v>
      </c>
      <c r="C839" s="2" t="s">
        <v>675</v>
      </c>
      <c r="D839" s="332">
        <v>12.5</v>
      </c>
      <c r="E839" s="2"/>
      <c r="F839" s="2"/>
      <c r="G839" s="2"/>
      <c r="H839" s="2"/>
      <c r="I839" s="2"/>
      <c r="J839" s="56">
        <f t="shared" si="36"/>
        <v>319</v>
      </c>
      <c r="K839" s="2">
        <v>2</v>
      </c>
      <c r="L839" s="162">
        <v>1</v>
      </c>
      <c r="M839" s="162">
        <v>0.2</v>
      </c>
      <c r="N839" s="2" t="s">
        <v>105</v>
      </c>
      <c r="O839" s="2" t="s">
        <v>105</v>
      </c>
      <c r="P839" s="161"/>
      <c r="Q839" s="2" t="s">
        <v>570</v>
      </c>
      <c r="R839" s="2" t="s">
        <v>597</v>
      </c>
    </row>
    <row r="840" spans="1:18" ht="15.75" thickBot="1" x14ac:dyDescent="0.3">
      <c r="A840" s="2">
        <f t="shared" si="35"/>
        <v>838</v>
      </c>
      <c r="B840" s="35" t="s">
        <v>136</v>
      </c>
      <c r="C840" s="35" t="s">
        <v>676</v>
      </c>
      <c r="D840" s="332">
        <v>12.5</v>
      </c>
      <c r="E840" s="35"/>
      <c r="F840" s="35"/>
      <c r="G840" s="35"/>
      <c r="H840" s="35"/>
      <c r="I840" s="35"/>
      <c r="J840" s="116">
        <f t="shared" si="36"/>
        <v>320</v>
      </c>
      <c r="K840" s="35">
        <v>2</v>
      </c>
      <c r="L840" s="164">
        <v>1</v>
      </c>
      <c r="M840" s="164">
        <v>0.2</v>
      </c>
      <c r="N840" s="2" t="s">
        <v>105</v>
      </c>
      <c r="O840" s="2" t="s">
        <v>105</v>
      </c>
      <c r="P840" s="165"/>
      <c r="Q840" s="35" t="s">
        <v>570</v>
      </c>
      <c r="R840" s="35" t="s">
        <v>597</v>
      </c>
    </row>
    <row r="841" spans="1:18" x14ac:dyDescent="0.25">
      <c r="A841" s="2">
        <f t="shared" si="35"/>
        <v>839</v>
      </c>
      <c r="B841" s="36" t="s">
        <v>59</v>
      </c>
      <c r="C841" s="36" t="s">
        <v>603</v>
      </c>
      <c r="D841" s="36">
        <v>5</v>
      </c>
      <c r="E841" s="36"/>
      <c r="F841" s="36"/>
      <c r="G841" s="36"/>
      <c r="H841" s="36"/>
      <c r="I841" s="36"/>
      <c r="J841" s="56">
        <v>201</v>
      </c>
      <c r="K841" s="2">
        <v>2</v>
      </c>
      <c r="L841" s="160">
        <v>1</v>
      </c>
      <c r="M841" s="160">
        <v>0.2</v>
      </c>
      <c r="N841" s="2" t="s">
        <v>105</v>
      </c>
      <c r="O841" s="2" t="s">
        <v>105</v>
      </c>
      <c r="P841" s="161"/>
      <c r="Q841" s="36" t="s">
        <v>566</v>
      </c>
      <c r="R841" s="2" t="s">
        <v>597</v>
      </c>
    </row>
    <row r="842" spans="1:18" x14ac:dyDescent="0.25">
      <c r="A842" s="2">
        <f t="shared" ref="A842:A905" si="37">A841+1</f>
        <v>840</v>
      </c>
      <c r="B842" s="36" t="s">
        <v>59</v>
      </c>
      <c r="C842" s="36" t="s">
        <v>603</v>
      </c>
      <c r="D842" s="332">
        <v>12.5</v>
      </c>
      <c r="E842" s="2"/>
      <c r="F842" s="2"/>
      <c r="G842" s="2"/>
      <c r="H842" s="2"/>
      <c r="I842" s="2"/>
      <c r="J842" s="55">
        <v>204</v>
      </c>
      <c r="K842" s="2">
        <v>2</v>
      </c>
      <c r="L842" s="162">
        <v>1</v>
      </c>
      <c r="M842" s="162">
        <v>0.2</v>
      </c>
      <c r="N842" s="2" t="s">
        <v>105</v>
      </c>
      <c r="O842" s="2" t="s">
        <v>105</v>
      </c>
      <c r="P842" s="161"/>
      <c r="Q842" s="36" t="s">
        <v>566</v>
      </c>
      <c r="R842" s="2" t="s">
        <v>597</v>
      </c>
    </row>
    <row r="843" spans="1:18" x14ac:dyDescent="0.25">
      <c r="A843" s="2">
        <f t="shared" si="37"/>
        <v>841</v>
      </c>
      <c r="B843" s="36" t="s">
        <v>59</v>
      </c>
      <c r="C843" s="36" t="s">
        <v>603</v>
      </c>
      <c r="D843" s="332">
        <v>12.5</v>
      </c>
      <c r="E843" s="2"/>
      <c r="F843" s="2"/>
      <c r="G843" s="2"/>
      <c r="H843" s="2"/>
      <c r="I843" s="2"/>
      <c r="J843" s="55">
        <v>205</v>
      </c>
      <c r="K843" s="2">
        <v>2</v>
      </c>
      <c r="L843" s="162">
        <v>1</v>
      </c>
      <c r="M843" s="162">
        <v>0.2</v>
      </c>
      <c r="N843" s="2" t="s">
        <v>105</v>
      </c>
      <c r="O843" s="2" t="s">
        <v>105</v>
      </c>
      <c r="P843" s="161"/>
      <c r="Q843" s="36" t="s">
        <v>566</v>
      </c>
      <c r="R843" s="2" t="s">
        <v>597</v>
      </c>
    </row>
    <row r="844" spans="1:18" x14ac:dyDescent="0.25">
      <c r="A844" s="2">
        <f t="shared" si="37"/>
        <v>842</v>
      </c>
      <c r="B844" s="36" t="s">
        <v>59</v>
      </c>
      <c r="C844" s="36" t="s">
        <v>603</v>
      </c>
      <c r="D844" s="36">
        <v>5</v>
      </c>
      <c r="E844" s="2"/>
      <c r="F844" s="2"/>
      <c r="G844" s="2"/>
      <c r="H844" s="2"/>
      <c r="I844" s="2"/>
      <c r="J844" s="56">
        <f>J841+5</f>
        <v>206</v>
      </c>
      <c r="K844" s="2">
        <v>2</v>
      </c>
      <c r="L844" s="162">
        <v>1</v>
      </c>
      <c r="M844" s="162">
        <v>0.2</v>
      </c>
      <c r="N844" s="2" t="s">
        <v>105</v>
      </c>
      <c r="O844" s="2" t="s">
        <v>105</v>
      </c>
      <c r="P844" s="161"/>
      <c r="Q844" s="36" t="s">
        <v>566</v>
      </c>
      <c r="R844" s="2" t="s">
        <v>597</v>
      </c>
    </row>
    <row r="845" spans="1:18" x14ac:dyDescent="0.25">
      <c r="A845" s="2">
        <f t="shared" si="37"/>
        <v>843</v>
      </c>
      <c r="B845" s="36" t="s">
        <v>59</v>
      </c>
      <c r="C845" s="36" t="s">
        <v>603</v>
      </c>
      <c r="D845" s="332">
        <v>12.5</v>
      </c>
      <c r="E845" s="2"/>
      <c r="F845" s="2"/>
      <c r="G845" s="2"/>
      <c r="H845" s="2"/>
      <c r="I845" s="2"/>
      <c r="J845" s="56">
        <f t="shared" ref="J845:J864" si="38">J842+5</f>
        <v>209</v>
      </c>
      <c r="K845" s="2">
        <v>2</v>
      </c>
      <c r="L845" s="162">
        <v>1</v>
      </c>
      <c r="M845" s="162">
        <v>0.2</v>
      </c>
      <c r="N845" s="2" t="s">
        <v>105</v>
      </c>
      <c r="O845" s="2" t="s">
        <v>105</v>
      </c>
      <c r="P845" s="161"/>
      <c r="Q845" s="36" t="s">
        <v>566</v>
      </c>
      <c r="R845" s="2" t="s">
        <v>597</v>
      </c>
    </row>
    <row r="846" spans="1:18" x14ac:dyDescent="0.25">
      <c r="A846" s="2">
        <f t="shared" si="37"/>
        <v>844</v>
      </c>
      <c r="B846" s="36" t="s">
        <v>59</v>
      </c>
      <c r="C846" s="36" t="s">
        <v>603</v>
      </c>
      <c r="D846" s="332">
        <v>12.5</v>
      </c>
      <c r="E846" s="2"/>
      <c r="F846" s="2"/>
      <c r="G846" s="2"/>
      <c r="H846" s="2"/>
      <c r="I846" s="2"/>
      <c r="J846" s="56">
        <f t="shared" si="38"/>
        <v>210</v>
      </c>
      <c r="K846" s="2">
        <v>2</v>
      </c>
      <c r="L846" s="162">
        <v>1</v>
      </c>
      <c r="M846" s="162">
        <v>0.2</v>
      </c>
      <c r="N846" s="2" t="s">
        <v>105</v>
      </c>
      <c r="O846" s="2" t="s">
        <v>105</v>
      </c>
      <c r="P846" s="161"/>
      <c r="Q846" s="36" t="s">
        <v>566</v>
      </c>
      <c r="R846" s="2" t="s">
        <v>597</v>
      </c>
    </row>
    <row r="847" spans="1:18" x14ac:dyDescent="0.25">
      <c r="A847" s="2">
        <f t="shared" si="37"/>
        <v>845</v>
      </c>
      <c r="B847" s="36" t="s">
        <v>59</v>
      </c>
      <c r="C847" s="36" t="s">
        <v>603</v>
      </c>
      <c r="D847" s="36">
        <v>5</v>
      </c>
      <c r="E847" s="2"/>
      <c r="F847" s="2"/>
      <c r="G847" s="2"/>
      <c r="H847" s="2"/>
      <c r="I847" s="2"/>
      <c r="J847" s="56">
        <f>J844+5</f>
        <v>211</v>
      </c>
      <c r="K847" s="2">
        <v>2</v>
      </c>
      <c r="L847" s="162">
        <v>1</v>
      </c>
      <c r="M847" s="162">
        <v>0.2</v>
      </c>
      <c r="N847" s="2" t="s">
        <v>105</v>
      </c>
      <c r="O847" s="2" t="s">
        <v>105</v>
      </c>
      <c r="P847" s="161"/>
      <c r="Q847" s="36" t="s">
        <v>566</v>
      </c>
      <c r="R847" s="2" t="s">
        <v>597</v>
      </c>
    </row>
    <row r="848" spans="1:18" x14ac:dyDescent="0.25">
      <c r="A848" s="2">
        <f t="shared" si="37"/>
        <v>846</v>
      </c>
      <c r="B848" s="36" t="s">
        <v>59</v>
      </c>
      <c r="C848" s="36" t="s">
        <v>603</v>
      </c>
      <c r="D848" s="332">
        <v>12.5</v>
      </c>
      <c r="E848" s="2"/>
      <c r="F848" s="2"/>
      <c r="G848" s="2"/>
      <c r="H848" s="2"/>
      <c r="I848" s="2"/>
      <c r="J848" s="56">
        <f t="shared" si="38"/>
        <v>214</v>
      </c>
      <c r="K848" s="2">
        <v>2</v>
      </c>
      <c r="L848" s="162">
        <v>1</v>
      </c>
      <c r="M848" s="162">
        <v>0.2</v>
      </c>
      <c r="N848" s="2" t="s">
        <v>105</v>
      </c>
      <c r="O848" s="2" t="s">
        <v>105</v>
      </c>
      <c r="P848" s="161"/>
      <c r="Q848" s="36" t="s">
        <v>566</v>
      </c>
      <c r="R848" s="2" t="s">
        <v>597</v>
      </c>
    </row>
    <row r="849" spans="1:18" x14ac:dyDescent="0.25">
      <c r="A849" s="2">
        <f t="shared" si="37"/>
        <v>847</v>
      </c>
      <c r="B849" s="36" t="s">
        <v>59</v>
      </c>
      <c r="C849" s="36" t="s">
        <v>603</v>
      </c>
      <c r="D849" s="332">
        <v>12.5</v>
      </c>
      <c r="E849" s="2"/>
      <c r="F849" s="2"/>
      <c r="G849" s="2"/>
      <c r="H849" s="2"/>
      <c r="I849" s="2"/>
      <c r="J849" s="56">
        <f t="shared" si="38"/>
        <v>215</v>
      </c>
      <c r="K849" s="2">
        <v>2</v>
      </c>
      <c r="L849" s="162">
        <v>1</v>
      </c>
      <c r="M849" s="162">
        <v>0.2</v>
      </c>
      <c r="N849" s="2" t="s">
        <v>105</v>
      </c>
      <c r="O849" s="2" t="s">
        <v>105</v>
      </c>
      <c r="P849" s="161"/>
      <c r="Q849" s="36" t="s">
        <v>566</v>
      </c>
      <c r="R849" s="2" t="s">
        <v>597</v>
      </c>
    </row>
    <row r="850" spans="1:18" x14ac:dyDescent="0.25">
      <c r="A850" s="2">
        <f t="shared" si="37"/>
        <v>848</v>
      </c>
      <c r="B850" s="36" t="s">
        <v>59</v>
      </c>
      <c r="C850" s="36" t="s">
        <v>603</v>
      </c>
      <c r="D850" s="36">
        <v>5</v>
      </c>
      <c r="E850" s="2"/>
      <c r="F850" s="2"/>
      <c r="G850" s="2"/>
      <c r="H850" s="2"/>
      <c r="I850" s="2"/>
      <c r="J850" s="56">
        <f>J847+5</f>
        <v>216</v>
      </c>
      <c r="K850" s="2">
        <v>2</v>
      </c>
      <c r="L850" s="162">
        <v>1</v>
      </c>
      <c r="M850" s="162">
        <v>0.2</v>
      </c>
      <c r="N850" s="2" t="s">
        <v>105</v>
      </c>
      <c r="O850" s="2" t="s">
        <v>105</v>
      </c>
      <c r="P850" s="161"/>
      <c r="Q850" s="36" t="s">
        <v>566</v>
      </c>
      <c r="R850" s="2" t="s">
        <v>597</v>
      </c>
    </row>
    <row r="851" spans="1:18" x14ac:dyDescent="0.25">
      <c r="A851" s="2">
        <f t="shared" si="37"/>
        <v>849</v>
      </c>
      <c r="B851" s="36" t="s">
        <v>59</v>
      </c>
      <c r="C851" s="36" t="s">
        <v>603</v>
      </c>
      <c r="D851" s="332">
        <v>12.5</v>
      </c>
      <c r="E851" s="2"/>
      <c r="F851" s="2"/>
      <c r="G851" s="2"/>
      <c r="H851" s="2"/>
      <c r="I851" s="2"/>
      <c r="J851" s="56">
        <f t="shared" si="38"/>
        <v>219</v>
      </c>
      <c r="K851" s="2">
        <v>2</v>
      </c>
      <c r="L851" s="162">
        <v>1</v>
      </c>
      <c r="M851" s="162">
        <v>0.2</v>
      </c>
      <c r="N851" s="2" t="s">
        <v>105</v>
      </c>
      <c r="O851" s="2" t="s">
        <v>105</v>
      </c>
      <c r="P851" s="161"/>
      <c r="Q851" s="36" t="s">
        <v>566</v>
      </c>
      <c r="R851" s="2" t="s">
        <v>597</v>
      </c>
    </row>
    <row r="852" spans="1:18" x14ac:dyDescent="0.25">
      <c r="A852" s="2">
        <f t="shared" si="37"/>
        <v>850</v>
      </c>
      <c r="B852" s="36" t="s">
        <v>59</v>
      </c>
      <c r="C852" s="36" t="s">
        <v>603</v>
      </c>
      <c r="D852" s="332">
        <v>12.5</v>
      </c>
      <c r="E852" s="2"/>
      <c r="F852" s="2"/>
      <c r="G852" s="2"/>
      <c r="H852" s="2"/>
      <c r="I852" s="2"/>
      <c r="J852" s="56">
        <f t="shared" si="38"/>
        <v>220</v>
      </c>
      <c r="K852" s="2">
        <v>2</v>
      </c>
      <c r="L852" s="162">
        <v>1</v>
      </c>
      <c r="M852" s="162">
        <v>0.2</v>
      </c>
      <c r="N852" s="2" t="s">
        <v>105</v>
      </c>
      <c r="O852" s="2" t="s">
        <v>105</v>
      </c>
      <c r="P852" s="161"/>
      <c r="Q852" s="36" t="s">
        <v>566</v>
      </c>
      <c r="R852" s="2" t="s">
        <v>597</v>
      </c>
    </row>
    <row r="853" spans="1:18" x14ac:dyDescent="0.25">
      <c r="A853" s="2">
        <f t="shared" si="37"/>
        <v>851</v>
      </c>
      <c r="B853" s="36" t="s">
        <v>59</v>
      </c>
      <c r="C853" s="36" t="s">
        <v>603</v>
      </c>
      <c r="D853" s="36">
        <v>5</v>
      </c>
      <c r="E853" s="2"/>
      <c r="F853" s="2"/>
      <c r="G853" s="2"/>
      <c r="H853" s="2"/>
      <c r="I853" s="2"/>
      <c r="J853" s="56">
        <f>J850+5</f>
        <v>221</v>
      </c>
      <c r="K853" s="2">
        <v>2</v>
      </c>
      <c r="L853" s="162">
        <v>1</v>
      </c>
      <c r="M853" s="162">
        <v>0.2</v>
      </c>
      <c r="N853" s="2" t="s">
        <v>105</v>
      </c>
      <c r="O853" s="2" t="s">
        <v>105</v>
      </c>
      <c r="P853" s="161"/>
      <c r="Q853" s="36" t="s">
        <v>566</v>
      </c>
      <c r="R853" s="2" t="s">
        <v>597</v>
      </c>
    </row>
    <row r="854" spans="1:18" x14ac:dyDescent="0.25">
      <c r="A854" s="2">
        <f t="shared" si="37"/>
        <v>852</v>
      </c>
      <c r="B854" s="36" t="s">
        <v>59</v>
      </c>
      <c r="C854" s="36" t="s">
        <v>603</v>
      </c>
      <c r="D854" s="332">
        <v>12.5</v>
      </c>
      <c r="E854" s="2"/>
      <c r="F854" s="2"/>
      <c r="G854" s="2"/>
      <c r="H854" s="2"/>
      <c r="I854" s="2"/>
      <c r="J854" s="56">
        <f t="shared" si="38"/>
        <v>224</v>
      </c>
      <c r="K854" s="2">
        <v>2</v>
      </c>
      <c r="L854" s="162">
        <v>1</v>
      </c>
      <c r="M854" s="162">
        <v>0.2</v>
      </c>
      <c r="N854" s="2" t="s">
        <v>105</v>
      </c>
      <c r="O854" s="2" t="s">
        <v>105</v>
      </c>
      <c r="P854" s="161"/>
      <c r="Q854" s="36" t="s">
        <v>566</v>
      </c>
      <c r="R854" s="2" t="s">
        <v>597</v>
      </c>
    </row>
    <row r="855" spans="1:18" x14ac:dyDescent="0.25">
      <c r="A855" s="2">
        <f t="shared" si="37"/>
        <v>853</v>
      </c>
      <c r="B855" s="36" t="s">
        <v>59</v>
      </c>
      <c r="C855" s="36" t="s">
        <v>603</v>
      </c>
      <c r="D855" s="332">
        <v>12.5</v>
      </c>
      <c r="E855" s="2"/>
      <c r="F855" s="2"/>
      <c r="G855" s="2"/>
      <c r="H855" s="2"/>
      <c r="I855" s="2"/>
      <c r="J855" s="56">
        <f t="shared" si="38"/>
        <v>225</v>
      </c>
      <c r="K855" s="2">
        <v>2</v>
      </c>
      <c r="L855" s="162">
        <v>1</v>
      </c>
      <c r="M855" s="162">
        <v>0.2</v>
      </c>
      <c r="N855" s="2" t="s">
        <v>105</v>
      </c>
      <c r="O855" s="2" t="s">
        <v>105</v>
      </c>
      <c r="P855" s="161"/>
      <c r="Q855" s="36" t="s">
        <v>566</v>
      </c>
      <c r="R855" s="2" t="s">
        <v>597</v>
      </c>
    </row>
    <row r="856" spans="1:18" x14ac:dyDescent="0.25">
      <c r="A856" s="2">
        <f t="shared" si="37"/>
        <v>854</v>
      </c>
      <c r="B856" s="36" t="s">
        <v>59</v>
      </c>
      <c r="C856" s="36" t="s">
        <v>603</v>
      </c>
      <c r="D856" s="36">
        <v>5</v>
      </c>
      <c r="E856" s="2"/>
      <c r="F856" s="2"/>
      <c r="G856" s="2"/>
      <c r="H856" s="2"/>
      <c r="I856" s="2"/>
      <c r="J856" s="56">
        <f>J853+5</f>
        <v>226</v>
      </c>
      <c r="K856" s="2">
        <v>2</v>
      </c>
      <c r="L856" s="162">
        <v>1</v>
      </c>
      <c r="M856" s="162">
        <v>0.2</v>
      </c>
      <c r="N856" s="2" t="s">
        <v>105</v>
      </c>
      <c r="O856" s="2" t="s">
        <v>105</v>
      </c>
      <c r="P856" s="161"/>
      <c r="Q856" s="36" t="s">
        <v>566</v>
      </c>
      <c r="R856" s="2" t="s">
        <v>597</v>
      </c>
    </row>
    <row r="857" spans="1:18" x14ac:dyDescent="0.25">
      <c r="A857" s="2">
        <f t="shared" si="37"/>
        <v>855</v>
      </c>
      <c r="B857" s="36" t="s">
        <v>59</v>
      </c>
      <c r="C857" s="36" t="s">
        <v>603</v>
      </c>
      <c r="D857" s="332">
        <v>12.5</v>
      </c>
      <c r="E857" s="2"/>
      <c r="F857" s="2"/>
      <c r="G857" s="2"/>
      <c r="H857" s="2"/>
      <c r="I857" s="2"/>
      <c r="J857" s="56">
        <f t="shared" si="38"/>
        <v>229</v>
      </c>
      <c r="K857" s="2">
        <v>2</v>
      </c>
      <c r="L857" s="162">
        <v>1</v>
      </c>
      <c r="M857" s="162">
        <v>0.2</v>
      </c>
      <c r="N857" s="2" t="s">
        <v>105</v>
      </c>
      <c r="O857" s="2" t="s">
        <v>105</v>
      </c>
      <c r="P857" s="161"/>
      <c r="Q857" s="36" t="s">
        <v>566</v>
      </c>
      <c r="R857" s="2" t="s">
        <v>597</v>
      </c>
    </row>
    <row r="858" spans="1:18" x14ac:dyDescent="0.25">
      <c r="A858" s="2">
        <f t="shared" si="37"/>
        <v>856</v>
      </c>
      <c r="B858" s="36" t="s">
        <v>59</v>
      </c>
      <c r="C858" s="36" t="s">
        <v>603</v>
      </c>
      <c r="D858" s="332">
        <v>12.5</v>
      </c>
      <c r="E858" s="2"/>
      <c r="F858" s="2"/>
      <c r="G858" s="2"/>
      <c r="H858" s="2"/>
      <c r="I858" s="2"/>
      <c r="J858" s="56">
        <f t="shared" si="38"/>
        <v>230</v>
      </c>
      <c r="K858" s="2">
        <v>2</v>
      </c>
      <c r="L858" s="162">
        <v>1</v>
      </c>
      <c r="M858" s="162">
        <v>0.2</v>
      </c>
      <c r="N858" s="2" t="s">
        <v>105</v>
      </c>
      <c r="O858" s="2" t="s">
        <v>105</v>
      </c>
      <c r="P858" s="161"/>
      <c r="Q858" s="36" t="s">
        <v>566</v>
      </c>
      <c r="R858" s="2" t="s">
        <v>597</v>
      </c>
    </row>
    <row r="859" spans="1:18" x14ac:dyDescent="0.25">
      <c r="A859" s="2">
        <f t="shared" si="37"/>
        <v>857</v>
      </c>
      <c r="B859" s="36" t="s">
        <v>59</v>
      </c>
      <c r="C859" s="36" t="s">
        <v>603</v>
      </c>
      <c r="D859" s="36">
        <v>5</v>
      </c>
      <c r="E859" s="2"/>
      <c r="F859" s="2"/>
      <c r="G859" s="2"/>
      <c r="H859" s="2"/>
      <c r="I859" s="2"/>
      <c r="J859" s="56">
        <f>J856+5</f>
        <v>231</v>
      </c>
      <c r="K859" s="2">
        <v>2</v>
      </c>
      <c r="L859" s="162">
        <v>1</v>
      </c>
      <c r="M859" s="162">
        <v>0.2</v>
      </c>
      <c r="N859" s="2" t="s">
        <v>105</v>
      </c>
      <c r="O859" s="2" t="s">
        <v>105</v>
      </c>
      <c r="P859" s="161"/>
      <c r="Q859" s="36" t="s">
        <v>566</v>
      </c>
      <c r="R859" s="2" t="s">
        <v>597</v>
      </c>
    </row>
    <row r="860" spans="1:18" x14ac:dyDescent="0.25">
      <c r="A860" s="2">
        <f t="shared" si="37"/>
        <v>858</v>
      </c>
      <c r="B860" s="36" t="s">
        <v>59</v>
      </c>
      <c r="C860" s="36" t="s">
        <v>603</v>
      </c>
      <c r="D860" s="332">
        <v>12.5</v>
      </c>
      <c r="E860" s="2"/>
      <c r="F860" s="2"/>
      <c r="G860" s="2"/>
      <c r="H860" s="2"/>
      <c r="I860" s="2"/>
      <c r="J860" s="56">
        <f t="shared" si="38"/>
        <v>234</v>
      </c>
      <c r="K860" s="2">
        <v>2</v>
      </c>
      <c r="L860" s="162">
        <v>1</v>
      </c>
      <c r="M860" s="162">
        <v>0.2</v>
      </c>
      <c r="N860" s="2" t="s">
        <v>105</v>
      </c>
      <c r="O860" s="2" t="s">
        <v>105</v>
      </c>
      <c r="P860" s="161"/>
      <c r="Q860" s="36" t="s">
        <v>566</v>
      </c>
      <c r="R860" s="2" t="s">
        <v>597</v>
      </c>
    </row>
    <row r="861" spans="1:18" x14ac:dyDescent="0.25">
      <c r="A861" s="2">
        <f t="shared" si="37"/>
        <v>859</v>
      </c>
      <c r="B861" s="36" t="s">
        <v>59</v>
      </c>
      <c r="C861" s="36" t="s">
        <v>603</v>
      </c>
      <c r="D861" s="332">
        <v>12.5</v>
      </c>
      <c r="E861" s="2"/>
      <c r="F861" s="2"/>
      <c r="G861" s="2"/>
      <c r="H861" s="2"/>
      <c r="I861" s="2"/>
      <c r="J861" s="56">
        <f t="shared" si="38"/>
        <v>235</v>
      </c>
      <c r="K861" s="2">
        <v>2</v>
      </c>
      <c r="L861" s="162">
        <v>1</v>
      </c>
      <c r="M861" s="162">
        <v>0.2</v>
      </c>
      <c r="N861" s="2" t="s">
        <v>105</v>
      </c>
      <c r="O861" s="2" t="s">
        <v>105</v>
      </c>
      <c r="P861" s="161"/>
      <c r="Q861" s="36" t="s">
        <v>566</v>
      </c>
      <c r="R861" s="2" t="s">
        <v>597</v>
      </c>
    </row>
    <row r="862" spans="1:18" x14ac:dyDescent="0.25">
      <c r="A862" s="2">
        <f t="shared" si="37"/>
        <v>860</v>
      </c>
      <c r="B862" s="36" t="s">
        <v>59</v>
      </c>
      <c r="C862" s="36" t="s">
        <v>603</v>
      </c>
      <c r="D862" s="36">
        <v>5</v>
      </c>
      <c r="E862" s="2"/>
      <c r="F862" s="2"/>
      <c r="G862" s="2"/>
      <c r="H862" s="2"/>
      <c r="I862" s="2"/>
      <c r="J862" s="56">
        <f>J859+5</f>
        <v>236</v>
      </c>
      <c r="K862" s="2">
        <v>2</v>
      </c>
      <c r="L862" s="162">
        <v>1</v>
      </c>
      <c r="M862" s="162">
        <v>0.2</v>
      </c>
      <c r="N862" s="2" t="s">
        <v>105</v>
      </c>
      <c r="O862" s="2" t="s">
        <v>105</v>
      </c>
      <c r="P862" s="161"/>
      <c r="Q862" s="36" t="s">
        <v>566</v>
      </c>
      <c r="R862" s="2" t="s">
        <v>597</v>
      </c>
    </row>
    <row r="863" spans="1:18" x14ac:dyDescent="0.25">
      <c r="A863" s="2">
        <f t="shared" si="37"/>
        <v>861</v>
      </c>
      <c r="B863" s="36" t="s">
        <v>59</v>
      </c>
      <c r="C863" s="36" t="s">
        <v>603</v>
      </c>
      <c r="D863" s="332">
        <v>12.5</v>
      </c>
      <c r="E863" s="2"/>
      <c r="F863" s="2"/>
      <c r="G863" s="2"/>
      <c r="H863" s="2"/>
      <c r="I863" s="2"/>
      <c r="J863" s="56">
        <f t="shared" si="38"/>
        <v>239</v>
      </c>
      <c r="K863" s="2">
        <v>2</v>
      </c>
      <c r="L863" s="162">
        <v>1</v>
      </c>
      <c r="M863" s="162">
        <v>0.2</v>
      </c>
      <c r="N863" s="2" t="s">
        <v>105</v>
      </c>
      <c r="O863" s="2" t="s">
        <v>105</v>
      </c>
      <c r="P863" s="161"/>
      <c r="Q863" s="36" t="s">
        <v>566</v>
      </c>
      <c r="R863" s="2" t="s">
        <v>597</v>
      </c>
    </row>
    <row r="864" spans="1:18" ht="15.75" thickBot="1" x14ac:dyDescent="0.3">
      <c r="A864" s="2">
        <f t="shared" si="37"/>
        <v>862</v>
      </c>
      <c r="B864" s="35" t="s">
        <v>59</v>
      </c>
      <c r="C864" s="35" t="s">
        <v>603</v>
      </c>
      <c r="D864" s="332">
        <v>12.5</v>
      </c>
      <c r="E864" s="35"/>
      <c r="F864" s="35"/>
      <c r="G864" s="35"/>
      <c r="H864" s="35"/>
      <c r="I864" s="35"/>
      <c r="J864" s="116">
        <f t="shared" si="38"/>
        <v>240</v>
      </c>
      <c r="K864" s="35">
        <v>2</v>
      </c>
      <c r="L864" s="164">
        <v>1</v>
      </c>
      <c r="M864" s="164">
        <v>0.2</v>
      </c>
      <c r="N864" s="35" t="s">
        <v>105</v>
      </c>
      <c r="O864" s="35" t="s">
        <v>105</v>
      </c>
      <c r="P864" s="165"/>
      <c r="Q864" s="35" t="s">
        <v>566</v>
      </c>
      <c r="R864" s="35" t="s">
        <v>597</v>
      </c>
    </row>
    <row r="865" spans="1:18" x14ac:dyDescent="0.25">
      <c r="A865" s="2">
        <f t="shared" si="37"/>
        <v>863</v>
      </c>
      <c r="B865" s="36" t="s">
        <v>59</v>
      </c>
      <c r="C865" s="36" t="s">
        <v>603</v>
      </c>
      <c r="D865" s="36">
        <v>5</v>
      </c>
      <c r="E865" s="36"/>
      <c r="F865" s="36"/>
      <c r="G865" s="36"/>
      <c r="H865" s="36"/>
      <c r="I865" s="36"/>
      <c r="J865" s="142">
        <v>241</v>
      </c>
      <c r="K865" s="2">
        <v>2</v>
      </c>
      <c r="L865" s="160">
        <v>1</v>
      </c>
      <c r="M865" s="160">
        <v>0.2</v>
      </c>
      <c r="N865" s="2" t="s">
        <v>105</v>
      </c>
      <c r="O865" s="2" t="s">
        <v>105</v>
      </c>
      <c r="P865" s="161"/>
      <c r="Q865" s="2" t="s">
        <v>569</v>
      </c>
      <c r="R865" s="2" t="s">
        <v>597</v>
      </c>
    </row>
    <row r="866" spans="1:18" x14ac:dyDescent="0.25">
      <c r="A866" s="2">
        <f t="shared" si="37"/>
        <v>864</v>
      </c>
      <c r="B866" s="36" t="s">
        <v>59</v>
      </c>
      <c r="C866" s="36" t="s">
        <v>603</v>
      </c>
      <c r="D866" s="332">
        <v>12.5</v>
      </c>
      <c r="E866" s="2"/>
      <c r="F866" s="2"/>
      <c r="G866" s="2"/>
      <c r="H866" s="2"/>
      <c r="I866" s="2"/>
      <c r="J866" s="140">
        <v>244</v>
      </c>
      <c r="K866" s="2">
        <v>2</v>
      </c>
      <c r="L866" s="162">
        <v>1</v>
      </c>
      <c r="M866" s="162">
        <v>0.2</v>
      </c>
      <c r="N866" s="2" t="s">
        <v>105</v>
      </c>
      <c r="O866" s="2" t="s">
        <v>105</v>
      </c>
      <c r="P866" s="161"/>
      <c r="Q866" s="2" t="s">
        <v>569</v>
      </c>
      <c r="R866" s="2" t="s">
        <v>597</v>
      </c>
    </row>
    <row r="867" spans="1:18" x14ac:dyDescent="0.25">
      <c r="A867" s="2">
        <f t="shared" si="37"/>
        <v>865</v>
      </c>
      <c r="B867" s="36" t="s">
        <v>59</v>
      </c>
      <c r="C867" s="36" t="s">
        <v>603</v>
      </c>
      <c r="D867" s="332">
        <v>12.5</v>
      </c>
      <c r="E867" s="2"/>
      <c r="F867" s="2"/>
      <c r="G867" s="2"/>
      <c r="H867" s="2"/>
      <c r="I867" s="2"/>
      <c r="J867" s="140">
        <v>245</v>
      </c>
      <c r="K867" s="2">
        <v>2</v>
      </c>
      <c r="L867" s="162">
        <v>1</v>
      </c>
      <c r="M867" s="162">
        <v>0.2</v>
      </c>
      <c r="N867" s="2" t="s">
        <v>105</v>
      </c>
      <c r="O867" s="2" t="s">
        <v>105</v>
      </c>
      <c r="P867" s="161"/>
      <c r="Q867" s="2" t="s">
        <v>569</v>
      </c>
      <c r="R867" s="2" t="s">
        <v>597</v>
      </c>
    </row>
    <row r="868" spans="1:18" x14ac:dyDescent="0.25">
      <c r="A868" s="2">
        <f t="shared" si="37"/>
        <v>866</v>
      </c>
      <c r="B868" s="36" t="s">
        <v>59</v>
      </c>
      <c r="C868" s="36" t="s">
        <v>603</v>
      </c>
      <c r="D868" s="36">
        <v>5</v>
      </c>
      <c r="E868" s="2"/>
      <c r="F868" s="2"/>
      <c r="G868" s="2"/>
      <c r="H868" s="2"/>
      <c r="I868" s="2"/>
      <c r="J868" s="56">
        <f>J865+5</f>
        <v>246</v>
      </c>
      <c r="K868" s="2">
        <v>2</v>
      </c>
      <c r="L868" s="162">
        <v>1</v>
      </c>
      <c r="M868" s="162">
        <v>0.2</v>
      </c>
      <c r="N868" s="2" t="s">
        <v>105</v>
      </c>
      <c r="O868" s="2" t="s">
        <v>105</v>
      </c>
      <c r="P868" s="161"/>
      <c r="Q868" s="2" t="s">
        <v>569</v>
      </c>
      <c r="R868" s="2" t="s">
        <v>597</v>
      </c>
    </row>
    <row r="869" spans="1:18" x14ac:dyDescent="0.25">
      <c r="A869" s="2">
        <f t="shared" si="37"/>
        <v>867</v>
      </c>
      <c r="B869" s="36" t="s">
        <v>59</v>
      </c>
      <c r="C869" s="36" t="s">
        <v>603</v>
      </c>
      <c r="D869" s="332">
        <v>12.5</v>
      </c>
      <c r="E869" s="2"/>
      <c r="F869" s="2"/>
      <c r="G869" s="2"/>
      <c r="H869" s="2"/>
      <c r="I869" s="2"/>
      <c r="J869" s="56">
        <f t="shared" ref="J869:J888" si="39">J866+5</f>
        <v>249</v>
      </c>
      <c r="K869" s="2">
        <v>2</v>
      </c>
      <c r="L869" s="162">
        <v>1</v>
      </c>
      <c r="M869" s="162">
        <v>0.2</v>
      </c>
      <c r="N869" s="2" t="s">
        <v>105</v>
      </c>
      <c r="O869" s="2" t="s">
        <v>105</v>
      </c>
      <c r="P869" s="161"/>
      <c r="Q869" s="2" t="s">
        <v>569</v>
      </c>
      <c r="R869" s="2" t="s">
        <v>597</v>
      </c>
    </row>
    <row r="870" spans="1:18" x14ac:dyDescent="0.25">
      <c r="A870" s="2">
        <f t="shared" si="37"/>
        <v>868</v>
      </c>
      <c r="B870" s="36" t="s">
        <v>59</v>
      </c>
      <c r="C870" s="36" t="s">
        <v>603</v>
      </c>
      <c r="D870" s="332">
        <v>12.5</v>
      </c>
      <c r="E870" s="2"/>
      <c r="F870" s="2"/>
      <c r="G870" s="2"/>
      <c r="H870" s="2"/>
      <c r="I870" s="2"/>
      <c r="J870" s="56">
        <f t="shared" si="39"/>
        <v>250</v>
      </c>
      <c r="K870" s="2">
        <v>2</v>
      </c>
      <c r="L870" s="162">
        <v>1</v>
      </c>
      <c r="M870" s="162">
        <v>0.2</v>
      </c>
      <c r="N870" s="2" t="s">
        <v>105</v>
      </c>
      <c r="O870" s="2" t="s">
        <v>105</v>
      </c>
      <c r="P870" s="161"/>
      <c r="Q870" s="2" t="s">
        <v>569</v>
      </c>
      <c r="R870" s="2" t="s">
        <v>597</v>
      </c>
    </row>
    <row r="871" spans="1:18" x14ac:dyDescent="0.25">
      <c r="A871" s="2">
        <f t="shared" si="37"/>
        <v>869</v>
      </c>
      <c r="B871" s="36" t="s">
        <v>59</v>
      </c>
      <c r="C871" s="36" t="s">
        <v>603</v>
      </c>
      <c r="D871" s="36">
        <v>5</v>
      </c>
      <c r="E871" s="2"/>
      <c r="F871" s="2"/>
      <c r="G871" s="2"/>
      <c r="H871" s="2"/>
      <c r="I871" s="2"/>
      <c r="J871" s="56">
        <f>J868+5</f>
        <v>251</v>
      </c>
      <c r="K871" s="2">
        <v>2</v>
      </c>
      <c r="L871" s="162">
        <v>1</v>
      </c>
      <c r="M871" s="162">
        <v>0.2</v>
      </c>
      <c r="N871" s="2" t="s">
        <v>105</v>
      </c>
      <c r="O871" s="2" t="s">
        <v>105</v>
      </c>
      <c r="P871" s="161"/>
      <c r="Q871" s="2" t="s">
        <v>569</v>
      </c>
      <c r="R871" s="2" t="s">
        <v>597</v>
      </c>
    </row>
    <row r="872" spans="1:18" x14ac:dyDescent="0.25">
      <c r="A872" s="2">
        <f t="shared" si="37"/>
        <v>870</v>
      </c>
      <c r="B872" s="36" t="s">
        <v>59</v>
      </c>
      <c r="C872" s="36" t="s">
        <v>603</v>
      </c>
      <c r="D872" s="332">
        <v>12.5</v>
      </c>
      <c r="E872" s="2"/>
      <c r="F872" s="2"/>
      <c r="G872" s="2"/>
      <c r="H872" s="2"/>
      <c r="I872" s="2"/>
      <c r="J872" s="56">
        <f t="shared" si="39"/>
        <v>254</v>
      </c>
      <c r="K872" s="2">
        <v>2</v>
      </c>
      <c r="L872" s="162">
        <v>1</v>
      </c>
      <c r="M872" s="162">
        <v>0.2</v>
      </c>
      <c r="N872" s="2" t="s">
        <v>105</v>
      </c>
      <c r="O872" s="2" t="s">
        <v>105</v>
      </c>
      <c r="P872" s="161"/>
      <c r="Q872" s="2" t="s">
        <v>569</v>
      </c>
      <c r="R872" s="2" t="s">
        <v>597</v>
      </c>
    </row>
    <row r="873" spans="1:18" x14ac:dyDescent="0.25">
      <c r="A873" s="2">
        <f t="shared" si="37"/>
        <v>871</v>
      </c>
      <c r="B873" s="36" t="s">
        <v>59</v>
      </c>
      <c r="C873" s="36" t="s">
        <v>603</v>
      </c>
      <c r="D873" s="332">
        <v>12.5</v>
      </c>
      <c r="E873" s="2"/>
      <c r="F873" s="2"/>
      <c r="G873" s="2"/>
      <c r="H873" s="2"/>
      <c r="I873" s="2"/>
      <c r="J873" s="56">
        <f t="shared" si="39"/>
        <v>255</v>
      </c>
      <c r="K873" s="2">
        <v>2</v>
      </c>
      <c r="L873" s="162">
        <v>1</v>
      </c>
      <c r="M873" s="162">
        <v>0.2</v>
      </c>
      <c r="N873" s="2" t="s">
        <v>105</v>
      </c>
      <c r="O873" s="2" t="s">
        <v>105</v>
      </c>
      <c r="P873" s="161"/>
      <c r="Q873" s="2" t="s">
        <v>569</v>
      </c>
      <c r="R873" s="2" t="s">
        <v>597</v>
      </c>
    </row>
    <row r="874" spans="1:18" x14ac:dyDescent="0.25">
      <c r="A874" s="2">
        <f t="shared" si="37"/>
        <v>872</v>
      </c>
      <c r="B874" s="36" t="s">
        <v>59</v>
      </c>
      <c r="C874" s="36" t="s">
        <v>603</v>
      </c>
      <c r="D874" s="36">
        <v>5</v>
      </c>
      <c r="E874" s="2"/>
      <c r="F874" s="2"/>
      <c r="G874" s="2"/>
      <c r="H874" s="2"/>
      <c r="I874" s="2"/>
      <c r="J874" s="56">
        <f>J871+5</f>
        <v>256</v>
      </c>
      <c r="K874" s="2">
        <v>2</v>
      </c>
      <c r="L874" s="162">
        <v>1</v>
      </c>
      <c r="M874" s="162">
        <v>0.2</v>
      </c>
      <c r="N874" s="2" t="s">
        <v>105</v>
      </c>
      <c r="O874" s="2" t="s">
        <v>105</v>
      </c>
      <c r="P874" s="161"/>
      <c r="Q874" s="2" t="s">
        <v>569</v>
      </c>
      <c r="R874" s="2" t="s">
        <v>597</v>
      </c>
    </row>
    <row r="875" spans="1:18" x14ac:dyDescent="0.25">
      <c r="A875" s="2">
        <f t="shared" si="37"/>
        <v>873</v>
      </c>
      <c r="B875" s="36" t="s">
        <v>59</v>
      </c>
      <c r="C875" s="36" t="s">
        <v>603</v>
      </c>
      <c r="D875" s="332">
        <v>12.5</v>
      </c>
      <c r="E875" s="2"/>
      <c r="F875" s="2"/>
      <c r="G875" s="2"/>
      <c r="H875" s="2"/>
      <c r="I875" s="2"/>
      <c r="J875" s="56">
        <f t="shared" si="39"/>
        <v>259</v>
      </c>
      <c r="K875" s="2">
        <v>2</v>
      </c>
      <c r="L875" s="162">
        <v>1</v>
      </c>
      <c r="M875" s="162">
        <v>0.2</v>
      </c>
      <c r="N875" s="2" t="s">
        <v>105</v>
      </c>
      <c r="O875" s="2" t="s">
        <v>105</v>
      </c>
      <c r="P875" s="161"/>
      <c r="Q875" s="2" t="s">
        <v>569</v>
      </c>
      <c r="R875" s="2" t="s">
        <v>597</v>
      </c>
    </row>
    <row r="876" spans="1:18" x14ac:dyDescent="0.25">
      <c r="A876" s="2">
        <f t="shared" si="37"/>
        <v>874</v>
      </c>
      <c r="B876" s="36" t="s">
        <v>59</v>
      </c>
      <c r="C876" s="36" t="s">
        <v>603</v>
      </c>
      <c r="D876" s="332">
        <v>12.5</v>
      </c>
      <c r="E876" s="2"/>
      <c r="F876" s="2"/>
      <c r="G876" s="2"/>
      <c r="H876" s="2"/>
      <c r="I876" s="2"/>
      <c r="J876" s="56">
        <f t="shared" si="39"/>
        <v>260</v>
      </c>
      <c r="K876" s="2">
        <v>2</v>
      </c>
      <c r="L876" s="162">
        <v>1</v>
      </c>
      <c r="M876" s="162">
        <v>0.2</v>
      </c>
      <c r="N876" s="2" t="s">
        <v>105</v>
      </c>
      <c r="O876" s="2" t="s">
        <v>105</v>
      </c>
      <c r="P876" s="161"/>
      <c r="Q876" s="2" t="s">
        <v>569</v>
      </c>
      <c r="R876" s="2" t="s">
        <v>597</v>
      </c>
    </row>
    <row r="877" spans="1:18" x14ac:dyDescent="0.25">
      <c r="A877" s="2">
        <f t="shared" si="37"/>
        <v>875</v>
      </c>
      <c r="B877" s="36" t="s">
        <v>59</v>
      </c>
      <c r="C877" s="36" t="s">
        <v>603</v>
      </c>
      <c r="D877" s="36">
        <v>5</v>
      </c>
      <c r="E877" s="2"/>
      <c r="F877" s="2"/>
      <c r="G877" s="2"/>
      <c r="H877" s="2"/>
      <c r="I877" s="2"/>
      <c r="J877" s="56">
        <f>J874+5</f>
        <v>261</v>
      </c>
      <c r="K877" s="2">
        <v>2</v>
      </c>
      <c r="L877" s="162">
        <v>1</v>
      </c>
      <c r="M877" s="162">
        <v>0.2</v>
      </c>
      <c r="N877" s="2" t="s">
        <v>105</v>
      </c>
      <c r="O877" s="2" t="s">
        <v>105</v>
      </c>
      <c r="P877" s="161"/>
      <c r="Q877" s="2" t="s">
        <v>569</v>
      </c>
      <c r="R877" s="2" t="s">
        <v>597</v>
      </c>
    </row>
    <row r="878" spans="1:18" x14ac:dyDescent="0.25">
      <c r="A878" s="2">
        <f t="shared" si="37"/>
        <v>876</v>
      </c>
      <c r="B878" s="36" t="s">
        <v>59</v>
      </c>
      <c r="C878" s="36" t="s">
        <v>603</v>
      </c>
      <c r="D878" s="332">
        <v>12.5</v>
      </c>
      <c r="E878" s="2"/>
      <c r="F878" s="2"/>
      <c r="G878" s="2"/>
      <c r="H878" s="2"/>
      <c r="I878" s="2"/>
      <c r="J878" s="56">
        <f t="shared" si="39"/>
        <v>264</v>
      </c>
      <c r="K878" s="2">
        <v>2</v>
      </c>
      <c r="L878" s="162">
        <v>1</v>
      </c>
      <c r="M878" s="162">
        <v>0.2</v>
      </c>
      <c r="N878" s="2" t="s">
        <v>105</v>
      </c>
      <c r="O878" s="2" t="s">
        <v>105</v>
      </c>
      <c r="P878" s="161"/>
      <c r="Q878" s="2" t="s">
        <v>569</v>
      </c>
      <c r="R878" s="2" t="s">
        <v>597</v>
      </c>
    </row>
    <row r="879" spans="1:18" x14ac:dyDescent="0.25">
      <c r="A879" s="2">
        <f t="shared" si="37"/>
        <v>877</v>
      </c>
      <c r="B879" s="36" t="s">
        <v>59</v>
      </c>
      <c r="C879" s="36" t="s">
        <v>603</v>
      </c>
      <c r="D879" s="332">
        <v>12.5</v>
      </c>
      <c r="E879" s="2"/>
      <c r="F879" s="2"/>
      <c r="G879" s="2"/>
      <c r="H879" s="2"/>
      <c r="I879" s="2"/>
      <c r="J879" s="56">
        <f t="shared" si="39"/>
        <v>265</v>
      </c>
      <c r="K879" s="2">
        <v>2</v>
      </c>
      <c r="L879" s="162">
        <v>1</v>
      </c>
      <c r="M879" s="162">
        <v>0.2</v>
      </c>
      <c r="N879" s="2" t="s">
        <v>105</v>
      </c>
      <c r="O879" s="2" t="s">
        <v>105</v>
      </c>
      <c r="P879" s="161"/>
      <c r="Q879" s="2" t="s">
        <v>569</v>
      </c>
      <c r="R879" s="2" t="s">
        <v>597</v>
      </c>
    </row>
    <row r="880" spans="1:18" x14ac:dyDescent="0.25">
      <c r="A880" s="2">
        <f t="shared" si="37"/>
        <v>878</v>
      </c>
      <c r="B880" s="36" t="s">
        <v>59</v>
      </c>
      <c r="C880" s="36" t="s">
        <v>603</v>
      </c>
      <c r="D880" s="36">
        <v>5</v>
      </c>
      <c r="E880" s="2"/>
      <c r="F880" s="2"/>
      <c r="G880" s="2"/>
      <c r="H880" s="2"/>
      <c r="I880" s="2"/>
      <c r="J880" s="56">
        <f>J877+5</f>
        <v>266</v>
      </c>
      <c r="K880" s="2">
        <v>2</v>
      </c>
      <c r="L880" s="162">
        <v>1</v>
      </c>
      <c r="M880" s="162">
        <v>0.2</v>
      </c>
      <c r="N880" s="2" t="s">
        <v>105</v>
      </c>
      <c r="O880" s="2" t="s">
        <v>105</v>
      </c>
      <c r="P880" s="161"/>
      <c r="Q880" s="2" t="s">
        <v>569</v>
      </c>
      <c r="R880" s="2" t="s">
        <v>597</v>
      </c>
    </row>
    <row r="881" spans="1:18" x14ac:dyDescent="0.25">
      <c r="A881" s="2">
        <f t="shared" si="37"/>
        <v>879</v>
      </c>
      <c r="B881" s="36" t="s">
        <v>59</v>
      </c>
      <c r="C881" s="36" t="s">
        <v>603</v>
      </c>
      <c r="D881" s="332">
        <v>12.5</v>
      </c>
      <c r="E881" s="2"/>
      <c r="F881" s="2"/>
      <c r="G881" s="2"/>
      <c r="H881" s="2"/>
      <c r="I881" s="2"/>
      <c r="J881" s="56">
        <f t="shared" si="39"/>
        <v>269</v>
      </c>
      <c r="K881" s="2">
        <v>2</v>
      </c>
      <c r="L881" s="162">
        <v>1</v>
      </c>
      <c r="M881" s="162">
        <v>0.2</v>
      </c>
      <c r="N881" s="2" t="s">
        <v>105</v>
      </c>
      <c r="O881" s="2" t="s">
        <v>105</v>
      </c>
      <c r="P881" s="161"/>
      <c r="Q881" s="2" t="s">
        <v>569</v>
      </c>
      <c r="R881" s="2" t="s">
        <v>597</v>
      </c>
    </row>
    <row r="882" spans="1:18" x14ac:dyDescent="0.25">
      <c r="A882" s="2">
        <f t="shared" si="37"/>
        <v>880</v>
      </c>
      <c r="B882" s="36" t="s">
        <v>59</v>
      </c>
      <c r="C882" s="36" t="s">
        <v>603</v>
      </c>
      <c r="D882" s="332">
        <v>12.5</v>
      </c>
      <c r="E882" s="2"/>
      <c r="F882" s="2"/>
      <c r="G882" s="2"/>
      <c r="H882" s="2"/>
      <c r="I882" s="2"/>
      <c r="J882" s="56">
        <f t="shared" si="39"/>
        <v>270</v>
      </c>
      <c r="K882" s="2">
        <v>2</v>
      </c>
      <c r="L882" s="162">
        <v>1</v>
      </c>
      <c r="M882" s="162">
        <v>0.2</v>
      </c>
      <c r="N882" s="2" t="s">
        <v>105</v>
      </c>
      <c r="O882" s="2" t="s">
        <v>105</v>
      </c>
      <c r="P882" s="161"/>
      <c r="Q882" s="2" t="s">
        <v>569</v>
      </c>
      <c r="R882" s="2" t="s">
        <v>597</v>
      </c>
    </row>
    <row r="883" spans="1:18" x14ac:dyDescent="0.25">
      <c r="A883" s="2">
        <f t="shared" si="37"/>
        <v>881</v>
      </c>
      <c r="B883" s="36" t="s">
        <v>59</v>
      </c>
      <c r="C883" s="36" t="s">
        <v>603</v>
      </c>
      <c r="D883" s="36">
        <v>5</v>
      </c>
      <c r="E883" s="2"/>
      <c r="F883" s="2"/>
      <c r="G883" s="2"/>
      <c r="H883" s="2"/>
      <c r="I883" s="2"/>
      <c r="J883" s="56">
        <f>J880+5</f>
        <v>271</v>
      </c>
      <c r="K883" s="2">
        <v>2</v>
      </c>
      <c r="L883" s="162">
        <v>1</v>
      </c>
      <c r="M883" s="162">
        <v>0.2</v>
      </c>
      <c r="N883" s="2" t="s">
        <v>105</v>
      </c>
      <c r="O883" s="2" t="s">
        <v>105</v>
      </c>
      <c r="P883" s="161"/>
      <c r="Q883" s="2" t="s">
        <v>569</v>
      </c>
      <c r="R883" s="2" t="s">
        <v>597</v>
      </c>
    </row>
    <row r="884" spans="1:18" x14ac:dyDescent="0.25">
      <c r="A884" s="2">
        <f t="shared" si="37"/>
        <v>882</v>
      </c>
      <c r="B884" s="36" t="s">
        <v>59</v>
      </c>
      <c r="C884" s="36" t="s">
        <v>603</v>
      </c>
      <c r="D884" s="332">
        <v>12.5</v>
      </c>
      <c r="E884" s="2"/>
      <c r="F884" s="2"/>
      <c r="G884" s="2"/>
      <c r="H884" s="2"/>
      <c r="I884" s="2"/>
      <c r="J884" s="56">
        <f t="shared" si="39"/>
        <v>274</v>
      </c>
      <c r="K884" s="2">
        <v>2</v>
      </c>
      <c r="L884" s="162">
        <v>1</v>
      </c>
      <c r="M884" s="162">
        <v>0.2</v>
      </c>
      <c r="N884" s="2" t="s">
        <v>105</v>
      </c>
      <c r="O884" s="2" t="s">
        <v>105</v>
      </c>
      <c r="P884" s="161"/>
      <c r="Q884" s="2" t="s">
        <v>569</v>
      </c>
      <c r="R884" s="2" t="s">
        <v>597</v>
      </c>
    </row>
    <row r="885" spans="1:18" x14ac:dyDescent="0.25">
      <c r="A885" s="2">
        <f t="shared" si="37"/>
        <v>883</v>
      </c>
      <c r="B885" s="36" t="s">
        <v>59</v>
      </c>
      <c r="C885" s="36" t="s">
        <v>603</v>
      </c>
      <c r="D885" s="332">
        <v>12.5</v>
      </c>
      <c r="E885" s="2"/>
      <c r="F885" s="2"/>
      <c r="G885" s="2"/>
      <c r="H885" s="2"/>
      <c r="I885" s="2"/>
      <c r="J885" s="56">
        <f t="shared" si="39"/>
        <v>275</v>
      </c>
      <c r="K885" s="2">
        <v>2</v>
      </c>
      <c r="L885" s="162">
        <v>1</v>
      </c>
      <c r="M885" s="162">
        <v>0.2</v>
      </c>
      <c r="N885" s="2" t="s">
        <v>105</v>
      </c>
      <c r="O885" s="2" t="s">
        <v>105</v>
      </c>
      <c r="P885" s="161"/>
      <c r="Q885" s="2" t="s">
        <v>569</v>
      </c>
      <c r="R885" s="2" t="s">
        <v>597</v>
      </c>
    </row>
    <row r="886" spans="1:18" x14ac:dyDescent="0.25">
      <c r="A886" s="2">
        <f t="shared" si="37"/>
        <v>884</v>
      </c>
      <c r="B886" s="36" t="s">
        <v>59</v>
      </c>
      <c r="C886" s="36" t="s">
        <v>603</v>
      </c>
      <c r="D886" s="36">
        <v>5</v>
      </c>
      <c r="E886" s="2"/>
      <c r="F886" s="2"/>
      <c r="G886" s="2"/>
      <c r="H886" s="2"/>
      <c r="I886" s="2"/>
      <c r="J886" s="56">
        <f>J883+5</f>
        <v>276</v>
      </c>
      <c r="K886" s="2">
        <v>2</v>
      </c>
      <c r="L886" s="162">
        <v>1</v>
      </c>
      <c r="M886" s="162">
        <v>0.2</v>
      </c>
      <c r="N886" s="2" t="s">
        <v>105</v>
      </c>
      <c r="O886" s="2" t="s">
        <v>105</v>
      </c>
      <c r="P886" s="161"/>
      <c r="Q886" s="2" t="s">
        <v>569</v>
      </c>
      <c r="R886" s="2" t="s">
        <v>597</v>
      </c>
    </row>
    <row r="887" spans="1:18" x14ac:dyDescent="0.25">
      <c r="A887" s="2">
        <f t="shared" si="37"/>
        <v>885</v>
      </c>
      <c r="B887" s="36" t="s">
        <v>59</v>
      </c>
      <c r="C887" s="36" t="s">
        <v>603</v>
      </c>
      <c r="D887" s="332">
        <v>12.5</v>
      </c>
      <c r="E887" s="2"/>
      <c r="F887" s="2"/>
      <c r="G887" s="2"/>
      <c r="H887" s="2"/>
      <c r="I887" s="2"/>
      <c r="J887" s="56">
        <f t="shared" si="39"/>
        <v>279</v>
      </c>
      <c r="K887" s="2">
        <v>2</v>
      </c>
      <c r="L887" s="162">
        <v>1</v>
      </c>
      <c r="M887" s="162">
        <v>0.2</v>
      </c>
      <c r="N887" s="2" t="s">
        <v>105</v>
      </c>
      <c r="O887" s="2" t="s">
        <v>105</v>
      </c>
      <c r="P887" s="161"/>
      <c r="Q887" s="2" t="s">
        <v>569</v>
      </c>
      <c r="R887" s="2" t="s">
        <v>597</v>
      </c>
    </row>
    <row r="888" spans="1:18" ht="15.75" thickBot="1" x14ac:dyDescent="0.3">
      <c r="A888" s="2">
        <f t="shared" si="37"/>
        <v>886</v>
      </c>
      <c r="B888" s="35" t="s">
        <v>59</v>
      </c>
      <c r="C888" s="35" t="s">
        <v>603</v>
      </c>
      <c r="D888" s="332">
        <v>12.5</v>
      </c>
      <c r="E888" s="35"/>
      <c r="F888" s="35"/>
      <c r="G888" s="35"/>
      <c r="H888" s="35"/>
      <c r="I888" s="35"/>
      <c r="J888" s="116">
        <f t="shared" si="39"/>
        <v>280</v>
      </c>
      <c r="K888" s="35">
        <v>2</v>
      </c>
      <c r="L888" s="164">
        <v>1</v>
      </c>
      <c r="M888" s="164">
        <v>0.2</v>
      </c>
      <c r="N888" s="35" t="s">
        <v>105</v>
      </c>
      <c r="O888" s="35" t="s">
        <v>105</v>
      </c>
      <c r="P888" s="165"/>
      <c r="Q888" s="35" t="s">
        <v>569</v>
      </c>
      <c r="R888" s="35" t="s">
        <v>597</v>
      </c>
    </row>
    <row r="889" spans="1:18" x14ac:dyDescent="0.25">
      <c r="A889" s="2">
        <f t="shared" si="37"/>
        <v>887</v>
      </c>
      <c r="B889" s="36" t="s">
        <v>59</v>
      </c>
      <c r="C889" s="36" t="s">
        <v>603</v>
      </c>
      <c r="D889" s="36">
        <v>5</v>
      </c>
      <c r="E889" s="36"/>
      <c r="F889" s="36"/>
      <c r="G889" s="36"/>
      <c r="H889" s="36"/>
      <c r="I889" s="36"/>
      <c r="J889" s="142">
        <v>281</v>
      </c>
      <c r="K889" s="36">
        <v>2</v>
      </c>
      <c r="L889" s="160">
        <v>1</v>
      </c>
      <c r="M889" s="160">
        <v>0.2</v>
      </c>
      <c r="N889" s="36" t="s">
        <v>105</v>
      </c>
      <c r="O889" s="36" t="s">
        <v>105</v>
      </c>
      <c r="P889" s="161"/>
      <c r="Q889" s="2" t="s">
        <v>570</v>
      </c>
      <c r="R889" s="36" t="s">
        <v>597</v>
      </c>
    </row>
    <row r="890" spans="1:18" x14ac:dyDescent="0.25">
      <c r="A890" s="2">
        <f t="shared" si="37"/>
        <v>888</v>
      </c>
      <c r="B890" s="36" t="s">
        <v>59</v>
      </c>
      <c r="C890" s="36" t="s">
        <v>603</v>
      </c>
      <c r="D890" s="332">
        <v>12.5</v>
      </c>
      <c r="E890" s="2"/>
      <c r="F890" s="2"/>
      <c r="G890" s="2"/>
      <c r="H890" s="2"/>
      <c r="I890" s="2"/>
      <c r="J890" s="140">
        <v>284</v>
      </c>
      <c r="K890" s="2">
        <v>2</v>
      </c>
      <c r="L890" s="162">
        <v>1</v>
      </c>
      <c r="M890" s="162">
        <v>0.2</v>
      </c>
      <c r="N890" s="2" t="s">
        <v>105</v>
      </c>
      <c r="O890" s="2" t="s">
        <v>105</v>
      </c>
      <c r="P890" s="161"/>
      <c r="Q890" s="2" t="s">
        <v>570</v>
      </c>
      <c r="R890" s="2" t="s">
        <v>597</v>
      </c>
    </row>
    <row r="891" spans="1:18" x14ac:dyDescent="0.25">
      <c r="A891" s="2">
        <f t="shared" si="37"/>
        <v>889</v>
      </c>
      <c r="B891" s="36" t="s">
        <v>59</v>
      </c>
      <c r="C891" s="36" t="s">
        <v>603</v>
      </c>
      <c r="D891" s="332">
        <v>12.5</v>
      </c>
      <c r="E891" s="2"/>
      <c r="F891" s="2"/>
      <c r="G891" s="2"/>
      <c r="H891" s="2"/>
      <c r="I891" s="2"/>
      <c r="J891" s="140">
        <v>285</v>
      </c>
      <c r="K891" s="2">
        <v>2</v>
      </c>
      <c r="L891" s="162">
        <v>1</v>
      </c>
      <c r="M891" s="162">
        <v>0.2</v>
      </c>
      <c r="N891" s="2" t="s">
        <v>105</v>
      </c>
      <c r="O891" s="2" t="s">
        <v>105</v>
      </c>
      <c r="P891" s="161"/>
      <c r="Q891" s="2" t="s">
        <v>570</v>
      </c>
      <c r="R891" s="2" t="s">
        <v>597</v>
      </c>
    </row>
    <row r="892" spans="1:18" x14ac:dyDescent="0.25">
      <c r="A892" s="2">
        <f t="shared" si="37"/>
        <v>890</v>
      </c>
      <c r="B892" s="36" t="s">
        <v>59</v>
      </c>
      <c r="C892" s="36" t="s">
        <v>603</v>
      </c>
      <c r="D892" s="36">
        <v>5</v>
      </c>
      <c r="E892" s="2"/>
      <c r="F892" s="2"/>
      <c r="G892" s="2"/>
      <c r="H892" s="2"/>
      <c r="I892" s="2"/>
      <c r="J892" s="56">
        <f>J889+5</f>
        <v>286</v>
      </c>
      <c r="K892" s="2">
        <v>2</v>
      </c>
      <c r="L892" s="162">
        <v>1</v>
      </c>
      <c r="M892" s="162">
        <v>0.2</v>
      </c>
      <c r="N892" s="2" t="s">
        <v>105</v>
      </c>
      <c r="O892" s="2" t="s">
        <v>105</v>
      </c>
      <c r="P892" s="161"/>
      <c r="Q892" s="2" t="s">
        <v>570</v>
      </c>
      <c r="R892" s="2" t="s">
        <v>597</v>
      </c>
    </row>
    <row r="893" spans="1:18" x14ac:dyDescent="0.25">
      <c r="A893" s="2">
        <f t="shared" si="37"/>
        <v>891</v>
      </c>
      <c r="B893" s="36" t="s">
        <v>59</v>
      </c>
      <c r="C893" s="36" t="s">
        <v>603</v>
      </c>
      <c r="D893" s="332">
        <v>12.5</v>
      </c>
      <c r="E893" s="2"/>
      <c r="F893" s="2"/>
      <c r="G893" s="2"/>
      <c r="H893" s="2"/>
      <c r="I893" s="2"/>
      <c r="J893" s="56">
        <f t="shared" ref="J893:J912" si="40">J890+5</f>
        <v>289</v>
      </c>
      <c r="K893" s="2">
        <v>2</v>
      </c>
      <c r="L893" s="162">
        <v>1</v>
      </c>
      <c r="M893" s="162">
        <v>0.2</v>
      </c>
      <c r="N893" s="2" t="s">
        <v>105</v>
      </c>
      <c r="O893" s="2" t="s">
        <v>105</v>
      </c>
      <c r="P893" s="161"/>
      <c r="Q893" s="2" t="s">
        <v>570</v>
      </c>
      <c r="R893" s="2" t="s">
        <v>597</v>
      </c>
    </row>
    <row r="894" spans="1:18" x14ac:dyDescent="0.25">
      <c r="A894" s="2">
        <f t="shared" si="37"/>
        <v>892</v>
      </c>
      <c r="B894" s="36" t="s">
        <v>59</v>
      </c>
      <c r="C894" s="36" t="s">
        <v>603</v>
      </c>
      <c r="D894" s="332">
        <v>12.5</v>
      </c>
      <c r="E894" s="2"/>
      <c r="F894" s="2"/>
      <c r="G894" s="2"/>
      <c r="H894" s="2"/>
      <c r="I894" s="2"/>
      <c r="J894" s="56">
        <f t="shared" si="40"/>
        <v>290</v>
      </c>
      <c r="K894" s="2">
        <v>2</v>
      </c>
      <c r="L894" s="162">
        <v>1</v>
      </c>
      <c r="M894" s="162">
        <v>0.2</v>
      </c>
      <c r="N894" s="2" t="s">
        <v>105</v>
      </c>
      <c r="O894" s="2" t="s">
        <v>105</v>
      </c>
      <c r="P894" s="161"/>
      <c r="Q894" s="2" t="s">
        <v>570</v>
      </c>
      <c r="R894" s="2" t="s">
        <v>597</v>
      </c>
    </row>
    <row r="895" spans="1:18" x14ac:dyDescent="0.25">
      <c r="A895" s="2">
        <f t="shared" si="37"/>
        <v>893</v>
      </c>
      <c r="B895" s="36" t="s">
        <v>59</v>
      </c>
      <c r="C895" s="36" t="s">
        <v>603</v>
      </c>
      <c r="D895" s="36">
        <v>5</v>
      </c>
      <c r="E895" s="2"/>
      <c r="F895" s="2"/>
      <c r="G895" s="2"/>
      <c r="H895" s="2"/>
      <c r="I895" s="2"/>
      <c r="J895" s="56">
        <f>J892+5</f>
        <v>291</v>
      </c>
      <c r="K895" s="2">
        <v>2</v>
      </c>
      <c r="L895" s="162">
        <v>1</v>
      </c>
      <c r="M895" s="162">
        <v>0.2</v>
      </c>
      <c r="N895" s="2" t="s">
        <v>105</v>
      </c>
      <c r="O895" s="2" t="s">
        <v>105</v>
      </c>
      <c r="P895" s="161"/>
      <c r="Q895" s="2" t="s">
        <v>570</v>
      </c>
      <c r="R895" s="2" t="s">
        <v>597</v>
      </c>
    </row>
    <row r="896" spans="1:18" x14ac:dyDescent="0.25">
      <c r="A896" s="2">
        <f t="shared" si="37"/>
        <v>894</v>
      </c>
      <c r="B896" s="36" t="s">
        <v>59</v>
      </c>
      <c r="C896" s="36" t="s">
        <v>603</v>
      </c>
      <c r="D896" s="332">
        <v>12.5</v>
      </c>
      <c r="E896" s="2"/>
      <c r="F896" s="2"/>
      <c r="G896" s="2"/>
      <c r="H896" s="2"/>
      <c r="I896" s="2"/>
      <c r="J896" s="56">
        <f t="shared" si="40"/>
        <v>294</v>
      </c>
      <c r="K896" s="2">
        <v>2</v>
      </c>
      <c r="L896" s="162">
        <v>1</v>
      </c>
      <c r="M896" s="162">
        <v>0.2</v>
      </c>
      <c r="N896" s="2" t="s">
        <v>105</v>
      </c>
      <c r="O896" s="2" t="s">
        <v>105</v>
      </c>
      <c r="P896" s="161"/>
      <c r="Q896" s="2" t="s">
        <v>570</v>
      </c>
      <c r="R896" s="2" t="s">
        <v>597</v>
      </c>
    </row>
    <row r="897" spans="1:18" x14ac:dyDescent="0.25">
      <c r="A897" s="2">
        <f t="shared" si="37"/>
        <v>895</v>
      </c>
      <c r="B897" s="36" t="s">
        <v>59</v>
      </c>
      <c r="C897" s="36" t="s">
        <v>603</v>
      </c>
      <c r="D897" s="332">
        <v>12.5</v>
      </c>
      <c r="E897" s="2"/>
      <c r="F897" s="2"/>
      <c r="G897" s="2"/>
      <c r="H897" s="2"/>
      <c r="I897" s="2"/>
      <c r="J897" s="56">
        <f t="shared" si="40"/>
        <v>295</v>
      </c>
      <c r="K897" s="2">
        <v>2</v>
      </c>
      <c r="L897" s="162">
        <v>1</v>
      </c>
      <c r="M897" s="162">
        <v>0.2</v>
      </c>
      <c r="N897" s="2" t="s">
        <v>105</v>
      </c>
      <c r="O897" s="2" t="s">
        <v>105</v>
      </c>
      <c r="P897" s="161"/>
      <c r="Q897" s="2" t="s">
        <v>570</v>
      </c>
      <c r="R897" s="2" t="s">
        <v>597</v>
      </c>
    </row>
    <row r="898" spans="1:18" x14ac:dyDescent="0.25">
      <c r="A898" s="2">
        <f t="shared" si="37"/>
        <v>896</v>
      </c>
      <c r="B898" s="36" t="s">
        <v>59</v>
      </c>
      <c r="C898" s="36" t="s">
        <v>603</v>
      </c>
      <c r="D898" s="36">
        <v>5</v>
      </c>
      <c r="E898" s="2"/>
      <c r="F898" s="2"/>
      <c r="G898" s="2"/>
      <c r="H898" s="2"/>
      <c r="I898" s="2"/>
      <c r="J898" s="56">
        <f>J895+5</f>
        <v>296</v>
      </c>
      <c r="K898" s="2">
        <v>2</v>
      </c>
      <c r="L898" s="162">
        <v>1</v>
      </c>
      <c r="M898" s="162">
        <v>0.2</v>
      </c>
      <c r="N898" s="2" t="s">
        <v>105</v>
      </c>
      <c r="O898" s="2" t="s">
        <v>105</v>
      </c>
      <c r="P898" s="161"/>
      <c r="Q898" s="2" t="s">
        <v>570</v>
      </c>
      <c r="R898" s="2" t="s">
        <v>597</v>
      </c>
    </row>
    <row r="899" spans="1:18" x14ac:dyDescent="0.25">
      <c r="A899" s="2">
        <f t="shared" si="37"/>
        <v>897</v>
      </c>
      <c r="B899" s="36" t="s">
        <v>59</v>
      </c>
      <c r="C899" s="36" t="s">
        <v>603</v>
      </c>
      <c r="D899" s="332">
        <v>12.5</v>
      </c>
      <c r="E899" s="2"/>
      <c r="F899" s="2"/>
      <c r="G899" s="2"/>
      <c r="H899" s="2"/>
      <c r="I899" s="2"/>
      <c r="J899" s="56">
        <f t="shared" si="40"/>
        <v>299</v>
      </c>
      <c r="K899" s="2">
        <v>2</v>
      </c>
      <c r="L899" s="162">
        <v>1</v>
      </c>
      <c r="M899" s="162">
        <v>0.2</v>
      </c>
      <c r="N899" s="2" t="s">
        <v>105</v>
      </c>
      <c r="O899" s="2" t="s">
        <v>105</v>
      </c>
      <c r="P899" s="161"/>
      <c r="Q899" s="2" t="s">
        <v>570</v>
      </c>
      <c r="R899" s="2" t="s">
        <v>597</v>
      </c>
    </row>
    <row r="900" spans="1:18" x14ac:dyDescent="0.25">
      <c r="A900" s="2">
        <f t="shared" si="37"/>
        <v>898</v>
      </c>
      <c r="B900" s="36" t="s">
        <v>59</v>
      </c>
      <c r="C900" s="36" t="s">
        <v>603</v>
      </c>
      <c r="D900" s="332">
        <v>12.5</v>
      </c>
      <c r="E900" s="2"/>
      <c r="F900" s="2"/>
      <c r="G900" s="2"/>
      <c r="H900" s="2"/>
      <c r="I900" s="2"/>
      <c r="J900" s="56">
        <f t="shared" si="40"/>
        <v>300</v>
      </c>
      <c r="K900" s="2">
        <v>2</v>
      </c>
      <c r="L900" s="162">
        <v>1</v>
      </c>
      <c r="M900" s="162">
        <v>0.2</v>
      </c>
      <c r="N900" s="2" t="s">
        <v>105</v>
      </c>
      <c r="O900" s="2" t="s">
        <v>105</v>
      </c>
      <c r="P900" s="161"/>
      <c r="Q900" s="2" t="s">
        <v>570</v>
      </c>
      <c r="R900" s="2" t="s">
        <v>597</v>
      </c>
    </row>
    <row r="901" spans="1:18" x14ac:dyDescent="0.25">
      <c r="A901" s="2">
        <f t="shared" si="37"/>
        <v>899</v>
      </c>
      <c r="B901" s="36" t="s">
        <v>59</v>
      </c>
      <c r="C901" s="36" t="s">
        <v>603</v>
      </c>
      <c r="D901" s="36">
        <v>5</v>
      </c>
      <c r="E901" s="2"/>
      <c r="F901" s="2"/>
      <c r="G901" s="2"/>
      <c r="H901" s="2"/>
      <c r="I901" s="2"/>
      <c r="J901" s="56">
        <f>J898+5</f>
        <v>301</v>
      </c>
      <c r="K901" s="2">
        <v>2</v>
      </c>
      <c r="L901" s="162">
        <v>1</v>
      </c>
      <c r="M901" s="162">
        <v>0.2</v>
      </c>
      <c r="N901" s="2" t="s">
        <v>105</v>
      </c>
      <c r="O901" s="2" t="s">
        <v>105</v>
      </c>
      <c r="P901" s="161"/>
      <c r="Q901" s="2" t="s">
        <v>570</v>
      </c>
      <c r="R901" s="2" t="s">
        <v>597</v>
      </c>
    </row>
    <row r="902" spans="1:18" x14ac:dyDescent="0.25">
      <c r="A902" s="2">
        <f t="shared" si="37"/>
        <v>900</v>
      </c>
      <c r="B902" s="36" t="s">
        <v>59</v>
      </c>
      <c r="C902" s="36" t="s">
        <v>603</v>
      </c>
      <c r="D902" s="332">
        <v>12.5</v>
      </c>
      <c r="E902" s="2"/>
      <c r="F902" s="2"/>
      <c r="G902" s="2"/>
      <c r="H902" s="2"/>
      <c r="I902" s="2"/>
      <c r="J902" s="56">
        <f t="shared" si="40"/>
        <v>304</v>
      </c>
      <c r="K902" s="2">
        <v>2</v>
      </c>
      <c r="L902" s="162">
        <v>1</v>
      </c>
      <c r="M902" s="162">
        <v>0.2</v>
      </c>
      <c r="N902" s="2" t="s">
        <v>105</v>
      </c>
      <c r="O902" s="2" t="s">
        <v>105</v>
      </c>
      <c r="P902" s="161"/>
      <c r="Q902" s="2" t="s">
        <v>570</v>
      </c>
      <c r="R902" s="2" t="s">
        <v>597</v>
      </c>
    </row>
    <row r="903" spans="1:18" x14ac:dyDescent="0.25">
      <c r="A903" s="2">
        <f t="shared" si="37"/>
        <v>901</v>
      </c>
      <c r="B903" s="36" t="s">
        <v>59</v>
      </c>
      <c r="C903" s="36" t="s">
        <v>603</v>
      </c>
      <c r="D903" s="332">
        <v>12.5</v>
      </c>
      <c r="E903" s="2"/>
      <c r="F903" s="2"/>
      <c r="G903" s="2"/>
      <c r="H903" s="2"/>
      <c r="I903" s="2"/>
      <c r="J903" s="56">
        <f t="shared" si="40"/>
        <v>305</v>
      </c>
      <c r="K903" s="2">
        <v>2</v>
      </c>
      <c r="L903" s="162">
        <v>1</v>
      </c>
      <c r="M903" s="162">
        <v>0.2</v>
      </c>
      <c r="N903" s="2" t="s">
        <v>105</v>
      </c>
      <c r="O903" s="2" t="s">
        <v>105</v>
      </c>
      <c r="P903" s="161"/>
      <c r="Q903" s="2" t="s">
        <v>570</v>
      </c>
      <c r="R903" s="2" t="s">
        <v>597</v>
      </c>
    </row>
    <row r="904" spans="1:18" s="37" customFormat="1" ht="15.75" thickBot="1" x14ac:dyDescent="0.3">
      <c r="A904" s="2">
        <f t="shared" si="37"/>
        <v>902</v>
      </c>
      <c r="B904" s="36" t="s">
        <v>59</v>
      </c>
      <c r="C904" s="36" t="s">
        <v>603</v>
      </c>
      <c r="D904" s="36">
        <v>5</v>
      </c>
      <c r="E904" s="2"/>
      <c r="F904" s="2"/>
      <c r="G904" s="2"/>
      <c r="H904" s="2"/>
      <c r="I904" s="2"/>
      <c r="J904" s="56">
        <f>J901+5</f>
        <v>306</v>
      </c>
      <c r="K904" s="2">
        <v>2</v>
      </c>
      <c r="L904" s="162">
        <v>1</v>
      </c>
      <c r="M904" s="162">
        <v>0.2</v>
      </c>
      <c r="N904" s="2" t="s">
        <v>105</v>
      </c>
      <c r="O904" s="2" t="s">
        <v>105</v>
      </c>
      <c r="P904" s="161"/>
      <c r="Q904" s="2" t="s">
        <v>570</v>
      </c>
      <c r="R904" s="2" t="s">
        <v>597</v>
      </c>
    </row>
    <row r="905" spans="1:18" x14ac:dyDescent="0.25">
      <c r="A905" s="2">
        <f t="shared" si="37"/>
        <v>903</v>
      </c>
      <c r="B905" s="36" t="s">
        <v>59</v>
      </c>
      <c r="C905" s="36" t="s">
        <v>603</v>
      </c>
      <c r="D905" s="332">
        <v>12.5</v>
      </c>
      <c r="E905" s="2"/>
      <c r="F905" s="2"/>
      <c r="G905" s="2"/>
      <c r="H905" s="2"/>
      <c r="I905" s="2"/>
      <c r="J905" s="56">
        <f t="shared" si="40"/>
        <v>309</v>
      </c>
      <c r="K905" s="2">
        <v>2</v>
      </c>
      <c r="L905" s="162">
        <v>1</v>
      </c>
      <c r="M905" s="162">
        <v>0.2</v>
      </c>
      <c r="N905" s="2" t="s">
        <v>105</v>
      </c>
      <c r="O905" s="2" t="s">
        <v>105</v>
      </c>
      <c r="P905" s="161"/>
      <c r="Q905" s="2" t="s">
        <v>570</v>
      </c>
      <c r="R905" s="2" t="s">
        <v>597</v>
      </c>
    </row>
    <row r="906" spans="1:18" x14ac:dyDescent="0.25">
      <c r="A906" s="2">
        <f t="shared" ref="A906:A969" si="41">A905+1</f>
        <v>904</v>
      </c>
      <c r="B906" s="36" t="s">
        <v>59</v>
      </c>
      <c r="C906" s="36" t="s">
        <v>603</v>
      </c>
      <c r="D906" s="332">
        <v>12.5</v>
      </c>
      <c r="E906" s="2"/>
      <c r="F906" s="2"/>
      <c r="G906" s="2"/>
      <c r="H906" s="2"/>
      <c r="I906" s="2"/>
      <c r="J906" s="56">
        <f t="shared" si="40"/>
        <v>310</v>
      </c>
      <c r="K906" s="2">
        <v>2</v>
      </c>
      <c r="L906" s="162">
        <v>1</v>
      </c>
      <c r="M906" s="162">
        <v>0.2</v>
      </c>
      <c r="N906" s="2" t="s">
        <v>105</v>
      </c>
      <c r="O906" s="2" t="s">
        <v>105</v>
      </c>
      <c r="P906" s="161"/>
      <c r="Q906" s="2" t="s">
        <v>570</v>
      </c>
      <c r="R906" s="2" t="s">
        <v>597</v>
      </c>
    </row>
    <row r="907" spans="1:18" x14ac:dyDescent="0.25">
      <c r="A907" s="2">
        <f t="shared" si="41"/>
        <v>905</v>
      </c>
      <c r="B907" s="36" t="s">
        <v>59</v>
      </c>
      <c r="C907" s="36" t="s">
        <v>603</v>
      </c>
      <c r="D907" s="36">
        <v>5</v>
      </c>
      <c r="E907" s="2"/>
      <c r="F907" s="2"/>
      <c r="G907" s="2"/>
      <c r="H907" s="2"/>
      <c r="I907" s="2"/>
      <c r="J907" s="56">
        <f>J904+5</f>
        <v>311</v>
      </c>
      <c r="K907" s="2">
        <v>2</v>
      </c>
      <c r="L907" s="162">
        <v>1</v>
      </c>
      <c r="M907" s="162">
        <v>0.2</v>
      </c>
      <c r="N907" s="2" t="s">
        <v>105</v>
      </c>
      <c r="O907" s="2" t="s">
        <v>105</v>
      </c>
      <c r="P907" s="161"/>
      <c r="Q907" s="2" t="s">
        <v>570</v>
      </c>
      <c r="R907" s="2" t="s">
        <v>597</v>
      </c>
    </row>
    <row r="908" spans="1:18" x14ac:dyDescent="0.25">
      <c r="A908" s="2">
        <f t="shared" si="41"/>
        <v>906</v>
      </c>
      <c r="B908" s="36" t="s">
        <v>59</v>
      </c>
      <c r="C908" s="36" t="s">
        <v>603</v>
      </c>
      <c r="D908" s="332">
        <v>12.5</v>
      </c>
      <c r="E908" s="2"/>
      <c r="F908" s="2"/>
      <c r="G908" s="2"/>
      <c r="H908" s="2"/>
      <c r="I908" s="2"/>
      <c r="J908" s="56">
        <f t="shared" si="40"/>
        <v>314</v>
      </c>
      <c r="K908" s="2">
        <v>2</v>
      </c>
      <c r="L908" s="162">
        <v>1</v>
      </c>
      <c r="M908" s="162">
        <v>0.2</v>
      </c>
      <c r="N908" s="2" t="s">
        <v>105</v>
      </c>
      <c r="O908" s="2" t="s">
        <v>105</v>
      </c>
      <c r="P908" s="161"/>
      <c r="Q908" s="2" t="s">
        <v>570</v>
      </c>
      <c r="R908" s="2" t="s">
        <v>597</v>
      </c>
    </row>
    <row r="909" spans="1:18" x14ac:dyDescent="0.25">
      <c r="A909" s="2">
        <f t="shared" si="41"/>
        <v>907</v>
      </c>
      <c r="B909" s="36" t="s">
        <v>59</v>
      </c>
      <c r="C909" s="36" t="s">
        <v>603</v>
      </c>
      <c r="D909" s="332">
        <v>12.5</v>
      </c>
      <c r="E909" s="2"/>
      <c r="F909" s="2"/>
      <c r="G909" s="2"/>
      <c r="H909" s="2"/>
      <c r="I909" s="2"/>
      <c r="J909" s="56">
        <f t="shared" si="40"/>
        <v>315</v>
      </c>
      <c r="K909" s="2">
        <v>2</v>
      </c>
      <c r="L909" s="162">
        <v>1</v>
      </c>
      <c r="M909" s="162">
        <v>0.2</v>
      </c>
      <c r="N909" s="2" t="s">
        <v>105</v>
      </c>
      <c r="O909" s="2" t="s">
        <v>105</v>
      </c>
      <c r="P909" s="161"/>
      <c r="Q909" s="2" t="s">
        <v>570</v>
      </c>
      <c r="R909" s="2" t="s">
        <v>597</v>
      </c>
    </row>
    <row r="910" spans="1:18" x14ac:dyDescent="0.25">
      <c r="A910" s="2">
        <f t="shared" si="41"/>
        <v>908</v>
      </c>
      <c r="B910" s="36" t="s">
        <v>59</v>
      </c>
      <c r="C910" s="36" t="s">
        <v>603</v>
      </c>
      <c r="D910" s="36">
        <v>5</v>
      </c>
      <c r="E910" s="2"/>
      <c r="F910" s="2"/>
      <c r="G910" s="2"/>
      <c r="H910" s="2"/>
      <c r="I910" s="2"/>
      <c r="J910" s="56">
        <f>J907+5</f>
        <v>316</v>
      </c>
      <c r="K910" s="2">
        <v>2</v>
      </c>
      <c r="L910" s="162">
        <v>1</v>
      </c>
      <c r="M910" s="162">
        <v>0.2</v>
      </c>
      <c r="N910" s="2" t="s">
        <v>105</v>
      </c>
      <c r="O910" s="2" t="s">
        <v>105</v>
      </c>
      <c r="P910" s="161"/>
      <c r="Q910" s="2" t="s">
        <v>570</v>
      </c>
      <c r="R910" s="2" t="s">
        <v>597</v>
      </c>
    </row>
    <row r="911" spans="1:18" x14ac:dyDescent="0.25">
      <c r="A911" s="2">
        <f t="shared" si="41"/>
        <v>909</v>
      </c>
      <c r="B911" s="36" t="s">
        <v>59</v>
      </c>
      <c r="C911" s="36" t="s">
        <v>603</v>
      </c>
      <c r="D911" s="332">
        <v>12.5</v>
      </c>
      <c r="E911" s="2"/>
      <c r="F911" s="2"/>
      <c r="G911" s="2"/>
      <c r="H911" s="2"/>
      <c r="I911" s="2"/>
      <c r="J911" s="56">
        <f t="shared" si="40"/>
        <v>319</v>
      </c>
      <c r="K911" s="2">
        <v>2</v>
      </c>
      <c r="L911" s="162">
        <v>1</v>
      </c>
      <c r="M911" s="162">
        <v>0.2</v>
      </c>
      <c r="N911" s="2" t="s">
        <v>105</v>
      </c>
      <c r="O911" s="2" t="s">
        <v>105</v>
      </c>
      <c r="P911" s="161"/>
      <c r="Q911" s="2" t="s">
        <v>570</v>
      </c>
      <c r="R911" s="2" t="s">
        <v>597</v>
      </c>
    </row>
    <row r="912" spans="1:18" ht="15.75" thickBot="1" x14ac:dyDescent="0.3">
      <c r="A912" s="2">
        <f t="shared" si="41"/>
        <v>910</v>
      </c>
      <c r="B912" s="36" t="s">
        <v>59</v>
      </c>
      <c r="C912" s="36" t="s">
        <v>603</v>
      </c>
      <c r="D912" s="332">
        <v>12.5</v>
      </c>
      <c r="E912" s="2"/>
      <c r="F912" s="2"/>
      <c r="G912" s="2"/>
      <c r="H912" s="2"/>
      <c r="I912" s="2"/>
      <c r="J912" s="56">
        <f t="shared" si="40"/>
        <v>320</v>
      </c>
      <c r="K912" s="2">
        <v>2</v>
      </c>
      <c r="L912" s="162">
        <v>1</v>
      </c>
      <c r="M912" s="162">
        <v>0.2</v>
      </c>
      <c r="N912" s="2" t="s">
        <v>105</v>
      </c>
      <c r="O912" s="2" t="s">
        <v>105</v>
      </c>
      <c r="P912" s="161"/>
      <c r="Q912" s="36" t="s">
        <v>570</v>
      </c>
      <c r="R912" s="2" t="s">
        <v>597</v>
      </c>
    </row>
    <row r="913" spans="1:18" x14ac:dyDescent="0.25">
      <c r="A913" s="2">
        <f t="shared" si="41"/>
        <v>911</v>
      </c>
      <c r="B913" s="228" t="s">
        <v>60</v>
      </c>
      <c r="C913" s="228" t="s">
        <v>604</v>
      </c>
      <c r="D913" s="228"/>
      <c r="E913" s="228"/>
      <c r="F913" s="228"/>
      <c r="G913" s="228"/>
      <c r="H913" s="228"/>
      <c r="I913" s="228"/>
      <c r="J913" s="56">
        <v>201</v>
      </c>
      <c r="K913" s="2">
        <v>2</v>
      </c>
      <c r="L913" s="232">
        <v>1</v>
      </c>
      <c r="M913" s="232">
        <v>0.2</v>
      </c>
      <c r="N913" s="2" t="s">
        <v>105</v>
      </c>
      <c r="O913" s="2" t="s">
        <v>105</v>
      </c>
      <c r="P913" s="233"/>
      <c r="Q913" s="228" t="s">
        <v>566</v>
      </c>
      <c r="R913" s="231" t="s">
        <v>605</v>
      </c>
    </row>
    <row r="914" spans="1:18" x14ac:dyDescent="0.25">
      <c r="A914" s="2">
        <f t="shared" si="41"/>
        <v>912</v>
      </c>
      <c r="B914" s="2" t="s">
        <v>60</v>
      </c>
      <c r="C914" s="2" t="s">
        <v>604</v>
      </c>
      <c r="D914" s="2"/>
      <c r="E914" s="2"/>
      <c r="F914" s="2"/>
      <c r="G914" s="2"/>
      <c r="H914" s="2"/>
      <c r="I914" s="2"/>
      <c r="J914" s="56">
        <v>201</v>
      </c>
      <c r="K914" s="2">
        <v>2</v>
      </c>
      <c r="L914" s="162">
        <v>1</v>
      </c>
      <c r="M914" s="162">
        <v>0.2</v>
      </c>
      <c r="N914" s="2" t="s">
        <v>105</v>
      </c>
      <c r="O914" s="2" t="s">
        <v>105</v>
      </c>
      <c r="P914" s="163"/>
      <c r="Q914" s="2" t="s">
        <v>566</v>
      </c>
      <c r="R914" s="75" t="s">
        <v>605</v>
      </c>
    </row>
    <row r="915" spans="1:18" x14ac:dyDescent="0.25">
      <c r="A915" s="2">
        <f t="shared" si="41"/>
        <v>913</v>
      </c>
      <c r="B915" s="2" t="s">
        <v>60</v>
      </c>
      <c r="C915" s="2" t="s">
        <v>604</v>
      </c>
      <c r="D915" s="2"/>
      <c r="E915" s="2"/>
      <c r="F915" s="2"/>
      <c r="G915" s="2"/>
      <c r="H915" s="2"/>
      <c r="I915" s="2"/>
      <c r="J915" s="55">
        <v>204</v>
      </c>
      <c r="K915" s="2">
        <v>2</v>
      </c>
      <c r="L915" s="162">
        <v>1</v>
      </c>
      <c r="M915" s="162">
        <v>0.2</v>
      </c>
      <c r="N915" s="2" t="s">
        <v>105</v>
      </c>
      <c r="O915" s="2" t="s">
        <v>105</v>
      </c>
      <c r="P915" s="163"/>
      <c r="Q915" s="2" t="s">
        <v>566</v>
      </c>
      <c r="R915" s="75" t="s">
        <v>605</v>
      </c>
    </row>
    <row r="916" spans="1:18" x14ac:dyDescent="0.25">
      <c r="A916" s="2">
        <f t="shared" si="41"/>
        <v>914</v>
      </c>
      <c r="B916" s="2" t="s">
        <v>60</v>
      </c>
      <c r="C916" s="2" t="s">
        <v>604</v>
      </c>
      <c r="D916" s="2"/>
      <c r="E916" s="2"/>
      <c r="F916" s="2"/>
      <c r="G916" s="2"/>
      <c r="H916" s="2"/>
      <c r="I916" s="2"/>
      <c r="J916" s="55">
        <v>204</v>
      </c>
      <c r="K916" s="2">
        <v>2</v>
      </c>
      <c r="L916" s="162">
        <v>1</v>
      </c>
      <c r="M916" s="162">
        <v>0.2</v>
      </c>
      <c r="N916" s="2" t="s">
        <v>105</v>
      </c>
      <c r="O916" s="2" t="s">
        <v>105</v>
      </c>
      <c r="P916" s="163"/>
      <c r="Q916" s="2" t="s">
        <v>566</v>
      </c>
      <c r="R916" s="75" t="s">
        <v>605</v>
      </c>
    </row>
    <row r="917" spans="1:18" x14ac:dyDescent="0.25">
      <c r="A917" s="2">
        <f t="shared" si="41"/>
        <v>915</v>
      </c>
      <c r="B917" s="2" t="s">
        <v>60</v>
      </c>
      <c r="C917" s="2" t="s">
        <v>604</v>
      </c>
      <c r="D917" s="2"/>
      <c r="E917" s="2"/>
      <c r="F917" s="2"/>
      <c r="G917" s="2"/>
      <c r="H917" s="2"/>
      <c r="I917" s="2"/>
      <c r="J917" s="55">
        <v>205</v>
      </c>
      <c r="K917" s="2">
        <v>2</v>
      </c>
      <c r="L917" s="162">
        <v>1</v>
      </c>
      <c r="M917" s="162">
        <v>0.2</v>
      </c>
      <c r="N917" s="2" t="s">
        <v>105</v>
      </c>
      <c r="O917" s="2" t="s">
        <v>105</v>
      </c>
      <c r="P917" s="163"/>
      <c r="Q917" s="2" t="s">
        <v>566</v>
      </c>
      <c r="R917" s="75" t="s">
        <v>605</v>
      </c>
    </row>
    <row r="918" spans="1:18" x14ac:dyDescent="0.25">
      <c r="A918" s="2">
        <f t="shared" si="41"/>
        <v>916</v>
      </c>
      <c r="B918" s="2" t="s">
        <v>60</v>
      </c>
      <c r="C918" s="2" t="s">
        <v>604</v>
      </c>
      <c r="D918" s="2"/>
      <c r="E918" s="2"/>
      <c r="F918" s="2"/>
      <c r="G918" s="2"/>
      <c r="H918" s="2"/>
      <c r="I918" s="2"/>
      <c r="J918" s="55">
        <v>205</v>
      </c>
      <c r="K918" s="2">
        <v>2</v>
      </c>
      <c r="L918" s="162">
        <v>1</v>
      </c>
      <c r="M918" s="162">
        <v>0.2</v>
      </c>
      <c r="N918" s="2" t="s">
        <v>105</v>
      </c>
      <c r="O918" s="2" t="s">
        <v>105</v>
      </c>
      <c r="P918" s="163"/>
      <c r="Q918" s="2" t="s">
        <v>566</v>
      </c>
      <c r="R918" s="75" t="s">
        <v>605</v>
      </c>
    </row>
    <row r="919" spans="1:18" x14ac:dyDescent="0.25">
      <c r="A919" s="2">
        <f t="shared" si="41"/>
        <v>917</v>
      </c>
      <c r="B919" s="2" t="s">
        <v>60</v>
      </c>
      <c r="C919" s="2" t="s">
        <v>604</v>
      </c>
      <c r="D919" s="2"/>
      <c r="E919" s="2"/>
      <c r="F919" s="2"/>
      <c r="G919" s="2"/>
      <c r="H919" s="2"/>
      <c r="I919" s="2"/>
      <c r="J919" s="55">
        <v>206</v>
      </c>
      <c r="K919" s="2">
        <v>2</v>
      </c>
      <c r="L919" s="162">
        <v>1</v>
      </c>
      <c r="M919" s="162">
        <v>0.2</v>
      </c>
      <c r="N919" s="2" t="s">
        <v>105</v>
      </c>
      <c r="O919" s="2" t="s">
        <v>105</v>
      </c>
      <c r="P919" s="163"/>
      <c r="Q919" s="2" t="s">
        <v>566</v>
      </c>
      <c r="R919" s="75" t="s">
        <v>605</v>
      </c>
    </row>
    <row r="920" spans="1:18" x14ac:dyDescent="0.25">
      <c r="A920" s="2">
        <f t="shared" si="41"/>
        <v>918</v>
      </c>
      <c r="B920" s="2" t="s">
        <v>60</v>
      </c>
      <c r="C920" s="2" t="s">
        <v>604</v>
      </c>
      <c r="D920" s="2"/>
      <c r="E920" s="2"/>
      <c r="F920" s="2"/>
      <c r="G920" s="2"/>
      <c r="H920" s="2"/>
      <c r="I920" s="2"/>
      <c r="J920" s="55">
        <v>206</v>
      </c>
      <c r="K920" s="2">
        <v>2</v>
      </c>
      <c r="L920" s="162">
        <v>1</v>
      </c>
      <c r="M920" s="162">
        <v>0.2</v>
      </c>
      <c r="N920" s="2" t="s">
        <v>105</v>
      </c>
      <c r="O920" s="2" t="s">
        <v>105</v>
      </c>
      <c r="P920" s="163"/>
      <c r="Q920" s="2" t="s">
        <v>566</v>
      </c>
      <c r="R920" s="75" t="s">
        <v>605</v>
      </c>
    </row>
    <row r="921" spans="1:18" x14ac:dyDescent="0.25">
      <c r="A921" s="2">
        <f t="shared" si="41"/>
        <v>919</v>
      </c>
      <c r="B921" s="2" t="s">
        <v>60</v>
      </c>
      <c r="C921" s="2" t="s">
        <v>604</v>
      </c>
      <c r="D921" s="2"/>
      <c r="E921" s="2"/>
      <c r="F921" s="2"/>
      <c r="G921" s="2"/>
      <c r="H921" s="2"/>
      <c r="I921" s="2"/>
      <c r="J921" s="55">
        <v>209</v>
      </c>
      <c r="K921" s="2">
        <v>2</v>
      </c>
      <c r="L921" s="162">
        <v>1</v>
      </c>
      <c r="M921" s="162">
        <v>0.2</v>
      </c>
      <c r="N921" s="2" t="s">
        <v>105</v>
      </c>
      <c r="O921" s="2" t="s">
        <v>105</v>
      </c>
      <c r="P921" s="163"/>
      <c r="Q921" s="2" t="s">
        <v>566</v>
      </c>
      <c r="R921" s="75" t="s">
        <v>605</v>
      </c>
    </row>
    <row r="922" spans="1:18" x14ac:dyDescent="0.25">
      <c r="A922" s="2">
        <f t="shared" si="41"/>
        <v>920</v>
      </c>
      <c r="B922" s="2" t="s">
        <v>60</v>
      </c>
      <c r="C922" s="2" t="s">
        <v>604</v>
      </c>
      <c r="D922" s="2"/>
      <c r="E922" s="2"/>
      <c r="F922" s="2"/>
      <c r="G922" s="2"/>
      <c r="H922" s="2"/>
      <c r="I922" s="2"/>
      <c r="J922" s="55">
        <v>209</v>
      </c>
      <c r="K922" s="2">
        <v>2</v>
      </c>
      <c r="L922" s="162">
        <v>1</v>
      </c>
      <c r="M922" s="162">
        <v>0.2</v>
      </c>
      <c r="N922" s="2" t="s">
        <v>105</v>
      </c>
      <c r="O922" s="2" t="s">
        <v>105</v>
      </c>
      <c r="P922" s="163"/>
      <c r="Q922" s="2" t="s">
        <v>566</v>
      </c>
      <c r="R922" s="75" t="s">
        <v>605</v>
      </c>
    </row>
    <row r="923" spans="1:18" x14ac:dyDescent="0.25">
      <c r="A923" s="2">
        <f t="shared" si="41"/>
        <v>921</v>
      </c>
      <c r="B923" s="2" t="s">
        <v>60</v>
      </c>
      <c r="C923" s="2" t="s">
        <v>604</v>
      </c>
      <c r="D923" s="2"/>
      <c r="E923" s="2"/>
      <c r="F923" s="2"/>
      <c r="G923" s="2"/>
      <c r="H923" s="2"/>
      <c r="I923" s="2"/>
      <c r="J923" s="55">
        <v>210</v>
      </c>
      <c r="K923" s="2">
        <v>2</v>
      </c>
      <c r="L923" s="162">
        <v>1</v>
      </c>
      <c r="M923" s="162">
        <v>0.2</v>
      </c>
      <c r="N923" s="2" t="s">
        <v>105</v>
      </c>
      <c r="O923" s="2" t="s">
        <v>105</v>
      </c>
      <c r="P923" s="163"/>
      <c r="Q923" s="2" t="s">
        <v>566</v>
      </c>
      <c r="R923" s="75" t="s">
        <v>605</v>
      </c>
    </row>
    <row r="924" spans="1:18" x14ac:dyDescent="0.25">
      <c r="A924" s="2">
        <f t="shared" si="41"/>
        <v>922</v>
      </c>
      <c r="B924" s="2" t="s">
        <v>60</v>
      </c>
      <c r="C924" s="2" t="s">
        <v>604</v>
      </c>
      <c r="D924" s="2"/>
      <c r="E924" s="2"/>
      <c r="F924" s="2"/>
      <c r="G924" s="2"/>
      <c r="H924" s="2"/>
      <c r="I924" s="2"/>
      <c r="J924" s="55">
        <v>210</v>
      </c>
      <c r="K924" s="2">
        <v>2</v>
      </c>
      <c r="L924" s="162">
        <v>1</v>
      </c>
      <c r="M924" s="162">
        <v>0.2</v>
      </c>
      <c r="N924" s="2" t="s">
        <v>105</v>
      </c>
      <c r="O924" s="2" t="s">
        <v>105</v>
      </c>
      <c r="P924" s="163"/>
      <c r="Q924" s="2" t="s">
        <v>566</v>
      </c>
      <c r="R924" s="75" t="s">
        <v>605</v>
      </c>
    </row>
    <row r="925" spans="1:18" x14ac:dyDescent="0.25">
      <c r="A925" s="2">
        <f t="shared" si="41"/>
        <v>923</v>
      </c>
      <c r="B925" s="2" t="s">
        <v>60</v>
      </c>
      <c r="C925" s="2" t="s">
        <v>604</v>
      </c>
      <c r="D925" s="2"/>
      <c r="E925" s="2"/>
      <c r="F925" s="2"/>
      <c r="G925" s="2"/>
      <c r="H925" s="2"/>
      <c r="I925" s="2"/>
      <c r="J925" s="56">
        <v>211</v>
      </c>
      <c r="K925" s="2">
        <v>2</v>
      </c>
      <c r="L925" s="162">
        <v>1</v>
      </c>
      <c r="M925" s="162">
        <v>0.2</v>
      </c>
      <c r="N925" s="2" t="s">
        <v>105</v>
      </c>
      <c r="O925" s="2" t="s">
        <v>105</v>
      </c>
      <c r="P925" s="163"/>
      <c r="Q925" s="2" t="s">
        <v>566</v>
      </c>
      <c r="R925" s="75" t="s">
        <v>605</v>
      </c>
    </row>
    <row r="926" spans="1:18" x14ac:dyDescent="0.25">
      <c r="A926" s="2">
        <f t="shared" si="41"/>
        <v>924</v>
      </c>
      <c r="B926" s="2" t="s">
        <v>60</v>
      </c>
      <c r="C926" s="2" t="s">
        <v>604</v>
      </c>
      <c r="D926" s="2"/>
      <c r="E926" s="2"/>
      <c r="F926" s="2"/>
      <c r="G926" s="2"/>
      <c r="H926" s="2"/>
      <c r="I926" s="2"/>
      <c r="J926" s="55">
        <v>211</v>
      </c>
      <c r="K926" s="2">
        <v>2</v>
      </c>
      <c r="L926" s="162">
        <v>1</v>
      </c>
      <c r="M926" s="162">
        <v>0.2</v>
      </c>
      <c r="N926" s="2" t="s">
        <v>105</v>
      </c>
      <c r="O926" s="2" t="s">
        <v>105</v>
      </c>
      <c r="P926" s="163"/>
      <c r="Q926" s="2" t="s">
        <v>566</v>
      </c>
      <c r="R926" s="75" t="s">
        <v>605</v>
      </c>
    </row>
    <row r="927" spans="1:18" x14ac:dyDescent="0.25">
      <c r="A927" s="2">
        <f t="shared" si="41"/>
        <v>925</v>
      </c>
      <c r="B927" s="2" t="s">
        <v>60</v>
      </c>
      <c r="C927" s="2" t="s">
        <v>604</v>
      </c>
      <c r="D927" s="2"/>
      <c r="E927" s="2"/>
      <c r="F927" s="2"/>
      <c r="G927" s="2"/>
      <c r="H927" s="2"/>
      <c r="I927" s="2"/>
      <c r="J927" s="55">
        <v>214</v>
      </c>
      <c r="K927" s="2">
        <v>2</v>
      </c>
      <c r="L927" s="162">
        <v>1</v>
      </c>
      <c r="M927" s="162">
        <v>0.2</v>
      </c>
      <c r="N927" s="2" t="s">
        <v>105</v>
      </c>
      <c r="O927" s="2" t="s">
        <v>105</v>
      </c>
      <c r="P927" s="163"/>
      <c r="Q927" s="2" t="s">
        <v>566</v>
      </c>
      <c r="R927" s="75" t="s">
        <v>605</v>
      </c>
    </row>
    <row r="928" spans="1:18" x14ac:dyDescent="0.25">
      <c r="A928" s="2">
        <f t="shared" si="41"/>
        <v>926</v>
      </c>
      <c r="B928" s="2" t="s">
        <v>60</v>
      </c>
      <c r="C928" s="2" t="s">
        <v>604</v>
      </c>
      <c r="D928" s="2"/>
      <c r="E928" s="2"/>
      <c r="F928" s="2"/>
      <c r="G928" s="2"/>
      <c r="H928" s="2"/>
      <c r="I928" s="2"/>
      <c r="J928" s="55">
        <v>214</v>
      </c>
      <c r="K928" s="2">
        <v>2</v>
      </c>
      <c r="L928" s="162">
        <v>1</v>
      </c>
      <c r="M928" s="162">
        <v>0.2</v>
      </c>
      <c r="N928" s="2" t="s">
        <v>105</v>
      </c>
      <c r="O928" s="2" t="s">
        <v>105</v>
      </c>
      <c r="P928" s="163"/>
      <c r="Q928" s="2" t="s">
        <v>566</v>
      </c>
      <c r="R928" s="75" t="s">
        <v>605</v>
      </c>
    </row>
    <row r="929" spans="1:18" x14ac:dyDescent="0.25">
      <c r="A929" s="2">
        <f t="shared" si="41"/>
        <v>927</v>
      </c>
      <c r="B929" s="2" t="s">
        <v>60</v>
      </c>
      <c r="C929" s="2" t="s">
        <v>604</v>
      </c>
      <c r="D929" s="2"/>
      <c r="E929" s="2"/>
      <c r="F929" s="2"/>
      <c r="G929" s="2"/>
      <c r="H929" s="2"/>
      <c r="I929" s="2"/>
      <c r="J929" s="55">
        <v>215</v>
      </c>
      <c r="K929" s="2">
        <v>2</v>
      </c>
      <c r="L929" s="162">
        <v>1</v>
      </c>
      <c r="M929" s="162">
        <v>0.2</v>
      </c>
      <c r="N929" s="2" t="s">
        <v>105</v>
      </c>
      <c r="O929" s="2" t="s">
        <v>105</v>
      </c>
      <c r="P929" s="163"/>
      <c r="Q929" s="2" t="s">
        <v>566</v>
      </c>
      <c r="R929" s="75" t="s">
        <v>605</v>
      </c>
    </row>
    <row r="930" spans="1:18" x14ac:dyDescent="0.25">
      <c r="A930" s="2">
        <f t="shared" si="41"/>
        <v>928</v>
      </c>
      <c r="B930" s="2" t="s">
        <v>60</v>
      </c>
      <c r="C930" s="2" t="s">
        <v>604</v>
      </c>
      <c r="D930" s="2"/>
      <c r="E930" s="2"/>
      <c r="F930" s="2"/>
      <c r="G930" s="2"/>
      <c r="H930" s="2"/>
      <c r="I930" s="2"/>
      <c r="J930" s="55">
        <v>215</v>
      </c>
      <c r="K930" s="2">
        <v>2</v>
      </c>
      <c r="L930" s="162">
        <v>1</v>
      </c>
      <c r="M930" s="162">
        <v>0.2</v>
      </c>
      <c r="N930" s="2" t="s">
        <v>105</v>
      </c>
      <c r="O930" s="2" t="s">
        <v>105</v>
      </c>
      <c r="P930" s="163"/>
      <c r="Q930" s="2" t="s">
        <v>566</v>
      </c>
      <c r="R930" s="75" t="s">
        <v>605</v>
      </c>
    </row>
    <row r="931" spans="1:18" x14ac:dyDescent="0.25">
      <c r="A931" s="2">
        <f t="shared" si="41"/>
        <v>929</v>
      </c>
      <c r="B931" s="2" t="s">
        <v>60</v>
      </c>
      <c r="C931" s="2" t="s">
        <v>604</v>
      </c>
      <c r="D931" s="2"/>
      <c r="E931" s="2"/>
      <c r="F931" s="2"/>
      <c r="G931" s="2"/>
      <c r="H931" s="2"/>
      <c r="I931" s="2"/>
      <c r="J931" s="55">
        <v>216</v>
      </c>
      <c r="K931" s="2">
        <v>2</v>
      </c>
      <c r="L931" s="162">
        <v>1</v>
      </c>
      <c r="M931" s="162">
        <v>0.2</v>
      </c>
      <c r="N931" s="2" t="s">
        <v>105</v>
      </c>
      <c r="O931" s="2" t="s">
        <v>105</v>
      </c>
      <c r="P931" s="163"/>
      <c r="Q931" s="2" t="s">
        <v>566</v>
      </c>
      <c r="R931" s="75" t="s">
        <v>605</v>
      </c>
    </row>
    <row r="932" spans="1:18" x14ac:dyDescent="0.25">
      <c r="A932" s="2">
        <f t="shared" si="41"/>
        <v>930</v>
      </c>
      <c r="B932" s="2" t="s">
        <v>60</v>
      </c>
      <c r="C932" s="2" t="s">
        <v>604</v>
      </c>
      <c r="D932" s="2"/>
      <c r="E932" s="2"/>
      <c r="F932" s="2"/>
      <c r="G932" s="2"/>
      <c r="H932" s="2"/>
      <c r="I932" s="2"/>
      <c r="J932" s="55">
        <v>216</v>
      </c>
      <c r="K932" s="2">
        <v>2</v>
      </c>
      <c r="L932" s="162">
        <v>1</v>
      </c>
      <c r="M932" s="162">
        <v>0.2</v>
      </c>
      <c r="N932" s="2" t="s">
        <v>105</v>
      </c>
      <c r="O932" s="2" t="s">
        <v>105</v>
      </c>
      <c r="P932" s="163"/>
      <c r="Q932" s="2" t="s">
        <v>566</v>
      </c>
      <c r="R932" s="75" t="s">
        <v>605</v>
      </c>
    </row>
    <row r="933" spans="1:18" x14ac:dyDescent="0.25">
      <c r="A933" s="2">
        <f t="shared" si="41"/>
        <v>931</v>
      </c>
      <c r="B933" s="2" t="s">
        <v>60</v>
      </c>
      <c r="C933" s="2" t="s">
        <v>604</v>
      </c>
      <c r="D933" s="2"/>
      <c r="E933" s="2"/>
      <c r="F933" s="2"/>
      <c r="G933" s="2"/>
      <c r="H933" s="2"/>
      <c r="I933" s="2"/>
      <c r="J933" s="56">
        <v>219</v>
      </c>
      <c r="K933" s="2">
        <v>2</v>
      </c>
      <c r="L933" s="162">
        <v>1</v>
      </c>
      <c r="M933" s="162">
        <v>0.2</v>
      </c>
      <c r="N933" s="2" t="s">
        <v>105</v>
      </c>
      <c r="O933" s="2" t="s">
        <v>105</v>
      </c>
      <c r="P933" s="163"/>
      <c r="Q933" s="2" t="s">
        <v>566</v>
      </c>
      <c r="R933" s="75" t="s">
        <v>605</v>
      </c>
    </row>
    <row r="934" spans="1:18" x14ac:dyDescent="0.25">
      <c r="A934" s="2">
        <f t="shared" si="41"/>
        <v>932</v>
      </c>
      <c r="B934" s="2" t="s">
        <v>60</v>
      </c>
      <c r="C934" s="2" t="s">
        <v>604</v>
      </c>
      <c r="D934" s="2"/>
      <c r="E934" s="2"/>
      <c r="F934" s="2"/>
      <c r="G934" s="2"/>
      <c r="H934" s="2"/>
      <c r="I934" s="2"/>
      <c r="J934" s="55">
        <v>219</v>
      </c>
      <c r="K934" s="2">
        <v>2</v>
      </c>
      <c r="L934" s="162">
        <v>1</v>
      </c>
      <c r="M934" s="162">
        <v>0.2</v>
      </c>
      <c r="N934" s="2" t="s">
        <v>105</v>
      </c>
      <c r="O934" s="2" t="s">
        <v>105</v>
      </c>
      <c r="P934" s="163"/>
      <c r="Q934" s="2" t="s">
        <v>566</v>
      </c>
      <c r="R934" s="75" t="s">
        <v>605</v>
      </c>
    </row>
    <row r="935" spans="1:18" x14ac:dyDescent="0.25">
      <c r="A935" s="2">
        <f t="shared" si="41"/>
        <v>933</v>
      </c>
      <c r="B935" s="2" t="s">
        <v>60</v>
      </c>
      <c r="C935" s="2" t="s">
        <v>604</v>
      </c>
      <c r="D935" s="2"/>
      <c r="E935" s="2"/>
      <c r="F935" s="2"/>
      <c r="G935" s="2"/>
      <c r="H935" s="2"/>
      <c r="I935" s="2"/>
      <c r="J935" s="55">
        <v>220</v>
      </c>
      <c r="K935" s="2">
        <v>2</v>
      </c>
      <c r="L935" s="162">
        <v>1</v>
      </c>
      <c r="M935" s="162">
        <v>0.2</v>
      </c>
      <c r="N935" s="2" t="s">
        <v>105</v>
      </c>
      <c r="O935" s="2" t="s">
        <v>105</v>
      </c>
      <c r="P935" s="163"/>
      <c r="Q935" s="2" t="s">
        <v>566</v>
      </c>
      <c r="R935" s="75" t="s">
        <v>605</v>
      </c>
    </row>
    <row r="936" spans="1:18" x14ac:dyDescent="0.25">
      <c r="A936" s="2">
        <f t="shared" si="41"/>
        <v>934</v>
      </c>
      <c r="B936" s="2" t="s">
        <v>60</v>
      </c>
      <c r="C936" s="2" t="s">
        <v>604</v>
      </c>
      <c r="D936" s="2"/>
      <c r="E936" s="2"/>
      <c r="F936" s="2"/>
      <c r="G936" s="2"/>
      <c r="H936" s="2"/>
      <c r="I936" s="2"/>
      <c r="J936" s="55">
        <v>220</v>
      </c>
      <c r="K936" s="2">
        <v>2</v>
      </c>
      <c r="L936" s="162">
        <v>1</v>
      </c>
      <c r="M936" s="162">
        <v>0.2</v>
      </c>
      <c r="N936" s="2" t="s">
        <v>105</v>
      </c>
      <c r="O936" s="2" t="s">
        <v>105</v>
      </c>
      <c r="P936" s="163"/>
      <c r="Q936" s="2" t="s">
        <v>566</v>
      </c>
      <c r="R936" s="75" t="s">
        <v>605</v>
      </c>
    </row>
    <row r="937" spans="1:18" x14ac:dyDescent="0.25">
      <c r="A937" s="2">
        <f t="shared" si="41"/>
        <v>935</v>
      </c>
      <c r="B937" s="2" t="s">
        <v>60</v>
      </c>
      <c r="C937" s="2" t="s">
        <v>604</v>
      </c>
      <c r="D937" s="2"/>
      <c r="E937" s="2"/>
      <c r="F937" s="2"/>
      <c r="G937" s="2"/>
      <c r="H937" s="2"/>
      <c r="I937" s="2"/>
      <c r="J937" s="56">
        <v>221</v>
      </c>
      <c r="K937" s="2">
        <v>2</v>
      </c>
      <c r="L937" s="162">
        <v>1</v>
      </c>
      <c r="M937" s="162">
        <v>0.2</v>
      </c>
      <c r="N937" s="2" t="s">
        <v>105</v>
      </c>
      <c r="O937" s="2" t="s">
        <v>105</v>
      </c>
      <c r="P937" s="163"/>
      <c r="Q937" s="2" t="s">
        <v>566</v>
      </c>
      <c r="R937" s="75" t="s">
        <v>605</v>
      </c>
    </row>
    <row r="938" spans="1:18" x14ac:dyDescent="0.25">
      <c r="A938" s="2">
        <f t="shared" si="41"/>
        <v>936</v>
      </c>
      <c r="B938" s="2" t="s">
        <v>60</v>
      </c>
      <c r="C938" s="2" t="s">
        <v>604</v>
      </c>
      <c r="D938" s="2"/>
      <c r="E938" s="2"/>
      <c r="F938" s="2"/>
      <c r="G938" s="2"/>
      <c r="H938" s="2"/>
      <c r="I938" s="2"/>
      <c r="J938" s="55">
        <v>221</v>
      </c>
      <c r="K938" s="2">
        <v>2</v>
      </c>
      <c r="L938" s="162">
        <v>1</v>
      </c>
      <c r="M938" s="162">
        <v>0.2</v>
      </c>
      <c r="N938" s="2" t="s">
        <v>105</v>
      </c>
      <c r="O938" s="2" t="s">
        <v>105</v>
      </c>
      <c r="P938" s="163"/>
      <c r="Q938" s="2" t="s">
        <v>566</v>
      </c>
      <c r="R938" s="75" t="s">
        <v>605</v>
      </c>
    </row>
    <row r="939" spans="1:18" x14ac:dyDescent="0.25">
      <c r="A939" s="2">
        <f t="shared" si="41"/>
        <v>937</v>
      </c>
      <c r="B939" s="2" t="s">
        <v>60</v>
      </c>
      <c r="C939" s="2" t="s">
        <v>604</v>
      </c>
      <c r="D939" s="2"/>
      <c r="E939" s="2"/>
      <c r="F939" s="2"/>
      <c r="G939" s="2"/>
      <c r="H939" s="2"/>
      <c r="I939" s="2"/>
      <c r="J939" s="55">
        <v>224</v>
      </c>
      <c r="K939" s="2">
        <v>2</v>
      </c>
      <c r="L939" s="162">
        <v>1</v>
      </c>
      <c r="M939" s="162">
        <v>0.2</v>
      </c>
      <c r="N939" s="2" t="s">
        <v>105</v>
      </c>
      <c r="O939" s="2" t="s">
        <v>105</v>
      </c>
      <c r="P939" s="163"/>
      <c r="Q939" s="2" t="s">
        <v>566</v>
      </c>
      <c r="R939" s="75" t="s">
        <v>605</v>
      </c>
    </row>
    <row r="940" spans="1:18" x14ac:dyDescent="0.25">
      <c r="A940" s="2">
        <f t="shared" si="41"/>
        <v>938</v>
      </c>
      <c r="B940" s="2" t="s">
        <v>60</v>
      </c>
      <c r="C940" s="2" t="s">
        <v>604</v>
      </c>
      <c r="D940" s="2"/>
      <c r="E940" s="2"/>
      <c r="F940" s="2"/>
      <c r="G940" s="2"/>
      <c r="H940" s="2"/>
      <c r="I940" s="2"/>
      <c r="J940" s="55">
        <v>224</v>
      </c>
      <c r="K940" s="2">
        <v>2</v>
      </c>
      <c r="L940" s="162">
        <v>1</v>
      </c>
      <c r="M940" s="162">
        <v>0.2</v>
      </c>
      <c r="N940" s="2" t="s">
        <v>105</v>
      </c>
      <c r="O940" s="2" t="s">
        <v>105</v>
      </c>
      <c r="P940" s="163"/>
      <c r="Q940" s="2" t="s">
        <v>566</v>
      </c>
      <c r="R940" s="75" t="s">
        <v>605</v>
      </c>
    </row>
    <row r="941" spans="1:18" x14ac:dyDescent="0.25">
      <c r="A941" s="2">
        <f t="shared" si="41"/>
        <v>939</v>
      </c>
      <c r="B941" s="2" t="s">
        <v>60</v>
      </c>
      <c r="C941" s="2" t="s">
        <v>604</v>
      </c>
      <c r="D941" s="2"/>
      <c r="E941" s="2"/>
      <c r="F941" s="2"/>
      <c r="G941" s="2"/>
      <c r="H941" s="2"/>
      <c r="I941" s="2"/>
      <c r="J941" s="55">
        <v>225</v>
      </c>
      <c r="K941" s="2">
        <v>2</v>
      </c>
      <c r="L941" s="162">
        <v>1</v>
      </c>
      <c r="M941" s="162">
        <v>0.2</v>
      </c>
      <c r="N941" s="2" t="s">
        <v>105</v>
      </c>
      <c r="O941" s="2" t="s">
        <v>105</v>
      </c>
      <c r="P941" s="163"/>
      <c r="Q941" s="2" t="s">
        <v>566</v>
      </c>
      <c r="R941" s="75" t="s">
        <v>605</v>
      </c>
    </row>
    <row r="942" spans="1:18" x14ac:dyDescent="0.25">
      <c r="A942" s="2">
        <f t="shared" si="41"/>
        <v>940</v>
      </c>
      <c r="B942" s="2" t="s">
        <v>60</v>
      </c>
      <c r="C942" s="2" t="s">
        <v>604</v>
      </c>
      <c r="D942" s="2"/>
      <c r="E942" s="2"/>
      <c r="F942" s="2"/>
      <c r="G942" s="2"/>
      <c r="H942" s="2"/>
      <c r="I942" s="2"/>
      <c r="J942" s="55">
        <v>225</v>
      </c>
      <c r="K942" s="2">
        <v>2</v>
      </c>
      <c r="L942" s="162">
        <v>1</v>
      </c>
      <c r="M942" s="162">
        <v>0.2</v>
      </c>
      <c r="N942" s="2" t="s">
        <v>105</v>
      </c>
      <c r="O942" s="2" t="s">
        <v>105</v>
      </c>
      <c r="P942" s="163"/>
      <c r="Q942" s="2" t="s">
        <v>566</v>
      </c>
      <c r="R942" s="75" t="s">
        <v>605</v>
      </c>
    </row>
    <row r="943" spans="1:18" x14ac:dyDescent="0.25">
      <c r="A943" s="2">
        <f t="shared" si="41"/>
        <v>941</v>
      </c>
      <c r="B943" s="2" t="s">
        <v>60</v>
      </c>
      <c r="C943" s="2" t="s">
        <v>604</v>
      </c>
      <c r="D943" s="2"/>
      <c r="E943" s="2"/>
      <c r="F943" s="2"/>
      <c r="G943" s="2"/>
      <c r="H943" s="2"/>
      <c r="I943" s="2"/>
      <c r="J943" s="55">
        <v>226</v>
      </c>
      <c r="K943" s="2">
        <v>2</v>
      </c>
      <c r="L943" s="162">
        <v>1</v>
      </c>
      <c r="M943" s="162">
        <v>0.2</v>
      </c>
      <c r="N943" s="2" t="s">
        <v>105</v>
      </c>
      <c r="O943" s="2" t="s">
        <v>105</v>
      </c>
      <c r="P943" s="163"/>
      <c r="Q943" s="2" t="s">
        <v>566</v>
      </c>
      <c r="R943" s="75" t="s">
        <v>605</v>
      </c>
    </row>
    <row r="944" spans="1:18" x14ac:dyDescent="0.25">
      <c r="A944" s="2">
        <f t="shared" si="41"/>
        <v>942</v>
      </c>
      <c r="B944" s="2" t="s">
        <v>60</v>
      </c>
      <c r="C944" s="2" t="s">
        <v>604</v>
      </c>
      <c r="D944" s="2"/>
      <c r="E944" s="2"/>
      <c r="F944" s="2"/>
      <c r="G944" s="2"/>
      <c r="H944" s="2"/>
      <c r="I944" s="2"/>
      <c r="J944" s="55">
        <v>226</v>
      </c>
      <c r="K944" s="2">
        <v>2</v>
      </c>
      <c r="L944" s="162">
        <v>1</v>
      </c>
      <c r="M944" s="162">
        <v>0.2</v>
      </c>
      <c r="N944" s="2" t="s">
        <v>105</v>
      </c>
      <c r="O944" s="2" t="s">
        <v>105</v>
      </c>
      <c r="P944" s="163"/>
      <c r="Q944" s="2" t="s">
        <v>566</v>
      </c>
      <c r="R944" s="75" t="s">
        <v>605</v>
      </c>
    </row>
    <row r="945" spans="1:18" x14ac:dyDescent="0.25">
      <c r="A945" s="2">
        <f t="shared" si="41"/>
        <v>943</v>
      </c>
      <c r="B945" s="2" t="s">
        <v>60</v>
      </c>
      <c r="C945" s="2" t="s">
        <v>604</v>
      </c>
      <c r="D945" s="2"/>
      <c r="E945" s="2"/>
      <c r="F945" s="2"/>
      <c r="G945" s="2"/>
      <c r="H945" s="2"/>
      <c r="I945" s="2"/>
      <c r="J945" s="56">
        <v>229</v>
      </c>
      <c r="K945" s="2">
        <v>2</v>
      </c>
      <c r="L945" s="162">
        <v>1</v>
      </c>
      <c r="M945" s="162">
        <v>0.2</v>
      </c>
      <c r="N945" s="2" t="s">
        <v>105</v>
      </c>
      <c r="O945" s="2" t="s">
        <v>105</v>
      </c>
      <c r="P945" s="163"/>
      <c r="Q945" s="2" t="s">
        <v>566</v>
      </c>
      <c r="R945" s="75" t="s">
        <v>605</v>
      </c>
    </row>
    <row r="946" spans="1:18" x14ac:dyDescent="0.25">
      <c r="A946" s="2">
        <f t="shared" si="41"/>
        <v>944</v>
      </c>
      <c r="B946" s="2" t="s">
        <v>60</v>
      </c>
      <c r="C946" s="2" t="s">
        <v>604</v>
      </c>
      <c r="D946" s="2"/>
      <c r="E946" s="2"/>
      <c r="F946" s="2"/>
      <c r="G946" s="2"/>
      <c r="H946" s="2"/>
      <c r="I946" s="2"/>
      <c r="J946" s="55">
        <v>229</v>
      </c>
      <c r="K946" s="2">
        <v>2</v>
      </c>
      <c r="L946" s="162">
        <v>1</v>
      </c>
      <c r="M946" s="162">
        <v>0.2</v>
      </c>
      <c r="N946" s="2" t="s">
        <v>105</v>
      </c>
      <c r="O946" s="2" t="s">
        <v>105</v>
      </c>
      <c r="P946" s="163"/>
      <c r="Q946" s="2" t="s">
        <v>566</v>
      </c>
      <c r="R946" s="75" t="s">
        <v>605</v>
      </c>
    </row>
    <row r="947" spans="1:18" x14ac:dyDescent="0.25">
      <c r="A947" s="2">
        <f t="shared" si="41"/>
        <v>945</v>
      </c>
      <c r="B947" s="2" t="s">
        <v>60</v>
      </c>
      <c r="C947" s="2" t="s">
        <v>604</v>
      </c>
      <c r="D947" s="2"/>
      <c r="E947" s="2"/>
      <c r="F947" s="2"/>
      <c r="G947" s="2"/>
      <c r="H947" s="2"/>
      <c r="I947" s="2"/>
      <c r="J947" s="55">
        <v>230</v>
      </c>
      <c r="K947" s="2">
        <v>2</v>
      </c>
      <c r="L947" s="162">
        <v>1</v>
      </c>
      <c r="M947" s="162">
        <v>0.2</v>
      </c>
      <c r="N947" s="2" t="s">
        <v>105</v>
      </c>
      <c r="O947" s="2" t="s">
        <v>105</v>
      </c>
      <c r="P947" s="163"/>
      <c r="Q947" s="2" t="s">
        <v>566</v>
      </c>
      <c r="R947" s="75" t="s">
        <v>605</v>
      </c>
    </row>
    <row r="948" spans="1:18" ht="15.75" thickBot="1" x14ac:dyDescent="0.3">
      <c r="A948" s="2">
        <f t="shared" si="41"/>
        <v>946</v>
      </c>
      <c r="B948" s="35" t="s">
        <v>60</v>
      </c>
      <c r="C948" s="35" t="s">
        <v>604</v>
      </c>
      <c r="D948" s="35"/>
      <c r="E948" s="35"/>
      <c r="F948" s="35"/>
      <c r="G948" s="35"/>
      <c r="H948" s="35"/>
      <c r="I948" s="35"/>
      <c r="J948" s="116">
        <v>230</v>
      </c>
      <c r="K948" s="2">
        <v>2</v>
      </c>
      <c r="L948" s="164">
        <v>1</v>
      </c>
      <c r="M948" s="164">
        <v>0.2</v>
      </c>
      <c r="N948" s="2" t="s">
        <v>105</v>
      </c>
      <c r="O948" s="2" t="s">
        <v>105</v>
      </c>
      <c r="P948" s="165"/>
      <c r="Q948" s="2" t="s">
        <v>566</v>
      </c>
      <c r="R948" s="77" t="s">
        <v>605</v>
      </c>
    </row>
    <row r="949" spans="1:18" x14ac:dyDescent="0.25">
      <c r="A949" s="2">
        <f t="shared" si="41"/>
        <v>947</v>
      </c>
      <c r="B949" s="2" t="s">
        <v>60</v>
      </c>
      <c r="C949" s="2" t="s">
        <v>604</v>
      </c>
      <c r="D949" s="2"/>
      <c r="E949" s="2"/>
      <c r="F949" s="2"/>
      <c r="G949" s="2"/>
      <c r="H949" s="2"/>
      <c r="I949" s="2"/>
      <c r="J949" s="56">
        <v>231</v>
      </c>
      <c r="K949" s="2">
        <v>2</v>
      </c>
      <c r="L949" s="162">
        <v>1</v>
      </c>
      <c r="M949" s="162">
        <v>0.2</v>
      </c>
      <c r="N949" s="2" t="s">
        <v>105</v>
      </c>
      <c r="O949" s="2" t="s">
        <v>105</v>
      </c>
      <c r="P949" s="163"/>
      <c r="Q949" s="2" t="s">
        <v>566</v>
      </c>
      <c r="R949" s="75" t="s">
        <v>605</v>
      </c>
    </row>
    <row r="950" spans="1:18" x14ac:dyDescent="0.25">
      <c r="A950" s="2">
        <f t="shared" si="41"/>
        <v>948</v>
      </c>
      <c r="B950" s="2" t="s">
        <v>60</v>
      </c>
      <c r="C950" s="2" t="s">
        <v>604</v>
      </c>
      <c r="D950" s="2"/>
      <c r="E950" s="2"/>
      <c r="F950" s="2"/>
      <c r="G950" s="2"/>
      <c r="H950" s="2"/>
      <c r="I950" s="2"/>
      <c r="J950" s="55">
        <v>231</v>
      </c>
      <c r="K950" s="2">
        <v>2</v>
      </c>
      <c r="L950" s="162">
        <v>1</v>
      </c>
      <c r="M950" s="162">
        <v>0.2</v>
      </c>
      <c r="N950" s="2" t="s">
        <v>105</v>
      </c>
      <c r="O950" s="2" t="s">
        <v>105</v>
      </c>
      <c r="P950" s="163"/>
      <c r="Q950" s="2" t="s">
        <v>566</v>
      </c>
      <c r="R950" s="75" t="s">
        <v>605</v>
      </c>
    </row>
    <row r="951" spans="1:18" x14ac:dyDescent="0.25">
      <c r="A951" s="2">
        <f t="shared" si="41"/>
        <v>949</v>
      </c>
      <c r="B951" s="2" t="s">
        <v>60</v>
      </c>
      <c r="C951" s="2" t="s">
        <v>604</v>
      </c>
      <c r="D951" s="2"/>
      <c r="E951" s="2"/>
      <c r="F951" s="2"/>
      <c r="G951" s="2"/>
      <c r="H951" s="2"/>
      <c r="I951" s="2"/>
      <c r="J951" s="55">
        <v>234</v>
      </c>
      <c r="K951" s="2">
        <v>2</v>
      </c>
      <c r="L951" s="162">
        <v>1</v>
      </c>
      <c r="M951" s="162">
        <v>0.2</v>
      </c>
      <c r="N951" s="2" t="s">
        <v>105</v>
      </c>
      <c r="O951" s="2" t="s">
        <v>105</v>
      </c>
      <c r="P951" s="163"/>
      <c r="Q951" s="2" t="s">
        <v>566</v>
      </c>
      <c r="R951" s="75" t="s">
        <v>605</v>
      </c>
    </row>
    <row r="952" spans="1:18" x14ac:dyDescent="0.25">
      <c r="A952" s="2">
        <f t="shared" si="41"/>
        <v>950</v>
      </c>
      <c r="B952" s="2" t="s">
        <v>60</v>
      </c>
      <c r="C952" s="2" t="s">
        <v>604</v>
      </c>
      <c r="D952" s="2"/>
      <c r="E952" s="2"/>
      <c r="F952" s="2"/>
      <c r="G952" s="2"/>
      <c r="H952" s="2"/>
      <c r="I952" s="2"/>
      <c r="J952" s="55">
        <v>234</v>
      </c>
      <c r="K952" s="2">
        <v>2</v>
      </c>
      <c r="L952" s="162">
        <v>1</v>
      </c>
      <c r="M952" s="162">
        <v>0.2</v>
      </c>
      <c r="N952" s="2" t="s">
        <v>105</v>
      </c>
      <c r="O952" s="2" t="s">
        <v>105</v>
      </c>
      <c r="P952" s="163"/>
      <c r="Q952" s="2" t="s">
        <v>566</v>
      </c>
      <c r="R952" s="75" t="s">
        <v>605</v>
      </c>
    </row>
    <row r="953" spans="1:18" s="8" customFormat="1" x14ac:dyDescent="0.25">
      <c r="A953" s="2">
        <f t="shared" si="41"/>
        <v>951</v>
      </c>
      <c r="B953" s="2" t="s">
        <v>60</v>
      </c>
      <c r="C953" s="2" t="s">
        <v>604</v>
      </c>
      <c r="D953" s="2"/>
      <c r="E953" s="2"/>
      <c r="F953" s="2"/>
      <c r="G953" s="2"/>
      <c r="H953" s="2"/>
      <c r="I953" s="2"/>
      <c r="J953" s="55">
        <v>235</v>
      </c>
      <c r="K953" s="2">
        <v>2</v>
      </c>
      <c r="L953" s="162">
        <v>1</v>
      </c>
      <c r="M953" s="162">
        <v>0.2</v>
      </c>
      <c r="N953" s="2" t="s">
        <v>105</v>
      </c>
      <c r="O953" s="2" t="s">
        <v>105</v>
      </c>
      <c r="P953" s="163"/>
      <c r="Q953" s="2" t="s">
        <v>566</v>
      </c>
      <c r="R953" s="75" t="s">
        <v>605</v>
      </c>
    </row>
    <row r="954" spans="1:18" x14ac:dyDescent="0.25">
      <c r="A954" s="2">
        <f t="shared" si="41"/>
        <v>952</v>
      </c>
      <c r="B954" s="2" t="s">
        <v>60</v>
      </c>
      <c r="C954" s="2" t="s">
        <v>604</v>
      </c>
      <c r="D954" s="2"/>
      <c r="E954" s="2"/>
      <c r="F954" s="2"/>
      <c r="G954" s="2"/>
      <c r="H954" s="2"/>
      <c r="I954" s="2"/>
      <c r="J954" s="55">
        <v>235</v>
      </c>
      <c r="K954" s="2">
        <v>2</v>
      </c>
      <c r="L954" s="162">
        <v>1</v>
      </c>
      <c r="M954" s="162">
        <v>0.2</v>
      </c>
      <c r="N954" s="2" t="s">
        <v>105</v>
      </c>
      <c r="O954" s="2" t="s">
        <v>105</v>
      </c>
      <c r="P954" s="163"/>
      <c r="Q954" s="2" t="s">
        <v>566</v>
      </c>
      <c r="R954" s="75" t="s">
        <v>605</v>
      </c>
    </row>
    <row r="955" spans="1:18" s="51" customFormat="1" ht="15.75" thickBot="1" x14ac:dyDescent="0.3">
      <c r="A955" s="2">
        <f t="shared" si="41"/>
        <v>953</v>
      </c>
      <c r="B955" s="2" t="s">
        <v>60</v>
      </c>
      <c r="C955" s="2" t="s">
        <v>604</v>
      </c>
      <c r="D955" s="2"/>
      <c r="E955" s="2"/>
      <c r="F955" s="2"/>
      <c r="G955" s="2"/>
      <c r="H955" s="2"/>
      <c r="I955" s="2"/>
      <c r="J955" s="55">
        <v>236</v>
      </c>
      <c r="K955" s="2">
        <v>2</v>
      </c>
      <c r="L955" s="162">
        <v>1</v>
      </c>
      <c r="M955" s="162">
        <v>0.2</v>
      </c>
      <c r="N955" s="2" t="s">
        <v>105</v>
      </c>
      <c r="O955" s="2" t="s">
        <v>105</v>
      </c>
      <c r="P955" s="163"/>
      <c r="Q955" s="2" t="s">
        <v>566</v>
      </c>
      <c r="R955" s="75" t="s">
        <v>605</v>
      </c>
    </row>
    <row r="956" spans="1:18" x14ac:dyDescent="0.25">
      <c r="A956" s="2">
        <f t="shared" si="41"/>
        <v>954</v>
      </c>
      <c r="B956" s="2" t="s">
        <v>60</v>
      </c>
      <c r="C956" s="2" t="s">
        <v>604</v>
      </c>
      <c r="D956" s="2"/>
      <c r="E956" s="2"/>
      <c r="F956" s="2"/>
      <c r="G956" s="2"/>
      <c r="H956" s="2"/>
      <c r="I956" s="2"/>
      <c r="J956" s="55">
        <v>236</v>
      </c>
      <c r="K956" s="2">
        <v>2</v>
      </c>
      <c r="L956" s="162">
        <v>1</v>
      </c>
      <c r="M956" s="162">
        <v>0.2</v>
      </c>
      <c r="N956" s="2" t="s">
        <v>105</v>
      </c>
      <c r="O956" s="2" t="s">
        <v>105</v>
      </c>
      <c r="P956" s="163"/>
      <c r="Q956" s="2" t="s">
        <v>566</v>
      </c>
      <c r="R956" s="75" t="s">
        <v>605</v>
      </c>
    </row>
    <row r="957" spans="1:18" x14ac:dyDescent="0.25">
      <c r="A957" s="2">
        <f t="shared" si="41"/>
        <v>955</v>
      </c>
      <c r="B957" s="2" t="s">
        <v>60</v>
      </c>
      <c r="C957" s="2" t="s">
        <v>604</v>
      </c>
      <c r="D957" s="2"/>
      <c r="E957" s="2"/>
      <c r="F957" s="2"/>
      <c r="G957" s="2"/>
      <c r="H957" s="2"/>
      <c r="I957" s="2"/>
      <c r="J957" s="56">
        <v>239</v>
      </c>
      <c r="K957" s="2">
        <v>2</v>
      </c>
      <c r="L957" s="162">
        <v>1</v>
      </c>
      <c r="M957" s="162">
        <v>0.2</v>
      </c>
      <c r="N957" s="2" t="s">
        <v>105</v>
      </c>
      <c r="O957" s="2" t="s">
        <v>105</v>
      </c>
      <c r="P957" s="163"/>
      <c r="Q957" s="2" t="s">
        <v>566</v>
      </c>
      <c r="R957" s="75" t="s">
        <v>605</v>
      </c>
    </row>
    <row r="958" spans="1:18" x14ac:dyDescent="0.25">
      <c r="A958" s="2">
        <f t="shared" si="41"/>
        <v>956</v>
      </c>
      <c r="B958" s="2" t="s">
        <v>60</v>
      </c>
      <c r="C958" s="2" t="s">
        <v>604</v>
      </c>
      <c r="D958" s="2"/>
      <c r="E958" s="2"/>
      <c r="F958" s="2"/>
      <c r="G958" s="2"/>
      <c r="H958" s="2"/>
      <c r="I958" s="2"/>
      <c r="J958" s="55">
        <v>239</v>
      </c>
      <c r="K958" s="2">
        <v>2</v>
      </c>
      <c r="L958" s="162">
        <v>1</v>
      </c>
      <c r="M958" s="162">
        <v>0.2</v>
      </c>
      <c r="N958" s="2" t="s">
        <v>105</v>
      </c>
      <c r="O958" s="2" t="s">
        <v>105</v>
      </c>
      <c r="P958" s="163"/>
      <c r="Q958" s="2" t="s">
        <v>566</v>
      </c>
      <c r="R958" s="75" t="s">
        <v>605</v>
      </c>
    </row>
    <row r="959" spans="1:18" x14ac:dyDescent="0.25">
      <c r="A959" s="2">
        <f t="shared" si="41"/>
        <v>957</v>
      </c>
      <c r="B959" s="2" t="s">
        <v>60</v>
      </c>
      <c r="C959" s="2" t="s">
        <v>604</v>
      </c>
      <c r="D959" s="2"/>
      <c r="E959" s="2"/>
      <c r="F959" s="2"/>
      <c r="G959" s="2"/>
      <c r="H959" s="2"/>
      <c r="I959" s="2"/>
      <c r="J959" s="55">
        <v>240</v>
      </c>
      <c r="K959" s="2">
        <v>2</v>
      </c>
      <c r="L959" s="162">
        <v>1</v>
      </c>
      <c r="M959" s="162">
        <v>0.2</v>
      </c>
      <c r="N959" s="2" t="s">
        <v>105</v>
      </c>
      <c r="O959" s="2" t="s">
        <v>105</v>
      </c>
      <c r="P959" s="163"/>
      <c r="Q959" s="2" t="s">
        <v>566</v>
      </c>
      <c r="R959" s="75" t="s">
        <v>605</v>
      </c>
    </row>
    <row r="960" spans="1:18" ht="15.75" thickBot="1" x14ac:dyDescent="0.3">
      <c r="A960" s="2">
        <f t="shared" si="41"/>
        <v>958</v>
      </c>
      <c r="B960" s="35" t="s">
        <v>60</v>
      </c>
      <c r="C960" s="35" t="s">
        <v>604</v>
      </c>
      <c r="D960" s="35"/>
      <c r="E960" s="35"/>
      <c r="F960" s="35"/>
      <c r="G960" s="35"/>
      <c r="H960" s="35"/>
      <c r="I960" s="35"/>
      <c r="J960" s="116">
        <v>240</v>
      </c>
      <c r="K960" s="2">
        <v>2</v>
      </c>
      <c r="L960" s="164">
        <v>1</v>
      </c>
      <c r="M960" s="164">
        <v>0.2</v>
      </c>
      <c r="N960" s="2" t="s">
        <v>105</v>
      </c>
      <c r="O960" s="2" t="s">
        <v>105</v>
      </c>
      <c r="P960" s="165"/>
      <c r="Q960" s="2" t="s">
        <v>566</v>
      </c>
      <c r="R960" s="77" t="s">
        <v>605</v>
      </c>
    </row>
    <row r="961" spans="1:18" x14ac:dyDescent="0.25">
      <c r="A961" s="2">
        <f t="shared" si="41"/>
        <v>959</v>
      </c>
      <c r="B961" s="36" t="s">
        <v>59</v>
      </c>
      <c r="C961" s="36" t="s">
        <v>794</v>
      </c>
      <c r="D961" s="36"/>
      <c r="E961" s="36"/>
      <c r="F961" s="36"/>
      <c r="G961" s="36"/>
      <c r="H961" s="36"/>
      <c r="I961" s="36"/>
      <c r="J961" s="56">
        <v>311</v>
      </c>
      <c r="K961" s="2">
        <v>2</v>
      </c>
      <c r="L961" s="160">
        <v>1</v>
      </c>
      <c r="M961" s="160">
        <v>0.2</v>
      </c>
      <c r="N961" s="36" t="s">
        <v>105</v>
      </c>
      <c r="O961" s="36" t="s">
        <v>106</v>
      </c>
      <c r="P961" s="161"/>
      <c r="Q961" s="36" t="s">
        <v>817</v>
      </c>
      <c r="R961" s="321" t="s">
        <v>841</v>
      </c>
    </row>
    <row r="962" spans="1:18" x14ac:dyDescent="0.25">
      <c r="A962" s="2">
        <f t="shared" si="41"/>
        <v>960</v>
      </c>
      <c r="B962" s="2" t="s">
        <v>59</v>
      </c>
      <c r="C962" s="36" t="s">
        <v>795</v>
      </c>
      <c r="D962" s="2"/>
      <c r="E962" s="2"/>
      <c r="F962" s="2"/>
      <c r="G962" s="2"/>
      <c r="H962" s="2"/>
      <c r="I962" s="2"/>
      <c r="J962" s="55">
        <v>311</v>
      </c>
      <c r="K962" s="2">
        <v>2</v>
      </c>
      <c r="L962" s="162">
        <v>1</v>
      </c>
      <c r="M962" s="162">
        <v>0.2</v>
      </c>
      <c r="N962" s="36" t="s">
        <v>105</v>
      </c>
      <c r="O962" s="36" t="s">
        <v>106</v>
      </c>
      <c r="P962" s="163"/>
      <c r="Q962" s="36" t="s">
        <v>817</v>
      </c>
      <c r="R962" s="75" t="s">
        <v>841</v>
      </c>
    </row>
    <row r="963" spans="1:18" ht="15.75" thickBot="1" x14ac:dyDescent="0.3">
      <c r="A963" s="2">
        <f t="shared" si="41"/>
        <v>961</v>
      </c>
      <c r="B963" s="35" t="s">
        <v>59</v>
      </c>
      <c r="C963" s="35" t="s">
        <v>796</v>
      </c>
      <c r="D963" s="35"/>
      <c r="E963" s="35"/>
      <c r="F963" s="35"/>
      <c r="G963" s="35"/>
      <c r="H963" s="35"/>
      <c r="I963" s="35"/>
      <c r="J963" s="116">
        <v>311</v>
      </c>
      <c r="K963" s="2">
        <v>2</v>
      </c>
      <c r="L963" s="164">
        <v>1</v>
      </c>
      <c r="M963" s="164">
        <v>0.2</v>
      </c>
      <c r="N963" s="35" t="s">
        <v>105</v>
      </c>
      <c r="O963" s="35" t="s">
        <v>106</v>
      </c>
      <c r="P963" s="165"/>
      <c r="Q963" s="35" t="s">
        <v>817</v>
      </c>
      <c r="R963" s="77" t="s">
        <v>841</v>
      </c>
    </row>
    <row r="964" spans="1:18" x14ac:dyDescent="0.25">
      <c r="A964" s="2">
        <f t="shared" si="41"/>
        <v>962</v>
      </c>
      <c r="B964" s="2" t="s">
        <v>65</v>
      </c>
      <c r="C964" s="2" t="s">
        <v>846</v>
      </c>
      <c r="D964" s="2"/>
      <c r="E964" s="2"/>
      <c r="F964" s="2"/>
      <c r="G964" s="2"/>
      <c r="H964" s="2"/>
      <c r="I964" s="2"/>
      <c r="J964" s="55">
        <v>11</v>
      </c>
      <c r="K964" s="2">
        <v>2</v>
      </c>
      <c r="L964" s="228">
        <v>1</v>
      </c>
      <c r="M964" s="228">
        <v>0.2</v>
      </c>
      <c r="N964" s="228" t="s">
        <v>105</v>
      </c>
      <c r="O964" s="228" t="s">
        <v>105</v>
      </c>
      <c r="P964" s="230"/>
      <c r="Q964" s="228" t="s">
        <v>566</v>
      </c>
      <c r="R964" s="231" t="s">
        <v>842</v>
      </c>
    </row>
    <row r="965" spans="1:18" ht="15.75" thickBot="1" x14ac:dyDescent="0.3">
      <c r="A965" s="2">
        <f t="shared" si="41"/>
        <v>963</v>
      </c>
      <c r="B965" s="2" t="s">
        <v>65</v>
      </c>
      <c r="C965" s="2" t="s">
        <v>846</v>
      </c>
      <c r="D965" s="2"/>
      <c r="E965" s="2"/>
      <c r="F965" s="2"/>
      <c r="G965" s="2"/>
      <c r="H965" s="2"/>
      <c r="I965" s="2"/>
      <c r="J965" s="55">
        <v>1</v>
      </c>
      <c r="K965" s="2">
        <v>2</v>
      </c>
      <c r="L965" s="35">
        <v>1</v>
      </c>
      <c r="M965" s="35">
        <v>0.2</v>
      </c>
      <c r="N965" s="35" t="s">
        <v>105</v>
      </c>
      <c r="O965" s="35" t="s">
        <v>105</v>
      </c>
      <c r="P965" s="117"/>
      <c r="Q965" s="223" t="s">
        <v>566</v>
      </c>
      <c r="R965" s="77" t="s">
        <v>842</v>
      </c>
    </row>
    <row r="966" spans="1:18" x14ac:dyDescent="0.25">
      <c r="A966" s="2">
        <f t="shared" si="41"/>
        <v>964</v>
      </c>
      <c r="B966" s="36" t="s">
        <v>58</v>
      </c>
      <c r="C966" s="36" t="s">
        <v>596</v>
      </c>
      <c r="D966" s="36"/>
      <c r="E966" s="36"/>
      <c r="F966" s="36"/>
      <c r="G966" s="36"/>
      <c r="H966" s="36"/>
      <c r="I966" s="36"/>
      <c r="J966" s="56">
        <v>1</v>
      </c>
      <c r="K966" s="2">
        <v>2</v>
      </c>
      <c r="L966" s="36">
        <v>1</v>
      </c>
      <c r="M966" s="36">
        <v>0.2</v>
      </c>
      <c r="N966" s="36" t="s">
        <v>105</v>
      </c>
      <c r="O966" s="36" t="s">
        <v>105</v>
      </c>
      <c r="P966" s="58"/>
      <c r="Q966" s="36" t="s">
        <v>566</v>
      </c>
      <c r="R966" s="36" t="s">
        <v>606</v>
      </c>
    </row>
    <row r="967" spans="1:18" x14ac:dyDescent="0.25">
      <c r="A967" s="2">
        <f t="shared" si="41"/>
        <v>965</v>
      </c>
      <c r="B967" s="2" t="s">
        <v>58</v>
      </c>
      <c r="C967" s="2" t="s">
        <v>596</v>
      </c>
      <c r="D967" s="2"/>
      <c r="E967" s="2"/>
      <c r="F967" s="2"/>
      <c r="G967" s="2"/>
      <c r="H967" s="2"/>
      <c r="I967" s="2"/>
      <c r="J967" s="55">
        <v>11</v>
      </c>
      <c r="K967" s="2">
        <v>2</v>
      </c>
      <c r="L967" s="36">
        <v>1</v>
      </c>
      <c r="M967" s="36">
        <v>0.2</v>
      </c>
      <c r="N967" s="36" t="s">
        <v>105</v>
      </c>
      <c r="O967" s="2" t="s">
        <v>105</v>
      </c>
      <c r="P967" s="58"/>
      <c r="Q967" s="36" t="s">
        <v>566</v>
      </c>
      <c r="R967" s="2" t="s">
        <v>606</v>
      </c>
    </row>
    <row r="968" spans="1:18" x14ac:dyDescent="0.25">
      <c r="A968" s="2">
        <f t="shared" si="41"/>
        <v>966</v>
      </c>
      <c r="B968" s="2" t="s">
        <v>57</v>
      </c>
      <c r="C968" s="2" t="s">
        <v>600</v>
      </c>
      <c r="D968" s="2"/>
      <c r="E968" s="2"/>
      <c r="F968" s="2"/>
      <c r="G968" s="2"/>
      <c r="H968" s="2"/>
      <c r="I968" s="2"/>
      <c r="J968" s="55">
        <v>131</v>
      </c>
      <c r="K968" s="2">
        <v>2</v>
      </c>
      <c r="L968" s="36">
        <v>1</v>
      </c>
      <c r="M968" s="36">
        <v>0.2</v>
      </c>
      <c r="N968" s="36" t="s">
        <v>105</v>
      </c>
      <c r="O968" s="2" t="s">
        <v>105</v>
      </c>
      <c r="P968" s="58"/>
      <c r="Q968" s="2" t="s">
        <v>569</v>
      </c>
      <c r="R968" s="2" t="s">
        <v>606</v>
      </c>
    </row>
    <row r="969" spans="1:18" x14ac:dyDescent="0.25">
      <c r="A969" s="2">
        <f t="shared" si="41"/>
        <v>967</v>
      </c>
      <c r="B969" s="2" t="s">
        <v>57</v>
      </c>
      <c r="C969" s="2" t="s">
        <v>600</v>
      </c>
      <c r="D969" s="2"/>
      <c r="E969" s="2"/>
      <c r="F969" s="2"/>
      <c r="G969" s="2"/>
      <c r="H969" s="2"/>
      <c r="I969" s="2"/>
      <c r="J969" s="55">
        <v>141</v>
      </c>
      <c r="K969" s="2">
        <v>2</v>
      </c>
      <c r="L969" s="36">
        <v>1</v>
      </c>
      <c r="M969" s="36">
        <v>0.2</v>
      </c>
      <c r="N969" s="36" t="s">
        <v>105</v>
      </c>
      <c r="O969" s="2" t="s">
        <v>105</v>
      </c>
      <c r="P969" s="58"/>
      <c r="Q969" s="2" t="s">
        <v>569</v>
      </c>
      <c r="R969" s="2" t="s">
        <v>606</v>
      </c>
    </row>
    <row r="970" spans="1:18" x14ac:dyDescent="0.25">
      <c r="A970" s="2">
        <f t="shared" ref="A970:A1031" si="42">A969+1</f>
        <v>968</v>
      </c>
      <c r="B970" s="2" t="s">
        <v>136</v>
      </c>
      <c r="C970" s="2" t="s">
        <v>674</v>
      </c>
      <c r="D970" s="2"/>
      <c r="E970" s="2"/>
      <c r="F970" s="2"/>
      <c r="G970" s="2"/>
      <c r="H970" s="2"/>
      <c r="I970" s="2"/>
      <c r="J970" s="55">
        <v>171</v>
      </c>
      <c r="K970" s="2">
        <v>2</v>
      </c>
      <c r="L970" s="36">
        <v>1</v>
      </c>
      <c r="M970" s="36">
        <v>0.2</v>
      </c>
      <c r="N970" s="36" t="s">
        <v>105</v>
      </c>
      <c r="O970" s="2" t="s">
        <v>105</v>
      </c>
      <c r="P970" s="58"/>
      <c r="Q970" s="2" t="s">
        <v>570</v>
      </c>
      <c r="R970" s="2" t="s">
        <v>606</v>
      </c>
    </row>
    <row r="971" spans="1:18" x14ac:dyDescent="0.25">
      <c r="A971" s="2">
        <f t="shared" si="42"/>
        <v>969</v>
      </c>
      <c r="B971" s="2" t="s">
        <v>136</v>
      </c>
      <c r="C971" s="2" t="s">
        <v>674</v>
      </c>
      <c r="D971" s="2"/>
      <c r="E971" s="2"/>
      <c r="F971" s="2"/>
      <c r="G971" s="2"/>
      <c r="H971" s="2"/>
      <c r="I971" s="2"/>
      <c r="J971" s="55">
        <v>181</v>
      </c>
      <c r="K971" s="2">
        <v>2</v>
      </c>
      <c r="L971" s="36">
        <v>1</v>
      </c>
      <c r="M971" s="36">
        <v>0.2</v>
      </c>
      <c r="N971" s="36" t="s">
        <v>105</v>
      </c>
      <c r="O971" s="2" t="s">
        <v>105</v>
      </c>
      <c r="P971" s="58"/>
      <c r="Q971" s="2" t="s">
        <v>570</v>
      </c>
      <c r="R971" s="2" t="s">
        <v>606</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566</v>
      </c>
      <c r="R972" s="2" t="s">
        <v>606</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566</v>
      </c>
      <c r="R973" s="2" t="s">
        <v>606</v>
      </c>
    </row>
    <row r="974" spans="1:18" x14ac:dyDescent="0.25">
      <c r="A974" s="2">
        <f t="shared" si="42"/>
        <v>972</v>
      </c>
      <c r="B974" s="2" t="s">
        <v>60</v>
      </c>
      <c r="C974" s="2" t="s">
        <v>604</v>
      </c>
      <c r="D974" s="2"/>
      <c r="E974" s="2"/>
      <c r="F974" s="2"/>
      <c r="G974" s="2"/>
      <c r="H974" s="2"/>
      <c r="I974" s="2"/>
      <c r="J974" s="55">
        <v>1</v>
      </c>
      <c r="K974" s="2">
        <v>2</v>
      </c>
      <c r="L974" s="36">
        <v>1</v>
      </c>
      <c r="M974" s="36">
        <v>0.2</v>
      </c>
      <c r="N974" s="36" t="s">
        <v>105</v>
      </c>
      <c r="O974" s="2" t="s">
        <v>105</v>
      </c>
      <c r="P974" s="58"/>
      <c r="Q974" s="36" t="s">
        <v>566</v>
      </c>
      <c r="R974" s="2" t="s">
        <v>606</v>
      </c>
    </row>
    <row r="975" spans="1:18" x14ac:dyDescent="0.25">
      <c r="A975" s="2">
        <f t="shared" si="42"/>
        <v>973</v>
      </c>
      <c r="B975" s="2" t="s">
        <v>60</v>
      </c>
      <c r="C975" s="2" t="s">
        <v>604</v>
      </c>
      <c r="D975" s="2"/>
      <c r="E975" s="2"/>
      <c r="F975" s="2"/>
      <c r="G975" s="2"/>
      <c r="H975" s="2"/>
      <c r="I975" s="2"/>
      <c r="J975" s="55">
        <v>11</v>
      </c>
      <c r="K975" s="2">
        <v>2</v>
      </c>
      <c r="L975" s="36">
        <v>1</v>
      </c>
      <c r="M975" s="36">
        <v>0.2</v>
      </c>
      <c r="N975" s="36" t="s">
        <v>105</v>
      </c>
      <c r="O975" s="2" t="s">
        <v>105</v>
      </c>
      <c r="P975" s="58"/>
      <c r="Q975" s="36" t="s">
        <v>566</v>
      </c>
      <c r="R975" s="2" t="s">
        <v>606</v>
      </c>
    </row>
    <row r="976" spans="1:18" x14ac:dyDescent="0.25">
      <c r="A976" s="2">
        <f t="shared" si="42"/>
        <v>974</v>
      </c>
      <c r="B976" s="2" t="s">
        <v>61</v>
      </c>
      <c r="C976" s="38" t="s">
        <v>595</v>
      </c>
      <c r="D976" s="2"/>
      <c r="E976" s="2"/>
      <c r="F976" s="2"/>
      <c r="G976" s="2"/>
      <c r="H976" s="2"/>
      <c r="I976" s="2"/>
      <c r="J976" s="55">
        <v>1</v>
      </c>
      <c r="K976" s="2">
        <v>2</v>
      </c>
      <c r="L976" s="36">
        <v>1</v>
      </c>
      <c r="M976" s="36">
        <v>0.2</v>
      </c>
      <c r="N976" s="36" t="s">
        <v>105</v>
      </c>
      <c r="O976" s="2" t="s">
        <v>105</v>
      </c>
      <c r="P976" s="58"/>
      <c r="Q976" s="36" t="s">
        <v>566</v>
      </c>
      <c r="R976" s="2" t="s">
        <v>606</v>
      </c>
    </row>
    <row r="977" spans="1:18" x14ac:dyDescent="0.25">
      <c r="A977" s="2">
        <f t="shared" si="42"/>
        <v>975</v>
      </c>
      <c r="B977" s="2" t="s">
        <v>61</v>
      </c>
      <c r="C977" s="38" t="s">
        <v>595</v>
      </c>
      <c r="D977" s="2"/>
      <c r="E977" s="2"/>
      <c r="F977" s="2"/>
      <c r="G977" s="2"/>
      <c r="H977" s="2"/>
      <c r="I977" s="2"/>
      <c r="J977" s="55">
        <v>11</v>
      </c>
      <c r="K977" s="2">
        <v>2</v>
      </c>
      <c r="L977" s="36">
        <v>1</v>
      </c>
      <c r="M977" s="36">
        <v>0.2</v>
      </c>
      <c r="N977" s="36" t="s">
        <v>105</v>
      </c>
      <c r="O977" s="2" t="s">
        <v>105</v>
      </c>
      <c r="P977" s="58"/>
      <c r="Q977" s="36" t="s">
        <v>566</v>
      </c>
      <c r="R977" s="2" t="s">
        <v>606</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566</v>
      </c>
      <c r="R978" s="2" t="s">
        <v>606</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566</v>
      </c>
      <c r="R979" s="2" t="s">
        <v>606</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566</v>
      </c>
      <c r="R980" s="2" t="s">
        <v>606</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566</v>
      </c>
      <c r="R981" s="2" t="s">
        <v>606</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673</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673</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673</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673</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673</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673</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673</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673</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673</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673</v>
      </c>
    </row>
    <row r="992" spans="1:18" x14ac:dyDescent="0.25">
      <c r="A992" s="2">
        <f t="shared" si="42"/>
        <v>990</v>
      </c>
      <c r="B992" s="2" t="s">
        <v>58</v>
      </c>
      <c r="C992" s="36" t="s">
        <v>794</v>
      </c>
      <c r="D992" s="2"/>
      <c r="E992" s="2"/>
      <c r="F992" s="2"/>
      <c r="G992" s="2"/>
      <c r="H992" s="2"/>
      <c r="I992" s="2"/>
      <c r="J992" s="2">
        <v>311</v>
      </c>
      <c r="K992" s="2">
        <v>2</v>
      </c>
      <c r="L992" s="162">
        <v>1</v>
      </c>
      <c r="M992" s="162">
        <v>0.2</v>
      </c>
      <c r="N992" s="36" t="s">
        <v>105</v>
      </c>
      <c r="O992" s="36" t="s">
        <v>106</v>
      </c>
      <c r="P992" s="163"/>
      <c r="Q992" s="36" t="s">
        <v>817</v>
      </c>
      <c r="R992" s="2" t="s">
        <v>724</v>
      </c>
    </row>
    <row r="993" spans="1:18" x14ac:dyDescent="0.25">
      <c r="A993" s="2">
        <f t="shared" si="42"/>
        <v>991</v>
      </c>
      <c r="B993" s="2" t="s">
        <v>58</v>
      </c>
      <c r="C993" s="36" t="s">
        <v>795</v>
      </c>
      <c r="D993" s="2"/>
      <c r="E993" s="2"/>
      <c r="F993" s="2"/>
      <c r="G993" s="2"/>
      <c r="H993" s="2"/>
      <c r="I993" s="2"/>
      <c r="J993" s="2">
        <v>311</v>
      </c>
      <c r="K993" s="2">
        <v>2</v>
      </c>
      <c r="L993" s="162">
        <v>1</v>
      </c>
      <c r="M993" s="162">
        <v>0.2</v>
      </c>
      <c r="N993" s="36" t="s">
        <v>105</v>
      </c>
      <c r="O993" s="36" t="s">
        <v>106</v>
      </c>
      <c r="P993" s="163"/>
      <c r="Q993" s="36" t="s">
        <v>817</v>
      </c>
      <c r="R993" s="2" t="s">
        <v>724</v>
      </c>
    </row>
    <row r="994" spans="1:18" ht="15.75" thickBot="1" x14ac:dyDescent="0.3">
      <c r="A994" s="2">
        <f t="shared" si="42"/>
        <v>992</v>
      </c>
      <c r="B994" s="35" t="s">
        <v>58</v>
      </c>
      <c r="C994" s="35" t="s">
        <v>796</v>
      </c>
      <c r="D994" s="35"/>
      <c r="E994" s="35"/>
      <c r="F994" s="35"/>
      <c r="G994" s="35"/>
      <c r="H994" s="35"/>
      <c r="I994" s="35"/>
      <c r="J994" s="35">
        <v>311</v>
      </c>
      <c r="K994" s="35">
        <v>2</v>
      </c>
      <c r="L994" s="164">
        <v>1</v>
      </c>
      <c r="M994" s="164">
        <v>0.2</v>
      </c>
      <c r="N994" s="35" t="s">
        <v>105</v>
      </c>
      <c r="O994" s="35" t="s">
        <v>106</v>
      </c>
      <c r="P994" s="165"/>
      <c r="Q994" s="35" t="s">
        <v>817</v>
      </c>
      <c r="R994" s="2" t="s">
        <v>724</v>
      </c>
    </row>
    <row r="995" spans="1:18" x14ac:dyDescent="0.25">
      <c r="A995" s="2">
        <f t="shared" si="42"/>
        <v>993</v>
      </c>
      <c r="B995" s="2" t="s">
        <v>58</v>
      </c>
      <c r="C995" s="36" t="s">
        <v>794</v>
      </c>
      <c r="D995" s="2"/>
      <c r="E995" s="2"/>
      <c r="F995" s="2"/>
      <c r="G995" s="2"/>
      <c r="H995" s="2"/>
      <c r="I995" s="2"/>
      <c r="J995" s="2">
        <v>325</v>
      </c>
      <c r="K995" s="2">
        <v>2</v>
      </c>
      <c r="L995" s="162">
        <v>1</v>
      </c>
      <c r="M995" s="162">
        <v>0.2</v>
      </c>
      <c r="N995" s="36" t="s">
        <v>105</v>
      </c>
      <c r="O995" s="36" t="s">
        <v>106</v>
      </c>
      <c r="P995" s="163"/>
      <c r="Q995" s="36" t="s">
        <v>817</v>
      </c>
      <c r="R995" s="2" t="s">
        <v>820</v>
      </c>
    </row>
    <row r="996" spans="1:18" x14ac:dyDescent="0.25">
      <c r="A996" s="2">
        <f t="shared" si="42"/>
        <v>994</v>
      </c>
      <c r="B996" s="2" t="s">
        <v>58</v>
      </c>
      <c r="C996" s="36" t="s">
        <v>794</v>
      </c>
      <c r="D996" s="2"/>
      <c r="E996" s="2"/>
      <c r="F996" s="2"/>
      <c r="G996" s="2"/>
      <c r="H996" s="2"/>
      <c r="I996" s="2"/>
      <c r="J996" s="2">
        <v>326</v>
      </c>
      <c r="K996" s="2">
        <v>2</v>
      </c>
      <c r="L996" s="162">
        <v>1</v>
      </c>
      <c r="M996" s="162">
        <v>0.2</v>
      </c>
      <c r="N996" s="36" t="s">
        <v>105</v>
      </c>
      <c r="O996" s="36" t="s">
        <v>106</v>
      </c>
      <c r="P996" s="163"/>
      <c r="Q996" s="36" t="s">
        <v>817</v>
      </c>
      <c r="R996" s="2" t="s">
        <v>820</v>
      </c>
    </row>
    <row r="997" spans="1:18" x14ac:dyDescent="0.25">
      <c r="A997" s="2">
        <f t="shared" si="42"/>
        <v>995</v>
      </c>
      <c r="B997" s="2" t="s">
        <v>58</v>
      </c>
      <c r="C997" s="36" t="s">
        <v>794</v>
      </c>
      <c r="D997" s="2"/>
      <c r="E997" s="2"/>
      <c r="F997" s="2"/>
      <c r="G997" s="2"/>
      <c r="H997" s="2"/>
      <c r="I997" s="2"/>
      <c r="J997" s="2">
        <v>327</v>
      </c>
      <c r="K997" s="2">
        <v>2</v>
      </c>
      <c r="L997" s="162">
        <v>1</v>
      </c>
      <c r="M997" s="162">
        <v>0.2</v>
      </c>
      <c r="N997" s="36" t="s">
        <v>105</v>
      </c>
      <c r="O997" s="36" t="s">
        <v>106</v>
      </c>
      <c r="P997" s="163"/>
      <c r="Q997" s="36" t="s">
        <v>817</v>
      </c>
      <c r="R997" s="2" t="s">
        <v>820</v>
      </c>
    </row>
    <row r="998" spans="1:18" x14ac:dyDescent="0.25">
      <c r="A998" s="2">
        <f t="shared" si="42"/>
        <v>996</v>
      </c>
      <c r="B998" s="2" t="s">
        <v>58</v>
      </c>
      <c r="C998" s="36" t="s">
        <v>794</v>
      </c>
      <c r="D998" s="2"/>
      <c r="E998" s="2"/>
      <c r="F998" s="2"/>
      <c r="G998" s="2"/>
      <c r="H998" s="2"/>
      <c r="I998" s="2"/>
      <c r="J998" s="2">
        <v>328</v>
      </c>
      <c r="K998" s="2">
        <v>2</v>
      </c>
      <c r="L998" s="162">
        <v>1</v>
      </c>
      <c r="M998" s="162">
        <v>0.2</v>
      </c>
      <c r="N998" s="36" t="s">
        <v>105</v>
      </c>
      <c r="O998" s="36" t="s">
        <v>106</v>
      </c>
      <c r="P998" s="163"/>
      <c r="Q998" s="36" t="s">
        <v>817</v>
      </c>
      <c r="R998" s="2" t="s">
        <v>820</v>
      </c>
    </row>
    <row r="999" spans="1:18" x14ac:dyDescent="0.25">
      <c r="A999" s="2">
        <f t="shared" si="42"/>
        <v>997</v>
      </c>
      <c r="B999" s="2" t="s">
        <v>58</v>
      </c>
      <c r="C999" s="36" t="s">
        <v>794</v>
      </c>
      <c r="D999" s="2"/>
      <c r="E999" s="2"/>
      <c r="F999" s="2"/>
      <c r="G999" s="2"/>
      <c r="H999" s="2"/>
      <c r="I999" s="2"/>
      <c r="J999" s="2">
        <v>329</v>
      </c>
      <c r="K999" s="2">
        <v>2</v>
      </c>
      <c r="L999" s="162">
        <v>1</v>
      </c>
      <c r="M999" s="162">
        <v>0.2</v>
      </c>
      <c r="N999" s="36" t="s">
        <v>105</v>
      </c>
      <c r="O999" s="36" t="s">
        <v>106</v>
      </c>
      <c r="P999" s="163"/>
      <c r="Q999" s="36" t="s">
        <v>817</v>
      </c>
      <c r="R999" s="2" t="s">
        <v>820</v>
      </c>
    </row>
    <row r="1000" spans="1:18" x14ac:dyDescent="0.25">
      <c r="A1000" s="2">
        <f t="shared" si="42"/>
        <v>998</v>
      </c>
      <c r="B1000" s="2" t="s">
        <v>58</v>
      </c>
      <c r="C1000" s="36" t="s">
        <v>794</v>
      </c>
      <c r="D1000" s="2"/>
      <c r="E1000" s="2"/>
      <c r="F1000" s="2"/>
      <c r="G1000" s="2"/>
      <c r="H1000" s="2"/>
      <c r="I1000" s="2"/>
      <c r="J1000" s="2">
        <v>330</v>
      </c>
      <c r="K1000" s="2">
        <v>2</v>
      </c>
      <c r="L1000" s="162">
        <v>1</v>
      </c>
      <c r="M1000" s="162">
        <v>0.2</v>
      </c>
      <c r="N1000" s="36" t="s">
        <v>105</v>
      </c>
      <c r="O1000" s="36" t="s">
        <v>106</v>
      </c>
      <c r="P1000" s="163"/>
      <c r="Q1000" s="36" t="s">
        <v>817</v>
      </c>
      <c r="R1000" s="2" t="s">
        <v>820</v>
      </c>
    </row>
    <row r="1001" spans="1:18" x14ac:dyDescent="0.25">
      <c r="A1001" s="2">
        <f t="shared" si="42"/>
        <v>999</v>
      </c>
      <c r="B1001" s="2" t="s">
        <v>58</v>
      </c>
      <c r="C1001" s="36" t="s">
        <v>794</v>
      </c>
      <c r="D1001" s="2"/>
      <c r="E1001" s="2"/>
      <c r="F1001" s="2"/>
      <c r="G1001" s="2"/>
      <c r="H1001" s="2"/>
      <c r="I1001" s="2"/>
      <c r="J1001" s="2">
        <v>331</v>
      </c>
      <c r="K1001" s="2">
        <v>2</v>
      </c>
      <c r="L1001" s="162">
        <v>1</v>
      </c>
      <c r="M1001" s="162">
        <v>0.2</v>
      </c>
      <c r="N1001" s="36" t="s">
        <v>105</v>
      </c>
      <c r="O1001" s="36" t="s">
        <v>106</v>
      </c>
      <c r="P1001" s="163"/>
      <c r="Q1001" s="36" t="s">
        <v>817</v>
      </c>
      <c r="R1001" s="2" t="s">
        <v>820</v>
      </c>
    </row>
    <row r="1002" spans="1:18" x14ac:dyDescent="0.25">
      <c r="A1002" s="2">
        <f t="shared" si="42"/>
        <v>1000</v>
      </c>
      <c r="B1002" s="2" t="s">
        <v>58</v>
      </c>
      <c r="C1002" s="36" t="s">
        <v>794</v>
      </c>
      <c r="D1002" s="2"/>
      <c r="E1002" s="2"/>
      <c r="F1002" s="2"/>
      <c r="G1002" s="2"/>
      <c r="H1002" s="2"/>
      <c r="I1002" s="2"/>
      <c r="J1002" s="2">
        <v>332</v>
      </c>
      <c r="K1002" s="2">
        <v>2</v>
      </c>
      <c r="L1002" s="162">
        <v>1</v>
      </c>
      <c r="M1002" s="162">
        <v>0.2</v>
      </c>
      <c r="N1002" s="36" t="s">
        <v>105</v>
      </c>
      <c r="O1002" s="36" t="s">
        <v>106</v>
      </c>
      <c r="P1002" s="163"/>
      <c r="Q1002" s="36" t="s">
        <v>817</v>
      </c>
      <c r="R1002" s="2" t="s">
        <v>820</v>
      </c>
    </row>
    <row r="1003" spans="1:18" x14ac:dyDescent="0.25">
      <c r="A1003" s="2">
        <f t="shared" si="42"/>
        <v>1001</v>
      </c>
      <c r="B1003" s="2" t="s">
        <v>58</v>
      </c>
      <c r="C1003" s="36" t="s">
        <v>794</v>
      </c>
      <c r="D1003" s="2"/>
      <c r="E1003" s="2"/>
      <c r="F1003" s="2"/>
      <c r="G1003" s="2"/>
      <c r="H1003" s="2"/>
      <c r="I1003" s="2"/>
      <c r="J1003" s="2">
        <v>333</v>
      </c>
      <c r="K1003" s="2">
        <v>2</v>
      </c>
      <c r="L1003" s="162">
        <v>1</v>
      </c>
      <c r="M1003" s="162">
        <v>0.2</v>
      </c>
      <c r="N1003" s="36" t="s">
        <v>105</v>
      </c>
      <c r="O1003" s="36" t="s">
        <v>106</v>
      </c>
      <c r="P1003" s="163"/>
      <c r="Q1003" s="36" t="s">
        <v>817</v>
      </c>
      <c r="R1003" s="2" t="s">
        <v>820</v>
      </c>
    </row>
    <row r="1004" spans="1:18" x14ac:dyDescent="0.25">
      <c r="A1004" s="2">
        <f t="shared" si="42"/>
        <v>1002</v>
      </c>
      <c r="B1004" s="2" t="s">
        <v>58</v>
      </c>
      <c r="C1004" s="36" t="s">
        <v>794</v>
      </c>
      <c r="D1004" s="2"/>
      <c r="E1004" s="2"/>
      <c r="F1004" s="2"/>
      <c r="G1004" s="2"/>
      <c r="H1004" s="2"/>
      <c r="I1004" s="2"/>
      <c r="J1004" s="2">
        <v>334</v>
      </c>
      <c r="K1004" s="2">
        <v>2</v>
      </c>
      <c r="L1004" s="162">
        <v>1</v>
      </c>
      <c r="M1004" s="162">
        <v>0.2</v>
      </c>
      <c r="N1004" s="36" t="s">
        <v>105</v>
      </c>
      <c r="O1004" s="36" t="s">
        <v>106</v>
      </c>
      <c r="P1004" s="163"/>
      <c r="Q1004" s="36" t="s">
        <v>817</v>
      </c>
      <c r="R1004" s="2" t="s">
        <v>820</v>
      </c>
    </row>
    <row r="1005" spans="1:18" x14ac:dyDescent="0.25">
      <c r="A1005" s="2">
        <f t="shared" si="42"/>
        <v>1003</v>
      </c>
      <c r="B1005" s="2" t="s">
        <v>58</v>
      </c>
      <c r="C1005" s="36" t="s">
        <v>794</v>
      </c>
      <c r="D1005" s="2"/>
      <c r="E1005" s="2"/>
      <c r="F1005" s="2"/>
      <c r="G1005" s="2"/>
      <c r="H1005" s="2"/>
      <c r="I1005" s="2"/>
      <c r="J1005" s="2">
        <v>335</v>
      </c>
      <c r="K1005" s="2">
        <v>2</v>
      </c>
      <c r="L1005" s="162">
        <v>1</v>
      </c>
      <c r="M1005" s="162">
        <v>0.2</v>
      </c>
      <c r="N1005" s="36" t="s">
        <v>105</v>
      </c>
      <c r="O1005" s="36" t="s">
        <v>106</v>
      </c>
      <c r="P1005" s="163"/>
      <c r="Q1005" s="36" t="s">
        <v>817</v>
      </c>
      <c r="R1005" s="2" t="s">
        <v>820</v>
      </c>
    </row>
    <row r="1006" spans="1:18" x14ac:dyDescent="0.25">
      <c r="A1006" s="2">
        <f t="shared" si="42"/>
        <v>1004</v>
      </c>
      <c r="B1006" s="2" t="s">
        <v>58</v>
      </c>
      <c r="C1006" s="36" t="s">
        <v>794</v>
      </c>
      <c r="D1006" s="2"/>
      <c r="E1006" s="2"/>
      <c r="F1006" s="2"/>
      <c r="G1006" s="2"/>
      <c r="H1006" s="2"/>
      <c r="I1006" s="2"/>
      <c r="J1006" s="2">
        <v>336</v>
      </c>
      <c r="K1006" s="2">
        <v>2</v>
      </c>
      <c r="L1006" s="162">
        <v>1</v>
      </c>
      <c r="M1006" s="162">
        <v>0.2</v>
      </c>
      <c r="N1006" s="36" t="s">
        <v>105</v>
      </c>
      <c r="O1006" s="36" t="s">
        <v>106</v>
      </c>
      <c r="P1006" s="163"/>
      <c r="Q1006" s="36" t="s">
        <v>817</v>
      </c>
      <c r="R1006" s="2" t="s">
        <v>820</v>
      </c>
    </row>
    <row r="1007" spans="1:18" x14ac:dyDescent="0.25">
      <c r="A1007" s="2">
        <f t="shared" si="42"/>
        <v>1005</v>
      </c>
      <c r="B1007" s="2" t="s">
        <v>58</v>
      </c>
      <c r="C1007" s="36" t="s">
        <v>794</v>
      </c>
      <c r="D1007" s="2"/>
      <c r="E1007" s="2"/>
      <c r="F1007" s="2"/>
      <c r="G1007" s="2"/>
      <c r="H1007" s="2"/>
      <c r="I1007" s="2"/>
      <c r="J1007" s="2">
        <v>337</v>
      </c>
      <c r="K1007" s="2">
        <v>2</v>
      </c>
      <c r="L1007" s="162">
        <v>1</v>
      </c>
      <c r="M1007" s="162">
        <v>0.2</v>
      </c>
      <c r="N1007" s="36" t="s">
        <v>105</v>
      </c>
      <c r="O1007" s="36" t="s">
        <v>106</v>
      </c>
      <c r="P1007" s="163"/>
      <c r="Q1007" s="36" t="s">
        <v>817</v>
      </c>
      <c r="R1007" s="2" t="s">
        <v>820</v>
      </c>
    </row>
    <row r="1008" spans="1:18" ht="15.75" thickBot="1" x14ac:dyDescent="0.3">
      <c r="A1008" s="2">
        <f t="shared" si="42"/>
        <v>1006</v>
      </c>
      <c r="B1008" s="35" t="s">
        <v>58</v>
      </c>
      <c r="C1008" s="35" t="s">
        <v>794</v>
      </c>
      <c r="D1008" s="35"/>
      <c r="E1008" s="35"/>
      <c r="F1008" s="35"/>
      <c r="G1008" s="35"/>
      <c r="H1008" s="35"/>
      <c r="I1008" s="35"/>
      <c r="J1008" s="35">
        <v>324</v>
      </c>
      <c r="K1008" s="35">
        <v>2</v>
      </c>
      <c r="L1008" s="164">
        <v>1</v>
      </c>
      <c r="M1008" s="164">
        <v>0.2</v>
      </c>
      <c r="N1008" s="35" t="s">
        <v>105</v>
      </c>
      <c r="O1008" s="35" t="s">
        <v>106</v>
      </c>
      <c r="P1008" s="165"/>
      <c r="Q1008" s="35" t="s">
        <v>817</v>
      </c>
      <c r="R1008" s="35" t="s">
        <v>820</v>
      </c>
    </row>
    <row r="1009" spans="1:18" x14ac:dyDescent="0.25">
      <c r="A1009" s="2">
        <f t="shared" si="42"/>
        <v>1007</v>
      </c>
      <c r="B1009" s="36" t="s">
        <v>60</v>
      </c>
      <c r="C1009" s="36" t="s">
        <v>877</v>
      </c>
      <c r="D1009" s="36"/>
      <c r="E1009" s="36"/>
      <c r="F1009" s="36"/>
      <c r="G1009" s="36"/>
      <c r="H1009" s="36"/>
      <c r="I1009" s="36"/>
      <c r="J1009" s="56">
        <v>338</v>
      </c>
      <c r="K1009" s="36">
        <v>0</v>
      </c>
      <c r="L1009" s="160">
        <v>1</v>
      </c>
      <c r="M1009" s="160">
        <v>0.2</v>
      </c>
      <c r="N1009" s="36" t="s">
        <v>106</v>
      </c>
      <c r="O1009" s="36" t="s">
        <v>105</v>
      </c>
      <c r="P1009" s="161"/>
      <c r="Q1009" s="36" t="s">
        <v>936</v>
      </c>
      <c r="R1009" s="36" t="s">
        <v>877</v>
      </c>
    </row>
    <row r="1010" spans="1:18" x14ac:dyDescent="0.25">
      <c r="A1010" s="2">
        <f t="shared" si="42"/>
        <v>1008</v>
      </c>
      <c r="B1010" s="36" t="s">
        <v>60</v>
      </c>
      <c r="C1010" s="36" t="s">
        <v>877</v>
      </c>
      <c r="D1010" s="36"/>
      <c r="E1010" s="36"/>
      <c r="F1010" s="36"/>
      <c r="G1010" s="36"/>
      <c r="H1010" s="36"/>
      <c r="I1010" s="36"/>
      <c r="J1010" s="56">
        <v>339</v>
      </c>
      <c r="K1010" s="36">
        <v>0</v>
      </c>
      <c r="L1010" s="160">
        <v>1</v>
      </c>
      <c r="M1010" s="160">
        <v>0.2</v>
      </c>
      <c r="N1010" s="36" t="s">
        <v>106</v>
      </c>
      <c r="O1010" s="36" t="s">
        <v>106</v>
      </c>
      <c r="P1010" s="161"/>
      <c r="Q1010" s="36" t="s">
        <v>566</v>
      </c>
      <c r="R1010" s="36" t="s">
        <v>877</v>
      </c>
    </row>
    <row r="1011" spans="1:18" x14ac:dyDescent="0.25">
      <c r="A1011" s="2">
        <f t="shared" si="42"/>
        <v>1009</v>
      </c>
      <c r="B1011" s="36" t="s">
        <v>60</v>
      </c>
      <c r="C1011" s="36" t="s">
        <v>877</v>
      </c>
      <c r="D1011" s="36"/>
      <c r="E1011" s="36"/>
      <c r="F1011" s="36"/>
      <c r="G1011" s="36"/>
      <c r="H1011" s="36"/>
      <c r="I1011" s="36"/>
      <c r="J1011" s="56">
        <v>340</v>
      </c>
      <c r="K1011" s="36">
        <v>0</v>
      </c>
      <c r="L1011" s="160">
        <v>1</v>
      </c>
      <c r="M1011" s="160">
        <v>0.2</v>
      </c>
      <c r="N1011" s="36" t="s">
        <v>106</v>
      </c>
      <c r="O1011" s="36" t="s">
        <v>106</v>
      </c>
      <c r="P1011" s="161"/>
      <c r="Q1011" s="36" t="s">
        <v>566</v>
      </c>
      <c r="R1011" s="36" t="s">
        <v>877</v>
      </c>
    </row>
    <row r="1012" spans="1:18" x14ac:dyDescent="0.25">
      <c r="A1012" s="2">
        <f t="shared" si="42"/>
        <v>1010</v>
      </c>
      <c r="B1012" s="2" t="s">
        <v>61</v>
      </c>
      <c r="C1012" s="38" t="s">
        <v>878</v>
      </c>
      <c r="D1012" s="2"/>
      <c r="E1012" s="2"/>
      <c r="F1012" s="2"/>
      <c r="G1012" s="2"/>
      <c r="H1012" s="2"/>
      <c r="I1012" s="2"/>
      <c r="J1012" s="56">
        <v>341</v>
      </c>
      <c r="K1012" s="2">
        <v>0</v>
      </c>
      <c r="L1012" s="162">
        <v>1</v>
      </c>
      <c r="M1012" s="162">
        <v>0.2</v>
      </c>
      <c r="N1012" s="36" t="s">
        <v>106</v>
      </c>
      <c r="O1012" s="36" t="s">
        <v>106</v>
      </c>
      <c r="P1012" s="163"/>
      <c r="Q1012" s="36" t="s">
        <v>566</v>
      </c>
      <c r="R1012" s="2" t="s">
        <v>878</v>
      </c>
    </row>
    <row r="1013" spans="1:18" x14ac:dyDescent="0.25">
      <c r="A1013" s="2">
        <f t="shared" si="42"/>
        <v>1011</v>
      </c>
      <c r="B1013" s="2" t="s">
        <v>61</v>
      </c>
      <c r="C1013" s="38" t="s">
        <v>878</v>
      </c>
      <c r="D1013" s="2"/>
      <c r="E1013" s="2"/>
      <c r="F1013" s="2"/>
      <c r="G1013" s="2"/>
      <c r="H1013" s="2"/>
      <c r="I1013" s="2"/>
      <c r="J1013" s="56">
        <v>342</v>
      </c>
      <c r="K1013" s="2">
        <v>0</v>
      </c>
      <c r="L1013" s="162">
        <v>1</v>
      </c>
      <c r="M1013" s="162">
        <v>0.2</v>
      </c>
      <c r="N1013" s="36" t="s">
        <v>106</v>
      </c>
      <c r="O1013" s="36" t="s">
        <v>106</v>
      </c>
      <c r="P1013" s="163"/>
      <c r="Q1013" s="36" t="s">
        <v>566</v>
      </c>
      <c r="R1013" s="2" t="s">
        <v>878</v>
      </c>
    </row>
    <row r="1014" spans="1:18" x14ac:dyDescent="0.25">
      <c r="A1014" s="2">
        <f t="shared" si="42"/>
        <v>1012</v>
      </c>
      <c r="B1014" s="2" t="s">
        <v>61</v>
      </c>
      <c r="C1014" s="38" t="s">
        <v>878</v>
      </c>
      <c r="D1014" s="2"/>
      <c r="E1014" s="2"/>
      <c r="F1014" s="2"/>
      <c r="G1014" s="2"/>
      <c r="H1014" s="2"/>
      <c r="I1014" s="2"/>
      <c r="J1014" s="56">
        <v>340</v>
      </c>
      <c r="K1014" s="2">
        <v>0</v>
      </c>
      <c r="L1014" s="162">
        <v>1</v>
      </c>
      <c r="M1014" s="162">
        <v>0.2</v>
      </c>
      <c r="N1014" s="36" t="s">
        <v>106</v>
      </c>
      <c r="O1014" s="36" t="s">
        <v>106</v>
      </c>
      <c r="P1014" s="163"/>
      <c r="Q1014" s="36" t="s">
        <v>566</v>
      </c>
      <c r="R1014" s="2" t="s">
        <v>878</v>
      </c>
    </row>
    <row r="1015" spans="1:18" x14ac:dyDescent="0.25">
      <c r="A1015" s="2">
        <f t="shared" si="42"/>
        <v>1013</v>
      </c>
      <c r="B1015" s="36" t="s">
        <v>60</v>
      </c>
      <c r="C1015" s="36" t="s">
        <v>879</v>
      </c>
      <c r="D1015" s="36"/>
      <c r="E1015" s="36"/>
      <c r="F1015" s="36"/>
      <c r="G1015" s="36"/>
      <c r="H1015" s="36"/>
      <c r="I1015" s="36"/>
      <c r="J1015" s="56">
        <v>343</v>
      </c>
      <c r="K1015" s="36">
        <v>0</v>
      </c>
      <c r="L1015" s="160">
        <v>1</v>
      </c>
      <c r="M1015" s="160">
        <v>0.2</v>
      </c>
      <c r="N1015" s="36" t="s">
        <v>106</v>
      </c>
      <c r="O1015" s="36" t="s">
        <v>106</v>
      </c>
      <c r="P1015" s="161"/>
      <c r="Q1015" s="36" t="s">
        <v>566</v>
      </c>
      <c r="R1015" s="36" t="s">
        <v>880</v>
      </c>
    </row>
    <row r="1016" spans="1:18" x14ac:dyDescent="0.25">
      <c r="A1016" s="2">
        <f t="shared" si="42"/>
        <v>1014</v>
      </c>
      <c r="B1016" s="2" t="s">
        <v>59</v>
      </c>
      <c r="C1016" s="2" t="s">
        <v>931</v>
      </c>
      <c r="D1016" s="2"/>
      <c r="E1016" s="2"/>
      <c r="F1016" s="2"/>
      <c r="G1016" s="2"/>
      <c r="H1016" s="2"/>
      <c r="I1016" s="2"/>
      <c r="J1016" s="55">
        <v>346</v>
      </c>
      <c r="K1016" s="2">
        <v>0</v>
      </c>
      <c r="L1016" s="162">
        <v>1</v>
      </c>
      <c r="M1016" s="162">
        <v>0.2</v>
      </c>
      <c r="N1016" s="36" t="s">
        <v>106</v>
      </c>
      <c r="O1016" s="2" t="s">
        <v>105</v>
      </c>
      <c r="P1016" s="163"/>
      <c r="Q1016" s="36" t="s">
        <v>933</v>
      </c>
      <c r="R1016" s="2" t="s">
        <v>881</v>
      </c>
    </row>
    <row r="1017" spans="1:18" x14ac:dyDescent="0.25">
      <c r="A1017" s="2">
        <f t="shared" si="42"/>
        <v>1015</v>
      </c>
      <c r="B1017" s="2" t="s">
        <v>59</v>
      </c>
      <c r="C1017" s="2" t="s">
        <v>930</v>
      </c>
      <c r="D1017" s="2"/>
      <c r="E1017" s="2"/>
      <c r="F1017" s="2"/>
      <c r="G1017" s="2"/>
      <c r="H1017" s="2"/>
      <c r="I1017" s="2"/>
      <c r="J1017" s="55">
        <v>347</v>
      </c>
      <c r="K1017" s="2">
        <v>0</v>
      </c>
      <c r="L1017" s="162">
        <v>1</v>
      </c>
      <c r="M1017" s="162">
        <v>0.2</v>
      </c>
      <c r="N1017" s="36" t="s">
        <v>106</v>
      </c>
      <c r="O1017" s="2" t="s">
        <v>105</v>
      </c>
      <c r="P1017" s="163"/>
      <c r="Q1017" s="2" t="s">
        <v>934</v>
      </c>
      <c r="R1017" s="2" t="s">
        <v>881</v>
      </c>
    </row>
    <row r="1018" spans="1:18" ht="15.75" thickBot="1" x14ac:dyDescent="0.3">
      <c r="A1018" s="2">
        <f t="shared" si="42"/>
        <v>1016</v>
      </c>
      <c r="B1018" s="35" t="s">
        <v>59</v>
      </c>
      <c r="C1018" s="35" t="s">
        <v>930</v>
      </c>
      <c r="D1018" s="35"/>
      <c r="E1018" s="35"/>
      <c r="F1018" s="35"/>
      <c r="G1018" s="35"/>
      <c r="H1018" s="35"/>
      <c r="I1018" s="35"/>
      <c r="J1018" s="116">
        <v>348</v>
      </c>
      <c r="K1018" s="35">
        <v>0</v>
      </c>
      <c r="L1018" s="164">
        <v>1</v>
      </c>
      <c r="M1018" s="164">
        <v>0.2</v>
      </c>
      <c r="N1018" s="36" t="s">
        <v>106</v>
      </c>
      <c r="O1018" s="35" t="s">
        <v>105</v>
      </c>
      <c r="P1018" s="165"/>
      <c r="Q1018" s="223" t="s">
        <v>934</v>
      </c>
      <c r="R1018" s="35" t="s">
        <v>881</v>
      </c>
    </row>
    <row r="1019" spans="1:18" x14ac:dyDescent="0.25">
      <c r="A1019" s="2">
        <f t="shared" si="42"/>
        <v>1017</v>
      </c>
      <c r="B1019" s="36" t="s">
        <v>59</v>
      </c>
      <c r="C1019" s="36" t="s">
        <v>576</v>
      </c>
      <c r="D1019" s="36"/>
      <c r="E1019" s="36"/>
      <c r="F1019" s="36"/>
      <c r="G1019" s="36"/>
      <c r="H1019" s="36"/>
      <c r="I1019" s="36"/>
      <c r="J1019" s="56">
        <v>355</v>
      </c>
      <c r="K1019" s="36">
        <v>0</v>
      </c>
      <c r="L1019" s="160">
        <v>1</v>
      </c>
      <c r="M1019" s="160">
        <v>0.2</v>
      </c>
      <c r="N1019" s="36" t="s">
        <v>106</v>
      </c>
      <c r="O1019" s="2" t="s">
        <v>105</v>
      </c>
      <c r="P1019" s="161"/>
      <c r="Q1019" s="36" t="s">
        <v>938</v>
      </c>
      <c r="R1019" s="36" t="s">
        <v>937</v>
      </c>
    </row>
    <row r="1020" spans="1:18" x14ac:dyDescent="0.25">
      <c r="A1020" s="2">
        <f t="shared" si="42"/>
        <v>1018</v>
      </c>
      <c r="B1020" s="2" t="s">
        <v>59</v>
      </c>
      <c r="C1020" s="2" t="s">
        <v>577</v>
      </c>
      <c r="D1020" s="2"/>
      <c r="E1020" s="2"/>
      <c r="F1020" s="2"/>
      <c r="G1020" s="2"/>
      <c r="H1020" s="2"/>
      <c r="I1020" s="2"/>
      <c r="J1020" s="56">
        <v>355</v>
      </c>
      <c r="K1020" s="2">
        <v>0</v>
      </c>
      <c r="L1020" s="162">
        <v>1</v>
      </c>
      <c r="M1020" s="162">
        <v>0.2</v>
      </c>
      <c r="N1020" s="2" t="s">
        <v>106</v>
      </c>
      <c r="O1020" s="2" t="s">
        <v>105</v>
      </c>
      <c r="P1020" s="163"/>
      <c r="Q1020" s="36" t="s">
        <v>938</v>
      </c>
      <c r="R1020" s="2" t="s">
        <v>937</v>
      </c>
    </row>
    <row r="1021" spans="1:18" x14ac:dyDescent="0.25">
      <c r="A1021" s="2">
        <f t="shared" si="42"/>
        <v>1019</v>
      </c>
      <c r="B1021" s="2" t="s">
        <v>59</v>
      </c>
      <c r="C1021" s="36" t="s">
        <v>578</v>
      </c>
      <c r="D1021" s="2"/>
      <c r="E1021" s="2"/>
      <c r="F1021" s="2"/>
      <c r="G1021" s="2"/>
      <c r="H1021" s="2"/>
      <c r="I1021" s="2"/>
      <c r="J1021" s="55">
        <v>356</v>
      </c>
      <c r="K1021" s="2">
        <v>0</v>
      </c>
      <c r="L1021" s="162">
        <v>1</v>
      </c>
      <c r="M1021" s="162">
        <v>0.2</v>
      </c>
      <c r="N1021" s="2" t="s">
        <v>106</v>
      </c>
      <c r="O1021" s="2" t="s">
        <v>105</v>
      </c>
      <c r="P1021" s="163"/>
      <c r="Q1021" s="36" t="s">
        <v>938</v>
      </c>
      <c r="R1021" s="2" t="s">
        <v>937</v>
      </c>
    </row>
    <row r="1022" spans="1:18" x14ac:dyDescent="0.25">
      <c r="A1022" s="2">
        <f t="shared" si="42"/>
        <v>1020</v>
      </c>
      <c r="B1022" s="2" t="s">
        <v>59</v>
      </c>
      <c r="C1022" s="36" t="s">
        <v>579</v>
      </c>
      <c r="D1022" s="2"/>
      <c r="E1022" s="2"/>
      <c r="F1022" s="2"/>
      <c r="G1022" s="2"/>
      <c r="H1022" s="2"/>
      <c r="I1022" s="2"/>
      <c r="J1022" s="55">
        <v>356</v>
      </c>
      <c r="K1022" s="2">
        <v>0</v>
      </c>
      <c r="L1022" s="162">
        <v>1</v>
      </c>
      <c r="M1022" s="162">
        <v>0.2</v>
      </c>
      <c r="N1022" s="2" t="s">
        <v>106</v>
      </c>
      <c r="O1022" s="2" t="s">
        <v>105</v>
      </c>
      <c r="P1022" s="163"/>
      <c r="Q1022" s="36" t="s">
        <v>938</v>
      </c>
      <c r="R1022" s="2" t="s">
        <v>937</v>
      </c>
    </row>
    <row r="1023" spans="1:18" x14ac:dyDescent="0.25">
      <c r="A1023" s="2">
        <f t="shared" si="42"/>
        <v>1021</v>
      </c>
      <c r="B1023" s="36" t="s">
        <v>59</v>
      </c>
      <c r="C1023" s="36" t="s">
        <v>576</v>
      </c>
      <c r="D1023" s="36"/>
      <c r="E1023" s="36"/>
      <c r="F1023" s="36"/>
      <c r="G1023" s="36"/>
      <c r="H1023" s="36"/>
      <c r="I1023" s="36"/>
      <c r="J1023" s="56">
        <v>357</v>
      </c>
      <c r="K1023" s="36">
        <v>0</v>
      </c>
      <c r="L1023" s="160">
        <v>1</v>
      </c>
      <c r="M1023" s="160">
        <v>0.2</v>
      </c>
      <c r="N1023" s="36" t="s">
        <v>106</v>
      </c>
      <c r="O1023" s="2" t="s">
        <v>105</v>
      </c>
      <c r="P1023" s="161"/>
      <c r="Q1023" s="36" t="s">
        <v>938</v>
      </c>
      <c r="R1023" s="36" t="s">
        <v>937</v>
      </c>
    </row>
    <row r="1024" spans="1:18" x14ac:dyDescent="0.25">
      <c r="A1024" s="2">
        <f t="shared" si="42"/>
        <v>1022</v>
      </c>
      <c r="B1024" s="2" t="s">
        <v>59</v>
      </c>
      <c r="C1024" s="2" t="s">
        <v>577</v>
      </c>
      <c r="D1024" s="2"/>
      <c r="E1024" s="2"/>
      <c r="F1024" s="2"/>
      <c r="G1024" s="2"/>
      <c r="H1024" s="2"/>
      <c r="I1024" s="2"/>
      <c r="J1024" s="56">
        <v>357</v>
      </c>
      <c r="K1024" s="2">
        <v>0</v>
      </c>
      <c r="L1024" s="162">
        <v>1</v>
      </c>
      <c r="M1024" s="162">
        <v>0.2</v>
      </c>
      <c r="N1024" s="2" t="s">
        <v>106</v>
      </c>
      <c r="O1024" s="2" t="s">
        <v>105</v>
      </c>
      <c r="P1024" s="163"/>
      <c r="Q1024" s="36" t="s">
        <v>938</v>
      </c>
      <c r="R1024" s="2" t="s">
        <v>937</v>
      </c>
    </row>
    <row r="1025" spans="1:18" x14ac:dyDescent="0.25">
      <c r="A1025" s="2">
        <f t="shared" si="42"/>
        <v>1023</v>
      </c>
      <c r="B1025" s="2" t="s">
        <v>59</v>
      </c>
      <c r="C1025" s="36" t="s">
        <v>578</v>
      </c>
      <c r="D1025" s="2"/>
      <c r="E1025" s="2"/>
      <c r="F1025" s="2"/>
      <c r="G1025" s="2"/>
      <c r="H1025" s="2"/>
      <c r="I1025" s="2"/>
      <c r="J1025" s="56">
        <v>358</v>
      </c>
      <c r="K1025" s="2">
        <v>0</v>
      </c>
      <c r="L1025" s="162">
        <v>1</v>
      </c>
      <c r="M1025" s="162">
        <v>0.2</v>
      </c>
      <c r="N1025" s="2" t="s">
        <v>106</v>
      </c>
      <c r="O1025" s="2" t="s">
        <v>105</v>
      </c>
      <c r="P1025" s="163"/>
      <c r="Q1025" s="36" t="s">
        <v>938</v>
      </c>
      <c r="R1025" s="2" t="s">
        <v>937</v>
      </c>
    </row>
    <row r="1026" spans="1:18" x14ac:dyDescent="0.25">
      <c r="A1026" s="2">
        <f t="shared" si="42"/>
        <v>1024</v>
      </c>
      <c r="B1026" s="2" t="s">
        <v>59</v>
      </c>
      <c r="C1026" s="36" t="s">
        <v>579</v>
      </c>
      <c r="D1026" s="2"/>
      <c r="E1026" s="2"/>
      <c r="F1026" s="2"/>
      <c r="G1026" s="2"/>
      <c r="H1026" s="2"/>
      <c r="I1026" s="2"/>
      <c r="J1026" s="56">
        <v>358</v>
      </c>
      <c r="K1026" s="2">
        <v>0</v>
      </c>
      <c r="L1026" s="162">
        <v>1</v>
      </c>
      <c r="M1026" s="162">
        <v>0.2</v>
      </c>
      <c r="N1026" s="2" t="s">
        <v>106</v>
      </c>
      <c r="O1026" s="2" t="s">
        <v>105</v>
      </c>
      <c r="P1026" s="163"/>
      <c r="Q1026" s="36" t="s">
        <v>938</v>
      </c>
      <c r="R1026" s="2" t="s">
        <v>937</v>
      </c>
    </row>
    <row r="1027" spans="1:18" x14ac:dyDescent="0.25">
      <c r="A1027" s="2">
        <f t="shared" si="42"/>
        <v>1025</v>
      </c>
      <c r="B1027" s="36" t="s">
        <v>59</v>
      </c>
      <c r="C1027" s="36" t="s">
        <v>576</v>
      </c>
      <c r="D1027" s="36"/>
      <c r="E1027" s="36"/>
      <c r="F1027" s="36"/>
      <c r="G1027" s="36"/>
      <c r="H1027" s="36"/>
      <c r="I1027" s="36"/>
      <c r="J1027" s="56">
        <v>359</v>
      </c>
      <c r="K1027" s="36">
        <v>0</v>
      </c>
      <c r="L1027" s="160">
        <v>1</v>
      </c>
      <c r="M1027" s="160">
        <v>0.2</v>
      </c>
      <c r="N1027" s="36" t="s">
        <v>106</v>
      </c>
      <c r="O1027" s="2" t="s">
        <v>105</v>
      </c>
      <c r="P1027" s="161"/>
      <c r="Q1027" s="36" t="s">
        <v>938</v>
      </c>
      <c r="R1027" s="36" t="s">
        <v>937</v>
      </c>
    </row>
    <row r="1028" spans="1:18" x14ac:dyDescent="0.25">
      <c r="A1028" s="2">
        <f t="shared" si="42"/>
        <v>1026</v>
      </c>
      <c r="B1028" s="2" t="s">
        <v>59</v>
      </c>
      <c r="C1028" s="2" t="s">
        <v>577</v>
      </c>
      <c r="D1028" s="2"/>
      <c r="E1028" s="2"/>
      <c r="F1028" s="2"/>
      <c r="G1028" s="2"/>
      <c r="H1028" s="2"/>
      <c r="I1028" s="2"/>
      <c r="J1028" s="56">
        <v>359</v>
      </c>
      <c r="K1028" s="2">
        <v>0</v>
      </c>
      <c r="L1028" s="162">
        <v>1</v>
      </c>
      <c r="M1028" s="162">
        <v>0.2</v>
      </c>
      <c r="N1028" s="2" t="s">
        <v>106</v>
      </c>
      <c r="O1028" s="2" t="s">
        <v>105</v>
      </c>
      <c r="P1028" s="163"/>
      <c r="Q1028" s="36" t="s">
        <v>938</v>
      </c>
      <c r="R1028" s="2" t="s">
        <v>937</v>
      </c>
    </row>
    <row r="1029" spans="1:18" x14ac:dyDescent="0.25">
      <c r="A1029" s="2">
        <f t="shared" si="42"/>
        <v>1027</v>
      </c>
      <c r="B1029" s="2" t="s">
        <v>59</v>
      </c>
      <c r="C1029" s="36" t="s">
        <v>578</v>
      </c>
      <c r="D1029" s="2"/>
      <c r="E1029" s="2"/>
      <c r="F1029" s="2"/>
      <c r="G1029" s="2"/>
      <c r="H1029" s="2"/>
      <c r="I1029" s="2"/>
      <c r="J1029" s="55">
        <v>360</v>
      </c>
      <c r="K1029" s="2">
        <v>0</v>
      </c>
      <c r="L1029" s="162">
        <v>1</v>
      </c>
      <c r="M1029" s="162">
        <v>0.2</v>
      </c>
      <c r="N1029" s="2" t="s">
        <v>106</v>
      </c>
      <c r="O1029" s="2" t="s">
        <v>105</v>
      </c>
      <c r="P1029" s="163"/>
      <c r="Q1029" s="36" t="s">
        <v>938</v>
      </c>
      <c r="R1029" s="2" t="s">
        <v>937</v>
      </c>
    </row>
    <row r="1030" spans="1:18" x14ac:dyDescent="0.25">
      <c r="A1030" s="2">
        <f t="shared" si="42"/>
        <v>1028</v>
      </c>
      <c r="B1030" s="2" t="s">
        <v>59</v>
      </c>
      <c r="C1030" s="36" t="s">
        <v>579</v>
      </c>
      <c r="D1030" s="2"/>
      <c r="E1030" s="2"/>
      <c r="F1030" s="2"/>
      <c r="G1030" s="2"/>
      <c r="H1030" s="2"/>
      <c r="I1030" s="2"/>
      <c r="J1030" s="55">
        <v>360</v>
      </c>
      <c r="K1030" s="2">
        <v>0</v>
      </c>
      <c r="L1030" s="162">
        <v>1</v>
      </c>
      <c r="M1030" s="162">
        <v>0.2</v>
      </c>
      <c r="N1030" s="2" t="s">
        <v>106</v>
      </c>
      <c r="O1030" s="2" t="s">
        <v>105</v>
      </c>
      <c r="P1030" s="163"/>
      <c r="Q1030" s="36" t="s">
        <v>938</v>
      </c>
      <c r="R1030" s="2" t="s">
        <v>937</v>
      </c>
    </row>
    <row r="1031" spans="1:18" x14ac:dyDescent="0.25">
      <c r="A1031" s="2">
        <f t="shared" si="42"/>
        <v>1029</v>
      </c>
      <c r="B1031" s="2" t="s">
        <v>59</v>
      </c>
      <c r="C1031" s="8" t="s">
        <v>945</v>
      </c>
      <c r="D1031" s="2"/>
      <c r="E1031" s="2"/>
      <c r="F1031" s="2"/>
      <c r="G1031" s="2"/>
      <c r="H1031" s="2"/>
      <c r="I1031" s="2"/>
      <c r="J1031" s="140">
        <v>371</v>
      </c>
      <c r="K1031" s="2">
        <v>2</v>
      </c>
      <c r="L1031" s="2">
        <v>1</v>
      </c>
      <c r="M1031" s="2">
        <v>0.2</v>
      </c>
      <c r="N1031" s="2" t="s">
        <v>105</v>
      </c>
      <c r="O1031" s="36" t="s">
        <v>106</v>
      </c>
      <c r="P1031" s="58">
        <v>0.4</v>
      </c>
      <c r="Q1031" s="2" t="s">
        <v>943</v>
      </c>
      <c r="R1031" s="2" t="s">
        <v>944</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74"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3" t="s">
        <v>205</v>
      </c>
      <c r="B1" s="333"/>
      <c r="C1" s="333"/>
      <c r="D1" s="333"/>
      <c r="E1" s="333"/>
      <c r="F1" s="333"/>
    </row>
    <row r="2" spans="1:17" x14ac:dyDescent="0.25">
      <c r="A2" s="333"/>
      <c r="B2" s="333"/>
      <c r="C2" s="333"/>
      <c r="D2" s="333"/>
      <c r="E2" s="333"/>
      <c r="F2" s="333"/>
    </row>
    <row r="3" spans="1:17" x14ac:dyDescent="0.25">
      <c r="A3" s="333"/>
      <c r="B3" s="333"/>
      <c r="C3" s="333"/>
      <c r="D3" s="333"/>
      <c r="E3" s="333"/>
      <c r="F3" s="333"/>
    </row>
    <row r="4" spans="1:17" x14ac:dyDescent="0.25">
      <c r="A4" s="333"/>
      <c r="B4" s="333"/>
      <c r="C4" s="333"/>
      <c r="D4" s="333"/>
      <c r="E4" s="333"/>
      <c r="F4" s="333"/>
    </row>
    <row r="5" spans="1:17" ht="50.1" customHeight="1" x14ac:dyDescent="0.25">
      <c r="A5" s="334"/>
      <c r="B5" s="334"/>
      <c r="C5" s="334"/>
      <c r="D5" s="334"/>
      <c r="E5" s="334"/>
      <c r="F5" s="334"/>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561</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561</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561</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561</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562</v>
      </c>
      <c r="Q33" s="2" t="s">
        <v>852</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562</v>
      </c>
      <c r="Q34" s="2" t="s">
        <v>852</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562</v>
      </c>
      <c r="Q35" s="2" t="s">
        <v>852</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562</v>
      </c>
      <c r="Q36" s="2" t="s">
        <v>852</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562</v>
      </c>
      <c r="Q37" s="2" t="s">
        <v>852</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562</v>
      </c>
      <c r="Q38" s="2" t="s">
        <v>852</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562</v>
      </c>
      <c r="Q39" s="2" t="s">
        <v>852</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562</v>
      </c>
      <c r="Q40" s="2" t="s">
        <v>852</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562</v>
      </c>
      <c r="Q41" s="2" t="s">
        <v>852</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562</v>
      </c>
      <c r="Q42" s="2" t="s">
        <v>852</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562</v>
      </c>
      <c r="Q43" s="36" t="s">
        <v>563</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562</v>
      </c>
      <c r="Q44" s="36" t="s">
        <v>563</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562</v>
      </c>
      <c r="Q45" s="36" t="s">
        <v>563</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562</v>
      </c>
      <c r="Q46" s="36" t="s">
        <v>563</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562</v>
      </c>
      <c r="Q47" s="36" t="s">
        <v>563</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562</v>
      </c>
      <c r="Q48" s="36" t="s">
        <v>563</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562</v>
      </c>
      <c r="Q49" s="36" t="s">
        <v>563</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562</v>
      </c>
      <c r="Q50" s="36" t="s">
        <v>563</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562</v>
      </c>
      <c r="Q51" s="36" t="s">
        <v>563</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562</v>
      </c>
      <c r="Q52" s="36" t="s">
        <v>563</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562</v>
      </c>
      <c r="Q53" s="36" t="s">
        <v>563</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562</v>
      </c>
      <c r="Q54" s="36" t="s">
        <v>563</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562</v>
      </c>
      <c r="Q55" s="36" t="s">
        <v>563</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562</v>
      </c>
      <c r="Q56" s="36" t="s">
        <v>563</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562</v>
      </c>
      <c r="Q57" s="36" t="s">
        <v>563</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562</v>
      </c>
      <c r="Q58" s="36" t="s">
        <v>563</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562</v>
      </c>
      <c r="Q59" s="36" t="s">
        <v>563</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562</v>
      </c>
      <c r="Q60" s="36" t="s">
        <v>563</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562</v>
      </c>
      <c r="Q61" s="36" t="s">
        <v>563</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562</v>
      </c>
      <c r="Q62" s="36" t="s">
        <v>848</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562</v>
      </c>
      <c r="Q63" s="36" t="s">
        <v>848</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562</v>
      </c>
      <c r="Q64" s="36" t="s">
        <v>848</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562</v>
      </c>
      <c r="Q65" s="36" t="s">
        <v>848</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562</v>
      </c>
      <c r="Q66" s="36" t="s">
        <v>848</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562</v>
      </c>
      <c r="Q67" s="36" t="s">
        <v>848</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562</v>
      </c>
      <c r="Q68" s="36" t="s">
        <v>848</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562</v>
      </c>
      <c r="Q69" s="36" t="s">
        <v>848</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562</v>
      </c>
      <c r="Q70" s="36" t="s">
        <v>848</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562</v>
      </c>
      <c r="Q71" s="36" t="s">
        <v>848</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562</v>
      </c>
      <c r="Q72" s="36" t="s">
        <v>848</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562</v>
      </c>
      <c r="Q73" s="36" t="s">
        <v>848</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562</v>
      </c>
      <c r="Q74" s="36" t="s">
        <v>848</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562</v>
      </c>
      <c r="Q75" s="36" t="s">
        <v>848</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562</v>
      </c>
      <c r="Q76" s="36" t="s">
        <v>848</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562</v>
      </c>
      <c r="Q77" s="36" t="s">
        <v>848</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562</v>
      </c>
      <c r="Q78" s="36" t="s">
        <v>848</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562</v>
      </c>
      <c r="Q79" s="36" t="s">
        <v>848</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562</v>
      </c>
      <c r="Q80" s="36" t="s">
        <v>848</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566</v>
      </c>
      <c r="Q81" s="36" t="s">
        <v>849</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566</v>
      </c>
      <c r="Q82" s="36" t="s">
        <v>849</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566</v>
      </c>
      <c r="Q83" s="36" t="s">
        <v>849</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566</v>
      </c>
      <c r="Q84" s="36" t="s">
        <v>849</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566</v>
      </c>
      <c r="Q85" s="36" t="s">
        <v>849</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566</v>
      </c>
      <c r="Q86" s="36" t="s">
        <v>849</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566</v>
      </c>
      <c r="Q87" s="36" t="s">
        <v>849</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566</v>
      </c>
      <c r="Q88" s="36" t="s">
        <v>849</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566</v>
      </c>
      <c r="Q89" s="36" t="s">
        <v>849</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566</v>
      </c>
      <c r="Q90" s="36" t="s">
        <v>849</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566</v>
      </c>
      <c r="Q91" s="36" t="s">
        <v>849</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566</v>
      </c>
      <c r="Q92" s="36" t="s">
        <v>849</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566</v>
      </c>
      <c r="Q93" s="36" t="s">
        <v>849</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566</v>
      </c>
      <c r="Q94" s="36" t="s">
        <v>849</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566</v>
      </c>
      <c r="Q95" s="36" t="s">
        <v>849</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566</v>
      </c>
      <c r="Q96" s="36" t="s">
        <v>849</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566</v>
      </c>
      <c r="Q97" s="36" t="s">
        <v>849</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566</v>
      </c>
      <c r="Q98" s="36" t="s">
        <v>849</v>
      </c>
    </row>
    <row r="99" spans="1:17" ht="15.75" thickBot="1" x14ac:dyDescent="0.3">
      <c r="A99" s="32">
        <f t="shared" si="3"/>
        <v>93</v>
      </c>
      <c r="B99" s="27" t="s">
        <v>206</v>
      </c>
      <c r="C99" s="325">
        <v>5</v>
      </c>
      <c r="D99" s="330">
        <v>5</v>
      </c>
      <c r="E99" s="325"/>
      <c r="F99" s="325">
        <v>2</v>
      </c>
      <c r="G99" s="27"/>
      <c r="H99" s="27"/>
      <c r="I99" s="269">
        <v>305</v>
      </c>
      <c r="J99" s="27">
        <v>0</v>
      </c>
      <c r="K99" s="27">
        <v>1</v>
      </c>
      <c r="L99" s="27">
        <v>0.2</v>
      </c>
      <c r="M99" s="27" t="s">
        <v>105</v>
      </c>
      <c r="N99" s="27" t="s">
        <v>105</v>
      </c>
      <c r="O99" s="326"/>
      <c r="P99" s="36" t="s">
        <v>566</v>
      </c>
      <c r="Q99" s="29" t="s">
        <v>849</v>
      </c>
    </row>
    <row r="100" spans="1:17" x14ac:dyDescent="0.25">
      <c r="A100" s="32">
        <f t="shared" si="3"/>
        <v>94</v>
      </c>
      <c r="B100" s="228" t="s">
        <v>206</v>
      </c>
      <c r="C100" s="327">
        <v>5</v>
      </c>
      <c r="D100" s="327">
        <v>0.34</v>
      </c>
      <c r="E100" s="327"/>
      <c r="F100" s="327">
        <v>1.05</v>
      </c>
      <c r="G100" s="228"/>
      <c r="H100" s="228"/>
      <c r="I100" s="323">
        <v>201</v>
      </c>
      <c r="J100" s="228">
        <v>2</v>
      </c>
      <c r="K100" s="228">
        <v>1</v>
      </c>
      <c r="L100" s="228">
        <v>0.2</v>
      </c>
      <c r="M100" s="228" t="s">
        <v>105</v>
      </c>
      <c r="N100" s="228" t="s">
        <v>105</v>
      </c>
      <c r="O100" s="328"/>
      <c r="P100" s="36" t="s">
        <v>566</v>
      </c>
      <c r="Q100" s="231" t="s">
        <v>962</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566</v>
      </c>
      <c r="Q101" s="321" t="s">
        <v>962</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566</v>
      </c>
      <c r="Q102" s="321" t="s">
        <v>962</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566</v>
      </c>
      <c r="Q103" s="321" t="s">
        <v>962</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566</v>
      </c>
      <c r="Q104" s="321" t="s">
        <v>962</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566</v>
      </c>
      <c r="Q105" s="321" t="s">
        <v>962</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566</v>
      </c>
      <c r="Q106" s="321" t="s">
        <v>962</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566</v>
      </c>
      <c r="Q107" s="321" t="s">
        <v>962</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566</v>
      </c>
      <c r="Q108" s="321" t="s">
        <v>962</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566</v>
      </c>
      <c r="Q109" s="321" t="s">
        <v>962</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566</v>
      </c>
      <c r="Q110" s="321" t="s">
        <v>962</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566</v>
      </c>
      <c r="Q111" s="321" t="s">
        <v>962</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566</v>
      </c>
      <c r="Q112" s="321" t="s">
        <v>962</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566</v>
      </c>
      <c r="Q113" s="321" t="s">
        <v>962</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566</v>
      </c>
      <c r="Q114" s="321" t="s">
        <v>962</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566</v>
      </c>
      <c r="Q115" s="321" t="s">
        <v>962</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566</v>
      </c>
      <c r="Q116" s="321" t="s">
        <v>962</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566</v>
      </c>
      <c r="Q117" s="321" t="s">
        <v>962</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566</v>
      </c>
      <c r="Q118" s="321" t="s">
        <v>962</v>
      </c>
    </row>
    <row r="119" spans="1:17" ht="15.75" thickBot="1" x14ac:dyDescent="0.3">
      <c r="A119" s="32">
        <f t="shared" si="3"/>
        <v>113</v>
      </c>
      <c r="B119" s="35" t="s">
        <v>206</v>
      </c>
      <c r="C119" s="41">
        <v>5</v>
      </c>
      <c r="D119" s="41">
        <v>0.34</v>
      </c>
      <c r="E119" s="41"/>
      <c r="F119" s="41">
        <f t="shared" si="6"/>
        <v>2.0000000000000009</v>
      </c>
      <c r="G119" s="35"/>
      <c r="H119" s="35"/>
      <c r="I119" s="290">
        <f t="shared" si="5"/>
        <v>201</v>
      </c>
      <c r="J119" s="35">
        <v>2</v>
      </c>
      <c r="K119" s="35">
        <v>1</v>
      </c>
      <c r="L119" s="35">
        <v>0.2</v>
      </c>
      <c r="M119" s="35" t="s">
        <v>105</v>
      </c>
      <c r="N119" s="35" t="s">
        <v>105</v>
      </c>
      <c r="O119" s="190"/>
      <c r="P119" s="36" t="s">
        <v>566</v>
      </c>
      <c r="Q119" s="329" t="s">
        <v>962</v>
      </c>
    </row>
    <row r="120" spans="1:17" x14ac:dyDescent="0.25">
      <c r="A120" s="32">
        <f t="shared" si="3"/>
        <v>114</v>
      </c>
      <c r="B120" s="228" t="s">
        <v>206</v>
      </c>
      <c r="C120" s="327">
        <v>5</v>
      </c>
      <c r="D120" s="327">
        <v>0.34</v>
      </c>
      <c r="E120" s="327"/>
      <c r="F120" s="327">
        <v>1.05</v>
      </c>
      <c r="G120" s="228"/>
      <c r="H120" s="228"/>
      <c r="I120" s="56">
        <f>+I100+3</f>
        <v>204</v>
      </c>
      <c r="J120" s="228">
        <v>2</v>
      </c>
      <c r="K120" s="228">
        <v>1</v>
      </c>
      <c r="L120" s="228">
        <v>0.2</v>
      </c>
      <c r="M120" s="228" t="s">
        <v>105</v>
      </c>
      <c r="N120" s="228" t="s">
        <v>105</v>
      </c>
      <c r="O120" s="328"/>
      <c r="P120" s="36" t="s">
        <v>566</v>
      </c>
      <c r="Q120" s="231" t="s">
        <v>962</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566</v>
      </c>
      <c r="Q121" s="321" t="s">
        <v>962</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566</v>
      </c>
      <c r="Q122" s="321" t="s">
        <v>962</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566</v>
      </c>
      <c r="Q123" s="321" t="s">
        <v>962</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566</v>
      </c>
      <c r="Q124" s="321" t="s">
        <v>962</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566</v>
      </c>
      <c r="Q125" s="321" t="s">
        <v>962</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566</v>
      </c>
      <c r="Q126" s="321" t="s">
        <v>962</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566</v>
      </c>
      <c r="Q127" s="321" t="s">
        <v>962</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566</v>
      </c>
      <c r="Q128" s="321" t="s">
        <v>962</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566</v>
      </c>
      <c r="Q129" s="321" t="s">
        <v>962</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566</v>
      </c>
      <c r="Q130" s="321" t="s">
        <v>962</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566</v>
      </c>
      <c r="Q131" s="321" t="s">
        <v>962</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566</v>
      </c>
      <c r="Q132" s="321" t="s">
        <v>962</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566</v>
      </c>
      <c r="Q133" s="321" t="s">
        <v>962</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566</v>
      </c>
      <c r="Q134" s="321" t="s">
        <v>962</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566</v>
      </c>
      <c r="Q135" s="321" t="s">
        <v>962</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566</v>
      </c>
      <c r="Q136" s="321" t="s">
        <v>962</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566</v>
      </c>
      <c r="Q137" s="321" t="s">
        <v>962</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566</v>
      </c>
      <c r="Q138" s="321" t="s">
        <v>962</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566</v>
      </c>
      <c r="Q139" s="329" t="s">
        <v>962</v>
      </c>
    </row>
    <row r="140" spans="1:17" x14ac:dyDescent="0.25">
      <c r="A140" s="32">
        <f t="shared" si="10"/>
        <v>134</v>
      </c>
      <c r="B140" s="228" t="s">
        <v>206</v>
      </c>
      <c r="C140" s="327">
        <v>5</v>
      </c>
      <c r="D140" s="327">
        <v>0.34</v>
      </c>
      <c r="E140" s="327"/>
      <c r="F140" s="327">
        <v>1.05</v>
      </c>
      <c r="G140" s="228"/>
      <c r="H140" s="228"/>
      <c r="I140" s="56">
        <f>+I120+1</f>
        <v>205</v>
      </c>
      <c r="J140" s="228">
        <v>2</v>
      </c>
      <c r="K140" s="228">
        <v>1</v>
      </c>
      <c r="L140" s="228">
        <v>0.2</v>
      </c>
      <c r="M140" s="228" t="s">
        <v>105</v>
      </c>
      <c r="N140" s="228" t="s">
        <v>105</v>
      </c>
      <c r="O140" s="328"/>
      <c r="P140" s="36" t="s">
        <v>566</v>
      </c>
      <c r="Q140" s="231" t="s">
        <v>962</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566</v>
      </c>
      <c r="Q141" s="321" t="s">
        <v>962</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566</v>
      </c>
      <c r="Q142" s="321" t="s">
        <v>962</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566</v>
      </c>
      <c r="Q143" s="321" t="s">
        <v>962</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566</v>
      </c>
      <c r="Q144" s="321" t="s">
        <v>962</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566</v>
      </c>
      <c r="Q145" s="321" t="s">
        <v>962</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566</v>
      </c>
      <c r="Q146" s="321" t="s">
        <v>962</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566</v>
      </c>
      <c r="Q147" s="321" t="s">
        <v>962</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566</v>
      </c>
      <c r="Q148" s="321" t="s">
        <v>962</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566</v>
      </c>
      <c r="Q149" s="321" t="s">
        <v>962</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566</v>
      </c>
      <c r="Q150" s="321" t="s">
        <v>962</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566</v>
      </c>
      <c r="Q151" s="321" t="s">
        <v>962</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566</v>
      </c>
      <c r="Q152" s="321" t="s">
        <v>962</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566</v>
      </c>
      <c r="Q153" s="321" t="s">
        <v>962</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566</v>
      </c>
      <c r="Q154" s="321" t="s">
        <v>962</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566</v>
      </c>
      <c r="Q155" s="321" t="s">
        <v>962</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566</v>
      </c>
      <c r="Q156" s="321" t="s">
        <v>962</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566</v>
      </c>
      <c r="Q157" s="321" t="s">
        <v>962</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566</v>
      </c>
      <c r="Q158" s="321" t="s">
        <v>962</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566</v>
      </c>
      <c r="Q159" s="331" t="s">
        <v>962</v>
      </c>
    </row>
    <row r="160" spans="1:17" x14ac:dyDescent="0.25">
      <c r="A160" s="32">
        <f t="shared" si="10"/>
        <v>154</v>
      </c>
      <c r="B160" s="228" t="s">
        <v>206</v>
      </c>
      <c r="C160" s="327">
        <v>5</v>
      </c>
      <c r="D160" s="327">
        <v>0.34</v>
      </c>
      <c r="E160" s="327"/>
      <c r="F160" s="327">
        <v>1.05</v>
      </c>
      <c r="G160" s="228"/>
      <c r="H160" s="228"/>
      <c r="I160" s="323">
        <v>241</v>
      </c>
      <c r="J160" s="228">
        <v>2</v>
      </c>
      <c r="K160" s="228">
        <v>1</v>
      </c>
      <c r="L160" s="228">
        <v>0.2</v>
      </c>
      <c r="M160" s="228" t="s">
        <v>105</v>
      </c>
      <c r="N160" s="228" t="s">
        <v>105</v>
      </c>
      <c r="O160" s="328"/>
      <c r="P160" s="36" t="s">
        <v>569</v>
      </c>
      <c r="Q160" s="2" t="s">
        <v>974</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569</v>
      </c>
      <c r="Q161" s="2" t="s">
        <v>974</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569</v>
      </c>
      <c r="Q162" s="2" t="s">
        <v>974</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569</v>
      </c>
      <c r="Q163" s="2" t="s">
        <v>974</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569</v>
      </c>
      <c r="Q164" s="2" t="s">
        <v>974</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569</v>
      </c>
      <c r="Q165" s="2" t="s">
        <v>974</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569</v>
      </c>
      <c r="Q166" s="2" t="s">
        <v>974</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569</v>
      </c>
      <c r="Q167" s="2" t="s">
        <v>974</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569</v>
      </c>
      <c r="Q168" s="2" t="s">
        <v>974</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569</v>
      </c>
      <c r="Q169" s="2" t="s">
        <v>974</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569</v>
      </c>
      <c r="Q170" s="2" t="s">
        <v>974</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569</v>
      </c>
      <c r="Q171" s="2" t="s">
        <v>974</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569</v>
      </c>
      <c r="Q172" s="2" t="s">
        <v>974</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569</v>
      </c>
      <c r="Q173" s="2" t="s">
        <v>974</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569</v>
      </c>
      <c r="Q174" s="2" t="s">
        <v>974</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569</v>
      </c>
      <c r="Q175" s="2" t="s">
        <v>974</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569</v>
      </c>
      <c r="Q176" s="2" t="s">
        <v>974</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569</v>
      </c>
      <c r="Q177" s="2" t="s">
        <v>974</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569</v>
      </c>
      <c r="Q178" s="2" t="s">
        <v>974</v>
      </c>
    </row>
    <row r="179" spans="1:17" ht="15.75" thickBot="1" x14ac:dyDescent="0.3">
      <c r="A179" s="32">
        <f t="shared" si="10"/>
        <v>173</v>
      </c>
      <c r="B179" s="35" t="s">
        <v>206</v>
      </c>
      <c r="C179" s="41">
        <v>5</v>
      </c>
      <c r="D179" s="41">
        <v>0.34</v>
      </c>
      <c r="E179" s="41"/>
      <c r="F179" s="41">
        <f t="shared" si="16"/>
        <v>2.0000000000000009</v>
      </c>
      <c r="G179" s="35"/>
      <c r="H179" s="35"/>
      <c r="I179" s="290">
        <f t="shared" si="15"/>
        <v>241</v>
      </c>
      <c r="J179" s="35">
        <v>2</v>
      </c>
      <c r="K179" s="35">
        <v>1</v>
      </c>
      <c r="L179" s="35">
        <v>0.2</v>
      </c>
      <c r="M179" s="35" t="s">
        <v>105</v>
      </c>
      <c r="N179" s="35" t="s">
        <v>105</v>
      </c>
      <c r="O179" s="190"/>
      <c r="P179" s="36" t="s">
        <v>569</v>
      </c>
      <c r="Q179" s="2" t="s">
        <v>974</v>
      </c>
    </row>
    <row r="180" spans="1:17" x14ac:dyDescent="0.25">
      <c r="A180" s="32">
        <f t="shared" si="10"/>
        <v>174</v>
      </c>
      <c r="B180" s="228" t="s">
        <v>206</v>
      </c>
      <c r="C180" s="327">
        <v>5</v>
      </c>
      <c r="D180" s="327">
        <v>0.34</v>
      </c>
      <c r="E180" s="327"/>
      <c r="F180" s="327">
        <v>1.05</v>
      </c>
      <c r="G180" s="228"/>
      <c r="H180" s="228"/>
      <c r="I180" s="56">
        <f>+I160+3</f>
        <v>244</v>
      </c>
      <c r="J180" s="228">
        <v>2</v>
      </c>
      <c r="K180" s="228">
        <v>1</v>
      </c>
      <c r="L180" s="228">
        <v>0.2</v>
      </c>
      <c r="M180" s="228" t="s">
        <v>105</v>
      </c>
      <c r="N180" s="228" t="s">
        <v>105</v>
      </c>
      <c r="O180" s="328"/>
      <c r="P180" s="36" t="s">
        <v>569</v>
      </c>
      <c r="Q180" s="2" t="s">
        <v>974</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569</v>
      </c>
      <c r="Q181" s="2" t="s">
        <v>974</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569</v>
      </c>
      <c r="Q182" s="2" t="s">
        <v>974</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569</v>
      </c>
      <c r="Q183" s="2" t="s">
        <v>974</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569</v>
      </c>
      <c r="Q184" s="2" t="s">
        <v>974</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569</v>
      </c>
      <c r="Q185" s="2" t="s">
        <v>974</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569</v>
      </c>
      <c r="Q186" s="2" t="s">
        <v>974</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569</v>
      </c>
      <c r="Q187" s="2" t="s">
        <v>974</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569</v>
      </c>
      <c r="Q188" s="2" t="s">
        <v>974</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569</v>
      </c>
      <c r="Q189" s="2" t="s">
        <v>974</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569</v>
      </c>
      <c r="Q190" s="2" t="s">
        <v>974</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569</v>
      </c>
      <c r="Q191" s="2" t="s">
        <v>974</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569</v>
      </c>
      <c r="Q192" s="2" t="s">
        <v>974</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569</v>
      </c>
      <c r="Q193" s="2" t="s">
        <v>974</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569</v>
      </c>
      <c r="Q194" s="2" t="s">
        <v>974</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569</v>
      </c>
      <c r="Q195" s="2" t="s">
        <v>974</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569</v>
      </c>
      <c r="Q196" s="2" t="s">
        <v>974</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569</v>
      </c>
      <c r="Q197" s="2" t="s">
        <v>974</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569</v>
      </c>
      <c r="Q198" s="2" t="s">
        <v>974</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569</v>
      </c>
      <c r="Q199" s="2" t="s">
        <v>974</v>
      </c>
    </row>
    <row r="200" spans="1:17" x14ac:dyDescent="0.25">
      <c r="A200" s="32">
        <f t="shared" si="10"/>
        <v>194</v>
      </c>
      <c r="B200" s="228" t="s">
        <v>206</v>
      </c>
      <c r="C200" s="327">
        <v>5</v>
      </c>
      <c r="D200" s="327">
        <v>0.34</v>
      </c>
      <c r="E200" s="327"/>
      <c r="F200" s="327">
        <v>1.05</v>
      </c>
      <c r="G200" s="228"/>
      <c r="H200" s="228"/>
      <c r="I200" s="56">
        <f>+I180+1</f>
        <v>245</v>
      </c>
      <c r="J200" s="228">
        <v>2</v>
      </c>
      <c r="K200" s="228">
        <v>1</v>
      </c>
      <c r="L200" s="228">
        <v>0.2</v>
      </c>
      <c r="M200" s="228" t="s">
        <v>105</v>
      </c>
      <c r="N200" s="228" t="s">
        <v>105</v>
      </c>
      <c r="O200" s="328"/>
      <c r="P200" s="36" t="s">
        <v>569</v>
      </c>
      <c r="Q200" s="2" t="s">
        <v>974</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569</v>
      </c>
      <c r="Q201" s="2" t="s">
        <v>974</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569</v>
      </c>
      <c r="Q202" s="2" t="s">
        <v>974</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569</v>
      </c>
      <c r="Q203" s="2" t="s">
        <v>974</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569</v>
      </c>
      <c r="Q204" s="2" t="s">
        <v>974</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569</v>
      </c>
      <c r="Q205" s="2" t="s">
        <v>974</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569</v>
      </c>
      <c r="Q206" s="2" t="s">
        <v>974</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569</v>
      </c>
      <c r="Q207" s="2" t="s">
        <v>974</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569</v>
      </c>
      <c r="Q208" s="2" t="s">
        <v>974</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569</v>
      </c>
      <c r="Q209" s="2" t="s">
        <v>974</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569</v>
      </c>
      <c r="Q210" s="2" t="s">
        <v>974</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569</v>
      </c>
      <c r="Q211" s="2" t="s">
        <v>974</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569</v>
      </c>
      <c r="Q212" s="2" t="s">
        <v>974</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569</v>
      </c>
      <c r="Q213" s="2" t="s">
        <v>974</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569</v>
      </c>
      <c r="Q214" s="2" t="s">
        <v>974</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569</v>
      </c>
      <c r="Q215" s="2" t="s">
        <v>974</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569</v>
      </c>
      <c r="Q216" s="2" t="s">
        <v>974</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569</v>
      </c>
      <c r="Q217" s="2" t="s">
        <v>974</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569</v>
      </c>
      <c r="Q218" s="2" t="s">
        <v>974</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569</v>
      </c>
      <c r="Q219" s="2" t="s">
        <v>974</v>
      </c>
    </row>
    <row r="220" spans="1:17" x14ac:dyDescent="0.25">
      <c r="A220" s="32">
        <f t="shared" si="20"/>
        <v>214</v>
      </c>
      <c r="B220" s="228" t="s">
        <v>206</v>
      </c>
      <c r="C220" s="327">
        <v>5</v>
      </c>
      <c r="D220" s="327">
        <v>0.34</v>
      </c>
      <c r="E220" s="327"/>
      <c r="F220" s="327">
        <v>1.05</v>
      </c>
      <c r="G220" s="228"/>
      <c r="H220" s="228"/>
      <c r="I220" s="323">
        <v>281</v>
      </c>
      <c r="J220" s="228">
        <v>2</v>
      </c>
      <c r="K220" s="228">
        <v>1</v>
      </c>
      <c r="L220" s="228">
        <v>0.2</v>
      </c>
      <c r="M220" s="228" t="s">
        <v>105</v>
      </c>
      <c r="N220" s="228" t="s">
        <v>105</v>
      </c>
      <c r="O220" s="328"/>
      <c r="P220" s="36" t="s">
        <v>570</v>
      </c>
      <c r="Q220" s="2" t="s">
        <v>975</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570</v>
      </c>
      <c r="Q221" s="2" t="s">
        <v>975</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570</v>
      </c>
      <c r="Q222" s="2" t="s">
        <v>975</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570</v>
      </c>
      <c r="Q223" s="2" t="s">
        <v>975</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570</v>
      </c>
      <c r="Q224" s="2" t="s">
        <v>975</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570</v>
      </c>
      <c r="Q225" s="2" t="s">
        <v>975</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570</v>
      </c>
      <c r="Q226" s="2" t="s">
        <v>975</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570</v>
      </c>
      <c r="Q227" s="2" t="s">
        <v>975</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570</v>
      </c>
      <c r="Q228" s="2" t="s">
        <v>975</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570</v>
      </c>
      <c r="Q229" s="2" t="s">
        <v>975</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570</v>
      </c>
      <c r="Q230" s="2" t="s">
        <v>975</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570</v>
      </c>
      <c r="Q231" s="2" t="s">
        <v>975</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570</v>
      </c>
      <c r="Q232" s="2" t="s">
        <v>975</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570</v>
      </c>
      <c r="Q233" s="2" t="s">
        <v>975</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570</v>
      </c>
      <c r="Q234" s="2" t="s">
        <v>975</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570</v>
      </c>
      <c r="Q235" s="2" t="s">
        <v>975</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570</v>
      </c>
      <c r="Q236" s="2" t="s">
        <v>975</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570</v>
      </c>
      <c r="Q237" s="2" t="s">
        <v>975</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570</v>
      </c>
      <c r="Q238" s="2" t="s">
        <v>975</v>
      </c>
    </row>
    <row r="239" spans="1:17" ht="15.75" thickBot="1" x14ac:dyDescent="0.3">
      <c r="A239" s="32">
        <f t="shared" si="20"/>
        <v>233</v>
      </c>
      <c r="B239" s="35" t="s">
        <v>206</v>
      </c>
      <c r="C239" s="41">
        <v>5</v>
      </c>
      <c r="D239" s="41">
        <v>0.34</v>
      </c>
      <c r="E239" s="41"/>
      <c r="F239" s="41">
        <f t="shared" si="26"/>
        <v>2.0000000000000009</v>
      </c>
      <c r="G239" s="35"/>
      <c r="H239" s="35"/>
      <c r="I239" s="290">
        <f t="shared" si="25"/>
        <v>281</v>
      </c>
      <c r="J239" s="35">
        <v>2</v>
      </c>
      <c r="K239" s="35">
        <v>1</v>
      </c>
      <c r="L239" s="35">
        <v>0.2</v>
      </c>
      <c r="M239" s="35" t="s">
        <v>105</v>
      </c>
      <c r="N239" s="35" t="s">
        <v>105</v>
      </c>
      <c r="O239" s="190"/>
      <c r="P239" s="36" t="s">
        <v>570</v>
      </c>
      <c r="Q239" s="2" t="s">
        <v>975</v>
      </c>
    </row>
    <row r="240" spans="1:17" x14ac:dyDescent="0.25">
      <c r="A240" s="32">
        <f t="shared" si="20"/>
        <v>234</v>
      </c>
      <c r="B240" s="228" t="s">
        <v>206</v>
      </c>
      <c r="C240" s="327">
        <v>5</v>
      </c>
      <c r="D240" s="327">
        <v>0.34</v>
      </c>
      <c r="E240" s="327"/>
      <c r="F240" s="327">
        <v>1.05</v>
      </c>
      <c r="G240" s="228"/>
      <c r="H240" s="228"/>
      <c r="I240" s="56">
        <f>+I220+3</f>
        <v>284</v>
      </c>
      <c r="J240" s="228">
        <v>2</v>
      </c>
      <c r="K240" s="228">
        <v>1</v>
      </c>
      <c r="L240" s="228">
        <v>0.2</v>
      </c>
      <c r="M240" s="228" t="s">
        <v>105</v>
      </c>
      <c r="N240" s="228" t="s">
        <v>105</v>
      </c>
      <c r="O240" s="328"/>
      <c r="P240" s="36" t="s">
        <v>570</v>
      </c>
      <c r="Q240" s="2" t="s">
        <v>975</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570</v>
      </c>
      <c r="Q241" s="2" t="s">
        <v>975</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570</v>
      </c>
      <c r="Q242" s="2" t="s">
        <v>975</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570</v>
      </c>
      <c r="Q243" s="2" t="s">
        <v>975</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570</v>
      </c>
      <c r="Q244" s="2" t="s">
        <v>975</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570</v>
      </c>
      <c r="Q245" s="2" t="s">
        <v>975</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570</v>
      </c>
      <c r="Q246" s="2" t="s">
        <v>975</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570</v>
      </c>
      <c r="Q247" s="2" t="s">
        <v>975</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570</v>
      </c>
      <c r="Q248" s="2" t="s">
        <v>975</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570</v>
      </c>
      <c r="Q249" s="2" t="s">
        <v>975</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570</v>
      </c>
      <c r="Q250" s="2" t="s">
        <v>975</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570</v>
      </c>
      <c r="Q251" s="2" t="s">
        <v>975</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570</v>
      </c>
      <c r="Q252" s="2" t="s">
        <v>975</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570</v>
      </c>
      <c r="Q253" s="2" t="s">
        <v>975</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570</v>
      </c>
      <c r="Q254" s="2" t="s">
        <v>975</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570</v>
      </c>
      <c r="Q255" s="2" t="s">
        <v>975</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570</v>
      </c>
      <c r="Q256" s="2" t="s">
        <v>975</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570</v>
      </c>
      <c r="Q257" s="2" t="s">
        <v>975</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570</v>
      </c>
      <c r="Q258" s="2" t="s">
        <v>975</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570</v>
      </c>
      <c r="Q259" s="2" t="s">
        <v>975</v>
      </c>
    </row>
    <row r="260" spans="1:17" x14ac:dyDescent="0.25">
      <c r="A260" s="32">
        <f t="shared" si="20"/>
        <v>254</v>
      </c>
      <c r="B260" s="228" t="s">
        <v>206</v>
      </c>
      <c r="C260" s="327">
        <v>5</v>
      </c>
      <c r="D260" s="327">
        <v>0.34</v>
      </c>
      <c r="E260" s="327"/>
      <c r="F260" s="327">
        <v>1.05</v>
      </c>
      <c r="G260" s="228"/>
      <c r="H260" s="228"/>
      <c r="I260" s="56">
        <f>+I240+1</f>
        <v>285</v>
      </c>
      <c r="J260" s="228">
        <v>2</v>
      </c>
      <c r="K260" s="228">
        <v>1</v>
      </c>
      <c r="L260" s="228">
        <v>0.2</v>
      </c>
      <c r="M260" s="228" t="s">
        <v>105</v>
      </c>
      <c r="N260" s="228" t="s">
        <v>105</v>
      </c>
      <c r="O260" s="328"/>
      <c r="P260" s="36" t="s">
        <v>570</v>
      </c>
      <c r="Q260" s="2" t="s">
        <v>975</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570</v>
      </c>
      <c r="Q261" s="2" t="s">
        <v>975</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570</v>
      </c>
      <c r="Q262" s="2" t="s">
        <v>975</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570</v>
      </c>
      <c r="Q263" s="2" t="s">
        <v>975</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570</v>
      </c>
      <c r="Q264" s="2" t="s">
        <v>975</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570</v>
      </c>
      <c r="Q265" s="2" t="s">
        <v>975</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570</v>
      </c>
      <c r="Q266" s="2" t="s">
        <v>975</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570</v>
      </c>
      <c r="Q267" s="2" t="s">
        <v>975</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570</v>
      </c>
      <c r="Q268" s="2" t="s">
        <v>975</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570</v>
      </c>
      <c r="Q269" s="2" t="s">
        <v>975</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570</v>
      </c>
      <c r="Q270" s="2" t="s">
        <v>975</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570</v>
      </c>
      <c r="Q271" s="2" t="s">
        <v>975</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570</v>
      </c>
      <c r="Q272" s="2" t="s">
        <v>975</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570</v>
      </c>
      <c r="Q273" s="2" t="s">
        <v>975</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570</v>
      </c>
      <c r="Q274" s="2" t="s">
        <v>975</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570</v>
      </c>
      <c r="Q275" s="2" t="s">
        <v>975</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570</v>
      </c>
      <c r="Q276" s="2" t="s">
        <v>975</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570</v>
      </c>
      <c r="Q277" s="2" t="s">
        <v>975</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570</v>
      </c>
      <c r="Q278" s="2" t="s">
        <v>975</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570</v>
      </c>
      <c r="Q279" s="2" t="s">
        <v>975</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226C06AF-39B7-4222-8DA5-4920BD054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2024-02-26T23:01:15Z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