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F11AC14F-3313-4EDA-A000-C5FD6CF7B726}" xr6:coauthVersionLast="47" xr6:coauthVersionMax="47" xr10:uidLastSave="{00000000-0000-0000-0000-000000000000}"/>
  <bookViews>
    <workbookView xWindow="-120" yWindow="-120" windowWidth="29040" windowHeight="17640" tabRatio="859" firstSheet="6"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W7" i="9" l="1"/>
  <c r="GK7" i="9"/>
  <c r="GK9" i="9"/>
  <c r="GI9" i="9"/>
  <c r="GG9" i="9"/>
  <c r="GE9" i="9"/>
  <c r="GC9" i="9"/>
  <c r="GA9" i="9"/>
  <c r="GG11" i="9"/>
  <c r="GC11" i="9"/>
  <c r="GA11" i="9"/>
  <c r="GK10" i="9"/>
  <c r="GI10" i="9"/>
  <c r="GG10" i="9"/>
  <c r="GE10" i="9"/>
  <c r="GC10" i="9"/>
  <c r="GA10" i="9"/>
  <c r="GG8" i="9"/>
  <c r="GG12" i="9" s="1"/>
  <c r="GE8" i="9"/>
  <c r="GE12" i="9" s="1"/>
  <c r="GC8" i="9"/>
  <c r="GC12" i="9" s="1"/>
  <c r="GA8" i="9"/>
  <c r="GA12" i="9" s="1"/>
  <c r="GK11" i="9"/>
  <c r="GI7" i="9"/>
  <c r="GI11" i="9" s="1"/>
  <c r="GG7" i="9"/>
  <c r="GE7" i="9"/>
  <c r="GE11" i="9" s="1"/>
  <c r="GC7" i="9"/>
  <c r="GA7" i="9"/>
  <c r="GM9" i="9"/>
  <c r="GM10" i="9" s="1"/>
  <c r="GM7" i="9"/>
  <c r="GM11" i="9" s="1"/>
  <c r="GO10" i="9"/>
  <c r="GQ10" i="9"/>
  <c r="GO9" i="9"/>
  <c r="GQ9" i="9"/>
  <c r="GW9" i="9"/>
  <c r="GW10" i="9"/>
  <c r="GW11" i="9"/>
  <c r="GU7" i="9"/>
  <c r="GU10" i="9"/>
  <c r="GU9" i="9"/>
  <c r="GS7" i="9"/>
  <c r="GS10" i="9"/>
  <c r="GS9" i="9"/>
  <c r="GU11" i="9"/>
  <c r="GS11" i="9"/>
  <c r="GQ12" i="9"/>
  <c r="GQ11" i="9"/>
  <c r="GU8" i="9"/>
  <c r="GU12" i="9" s="1"/>
  <c r="GS8" i="9"/>
  <c r="GS12" i="9" s="1"/>
  <c r="GQ8" i="9"/>
  <c r="GQ7" i="9"/>
  <c r="GO7" i="9"/>
  <c r="GO11" i="9"/>
  <c r="GO8" i="9"/>
  <c r="GO12" i="9" s="1"/>
  <c r="GK8" i="9" l="1"/>
  <c r="GK12" i="9" s="1"/>
  <c r="GI8" i="9"/>
  <c r="GI12" i="9" s="1"/>
  <c r="GM8" i="9"/>
  <c r="GM12" i="9" s="1"/>
  <c r="GW8" i="9"/>
  <c r="GW12" i="9" s="1"/>
  <c r="M10" i="4"/>
  <c r="N10" i="4" s="1"/>
  <c r="O10" i="4" s="1"/>
  <c r="P10" i="4" s="1"/>
  <c r="L10" i="4"/>
  <c r="D26" i="4" l="1"/>
  <c r="C27" i="4"/>
  <c r="D27" i="4"/>
  <c r="C26" i="4"/>
  <c r="B27" i="4"/>
  <c r="B26" i="4"/>
  <c r="D22" i="4"/>
  <c r="D23" i="4"/>
  <c r="C22" i="4"/>
  <c r="C23" i="4"/>
  <c r="B23" i="4"/>
  <c r="B22" i="4"/>
  <c r="E19" i="4"/>
  <c r="E18" i="4"/>
  <c r="D19" i="4"/>
  <c r="D18" i="4"/>
  <c r="C18" i="4"/>
  <c r="C19" i="4"/>
  <c r="B19" i="4"/>
  <c r="B18" i="4"/>
  <c r="FN4" i="9" l="1"/>
  <c r="FL4" i="9"/>
  <c r="FJ4" i="9"/>
  <c r="EP42" i="4"/>
  <c r="EO42" i="4"/>
  <c r="EN42" i="4"/>
  <c r="EM42" i="4"/>
  <c r="EL42" i="4"/>
  <c r="EK42" i="4"/>
  <c r="EJ42" i="4"/>
  <c r="EI42" i="4"/>
  <c r="EH42" i="4"/>
  <c r="EG42" i="4"/>
  <c r="US42" i="4"/>
  <c r="UR42" i="4"/>
  <c r="UQ42" i="4"/>
  <c r="UP42" i="4"/>
  <c r="UO42" i="4"/>
  <c r="UN42" i="4"/>
  <c r="UM42" i="4"/>
  <c r="UL42" i="4"/>
  <c r="UK42" i="4"/>
  <c r="UJ42" i="4"/>
  <c r="UI42" i="4"/>
  <c r="UH42" i="4"/>
  <c r="UG42" i="4"/>
  <c r="UF42" i="4"/>
  <c r="UE42" i="4"/>
  <c r="UD42" i="4"/>
  <c r="UC42" i="4"/>
  <c r="UB42" i="4"/>
  <c r="UA42" i="4"/>
  <c r="TZ42" i="4"/>
  <c r="TY42" i="4"/>
  <c r="TX42" i="4"/>
  <c r="TW42" i="4"/>
  <c r="TV42" i="4"/>
  <c r="TU42" i="4"/>
  <c r="TT42" i="4"/>
  <c r="TS42" i="4"/>
  <c r="TR42" i="4"/>
  <c r="TQ42" i="4"/>
  <c r="TP42" i="4"/>
  <c r="TO42" i="4"/>
  <c r="TN42" i="4"/>
  <c r="TM42" i="4"/>
  <c r="TL42" i="4"/>
  <c r="TK42" i="4"/>
  <c r="TJ42" i="4"/>
  <c r="TI42" i="4"/>
  <c r="TH42" i="4"/>
  <c r="TG42" i="4"/>
  <c r="TE42" i="4"/>
  <c r="TD42" i="4"/>
  <c r="TC42" i="4"/>
  <c r="TB42" i="4"/>
  <c r="TA42" i="4"/>
  <c r="SZ42" i="4"/>
  <c r="SY42" i="4"/>
  <c r="SX42" i="4"/>
  <c r="SW42" i="4"/>
  <c r="SV42" i="4"/>
  <c r="SU42" i="4"/>
  <c r="ST42" i="4"/>
  <c r="SS42" i="4"/>
  <c r="SR42" i="4"/>
  <c r="SQ42" i="4"/>
  <c r="SP42" i="4"/>
  <c r="SO42" i="4"/>
  <c r="SN42" i="4"/>
  <c r="SM42" i="4"/>
  <c r="SL42" i="4"/>
  <c r="SK42" i="4"/>
  <c r="SJ42" i="4"/>
  <c r="SI42" i="4"/>
  <c r="SH42" i="4"/>
  <c r="SG42" i="4"/>
  <c r="SF42" i="4"/>
  <c r="SE42" i="4"/>
  <c r="SD42" i="4"/>
  <c r="SC42" i="4"/>
  <c r="SB42" i="4"/>
  <c r="SA42" i="4"/>
  <c r="RZ42" i="4"/>
  <c r="RY42" i="4"/>
  <c r="RX42" i="4"/>
  <c r="RW42" i="4"/>
  <c r="RV42" i="4"/>
  <c r="RU42" i="4"/>
  <c r="RT42" i="4"/>
  <c r="RS42" i="4"/>
  <c r="RQ42" i="4"/>
  <c r="RP42" i="4"/>
  <c r="RO42" i="4"/>
  <c r="RN42" i="4"/>
  <c r="RM42" i="4"/>
  <c r="RL42" i="4"/>
  <c r="RK42" i="4"/>
  <c r="RJ42" i="4"/>
  <c r="RI42" i="4"/>
  <c r="RH42" i="4"/>
  <c r="RG42" i="4"/>
  <c r="RF42" i="4"/>
  <c r="RE42" i="4"/>
  <c r="RD42" i="4"/>
  <c r="RC42" i="4"/>
  <c r="RB42" i="4"/>
  <c r="RA42" i="4"/>
  <c r="QZ42" i="4"/>
  <c r="QY42" i="4"/>
  <c r="QX42" i="4"/>
  <c r="QW42" i="4"/>
  <c r="QV42" i="4"/>
  <c r="QU42" i="4"/>
  <c r="QT42" i="4"/>
  <c r="QS42" i="4"/>
  <c r="QR42" i="4"/>
  <c r="QQ42" i="4"/>
  <c r="QP42" i="4"/>
  <c r="QO42" i="4"/>
  <c r="QN42" i="4"/>
  <c r="QM42" i="4"/>
  <c r="QL42" i="4"/>
  <c r="QK42" i="4"/>
  <c r="QJ42" i="4"/>
  <c r="QI42" i="4"/>
  <c r="QH42" i="4"/>
  <c r="QG42" i="4"/>
  <c r="QF42" i="4"/>
  <c r="QE42" i="4"/>
  <c r="QC42" i="4"/>
  <c r="QB42" i="4"/>
  <c r="QA42" i="4"/>
  <c r="PZ42" i="4"/>
  <c r="PY42" i="4"/>
  <c r="PX42" i="4"/>
  <c r="PW42" i="4"/>
  <c r="PV42" i="4"/>
  <c r="PU42" i="4"/>
  <c r="PT42" i="4"/>
  <c r="PS42" i="4"/>
  <c r="PR42" i="4"/>
  <c r="PQ42" i="4"/>
  <c r="PP42" i="4"/>
  <c r="PO42" i="4"/>
  <c r="PN42" i="4"/>
  <c r="PM42" i="4"/>
  <c r="PL42" i="4"/>
  <c r="PK42" i="4"/>
  <c r="PJ42" i="4"/>
  <c r="PI42" i="4"/>
  <c r="PH42" i="4"/>
  <c r="PG42" i="4"/>
  <c r="PF42" i="4"/>
  <c r="PE42" i="4"/>
  <c r="PD42" i="4"/>
  <c r="PC42" i="4"/>
  <c r="PB42" i="4"/>
  <c r="PA42" i="4"/>
  <c r="OZ42" i="4"/>
  <c r="OY42" i="4"/>
  <c r="OX42" i="4"/>
  <c r="OW42" i="4"/>
  <c r="OV42" i="4"/>
  <c r="OU42" i="4"/>
  <c r="OT42" i="4"/>
  <c r="OS42" i="4"/>
  <c r="OR42" i="4"/>
  <c r="OQ42" i="4"/>
  <c r="OO42" i="4"/>
  <c r="ON42" i="4"/>
  <c r="OM42" i="4"/>
  <c r="OL42" i="4"/>
  <c r="OK42" i="4"/>
  <c r="OJ42" i="4"/>
  <c r="OI42" i="4"/>
  <c r="OH42" i="4"/>
  <c r="OG42" i="4"/>
  <c r="OF42" i="4"/>
  <c r="OE42" i="4"/>
  <c r="OD42" i="4"/>
  <c r="OC42" i="4"/>
  <c r="OB42" i="4"/>
  <c r="OA42" i="4"/>
  <c r="NZ42" i="4"/>
  <c r="NY42" i="4"/>
  <c r="NX42" i="4"/>
  <c r="NW42" i="4"/>
  <c r="NV42" i="4"/>
  <c r="NU42" i="4"/>
  <c r="NT42" i="4"/>
  <c r="NS42" i="4"/>
  <c r="NR42" i="4"/>
  <c r="NQ42" i="4"/>
  <c r="NP42" i="4"/>
  <c r="NO42" i="4"/>
  <c r="NN42" i="4"/>
  <c r="NM42" i="4"/>
  <c r="NL42" i="4"/>
  <c r="NK42" i="4"/>
  <c r="NJ42" i="4"/>
  <c r="NI42" i="4"/>
  <c r="NH42" i="4"/>
  <c r="NG42" i="4"/>
  <c r="NF42" i="4"/>
  <c r="NE42" i="4"/>
  <c r="ND42" i="4"/>
  <c r="NC42" i="4"/>
  <c r="NA42" i="4"/>
  <c r="MZ42" i="4"/>
  <c r="MY42" i="4"/>
  <c r="MX42" i="4"/>
  <c r="MW42" i="4"/>
  <c r="MV42" i="4"/>
  <c r="MU42" i="4"/>
  <c r="MT42" i="4"/>
  <c r="MS42" i="4"/>
  <c r="MR42" i="4"/>
  <c r="MQ42" i="4"/>
  <c r="MP42" i="4"/>
  <c r="MO42" i="4"/>
  <c r="MN42" i="4"/>
  <c r="MM42" i="4"/>
  <c r="ML42" i="4"/>
  <c r="MK42" i="4"/>
  <c r="MJ42" i="4"/>
  <c r="MI42" i="4"/>
  <c r="MH42" i="4"/>
  <c r="MG42" i="4"/>
  <c r="MF42" i="4"/>
  <c r="ME42" i="4"/>
  <c r="MD42" i="4"/>
  <c r="MC42" i="4"/>
  <c r="MB42" i="4"/>
  <c r="MA42" i="4"/>
  <c r="LZ42" i="4"/>
  <c r="LY42" i="4"/>
  <c r="LX42" i="4"/>
  <c r="LW42" i="4"/>
  <c r="LV42" i="4"/>
  <c r="LU42" i="4"/>
  <c r="LT42" i="4"/>
  <c r="LS42" i="4"/>
  <c r="LR42" i="4"/>
  <c r="LQ42" i="4"/>
  <c r="LP42" i="4"/>
  <c r="LO42" i="4"/>
  <c r="LN42" i="4"/>
  <c r="NB42" i="4" s="1"/>
  <c r="OP42" i="4" s="1"/>
  <c r="QD42" i="4" s="1"/>
  <c r="RR42" i="4" s="1"/>
  <c r="TF42" i="4" s="1"/>
  <c r="UT42" i="4" s="1"/>
  <c r="LM42" i="4"/>
  <c r="LL42" i="4"/>
  <c r="LK42" i="4"/>
  <c r="LJ42" i="4"/>
  <c r="LI42" i="4"/>
  <c r="LH42" i="4"/>
  <c r="LG42" i="4"/>
  <c r="LF42" i="4"/>
  <c r="LE42" i="4"/>
  <c r="LD42" i="4"/>
  <c r="LC42" i="4"/>
  <c r="LB42" i="4"/>
  <c r="LA42" i="4"/>
  <c r="KZ42" i="4"/>
  <c r="KY42" i="4"/>
  <c r="KX42" i="4"/>
  <c r="KW42" i="4"/>
  <c r="KV42" i="4"/>
  <c r="KU42" i="4"/>
  <c r="KT42" i="4"/>
  <c r="KS42" i="4"/>
  <c r="KR42" i="4"/>
  <c r="KQ42" i="4"/>
  <c r="KP42" i="4"/>
  <c r="KO42" i="4"/>
  <c r="KN42" i="4"/>
  <c r="KM42" i="4"/>
  <c r="KL42" i="4"/>
  <c r="KK42" i="4"/>
  <c r="KJ42" i="4"/>
  <c r="KI42" i="4"/>
  <c r="KH42" i="4"/>
  <c r="KG42" i="4"/>
  <c r="KF42" i="4"/>
  <c r="KE42" i="4"/>
  <c r="KD42" i="4"/>
  <c r="KC42" i="4"/>
  <c r="KB42" i="4"/>
  <c r="KA42" i="4"/>
  <c r="JZ42" i="4"/>
  <c r="JY42" i="4"/>
  <c r="JX42" i="4"/>
  <c r="JW42" i="4"/>
  <c r="JV42" i="4"/>
  <c r="JU42" i="4"/>
  <c r="JT42" i="4"/>
  <c r="JS42" i="4"/>
  <c r="JR42" i="4"/>
  <c r="JQ42" i="4"/>
  <c r="JP42" i="4"/>
  <c r="JO42" i="4"/>
  <c r="JN42" i="4"/>
  <c r="JM42" i="4"/>
  <c r="JL42" i="4"/>
  <c r="JK42" i="4"/>
  <c r="JJ42" i="4"/>
  <c r="JI42" i="4"/>
  <c r="JH42" i="4"/>
  <c r="JG42" i="4"/>
  <c r="JF42" i="4"/>
  <c r="JE42" i="4"/>
  <c r="JD42" i="4"/>
  <c r="JC42" i="4"/>
  <c r="JB42" i="4"/>
  <c r="JA42" i="4"/>
  <c r="IZ42" i="4"/>
  <c r="IY42" i="4"/>
  <c r="IX42" i="4"/>
  <c r="IW42" i="4"/>
  <c r="IV42" i="4"/>
  <c r="IU42" i="4"/>
  <c r="IT42" i="4"/>
  <c r="IS42" i="4"/>
  <c r="IR42" i="4"/>
  <c r="IQ42" i="4"/>
  <c r="IP42" i="4"/>
  <c r="IO42" i="4"/>
  <c r="IN42" i="4"/>
  <c r="IM42" i="4"/>
  <c r="HW42" i="4"/>
  <c r="J1033" i="5"/>
  <c r="J1034" i="5" s="1"/>
  <c r="J1035" i="5" s="1"/>
  <c r="J1036" i="5" s="1"/>
  <c r="HV42" i="4"/>
  <c r="HU42" i="4"/>
  <c r="HT42" i="4"/>
  <c r="HS42" i="4"/>
  <c r="HC42" i="4"/>
  <c r="HB42" i="4"/>
  <c r="HA42" i="4"/>
  <c r="GZ42" i="4"/>
  <c r="GY42" i="4"/>
  <c r="HC32" i="4"/>
  <c r="HB32" i="4"/>
  <c r="HA32" i="4"/>
  <c r="GZ32" i="4"/>
  <c r="GY32" i="4"/>
  <c r="K32" i="4"/>
  <c r="J32" i="4"/>
  <c r="I32" i="4"/>
  <c r="H32" i="4"/>
  <c r="EN32" i="4"/>
  <c r="EL32" i="4"/>
  <c r="EP32" i="4"/>
  <c r="EO32" i="4"/>
  <c r="EM32" i="4"/>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P32" i="4" l="1"/>
  <c r="U32" i="4" s="1"/>
  <c r="Z32" i="4" s="1"/>
  <c r="AE32" i="4" s="1"/>
  <c r="AJ32" i="4" s="1"/>
  <c r="AO32" i="4" s="1"/>
  <c r="AT32" i="4" s="1"/>
  <c r="AY32" i="4" s="1"/>
  <c r="BD32" i="4" s="1"/>
  <c r="BI32" i="4" s="1"/>
  <c r="BN32" i="4" s="1"/>
  <c r="BS32" i="4" s="1"/>
  <c r="BX32" i="4" s="1"/>
  <c r="CC32" i="4" s="1"/>
  <c r="CH32" i="4" s="1"/>
  <c r="CM32" i="4" s="1"/>
  <c r="CR32" i="4" s="1"/>
  <c r="CW32" i="4" s="1"/>
  <c r="DB32" i="4" s="1"/>
  <c r="DG32" i="4" s="1"/>
  <c r="DL32" i="4" s="1"/>
  <c r="DQ32" i="4" s="1"/>
  <c r="DV32" i="4" s="1"/>
  <c r="O32" i="4"/>
  <c r="T32" i="4" s="1"/>
  <c r="Y32" i="4" s="1"/>
  <c r="AD32" i="4" s="1"/>
  <c r="AI32" i="4" s="1"/>
  <c r="AN32" i="4" s="1"/>
  <c r="AS32" i="4" s="1"/>
  <c r="AX32" i="4" s="1"/>
  <c r="BC32" i="4" s="1"/>
  <c r="BH32" i="4" s="1"/>
  <c r="BM32" i="4" s="1"/>
  <c r="BR32" i="4" s="1"/>
  <c r="BW32" i="4" s="1"/>
  <c r="CB32" i="4" s="1"/>
  <c r="CG32" i="4" s="1"/>
  <c r="CL32" i="4" s="1"/>
  <c r="CQ32" i="4" s="1"/>
  <c r="CV32" i="4" s="1"/>
  <c r="DA32" i="4" s="1"/>
  <c r="DF32" i="4" s="1"/>
  <c r="DK32" i="4" s="1"/>
  <c r="DP32" i="4" s="1"/>
  <c r="DU32" i="4" s="1"/>
  <c r="N32" i="4"/>
  <c r="S32" i="4" s="1"/>
  <c r="X32" i="4" s="1"/>
  <c r="AC32" i="4" s="1"/>
  <c r="AH32" i="4" s="1"/>
  <c r="AM32" i="4" s="1"/>
  <c r="AR32" i="4" s="1"/>
  <c r="AW32" i="4" s="1"/>
  <c r="BB32" i="4" s="1"/>
  <c r="BG32" i="4" s="1"/>
  <c r="BL32" i="4" s="1"/>
  <c r="BQ32" i="4" s="1"/>
  <c r="BV32" i="4" s="1"/>
  <c r="CA32" i="4" s="1"/>
  <c r="CF32" i="4" s="1"/>
  <c r="CK32" i="4" s="1"/>
  <c r="CP32" i="4" s="1"/>
  <c r="CU32" i="4" s="1"/>
  <c r="CZ32" i="4" s="1"/>
  <c r="DE32" i="4" s="1"/>
  <c r="DJ32" i="4" s="1"/>
  <c r="DO32" i="4" s="1"/>
  <c r="DT32" i="4" s="1"/>
  <c r="M32" i="4"/>
  <c r="R32" i="4" s="1"/>
  <c r="W32" i="4" s="1"/>
  <c r="AB32" i="4" s="1"/>
  <c r="AG32" i="4" s="1"/>
  <c r="AL32" i="4" s="1"/>
  <c r="AQ32" i="4" s="1"/>
  <c r="AV32" i="4" s="1"/>
  <c r="BA32" i="4" s="1"/>
  <c r="BF32" i="4" s="1"/>
  <c r="BK32" i="4" s="1"/>
  <c r="BP32" i="4" s="1"/>
  <c r="BU32" i="4" s="1"/>
  <c r="BZ32" i="4" s="1"/>
  <c r="CE32" i="4" s="1"/>
  <c r="CJ32" i="4" s="1"/>
  <c r="CO32" i="4" s="1"/>
  <c r="CT32" i="4" s="1"/>
  <c r="CY32" i="4" s="1"/>
  <c r="DD32" i="4" s="1"/>
  <c r="DI32" i="4" s="1"/>
  <c r="DN32" i="4" s="1"/>
  <c r="DS32" i="4" s="1"/>
  <c r="L32" i="4"/>
  <c r="Q32" i="4" s="1"/>
  <c r="V32" i="4" s="1"/>
  <c r="AA32" i="4" s="1"/>
  <c r="AF32" i="4" s="1"/>
  <c r="AK32" i="4" s="1"/>
  <c r="AP32" i="4" s="1"/>
  <c r="AU32" i="4" s="1"/>
  <c r="AZ32" i="4" s="1"/>
  <c r="BE32" i="4" s="1"/>
  <c r="BJ32" i="4" s="1"/>
  <c r="BO32" i="4" s="1"/>
  <c r="BT32" i="4" s="1"/>
  <c r="BY32" i="4" s="1"/>
  <c r="CD32" i="4" s="1"/>
  <c r="CI32" i="4" s="1"/>
  <c r="CN32" i="4" s="1"/>
  <c r="CS32" i="4" s="1"/>
  <c r="CX32" i="4" s="1"/>
  <c r="DC32" i="4" s="1"/>
  <c r="DH32" i="4" s="1"/>
  <c r="DM32" i="4" s="1"/>
  <c r="DR32" i="4" s="1"/>
  <c r="JZ27" i="4"/>
  <c r="JY27" i="4"/>
  <c r="JX27" i="4"/>
  <c r="JW27" i="4"/>
  <c r="JU27" i="4"/>
  <c r="JT27" i="4"/>
  <c r="JS27" i="4"/>
  <c r="JR27" i="4"/>
  <c r="JP27" i="4"/>
  <c r="JO27" i="4"/>
  <c r="JN27" i="4"/>
  <c r="JM27" i="4"/>
  <c r="JK27" i="4"/>
  <c r="JJ27" i="4"/>
  <c r="JI27" i="4"/>
  <c r="JH27" i="4"/>
  <c r="JF27" i="4"/>
  <c r="JE27" i="4"/>
  <c r="JD27" i="4"/>
  <c r="JC27" i="4"/>
  <c r="JA27" i="4"/>
  <c r="IZ27" i="4"/>
  <c r="IY27" i="4"/>
  <c r="IX27" i="4"/>
  <c r="IV27" i="4"/>
  <c r="IU27" i="4"/>
  <c r="IT27" i="4"/>
  <c r="IS27" i="4"/>
  <c r="IQ27" i="4"/>
  <c r="IP27" i="4"/>
  <c r="IO27" i="4"/>
  <c r="IN27" i="4"/>
  <c r="HC27" i="4"/>
  <c r="HB27" i="4"/>
  <c r="HA27" i="4"/>
  <c r="GZ27" i="4"/>
  <c r="GY27" i="4"/>
  <c r="IM27" i="4"/>
  <c r="K27" i="4"/>
  <c r="J27" i="4"/>
  <c r="I27" i="4"/>
  <c r="H27" i="4"/>
  <c r="G27" i="4"/>
  <c r="L27" i="4"/>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K32" i="4" s="1"/>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LP27" i="4" l="1"/>
  <c r="LQ27" i="4"/>
  <c r="LR27" i="4"/>
  <c r="LS27" i="4"/>
  <c r="KB27" i="4"/>
  <c r="KC27" i="4"/>
  <c r="KD27" i="4"/>
  <c r="KE27" i="4"/>
  <c r="MD19" i="4"/>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I241" i="12" l="1"/>
  <c r="I261" i="12" s="1"/>
  <c r="I163" i="12"/>
  <c r="I164" i="12" s="1"/>
  <c r="I182" i="12"/>
  <c r="I202" i="12" s="1"/>
  <c r="I181" i="12"/>
  <c r="I201" i="12" s="1"/>
  <c r="NE27" i="4"/>
  <c r="NG27" i="4"/>
  <c r="NF27" i="4"/>
  <c r="ND27" i="4"/>
  <c r="KA27" i="4"/>
  <c r="PF8" i="4"/>
  <c r="NR19" i="4"/>
  <c r="I223" i="12"/>
  <c r="I165" i="12"/>
  <c r="I184" i="12"/>
  <c r="I204" i="12" s="1"/>
  <c r="I183" i="12"/>
  <c r="I203" i="12" s="1"/>
  <c r="I103" i="12"/>
  <c r="I104" i="12" s="1"/>
  <c r="OT27" i="4" l="1"/>
  <c r="OU27" i="4"/>
  <c r="OR27" i="4"/>
  <c r="OS27" i="4"/>
  <c r="LO27" i="4"/>
  <c r="PF19" i="4"/>
  <c r="QT8" i="4"/>
  <c r="I224" i="12"/>
  <c r="I243" i="12"/>
  <c r="I263" i="12" s="1"/>
  <c r="I185" i="12"/>
  <c r="I205" i="12" s="1"/>
  <c r="I166" i="12"/>
  <c r="QG27" i="4" l="1"/>
  <c r="QF27" i="4"/>
  <c r="QI27" i="4"/>
  <c r="QH27" i="4"/>
  <c r="NC27" i="4"/>
  <c r="SH8" i="4"/>
  <c r="QT19" i="4"/>
  <c r="I225" i="12"/>
  <c r="I244" i="12"/>
  <c r="I264" i="12" s="1"/>
  <c r="I167" i="12"/>
  <c r="I186" i="12"/>
  <c r="I206" i="12" s="1"/>
  <c r="RW27" i="4" l="1"/>
  <c r="TK27" i="4"/>
  <c r="RT27" i="4"/>
  <c r="TH27" i="4"/>
  <c r="RV27" i="4"/>
  <c r="TJ27" i="4"/>
  <c r="RU27" i="4"/>
  <c r="TI27" i="4"/>
  <c r="OQ27" i="4"/>
  <c r="SH19" i="4"/>
  <c r="TV8" i="4"/>
  <c r="TV19" i="4" s="1"/>
  <c r="I226" i="12"/>
  <c r="I245" i="12"/>
  <c r="I265" i="12" s="1"/>
  <c r="I168" i="12"/>
  <c r="I187" i="12"/>
  <c r="I207" i="12" s="1"/>
  <c r="QE27" i="4" l="1"/>
  <c r="I246" i="12"/>
  <c r="I266" i="12" s="1"/>
  <c r="I227" i="12"/>
  <c r="I169" i="12"/>
  <c r="I188" i="12"/>
  <c r="I208" i="12" s="1"/>
  <c r="TG27" i="4" l="1"/>
  <c r="RS27" i="4"/>
  <c r="I228" i="12"/>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M27" i="4"/>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V28" i="4"/>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OW27" i="4"/>
  <c r="LV27" i="4"/>
  <c r="LU27" i="4"/>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RZ27" i="4" l="1"/>
  <c r="SA27" i="4"/>
  <c r="SB27" i="4"/>
  <c r="LW27" i="4"/>
  <c r="LX27" i="4"/>
  <c r="TN27" i="4"/>
  <c r="TT27" i="4"/>
  <c r="TO27" i="4"/>
  <c r="NI27" i="4"/>
  <c r="TP27" i="4"/>
  <c r="NJ27" i="4"/>
  <c r="NK27" i="4"/>
  <c r="NL27" i="4"/>
  <c r="OX27" i="4"/>
  <c r="PD27" i="4"/>
  <c r="OY27" i="4"/>
  <c r="OZ27" i="4"/>
  <c r="QK27" i="4"/>
  <c r="QL27" i="4"/>
  <c r="QM27" i="4"/>
  <c r="QN27" i="4"/>
  <c r="RY27" i="4"/>
  <c r="NH27" i="4"/>
  <c r="OV27" i="4"/>
  <c r="LT27" i="4"/>
  <c r="TL27" i="4"/>
  <c r="QO27" i="4"/>
  <c r="QJ27" i="4"/>
  <c r="RX27" i="4"/>
  <c r="ME36" i="4"/>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QT27" i="4"/>
  <c r="TQ45" i="4"/>
  <c r="UK16" i="4"/>
  <c r="UK20" i="4" s="1"/>
  <c r="UK46" i="4" s="1"/>
  <c r="UK48" i="4" s="1"/>
  <c r="RT36" i="4"/>
  <c r="RT45" i="4"/>
  <c r="SR36" i="4"/>
  <c r="SR45" i="4"/>
  <c r="SG33" i="4"/>
  <c r="SG14" i="4"/>
  <c r="UL16" i="4"/>
  <c r="UL20" i="4" s="1"/>
  <c r="UL46" i="4" s="1"/>
  <c r="UL48" i="4" s="1"/>
  <c r="QF16" i="4"/>
  <c r="QF20" i="4" s="1"/>
  <c r="QF46" i="4" s="1"/>
  <c r="QF48" i="4" s="1"/>
  <c r="SZ16" i="4"/>
  <c r="SZ20" i="4" s="1"/>
  <c r="SZ46" i="4" s="1"/>
  <c r="SZ48" i="4" s="1"/>
  <c r="QI16" i="4"/>
  <c r="QI20" i="4" s="1"/>
  <c r="QI46" i="4" s="1"/>
  <c r="QI48" i="4" s="1"/>
  <c r="TR27" i="4"/>
  <c r="RU16" i="4"/>
  <c r="RU20" i="4" s="1"/>
  <c r="RU46" i="4" s="1"/>
  <c r="RU48" i="4" s="1"/>
  <c r="RJ16" i="4"/>
  <c r="RJ20" i="4" s="1"/>
  <c r="RJ46" i="4" s="1"/>
  <c r="RJ48" i="4" s="1"/>
  <c r="RV16" i="4"/>
  <c r="RV20" i="4" s="1"/>
  <c r="RV46" i="4" s="1"/>
  <c r="RV48" i="4" s="1"/>
  <c r="TY27"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LZ27" i="4"/>
  <c r="MA27" i="4"/>
  <c r="PE27" i="4" l="1"/>
  <c r="PB27" i="4"/>
  <c r="QP27" i="4"/>
  <c r="PC27" i="4"/>
  <c r="NQ27" i="4"/>
  <c r="NP27" i="4"/>
  <c r="NO27" i="4"/>
  <c r="TU27" i="4"/>
  <c r="NN27" i="4"/>
  <c r="TS27" i="4"/>
  <c r="MC27" i="4"/>
  <c r="SD27" i="4"/>
  <c r="MB27" i="4"/>
  <c r="QS27" i="4"/>
  <c r="PI27" i="4"/>
  <c r="SG27" i="4"/>
  <c r="QR27" i="4"/>
  <c r="SF27" i="4"/>
  <c r="QQ27" i="4"/>
  <c r="SE27" i="4"/>
  <c r="SC27" i="4"/>
  <c r="TQ27" i="4"/>
  <c r="LY27" i="4"/>
  <c r="PA27" i="4"/>
  <c r="NM27" i="4"/>
  <c r="UP15" i="4"/>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27" i="4"/>
  <c r="QF34" i="4"/>
  <c r="SZ36" i="4"/>
  <c r="SZ45" i="4"/>
  <c r="TA8" i="4"/>
  <c r="QP34" i="4"/>
  <c r="QP16" i="4"/>
  <c r="QP20" i="4" s="1"/>
  <c r="QP46" i="4" s="1"/>
  <c r="QP48" i="4" s="1"/>
  <c r="RE14" i="4"/>
  <c r="RE33" i="4"/>
  <c r="UC35" i="4"/>
  <c r="UC13" i="4"/>
  <c r="UD7" i="4"/>
  <c r="SN36" i="4"/>
  <c r="SO8" i="4"/>
  <c r="SN45"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27"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27"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27"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PZ33" i="4"/>
  <c r="PZ14" i="4"/>
  <c r="MX33" i="4"/>
  <c r="MX14" i="4"/>
  <c r="LX16" i="4"/>
  <c r="LX20" i="4" s="1"/>
  <c r="LX46" i="4" s="1"/>
  <c r="LX48" i="4" s="1"/>
  <c r="PL16" i="4"/>
  <c r="PL20" i="4" s="1"/>
  <c r="PL46" i="4" s="1"/>
  <c r="PL48" i="4" s="1"/>
  <c r="PD16" i="4"/>
  <c r="PD20" i="4" s="1"/>
  <c r="PD46" i="4" s="1"/>
  <c r="PD48" i="4" s="1"/>
  <c r="LU36" i="4"/>
  <c r="LU45" i="4"/>
  <c r="LV8" i="4"/>
  <c r="PL13" i="4"/>
  <c r="PL15" i="4" s="1"/>
  <c r="PL47" i="4" s="1"/>
  <c r="PL35" i="4"/>
  <c r="PM7" i="4"/>
  <c r="ME27" i="4"/>
  <c r="NS33" i="4"/>
  <c r="NS14" i="4"/>
  <c r="OC9" i="4"/>
  <c r="MI15" i="4"/>
  <c r="MI47" i="4" s="1"/>
  <c r="PK37" i="4"/>
  <c r="PJ11" i="4"/>
  <c r="OD33" i="4"/>
  <c r="OD14" i="4"/>
  <c r="NK16" i="4"/>
  <c r="NK20" i="4" s="1"/>
  <c r="NK46" i="4" s="1"/>
  <c r="NK48" i="4" s="1"/>
  <c r="OZ16" i="4"/>
  <c r="OZ20" i="4" s="1"/>
  <c r="OZ46" i="4" s="1"/>
  <c r="OZ48" i="4" s="1"/>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PN27" i="4" l="1"/>
  <c r="SL27" i="4"/>
  <c r="QX27" i="4"/>
  <c r="MG27" i="4"/>
  <c r="SI27" i="4"/>
  <c r="MH27" i="4"/>
  <c r="TX27" i="4"/>
  <c r="NS27" i="4"/>
  <c r="TZ27" i="4"/>
  <c r="NT27" i="4"/>
  <c r="NU27" i="4"/>
  <c r="NV27" i="4"/>
  <c r="PH27" i="4"/>
  <c r="SJ27" i="4"/>
  <c r="QU27" i="4"/>
  <c r="QV27" i="4"/>
  <c r="PG27" i="4"/>
  <c r="SK27" i="4"/>
  <c r="QW27" i="4"/>
  <c r="PJ27" i="4"/>
  <c r="NR27" i="4"/>
  <c r="PF27" i="4"/>
  <c r="MD27" i="4"/>
  <c r="TV27" i="4"/>
  <c r="SH27" i="4"/>
  <c r="RE15" i="4"/>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27" i="4"/>
  <c r="RQ36" i="4"/>
  <c r="RQ45" i="4"/>
  <c r="RR8" i="4"/>
  <c r="QH36" i="4"/>
  <c r="QI8" i="4"/>
  <c r="QH45" i="4"/>
  <c r="RZ35" i="4"/>
  <c r="SA7" i="4"/>
  <c r="RZ13" i="4"/>
  <c r="QR35" i="4"/>
  <c r="QR13" i="4"/>
  <c r="QS7" i="4"/>
  <c r="SQ13" i="4"/>
  <c r="SQ35" i="4"/>
  <c r="SS34" i="4"/>
  <c r="SS16" i="4"/>
  <c r="SS20" i="4" s="1"/>
  <c r="SS46" i="4" s="1"/>
  <c r="SS48" i="4" s="1"/>
  <c r="RR7" i="4"/>
  <c r="RQ35" i="4"/>
  <c r="RQ13" i="4"/>
  <c r="TI15" i="4"/>
  <c r="TI47" i="4" s="1"/>
  <c r="TI34" i="4"/>
  <c r="UH35" i="4"/>
  <c r="UH13" i="4"/>
  <c r="UI7" i="4"/>
  <c r="RD27" i="4"/>
  <c r="TE34" i="4"/>
  <c r="TA45" i="4"/>
  <c r="TA36" i="4"/>
  <c r="QV36" i="4"/>
  <c r="QW8" i="4"/>
  <c r="QW19" i="4" s="1"/>
  <c r="QQ15" i="4"/>
  <c r="QQ47" i="4" s="1"/>
  <c r="QQ34" i="4"/>
  <c r="RW36" i="4"/>
  <c r="RW45" i="4"/>
  <c r="SK36" i="4"/>
  <c r="SL8" i="4"/>
  <c r="SL19" i="4" s="1"/>
  <c r="SK45"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27"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MN14" i="4"/>
  <c r="MN33" i="4"/>
  <c r="NT35" i="4"/>
  <c r="NT13" i="4"/>
  <c r="NU7" i="4"/>
  <c r="MJ27" i="4"/>
  <c r="LR31" i="4"/>
  <c r="LS6" i="4"/>
  <c r="NU16" i="4"/>
  <c r="NU20" i="4" s="1"/>
  <c r="NU46" i="4" s="1"/>
  <c r="NU48" i="4" s="1"/>
  <c r="PQ34" i="4"/>
  <c r="NQ36" i="4"/>
  <c r="NQ45" i="4"/>
  <c r="PS27" i="4"/>
  <c r="OF33" i="4"/>
  <c r="OF14" i="4"/>
  <c r="NK35" i="4"/>
  <c r="NK13" i="4"/>
  <c r="NL7" i="4"/>
  <c r="MB36" i="4"/>
  <c r="MB45" i="4"/>
  <c r="MC8" i="4"/>
  <c r="NA35" i="4"/>
  <c r="NA13" i="4"/>
  <c r="NB7" i="4"/>
  <c r="MD34" i="4"/>
  <c r="MD16" i="4"/>
  <c r="MD20" i="4" s="1"/>
  <c r="MD46" i="4" s="1"/>
  <c r="MD48" i="4" s="1"/>
  <c r="NP37" i="4"/>
  <c r="NO11" i="4"/>
  <c r="MK27"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LW34" i="4"/>
  <c r="NO15" i="4"/>
  <c r="NO47" i="4" s="1"/>
  <c r="NO34" i="4"/>
  <c r="PT14" i="4"/>
  <c r="PT33" i="4"/>
  <c r="PW36" i="4"/>
  <c r="PW45" i="4"/>
  <c r="PX8" i="4"/>
  <c r="OU35" i="4"/>
  <c r="OU13" i="4"/>
  <c r="NY36" i="4"/>
  <c r="NY45" i="4"/>
  <c r="NZ8" i="4"/>
  <c r="PG34" i="4"/>
  <c r="OD36" i="4"/>
  <c r="OE8" i="4"/>
  <c r="MQ35" i="4"/>
  <c r="MR7" i="4"/>
  <c r="MQ13" i="4"/>
  <c r="OA27" i="4" l="1"/>
  <c r="SO27" i="4"/>
  <c r="NZ27" i="4"/>
  <c r="NY27" i="4"/>
  <c r="PL27" i="4"/>
  <c r="RA27" i="4"/>
  <c r="UE27" i="4"/>
  <c r="NX27" i="4"/>
  <c r="UC27" i="4"/>
  <c r="MM27" i="4"/>
  <c r="QZ27" i="4"/>
  <c r="PM27" i="4"/>
  <c r="SN27" i="4"/>
  <c r="PO27" i="4"/>
  <c r="ML27" i="4"/>
  <c r="RB27" i="4"/>
  <c r="RC27" i="4"/>
  <c r="SP27" i="4"/>
  <c r="SQ27" i="4"/>
  <c r="SM27" i="4"/>
  <c r="UA27" i="4"/>
  <c r="MI27" i="4"/>
  <c r="PK27" i="4"/>
  <c r="NW27" i="4"/>
  <c r="PW15" i="4"/>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SL13" i="4"/>
  <c r="SL35" i="4"/>
  <c r="RX4" i="4"/>
  <c r="RW30" i="4"/>
  <c r="RC36" i="4"/>
  <c r="RC45" i="4"/>
  <c r="RR35" i="4"/>
  <c r="RR13" i="4"/>
  <c r="UD45" i="4"/>
  <c r="UD36" i="4"/>
  <c r="UE8" i="4"/>
  <c r="RH35" i="4"/>
  <c r="RH13" i="4"/>
  <c r="QX8" i="4"/>
  <c r="QX19" i="4" s="1"/>
  <c r="QW36" i="4"/>
  <c r="UG27" i="4"/>
  <c r="SZ15" i="4"/>
  <c r="SZ47" i="4" s="1"/>
  <c r="SZ34" i="4"/>
  <c r="TL31" i="4"/>
  <c r="TM6" i="4"/>
  <c r="SH16" i="4"/>
  <c r="SH20" i="4" s="1"/>
  <c r="SH46" i="4" s="1"/>
  <c r="SH48" i="4" s="1"/>
  <c r="SH34" i="4"/>
  <c r="QN37" i="4"/>
  <c r="QM11" i="4"/>
  <c r="RD33" i="4"/>
  <c r="RD14" i="4"/>
  <c r="SK15" i="4"/>
  <c r="SK47" i="4" s="1"/>
  <c r="SK34" i="4"/>
  <c r="RL34" i="4"/>
  <c r="SO37" i="4"/>
  <c r="SN11" i="4"/>
  <c r="TO37" i="4"/>
  <c r="TN11" i="4"/>
  <c r="UN27" i="4"/>
  <c r="SP36" i="4"/>
  <c r="SQ8" i="4"/>
  <c r="SL36" i="4"/>
  <c r="SL45" i="4"/>
  <c r="RM35" i="4"/>
  <c r="RM13" i="4"/>
  <c r="UE35" i="4"/>
  <c r="UE13" i="4"/>
  <c r="RH16" i="4"/>
  <c r="RH20" i="4" s="1"/>
  <c r="RH46" i="4" s="1"/>
  <c r="RH48" i="4" s="1"/>
  <c r="QJ31" i="4"/>
  <c r="QK6" i="4"/>
  <c r="TJ15" i="4"/>
  <c r="TJ47" i="4" s="1"/>
  <c r="TJ34" i="4"/>
  <c r="UI16" i="4"/>
  <c r="UI20" i="4" s="1"/>
  <c r="UI46" i="4" s="1"/>
  <c r="UI48" i="4" s="1"/>
  <c r="RI27"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27"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27" i="4"/>
  <c r="OE36" i="4"/>
  <c r="OF8" i="4"/>
  <c r="NA45" i="4"/>
  <c r="NA36" i="4"/>
  <c r="NB8" i="4"/>
  <c r="PI35" i="4"/>
  <c r="PI13" i="4"/>
  <c r="PJ7" i="4"/>
  <c r="NA34" i="4"/>
  <c r="PX27" i="4"/>
  <c r="NU35" i="4"/>
  <c r="NU13" i="4"/>
  <c r="NV7" i="4"/>
  <c r="OE34" i="4"/>
  <c r="OE16" i="4"/>
  <c r="OE20" i="4" s="1"/>
  <c r="OE46" i="4" s="1"/>
  <c r="OE48" i="4" s="1"/>
  <c r="SS27" i="4" l="1"/>
  <c r="UH27" i="4"/>
  <c r="OC27" i="4"/>
  <c r="MQ27" i="4"/>
  <c r="UJ27" i="4"/>
  <c r="PT27" i="4"/>
  <c r="PR27" i="4"/>
  <c r="MR27" i="4"/>
  <c r="RF27" i="4"/>
  <c r="RE27" i="4"/>
  <c r="PQ27" i="4"/>
  <c r="RG27" i="4"/>
  <c r="OD27" i="4"/>
  <c r="SV27" i="4"/>
  <c r="OE27" i="4"/>
  <c r="SU27" i="4"/>
  <c r="ST27" i="4"/>
  <c r="OF27" i="4"/>
  <c r="RH27" i="4"/>
  <c r="OB27" i="4"/>
  <c r="PP27" i="4"/>
  <c r="MN27" i="4"/>
  <c r="UF27" i="4"/>
  <c r="SR27" i="4"/>
  <c r="UD15" i="4"/>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27" i="4"/>
  <c r="RM34" i="4"/>
  <c r="US27" i="4"/>
  <c r="UL27"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27"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27" i="4"/>
  <c r="QD35" i="4"/>
  <c r="QD13" i="4"/>
  <c r="PO35" i="4"/>
  <c r="PO13" i="4"/>
  <c r="NB34" i="4"/>
  <c r="QC15" i="4"/>
  <c r="QC47" i="4" s="1"/>
  <c r="QC34" i="4"/>
  <c r="QC27"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OO27" i="4" l="1"/>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RM47" i="4" s="1"/>
  <c r="P694" i="6"/>
  <c r="P714" i="6" s="1"/>
  <c r="P675" i="6"/>
  <c r="P616" i="6"/>
  <c r="P635" i="6"/>
  <c r="P655" i="6" s="1"/>
  <c r="RY31" i="4"/>
  <c r="RZ6" i="4"/>
  <c r="SG15" i="4"/>
  <c r="SG47" i="4" s="1"/>
  <c r="SG34" i="4"/>
  <c r="SQ37" i="4"/>
  <c r="SP11" i="4"/>
  <c r="UQ27"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27" i="4"/>
  <c r="LU31" i="4"/>
  <c r="LV6" i="4"/>
  <c r="PT15" i="4"/>
  <c r="PT47" i="4" s="1"/>
  <c r="PT34" i="4"/>
  <c r="OA15" i="4"/>
  <c r="OA47" i="4" s="1"/>
  <c r="QD15" i="4"/>
  <c r="QD47" i="4" s="1"/>
  <c r="QD34" i="4"/>
  <c r="MZ27"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8" i="5" l="1"/>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27" i="4"/>
  <c r="KG27" i="4"/>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H27" i="4" l="1"/>
  <c r="KI27" i="4"/>
  <c r="KK27" i="4"/>
  <c r="KF27" i="4"/>
  <c r="IW27" i="4"/>
  <c r="IR27" i="4"/>
  <c r="LK13" i="4"/>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27" i="4"/>
  <c r="KB46" i="4"/>
  <c r="KB48" i="4" s="1"/>
  <c r="KF36" i="4"/>
  <c r="KF45" i="4"/>
  <c r="KX36" i="4"/>
  <c r="KY8" i="4"/>
  <c r="KX45" i="4"/>
  <c r="KP34" i="4"/>
  <c r="KK33" i="4"/>
  <c r="KU9" i="4"/>
  <c r="KU33" i="4" s="1"/>
  <c r="KC31" i="4"/>
  <c r="KD6" i="4"/>
  <c r="KH33" i="4"/>
  <c r="KV34" i="4"/>
  <c r="KV46" i="4"/>
  <c r="KV48" i="4" s="1"/>
  <c r="KZ34" i="4"/>
  <c r="KG36" i="4"/>
  <c r="LK34" i="4"/>
  <c r="KE37" i="4"/>
  <c r="KK47" i="4"/>
  <c r="KL7" i="4"/>
  <c r="KL13" i="4" s="1"/>
  <c r="KL15" i="4" s="1"/>
  <c r="LB9" i="4"/>
  <c r="KK34" i="4"/>
  <c r="KK46" i="4"/>
  <c r="KK48" i="4" s="1"/>
  <c r="KG33" i="4"/>
  <c r="LF35" i="4"/>
  <c r="KJ33" i="4"/>
  <c r="KL46" i="4"/>
  <c r="KL48" i="4" s="1"/>
  <c r="KS33" i="4"/>
  <c r="KM46" i="4"/>
  <c r="KM48" i="4" s="1"/>
  <c r="KL45" i="4"/>
  <c r="KQ35" i="4"/>
  <c r="KW9" i="4"/>
  <c r="KB45" i="4"/>
  <c r="KZ45" i="4"/>
  <c r="KX9" i="4"/>
  <c r="KI33" i="4"/>
  <c r="LB7" i="4"/>
  <c r="LB13" i="4" s="1"/>
  <c r="KM8" i="4"/>
  <c r="LK8" i="4"/>
  <c r="KY9" i="4"/>
  <c r="LF34" i="4"/>
  <c r="KZ35" i="4"/>
  <c r="KO27" i="4"/>
  <c r="KP27"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T34" i="4"/>
  <c r="JT46" i="4"/>
  <c r="JT48" i="4" s="1"/>
  <c r="IZ33" i="4"/>
  <c r="JC7" i="4"/>
  <c r="JC13" i="4" s="1"/>
  <c r="JA33" i="4"/>
  <c r="JK9" i="4"/>
  <c r="IO7" i="4"/>
  <c r="IO13" i="4" s="1"/>
  <c r="IX35" i="4"/>
  <c r="IY7" i="4"/>
  <c r="IY13" i="4" s="1"/>
  <c r="IY15" i="4" s="1"/>
  <c r="JG35" i="4"/>
  <c r="JM36" i="4"/>
  <c r="JM45" i="4"/>
  <c r="JC33" i="4"/>
  <c r="JH7" i="4"/>
  <c r="IM33" i="4"/>
  <c r="IR9" i="4"/>
  <c r="IX45"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IW36" i="4"/>
  <c r="IW45" i="4"/>
  <c r="JV36" i="4"/>
  <c r="JV45" i="4"/>
  <c r="IR34" i="4"/>
  <c r="JS46" i="4"/>
  <c r="JS48" i="4" s="1"/>
  <c r="JS34" i="4"/>
  <c r="JQ36" i="4"/>
  <c r="JQ45" i="4"/>
  <c r="JB27"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F42" i="4"/>
  <c r="HG42" i="4"/>
  <c r="HH42" i="4"/>
  <c r="HD42" i="4"/>
  <c r="KN27" i="4" l="1"/>
  <c r="KM27" i="4"/>
  <c r="HE27" i="4"/>
  <c r="HH27" i="4"/>
  <c r="HF27" i="4"/>
  <c r="HG27" i="4"/>
  <c r="HD27" i="4"/>
  <c r="KQ19" i="4"/>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27" i="4"/>
  <c r="KW33" i="4"/>
  <c r="KF37" i="4"/>
  <c r="KQ27" i="4"/>
  <c r="KW47" i="4"/>
  <c r="KX7" i="4"/>
  <c r="KX13" i="4" s="1"/>
  <c r="KX15" i="4" s="1"/>
  <c r="KW35" i="4"/>
  <c r="KQ36" i="4"/>
  <c r="KR8" i="4"/>
  <c r="LF45" i="4"/>
  <c r="LF36" i="4"/>
  <c r="LG8" i="4"/>
  <c r="LG15" i="4" s="1"/>
  <c r="LA36" i="4"/>
  <c r="LB8" i="4"/>
  <c r="LB15" i="4" s="1"/>
  <c r="LB33" i="4"/>
  <c r="KH34" i="4"/>
  <c r="KS34" i="4"/>
  <c r="KB35" i="4"/>
  <c r="KC7" i="4"/>
  <c r="KC13" i="4" s="1"/>
  <c r="KC15" i="4" s="1"/>
  <c r="LI35" i="4"/>
  <c r="KT34" i="4"/>
  <c r="LK36" i="4"/>
  <c r="LL8" i="4"/>
  <c r="LL15" i="4" s="1"/>
  <c r="LK45" i="4"/>
  <c r="LK47" i="4"/>
  <c r="KC36" i="4"/>
  <c r="KC45" i="4"/>
  <c r="KD8" i="4"/>
  <c r="KX33" i="4"/>
  <c r="KD31" i="4"/>
  <c r="KE6" i="4"/>
  <c r="KF33" i="4"/>
  <c r="KP9" i="4"/>
  <c r="KC30" i="4"/>
  <c r="KD4" i="4"/>
  <c r="KD5" i="4" s="1"/>
  <c r="LB35" i="4"/>
  <c r="LC7" i="4"/>
  <c r="LC13" i="4" s="1"/>
  <c r="KI36" i="4"/>
  <c r="KJ8" i="4"/>
  <c r="KI45" i="4"/>
  <c r="KU27" i="4"/>
  <c r="KF47" i="4"/>
  <c r="KM7" i="4"/>
  <c r="KM13" i="4" s="1"/>
  <c r="KM15" i="4" s="1"/>
  <c r="KL35" i="4"/>
  <c r="KH35" i="4"/>
  <c r="KH47" i="4"/>
  <c r="KI7" i="4"/>
  <c r="KI13" i="4" s="1"/>
  <c r="KI15" i="4" s="1"/>
  <c r="KM36" i="4"/>
  <c r="KN8" i="4"/>
  <c r="KM45" i="4"/>
  <c r="LM7" i="4"/>
  <c r="LM13" i="4" s="1"/>
  <c r="LL35" i="4"/>
  <c r="LD33" i="4"/>
  <c r="KY36" i="4"/>
  <c r="KY45" i="4"/>
  <c r="LA33" i="4"/>
  <c r="LA34" i="4"/>
  <c r="KZ47"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27"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C35" i="4"/>
  <c r="JD7" i="4"/>
  <c r="JD13" i="4" s="1"/>
  <c r="JF33" i="4"/>
  <c r="JP9" i="4"/>
  <c r="IY35" i="4"/>
  <c r="IZ7" i="4"/>
  <c r="IZ13" i="4" s="1"/>
  <c r="IX47" i="4"/>
  <c r="KR27" i="4" l="1"/>
  <c r="KS27" i="4"/>
  <c r="HL27" i="4"/>
  <c r="HK27" i="4"/>
  <c r="HM27" i="4"/>
  <c r="HJ27" i="4"/>
  <c r="HI27" i="4"/>
  <c r="KR19" i="4"/>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27" i="4"/>
  <c r="KN36" i="4"/>
  <c r="KO8" i="4"/>
  <c r="KN45" i="4"/>
  <c r="LI34" i="4"/>
  <c r="LL47" i="4"/>
  <c r="KZ27" i="4"/>
  <c r="KC35" i="4"/>
  <c r="KD7" i="4"/>
  <c r="KD13" i="4" s="1"/>
  <c r="KD15" i="4" s="1"/>
  <c r="LL36" i="4"/>
  <c r="LM8" i="4"/>
  <c r="LM15" i="4" s="1"/>
  <c r="LL45" i="4"/>
  <c r="KE31" i="4"/>
  <c r="KF6" i="4"/>
  <c r="KW34" i="4"/>
  <c r="KW46" i="4"/>
  <c r="KW48" i="4" s="1"/>
  <c r="KD30" i="4"/>
  <c r="KE4" i="4"/>
  <c r="KE5" i="4" s="1"/>
  <c r="LB36" i="4"/>
  <c r="LB45" i="4"/>
  <c r="LC8" i="4"/>
  <c r="LC15" i="4" s="1"/>
  <c r="KY27"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IY47" i="4"/>
  <c r="IS47" i="4"/>
  <c r="IS34" i="4"/>
  <c r="JH47" i="4"/>
  <c r="JH34" i="4"/>
  <c r="JL27" i="4"/>
  <c r="JC34" i="4"/>
  <c r="IO30" i="4"/>
  <c r="IP4"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X27" i="4" l="1"/>
  <c r="KW27" i="4"/>
  <c r="HO27" i="4"/>
  <c r="HR27" i="4"/>
  <c r="HP27" i="4"/>
  <c r="HQ27" i="4"/>
  <c r="HN27" i="4"/>
  <c r="KS19" i="4"/>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27"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KE30" i="4"/>
  <c r="KF4" i="4"/>
  <c r="KF5" i="4" s="1"/>
  <c r="LD35" i="4"/>
  <c r="KF31" i="4"/>
  <c r="KG6" i="4"/>
  <c r="KD35" i="4"/>
  <c r="KE7" i="4"/>
  <c r="KE13" i="4" s="1"/>
  <c r="KE15" i="4" s="1"/>
  <c r="LD27" i="4"/>
  <c r="LA27" i="4"/>
  <c r="JA35" i="4"/>
  <c r="JA36" i="4"/>
  <c r="JA45" i="4"/>
  <c r="JZ36" i="4"/>
  <c r="JZ45" i="4"/>
  <c r="IU37" i="4"/>
  <c r="IP30" i="4"/>
  <c r="IQ4" i="4"/>
  <c r="JQ27"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X47" i="4"/>
  <c r="JX34" i="4"/>
  <c r="JJ35" i="4"/>
  <c r="JK7" i="4"/>
  <c r="JI47" i="4"/>
  <c r="JO34" i="4"/>
  <c r="IR31" i="4"/>
  <c r="IS6" i="4"/>
  <c r="IQ36" i="4"/>
  <c r="IQ45" i="4"/>
  <c r="IT47" i="4"/>
  <c r="IT34" i="4"/>
  <c r="JJ36" i="4"/>
  <c r="JJ45" i="4"/>
  <c r="JK8" i="4"/>
  <c r="JI34" i="4"/>
  <c r="JP36" i="4"/>
  <c r="JP45" i="4"/>
  <c r="JD47" i="4"/>
  <c r="IU36" i="4"/>
  <c r="IU45" i="4"/>
  <c r="IV8" i="4"/>
  <c r="LB27" i="4" l="1"/>
  <c r="LC27" i="4"/>
  <c r="HZ42" i="4"/>
  <c r="HU27" i="4"/>
  <c r="IA42" i="4"/>
  <c r="HV27" i="4"/>
  <c r="IB42" i="4"/>
  <c r="HW27" i="4"/>
  <c r="HY42" i="4"/>
  <c r="HT27" i="4"/>
  <c r="HX42" i="4"/>
  <c r="HS27" i="4"/>
  <c r="KT19" i="4"/>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27" i="4"/>
  <c r="KN47" i="4"/>
  <c r="KN34" i="4"/>
  <c r="LI27" i="4"/>
  <c r="LN34" i="4"/>
  <c r="KG31" i="4"/>
  <c r="KH6" i="4"/>
  <c r="KT36" i="4"/>
  <c r="LJ27" i="4"/>
  <c r="KD47" i="4"/>
  <c r="KD34" i="4"/>
  <c r="LH45" i="4"/>
  <c r="LH47" i="4"/>
  <c r="KS45" i="4"/>
  <c r="KS47" i="4"/>
  <c r="LD34" i="4"/>
  <c r="KF30" i="4"/>
  <c r="KG4" i="4"/>
  <c r="KG5" i="4" s="1"/>
  <c r="LN36" i="4"/>
  <c r="LN45" i="4"/>
  <c r="LD36" i="4"/>
  <c r="LD45" i="4"/>
  <c r="KE35" i="4"/>
  <c r="LI36" i="4"/>
  <c r="KY47" i="4"/>
  <c r="KY34" i="4"/>
  <c r="LC47" i="4"/>
  <c r="KI37" i="4"/>
  <c r="KJ47" i="4"/>
  <c r="KJ34" i="4"/>
  <c r="IU47" i="4"/>
  <c r="IU34" i="4"/>
  <c r="JV27" i="4"/>
  <c r="IQ47" i="4"/>
  <c r="IQ34" i="4"/>
  <c r="IV35" i="4"/>
  <c r="IQ30" i="4"/>
  <c r="IR4" i="4"/>
  <c r="JA47" i="4"/>
  <c r="JA34" i="4"/>
  <c r="JJ47" i="4"/>
  <c r="JJ34" i="4"/>
  <c r="JF36" i="4"/>
  <c r="JF45" i="4"/>
  <c r="JK36" i="4"/>
  <c r="JK45" i="4"/>
  <c r="JK35" i="4"/>
  <c r="JZ35" i="4"/>
  <c r="JE47" i="4"/>
  <c r="JE34" i="4"/>
  <c r="JY47" i="4"/>
  <c r="JY34" i="4"/>
  <c r="IV37" i="4"/>
  <c r="JU45" i="4"/>
  <c r="JU47" i="4"/>
  <c r="IV36" i="4"/>
  <c r="IV45" i="4"/>
  <c r="JP35" i="4"/>
  <c r="IS31" i="4"/>
  <c r="IT6" i="4"/>
  <c r="JF35" i="4"/>
  <c r="LH27" i="4" l="1"/>
  <c r="LM27" i="4"/>
  <c r="LG27" i="4"/>
  <c r="LL27" i="4"/>
  <c r="IB27" i="4"/>
  <c r="IA27" i="4"/>
  <c r="HY27" i="4"/>
  <c r="HZ27" i="4"/>
  <c r="HX27" i="4"/>
  <c r="IL15" i="4"/>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27" i="4"/>
  <c r="KH31" i="4"/>
  <c r="KI6" i="4"/>
  <c r="KT45" i="4"/>
  <c r="KT47" i="4"/>
  <c r="LD47" i="4"/>
  <c r="KO47" i="4"/>
  <c r="KO34" i="4"/>
  <c r="KE47" i="4"/>
  <c r="KE34" i="4"/>
  <c r="LN47" i="4"/>
  <c r="KJ37" i="4"/>
  <c r="LN27" i="4"/>
  <c r="IR30" i="4"/>
  <c r="IS4" i="4"/>
  <c r="IV47" i="4"/>
  <c r="IV34" i="4"/>
  <c r="JZ47" i="4"/>
  <c r="JZ34" i="4"/>
  <c r="IU6" i="4"/>
  <c r="IT31" i="4"/>
  <c r="JP47" i="4"/>
  <c r="JP34" i="4"/>
  <c r="JF47" i="4"/>
  <c r="JF34" i="4"/>
  <c r="JK47" i="4"/>
  <c r="JK34" i="4"/>
  <c r="IW37" i="4"/>
  <c r="IK27" i="4" l="1"/>
  <c r="IF27" i="4"/>
  <c r="IJ27" i="4"/>
  <c r="IE27" i="4"/>
  <c r="II27" i="4"/>
  <c r="ID27" i="4"/>
  <c r="IL27" i="4"/>
  <c r="IG27" i="4"/>
  <c r="IH27" i="4"/>
  <c r="IC27" i="4"/>
  <c r="SO6" i="4"/>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N10" i="9"/>
  <c r="DN11" i="9" s="1"/>
  <c r="DO11" i="9"/>
  <c r="DO12" i="9" s="1"/>
  <c r="DO10" i="9"/>
  <c r="DO8" i="9"/>
  <c r="DP10" i="9"/>
  <c r="DP11" i="9" s="1"/>
  <c r="DQ11" i="9"/>
  <c r="DQ12" i="9" s="1"/>
  <c r="DQ10" i="9"/>
  <c r="DQ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E7" i="9"/>
  <c r="GZ10" i="9"/>
  <c r="GZ11" i="9" s="1"/>
  <c r="GZ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GZ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GZ14" i="9"/>
  <c r="GZ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GZ16" i="9"/>
  <c r="GZ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GZ18" i="9"/>
  <c r="GZ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C10" i="9"/>
  <c r="FC8" i="9"/>
  <c r="GX10" i="9"/>
  <c r="GX12" i="9" s="1"/>
  <c r="GX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GX18" i="9"/>
  <c r="GX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EE16" i="4"/>
  <c r="FS16" i="4" s="1"/>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HM10" i="9"/>
  <c r="LD31" i="4" l="1"/>
  <c r="LE6" i="4"/>
  <c r="LF37" i="4"/>
  <c r="LC30" i="4"/>
  <c r="LD4" i="4"/>
  <c r="LD5" i="4" s="1"/>
  <c r="JS37" i="4"/>
  <c r="JP31" i="4"/>
  <c r="JQ6" i="4"/>
  <c r="JN30" i="4"/>
  <c r="JO4" i="4"/>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E31" i="4"/>
  <c r="LF6" i="4"/>
  <c r="JO30" i="4"/>
  <c r="JP4" i="4"/>
  <c r="JQ31" i="4"/>
  <c r="JR6" i="4"/>
  <c r="JT37" i="4"/>
  <c r="K41" i="4"/>
  <c r="U41" i="4"/>
  <c r="DI11" i="9"/>
  <c r="DI12" i="9" s="1"/>
  <c r="DK11" i="9"/>
  <c r="DK12" i="9" s="1"/>
  <c r="DV10" i="9"/>
  <c r="DV11" i="9" s="1"/>
  <c r="DV12" i="9" s="1"/>
  <c r="AA41" i="4"/>
  <c r="CL10" i="9"/>
  <c r="CL11" i="9" s="1"/>
  <c r="CL12" i="9"/>
  <c r="CL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H6" i="4"/>
  <c r="LG31" i="4"/>
  <c r="LG4" i="4"/>
  <c r="LG5" i="4" s="1"/>
  <c r="LF30" i="4"/>
  <c r="JS31" i="4"/>
  <c r="JT6" i="4"/>
  <c r="JQ30" i="4"/>
  <c r="JR4" i="4"/>
  <c r="JV37" i="4"/>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G8" i="4"/>
  <c r="G45" i="4" s="1"/>
  <c r="G47" i="4" s="1"/>
  <c r="EG7" i="4"/>
  <c r="EG8" i="4" s="1"/>
  <c r="I16"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B8" i="4" s="1"/>
  <c r="HE8" i="4"/>
  <c r="CV15" i="9"/>
  <c r="CT16" i="9"/>
  <c r="DE8" i="9"/>
  <c r="FO10" i="9"/>
  <c r="FO11" i="9"/>
  <c r="FO12" i="9" s="1"/>
  <c r="DB19" i="9"/>
  <c r="ED11" i="9"/>
  <c r="EH12" i="9"/>
  <c r="FM10" i="9"/>
  <c r="FM11" i="9"/>
  <c r="FM12" i="9" s="1"/>
  <c r="FE15" i="9"/>
  <c r="FK15" i="9"/>
  <c r="FQ10" i="9"/>
  <c r="FQ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E36" i="4" l="1"/>
  <c r="HJ6" i="4"/>
  <c r="HI31" i="4"/>
  <c r="LF18" i="4"/>
  <c r="LG18" i="4" s="1"/>
  <c r="LH18" i="4" s="1"/>
  <c r="LI18" i="4" s="1"/>
  <c r="LO18" i="4"/>
  <c r="KQ18" i="4"/>
  <c r="KR18" i="4" s="1"/>
  <c r="KS18" i="4" s="1"/>
  <c r="KT18" i="4" s="1"/>
  <c r="KZ18" i="4"/>
  <c r="GZ30" i="4"/>
  <c r="HA4" i="4"/>
  <c r="IB9" i="4"/>
  <c r="HF8" i="4"/>
  <c r="HY9" i="4"/>
  <c r="HA36" i="4"/>
  <c r="EK8" i="9"/>
  <c r="EK11" i="9"/>
  <c r="EK12" i="9" s="1"/>
  <c r="EM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I11" i="9"/>
  <c r="EI12" i="9" s="1"/>
  <c r="EI8" i="9"/>
  <c r="HE15" i="4" l="1"/>
  <c r="HE47" i="4" s="1"/>
  <c r="HE45" i="4"/>
  <c r="HG8" i="4"/>
  <c r="HK6" i="4"/>
  <c r="HJ31" i="4"/>
  <c r="LP18" i="4"/>
  <c r="LQ18" i="4" s="1"/>
  <c r="LR18" i="4" s="1"/>
  <c r="LS18" i="4" s="1"/>
  <c r="LY18" i="4"/>
  <c r="LA18" i="4"/>
  <c r="LB18" i="4" s="1"/>
  <c r="LC18" i="4" s="1"/>
  <c r="LD18" i="4" s="1"/>
  <c r="LJ18" i="4"/>
  <c r="HB4" i="4"/>
  <c r="HF36" i="4"/>
  <c r="EO7" i="9"/>
  <c r="EM8" i="9"/>
  <c r="EM11" i="9"/>
  <c r="EM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O8" i="9"/>
  <c r="EO11" i="9"/>
  <c r="EO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X9" i="4"/>
  <c r="X33" i="4" s="1"/>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GA14" i="4"/>
  <c r="GA33" i="4"/>
  <c r="FV32" i="4"/>
  <c r="FK32" i="4"/>
  <c r="FK34" i="4"/>
  <c r="FO32" i="4"/>
  <c r="FO34" i="4"/>
  <c r="FW32" i="4"/>
  <c r="AA9" i="4"/>
  <c r="AA14" i="4" s="1"/>
  <c r="Q33" i="4"/>
  <c r="AE9" i="4"/>
  <c r="AE33" i="4" s="1"/>
  <c r="U33" i="4"/>
  <c r="FS34" i="4"/>
  <c r="FS32" i="4"/>
  <c r="GM9" i="4"/>
  <c r="GW9" i="4" s="1"/>
  <c r="GW33" i="4" s="1"/>
  <c r="GC33" i="4"/>
  <c r="FX32" i="4"/>
  <c r="EA34" i="4"/>
  <c r="AD9" i="4"/>
  <c r="AD33" i="4" s="1"/>
  <c r="T33" i="4"/>
  <c r="DY34" i="4"/>
  <c r="EP14" i="4"/>
  <c r="EP33" i="4"/>
  <c r="FY32" i="4"/>
  <c r="AC9" i="4"/>
  <c r="AC33" i="4" s="1"/>
  <c r="S33"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4" i="4"/>
  <c r="GF32" i="4"/>
  <c r="GB32" i="4"/>
  <c r="EZ14" i="4"/>
  <c r="EZ33" i="4"/>
  <c r="ER32" i="4"/>
  <c r="DX34" i="4"/>
  <c r="GX9" i="4"/>
  <c r="GN33" i="4"/>
  <c r="EB34" i="4"/>
  <c r="EQ32" i="4"/>
  <c r="EQ34" i="4"/>
  <c r="EU32" i="4"/>
  <c r="GJ32" i="4"/>
  <c r="GJ34" i="4"/>
  <c r="EV14" i="4"/>
  <c r="EV33"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BE10" i="4" l="1"/>
  <c r="BE46" i="4" s="1"/>
  <c r="BE48" i="4" s="1"/>
  <c r="HR6" i="4"/>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l="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<sst xmlns="http://schemas.openxmlformats.org/spreadsheetml/2006/main" count="15815" uniqueCount="1054">
  <si>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</si>
  <si>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</si>
  <si>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</si>
  <si>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</si>
  <si>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</si>
  <si>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</si>
  <si>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</si>
  <si>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</si>
  <si>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</si>
  <si>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</si>
  <si>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</si>
  <si>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</si>
  <si>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</si>
  <si>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</si>
  <si>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</si>
  <si>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</si>
  <si>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</si>
  <si>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</si>
  <si>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</si>
  <si>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</si>
  <si>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</si>
  <si>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</si>
  <si>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</si>
  <si>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</si>
  <si>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</si>
  <si>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</si>
  <si>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</si>
  <si>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</si>
  <si>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</si>
  <si>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</si>
  <si>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</si>
  <si>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</si>
  <si>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</si>
  <si>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</si>
  <si>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</si>
  <si>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</si>
  <si>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</si>
  <si>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</si>
  <si>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</si>
  <si>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</si>
  <si>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</si>
  <si>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</si>
  <si>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</si>
  <si>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</si>
  <si>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</si>
  <si>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</si>
  <si>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</si>
  <si>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</si>
  <si>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</si>
  <si>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</si>
  <si>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</si>
  <si>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</si>
  <si>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</si>
  <si>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</si>
  <si>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</si>
  <si>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</si>
  <si>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</si>
  <si>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</si>
  <si>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</si>
  <si>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</si>
  <si>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</si>
  <si>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</si>
  <si>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</si>
  <si>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</si>
  <si>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</si>
  <si>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</si>
  <si>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</si>
  <si>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</si>
  <si>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</si>
  <si>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</si>
  <si>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</si>
  <si>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</si>
  <si>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</si>
  <si>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</si>
  <si>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</si>
  <si>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</si>
  <si>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</si>
  <si>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</si>
  <si>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</si>
  <si>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</si>
  <si>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</si>
  <si>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</si>
  <si>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</si>
  <si>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</si>
  <si>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</si>
  <si>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</si>
  <si>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</si>
  <si>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</si>
  <si>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</si>
  <si>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</si>
  <si>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</si>
  <si>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</si>
  <si>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</si>
  <si>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</si>
  <si>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</si>
  <si>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</si>
  <si>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</si>
  <si>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</si>
  <si>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</si>
  <si>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</si>
  <si>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</si>
  <si>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</si>
  <si>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</si>
  <si>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</si>
  <si>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</si>
  <si>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</si>
  <si>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</si>
  <si>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</si>
  <si>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</si>
  <si>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</si>
  <si>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</si>
  <si>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</si>
  <si>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</si>
  <si>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</si>
  <si>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</si>
  <si>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</si>
  <si>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</si>
  <si>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</si>
  <si>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</si>
  <si>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</si>
  <si>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</si>
  <si>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</si>
  <si>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</si>
  <si>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</si>
  <si>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</si>
  <si>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</si>
  <si>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</si>
  <si>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</si>
  <si>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</si>
  <si>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</si>
  <si>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</si>
  <si>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</si>
  <si>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</si>
  <si>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</si>
  <si>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</si>
  <si>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</si>
  <si>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</si>
  <si>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</si>
  <si>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</si>
  <si>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</si>
  <si>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</si>
  <si>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</si>
  <si>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</si>
  <si>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</si>
  <si>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</si>
  <si>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</si>
  <si>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</si>
  <si>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</si>
  <si>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</si>
  <si>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</si>
  <si>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</si>
  <si>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</si>
  <si>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</si>
  <si>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</si>
  <si>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</si>
  <si>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</si>
  <si>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</si>
  <si>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</si>
  <si>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</si>
  <si>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</si>
  <si>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</si>
  <si>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</si>
  <si>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</si>
  <si>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</si>
  <si>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</si>
  <si>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</si>
  <si>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</si>
  <si>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</si>
  <si>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</si>
  <si>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</si>
  <si>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</si>
  <si>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</si>
  <si>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</si>
  <si>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</si>
  <si>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</si>
  <si>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</si>
  <si>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</si>
  <si>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</si>
  <si>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</si>
  <si>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</si>
  <si>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</si>
  <si>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</si>
  <si>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</si>
  <si>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</si>
  <si>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</si>
  <si>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</si>
  <si>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</si>
  <si>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</si>
  <si>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</si>
  <si>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</si>
  <si>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</si>
  <si>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</si>
  <si>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</si>
  <si>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</si>
  <si>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</si>
  <si>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</si>
  <si>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</si>
  <si>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</si>
  <si>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</si>
  <si>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</si>
  <si>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</si>
  <si>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</si>
  <si>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</si>
  <si>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</si>
  <si>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</si>
  <si>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</si>
  <si>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</si>
  <si>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</si>
  <si>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</si>
  <si>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</si>
  <si>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</si>
  <si>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</si>
  <si>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</si>
  <si>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</si>
  <si>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</si>
  <si>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</si>
  <si>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</si>
  <si>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</si>
  <si>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</si>
  <si>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</si>
  <si>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</si>
  <si>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</si>
  <si>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</si>
  <si>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</si>
  <si>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</si>
  <si>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</si>
  <si>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</si>
  <si>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</si>
  <si>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</si>
  <si>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</si>
  <si>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</si>
  <si>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</si>
  <si>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</si>
  <si>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</si>
  <si>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</si>
  <si>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</si>
  <si>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</si>
  <si>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</si>
  <si>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</si>
  <si>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</si>
  <si>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</si>
  <si>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</si>
  <si>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</si>
  <si>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</si>
  <si>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</si>
  <si>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</si>
  <si>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</si>
  <si>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</si>
  <si>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</si>
  <si>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</si>
  <si>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</si>
  <si>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</si>
  <si>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</si>
  <si>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</si>
  <si>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</si>
  <si>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</si>
  <si>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</si>
  <si>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</si>
  <si>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</si>
  <si>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</si>
  <si>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</si>
  <si>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</si>
  <si>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</si>
  <si>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</si>
  <si>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</si>
  <si>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</si>
  <si>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</si>
  <si>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</si>
  <si>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</si>
  <si>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</si>
  <si>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</si>
  <si>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</si>
  <si>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</si>
  <si>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</si>
  <si>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</si>
  <si>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</si>
  <si>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</si>
  <si>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</si>
  <si>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</si>
  <si>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</si>
  <si>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</si>
  <si>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</si>
  <si>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</si>
  <si>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</si>
  <si>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</si>
  <si>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</si>
  <si>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</si>
  <si>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</si>
  <si>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</si>
  <si>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</si>
  <si>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</si>
  <si>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</si>
  <si>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</si>
  <si>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</si>
  <si>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</si>
  <si>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</si>
  <si>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</si>
  <si>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</si>
  <si>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</si>
  <si>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</si>
  <si>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</si>
  <si>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</si>
  <si>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</si>
  <si>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</si>
  <si>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</si>
  <si>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</si>
  <si>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</si>
  <si>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</si>
  <si>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</si>
  <si>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</si>
  <si>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</si>
  <si>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</si>
  <si>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</si>
  <si>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</si>
  <si>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</si>
  <si>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</si>
  <si>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</si>
  <si>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</si>
  <si>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</si>
  <si>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</si>
  <si>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</si>
  <si>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</si>
  <si>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</si>
  <si>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</si>
  <si>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</si>
  <si>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</si>
  <si>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</si>
  <si>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</si>
  <si>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</si>
  <si>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</si>
  <si>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</si>
  <si>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</si>
  <si>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</si>
  <si>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</si>
  <si>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</si>
  <si>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</si>
  <si>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</si>
  <si>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</si>
  <si>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</si>
  <si>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</si>
  <si>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</si>
  <si>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</si>
  <si>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</si>
  <si>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</si>
  <si>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</si>
  <si>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</si>
  <si>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</si>
  <si>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</si>
  <si>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</si>
  <si>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</si>
  <si>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</si>
  <si>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</si>
  <si>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</si>
  <si>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</si>
  <si>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</si>
  <si>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</si>
  <si>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</si>
  <si>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</si>
  <si>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</si>
  <si>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</si>
  <si>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</si>
  <si>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</si>
  <si>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</si>
  <si>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</si>
  <si>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</si>
  <si>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</si>
  <si>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</si>
  <si>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</si>
  <si>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</si>
  <si>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</si>
  <si>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</si>
  <si>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</si>
  <si>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</si>
  <si>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</si>
  <si>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</si>
  <si>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</si>
  <si>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</si>
  <si>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</si>
  <si>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</si>
  <si>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</si>
  <si>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</si>
  <si>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</si>
  <si>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</si>
  <si>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</si>
  <si>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</si>
  <si>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</si>
  <si>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</si>
  <si>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</si>
  <si>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</si>
  <si>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</si>
  <si>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</si>
  <si>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</si>
  <si>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</si>
  <si>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</si>
  <si>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</si>
  <si>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</si>
  <si>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</si>
  <si>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</si>
  <si>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</si>
  <si>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</si>
  <si>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</si>
  <si>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</si>
  <si>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</si>
  <si>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</si>
  <si>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</si>
  <si>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</si>
  <si>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</si>
  <si>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</si>
  <si>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</si>
  <si>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</si>
  <si>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</si>
  <si>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</si>
  <si>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</si>
  <si>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</si>
  <si>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</si>
  <si>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</si>
  <si>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</si>
  <si>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</si>
  <si>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</si>
  <si>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</si>
  <si>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</si>
  <si>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</si>
  <si>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</si>
  <si>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</si>
  <si>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</si>
  <si>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</si>
  <si>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</si>
  <si>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</si>
  <si>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</si>
  <si>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</si>
  <si>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</si>
  <si>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</si>
  <si>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</si>
  <si>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</si>
  <si>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</si>
  <si>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</si>
  <si>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</si>
  <si>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</si>
  <si>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</si>
  <si>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</si>
  <si>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</si>
  <si>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</si>
  <si>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</si>
  <si>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</si>
  <si>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</si>
  <si>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</si>
  <si>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</si>
  <si>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</si>
  <si>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</si>
  <si>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</si>
  <si>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</si>
  <si>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</si>
  <si>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</si>
  <si>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</si>
  <si>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</si>
  <si>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</si>
  <si>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</si>
  <si>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</si>
  <si>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</si>
  <si>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</si>
  <si>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</si>
  <si>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</si>
  <si>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</si>
  <si>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</si>
  <si>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</si>
  <si>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</si>
  <si>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</si>
  <si>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</si>
  <si>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</si>
  <si>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</si>
  <si>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</si>
  <si>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</si>
  <si>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</si>
  <si>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</si>
  <si>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</si>
  <si>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</si>
  <si>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</si>
  <si>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</si>
  <si>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</si>
  <si>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</si>
  <si>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</si>
  <si>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</si>
  <si>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</si>
  <si>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</si>
  <si>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</si>
  <si>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</si>
  <si>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</si>
  <si>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</si>
  <si>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</si>
  <si>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</si>
  <si>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</si>
  <si>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</si>
  <si>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</si>
  <si>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</si>
  <si>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</si>
  <si>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</si>
  <si>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</si>
  <si>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</si>
  <si>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</si>
  <si>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</si>
  <si>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</si>
  <si>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</si>
  <si>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</si>
  <si>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</si>
  <si>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</si>
  <si>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</si>
  <si>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</si>
  <si>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</si>
  <si>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</si>
  <si>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</si>
  <si>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</si>
  <si>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</si>
  <si>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</si>
  <si>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</si>
  <si>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</si>
  <si>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</si>
  <si>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</si>
  <si>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</si>
  <si>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</si>
  <si>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</si>
  <si>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</si>
  <si>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</si>
  <si>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</si>
  <si>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</si>
  <si>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</si>
  <si>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</si>
  <si>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</si>
  <si>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</si>
  <si>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</si>
  <si>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</si>
  <si>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</si>
  <si>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</si>
  <si>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</si>
  <si>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</si>
  <si>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</si>
  <si>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</si>
  <si>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</si>
  <si>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</si>
  <si>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</si>
  <si>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</si>
  <si>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</si>
  <si>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</si>
  <si>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</si>
  <si>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</si>
  <si>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</si>
  <si>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</si>
  <si>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</si>
  <si>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</si>
  <si>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</si>
  <si>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</si>
  <si>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</si>
  <si>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</si>
  <si>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</si>
  <si>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</si>
  <si>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</si>
  <si>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</si>
  <si>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</si>
  <si>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</si>
  <si>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</si>
  <si>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</si>
  <si>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</si>
  <si>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</si>
  <si>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</si>
  <si>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</si>
  <si>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</si>
  <si>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</si>
  <si>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</si>
  <si>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</si>
  <si>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</si>
  <si>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</si>
  <si>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</si>
  <si>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</si>
  <si>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</si>
  <si>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</si>
  <si>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</si>
  <si>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</si>
  <si>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</si>
  <si>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</si>
  <si>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</si>
  <si>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</si>
  <si>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</si>
  <si>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</si>
  <si>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</si>
  <si>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</si>
  <si>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</si>
  <si>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</si>
  <si>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</si>
  <si>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</si>
  <si>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</si>
  <si>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</si>
  <si>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</si>
  <si>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</si>
  <si>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</si>
  <si>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</si>
  <si>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</si>
  <si>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</si>
  <si>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</si>
  <si>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</si>
  <si>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</si>
  <si>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</si>
  <si>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</si>
  <si>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</si>
  <si>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</si>
  <si>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</si>
  <si>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</si>
  <si>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</si>
  <si>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</si>
  <si>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</si>
  <si>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</si>
  <si>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</si>
  <si>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</si>
  <si>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</si>
  <si>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</si>
  <si>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</si>
  <si>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</si>
  <si>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</si>
  <si>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</si>
  <si>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</si>
  <si>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</si>
  <si>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</si>
  <si>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</si>
  <si>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</si>
  <si>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</si>
  <si>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</si>
  <si>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</si>
  <si>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</si>
  <si>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</si>
  <si>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</si>
  <si>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</si>
  <si>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</si>
  <si>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</si>
  <si>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</si>
  <si>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</si>
  <si>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</si>
  <si>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</si>
  <si>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</si>
  <si>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</si>
  <si>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</si>
  <si>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</si>
  <si>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</si>
  <si>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</si>
  <si>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</si>
  <si>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</si>
  <si>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</si>
  <si>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</si>
  <si>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</si>
  <si>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</si>
  <si>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</si>
  <si>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</si>
  <si>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</si>
  <si>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</si>
  <si>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</si>
  <si>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</si>
  <si>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</si>
  <si>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</si>
  <si>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</si>
  <si>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</si>
  <si>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</si>
  <si>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</si>
  <si>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</si>
  <si>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</si>
  <si>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</si>
  <si>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</si>
  <si>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</si>
  <si>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</si>
  <si>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</si>
  <si>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</si>
  <si>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</si>
  <si>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</si>
  <si>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</si>
  <si>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</si>
  <si>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</si>
  <si>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</si>
  <si>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</si>
  <si>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</si>
  <si>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</si>
  <si>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</si>
  <si>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</si>
  <si>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</si>
  <si>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</si>
  <si>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</si>
  <si>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</si>
  <si>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</si>
  <si>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</si>
  <si>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</si>
  <si>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</si>
  <si>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</si>
  <si>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</si>
  <si>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</si>
  <si>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</si>
  <si>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</si>
  <si>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</si>
  <si>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</si>
  <si>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</si>
  <si>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</si>
  <si>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</si>
  <si>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</si>
  <si>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</si>
  <si>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</si>
  <si>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</si>
  <si>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</si>
  <si>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</si>
  <si>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</si>
  <si>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</si>
  <si>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</si>
  <si>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</si>
  <si>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</si>
  <si>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</si>
  <si>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</si>
  <si>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</si>
  <si>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</si>
  <si>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</si>
  <si>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</si>
  <si>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</si>
  <si>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</si>
  <si>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</si>
  <si>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</si>
  <si>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</si>
  <si>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</si>
  <si>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</si>
  <si>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</si>
  <si>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</si>
  <si>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</si>
  <si>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</si>
  <si>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</si>
  <si>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</si>
  <si>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</si>
  <si>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</si>
  <si>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</si>
  <si>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</si>
  <si>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</si>
  <si>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</si>
  <si>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</si>
  <si>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</si>
  <si>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</si>
  <si>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</si>
  <si>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</si>
  <si>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</si>
  <si>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</si>
  <si>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</si>
  <si>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</si>
  <si>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</si>
  <si>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</si>
  <si>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</si>
  <si>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</si>
  <si>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</si>
  <si>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</si>
  <si>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</si>
  <si>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</si>
  <si>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</si>
  <si>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</si>
  <si>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</si>
  <si>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</si>
  <si>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</si>
  <si>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</si>
  <si>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</si>
  <si>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</si>
  <si>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</si>
  <si>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</si>
  <si>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</si>
  <si>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</si>
  <si>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</si>
  <si>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</si>
  <si>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</si>
  <si>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</si>
  <si>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</si>
  <si>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</si>
  <si>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</si>
  <si>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</si>
  <si>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</si>
  <si>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</si>
  <si>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</si>
  <si>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</si>
  <si>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</si>
  <si>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</si>
  <si>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</si>
  <si>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</si>
  <si>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</si>
  <si>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</si>
  <si>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</si>
  <si>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</si>
  <si>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</si>
  <si>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</si>
  <si>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</si>
  <si>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</si>
  <si>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</si>
  <si>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</si>
  <si>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</si>
  <si>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</si>
  <si>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</si>
  <si>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</si>
  <si>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</si>
  <si>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</si>
  <si>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</si>
  <si>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</si>
  <si>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</si>
  <si>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</si>
  <si>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</si>
  <si>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</si>
  <si>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</si>
  <si>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</si>
  <si>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</si>
  <si>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</si>
  <si>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</si>
  <si>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</si>
  <si>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</si>
  <si>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</si>
  <si>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</si>
  <si>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</si>
  <si>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</si>
  <si>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</si>
  <si>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</si>
  <si>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</si>
  <si>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</si>
  <si>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</si>
  <si>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</si>
  <si>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</si>
  <si>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</si>
  <si>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</si>
  <si>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</si>
  <si>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</si>
  <si>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</si>
  <si>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</si>
  <si>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</si>
  <si>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</si>
  <si>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</si>
  <si>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</si>
  <si>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</si>
  <si>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</si>
  <si>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</si>
  <si>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</si>
  <si>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</si>
  <si>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</si>
  <si>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</si>
  <si>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</si>
  <si>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</si>
  <si>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</si>
  <si>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</si>
  <si>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</si>
  <si>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</si>
  <si>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</si>
  <si>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</si>
  <si>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</si>
  <si>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</si>
  <si>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</si>
  <si>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</si>
  <si>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</si>
  <si>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</si>
  <si>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</si>
  <si>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</si>
  <si>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</si>
  <si>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SMAGF_G303_344_IVF150.dll</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</si>
  <si>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</si>
  <si>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</si>
  <si>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</si>
  <si>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</si>
  <si>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</si>
  <si>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</si>
  <si>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</si>
  <si>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</si>
  <si>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</si>
  <si>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</si>
  <si>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</si>
  <si>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</si>
  <si>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</si>
  <si>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</si>
  <si>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</si>
  <si>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</si>
  <si>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</si>
  <si>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</si>
  <si>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</si>
  <si>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</si>
  <si>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</si>
  <si>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</si>
  <si>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</si>
  <si>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</si>
  <si>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</si>
  <si>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</si>
  <si>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</si>
  <si>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</si>
  <si>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</si>
  <si>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</si>
  <si>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</si>
  <si>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</si>
  <si>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</si>
  <si>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</si>
  <si>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</si>
  <si>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</si>
  <si>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</si>
  <si>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</si>
  <si>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</si>
  <si>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</si>
  <si>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</si>
  <si>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</si>
  <si>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</si>
  <si>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</si>
  <si>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</si>
  <si>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</si>
  <si>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</si>
  <si>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</si>
  <si>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</si>
  <si>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</si>
  <si>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</si>
  <si>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</si>
  <si>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</si>
  <si>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</si>
  <si>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</si>
  <si>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</si>
  <si>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</si>
  <si>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</si>
  <si>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</si>
  <si>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</si>
  <si>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</si>
  <si>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</si>
  <si>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</si>
  <si>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</si>
  <si>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</si>
  <si>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</si>
  <si>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</si>
  <si>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</si>
  <si>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</si>
  <si>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</si>
  <si>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</si>
  <si>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</si>
  <si>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</si>
  <si>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</si>
  <si>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</si>
  <si>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</si>
  <si>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</si>
  <si>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</si>
  <si>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</si>
  <si>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</si>
  <si>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</si>
  <si>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</si>
  <si>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</si>
  <si>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</si>
  <si>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</si>
  <si>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</si>
  <si>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</si>
  <si>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</si>
  <si>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</si>
  <si>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</si>
  <si>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</si>
  <si>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</si>
  <si>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</si>
  <si>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</si>
  <si>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</si>
  <si>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</si>
  <si>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</si>
  <si>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</si>
  <si>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</si>
  <si>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</si>
  <si>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</si>
  <si>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</si>
  <si>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</si>
  <si>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</si>
  <si>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</si>
  <si>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</si>
  <si>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</si>
  <si>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</si>
  <si>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</si>
  <si>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</si>
  <si>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</si>
  <si>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</si>
  <si>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</si>
  <si>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</si>
  <si>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</si>
  <si>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</si>
  <si>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</si>
  <si>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</si>
  <si>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</si>
  <si>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</si>
  <si>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</si>
  <si>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</si>
  <si>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</si>
  <si>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</si>
  <si>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</si>
  <si>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</si>
  <si>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</si>
  <si>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</si>
  <si>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</si>
  <si>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</si>
  <si>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</si>
  <si>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</si>
  <si>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</si>
  <si>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</si>
  <si>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</si>
  <si>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</si>
  <si>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</si>
  <si>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</si>
  <si>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</si>
  <si>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</si>
  <si>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</si>
  <si>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</si>
  <si>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</si>
  <si>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</si>
  <si>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</si>
  <si>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</si>
  <si>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</si>
  <si>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</si>
  <si>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</si>
  <si>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</si>
  <si>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</si>
  <si>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</si>
  <si>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</si>
  <si>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</si>
  <si>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</si>
  <si>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</si>
  <si>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</si>
  <si>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</si>
  <si>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</si>
  <si>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</si>
  <si>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</si>
  <si>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</si>
  <si>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</si>
  <si>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</si>
  <si>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</si>
  <si>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</si>
  <si>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</si>
  <si>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</si>
  <si>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</si>
  <si>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</si>
  <si>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</si>
  <si>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</si>
  <si>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</si>
  <si>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</si>
  <si>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</si>
  <si>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</si>
  <si>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</si>
  <si>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DMATsl1_db</t>
  </si>
  <si>
    <t>DMATsl2_db</t>
  </si>
  <si>
    <t>DMATsl3_db</t>
  </si>
  <si>
    <t>DMATsl5_db</t>
  </si>
  <si>
    <t>DMATsl6_db</t>
  </si>
  <si>
    <t>DMATsl_db</t>
  </si>
  <si>
    <t>INIT_TEST</t>
  </si>
  <si>
    <t>FLAT_RUN_10</t>
  </si>
  <si>
    <t>HSFBESS_SMIB_V1_Qctrl.dyr</t>
  </si>
  <si>
    <t>HSFBESS_SMIB_V1_PFctrl.dyr</t>
  </si>
  <si>
    <t>INIT_TEST_db</t>
  </si>
  <si>
    <t>DMATsl4_db</t>
  </si>
  <si>
    <t>S52513dbg</t>
  </si>
  <si>
    <t>S52514_0_PF</t>
  </si>
  <si>
    <t>S52514_-50_PF</t>
  </si>
  <si>
    <t>S52514_0</t>
  </si>
  <si>
    <t>S52514_-50</t>
  </si>
  <si>
    <t>S52514_119_PF</t>
  </si>
  <si>
    <t>S52514_100_PF</t>
  </si>
  <si>
    <t>S52514_-100_PF</t>
  </si>
  <si>
    <t>S52514_119</t>
  </si>
  <si>
    <t>S52514_100</t>
  </si>
  <si>
    <t>S52514_-100</t>
  </si>
  <si>
    <t>S52514_60_PF</t>
  </si>
  <si>
    <t>S52514_60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</si>
</sst>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62">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0" borderId="15" xfId="0" applyFont="1" applyFill="1" applyBorder="1"/>
    <xf numFmtId="0" fontId="0" fillId="0" borderId="0" xfId="0"/>
    <xf numFmtId="0" fontId="12" fillId="0" borderId="0" xfId="0" applyFont="1"/>
    <xf numFmtId="0" fontId="12" fillId="0" borderId="2" xfId="0" applyFont="1" applyBorder="1"/>
    <xf numFmtId="0" fontId="12" fillId="0" borderId="5" xfId="0" applyFont="1" applyBorder="1"/>
    <xf numFmtId="0" fontId="12" fillId="0" borderId="13" xfId="0" applyFont="1" applyBorder="1"/>
    <xf numFmtId="0" fontId="12" fillId="0" borderId="9" xfId="0" applyFont="1" applyBorder="1"/>
    <xf numFmtId="0" fontId="12" fillId="0" borderId="10" xfId="0" applyFont="1" applyBorder="1" applyAlignment="1">
      <alignment vertical="top"/>
    </xf>
    <xf numFmtId="0" fontId="12" fillId="0" borderId="17" xfId="0" applyFont="1" applyBorder="1" applyAlignment="1">
      <alignment vertical="top"/>
    </xf>
    <xf numFmtId="0" fontId="12" fillId="0" borderId="7" xfId="0" applyFont="1" applyBorder="1"/>
    <xf numFmtId="0" fontId="0" fillId="0" borderId="1" xfId="0" applyBorder="1"/>
    <xf numFmtId="0" fontId="0" fillId="0" borderId="15" xfId="0" applyBorder="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2" t="s">
        <v>205</v>
      </c>
      <c r="B1" s="342"/>
      <c r="C1" s="342"/>
      <c r="D1" s="342"/>
      <c r="E1" s="342"/>
      <c r="F1" s="342"/>
    </row>
    <row r="2" spans="1:17" x14ac:dyDescent="0.25">
      <c r="A2" s="342"/>
      <c r="B2" s="342"/>
      <c r="C2" s="342"/>
      <c r="D2" s="342"/>
      <c r="E2" s="342"/>
      <c r="F2" s="342"/>
    </row>
    <row r="3" spans="1:17" x14ac:dyDescent="0.25">
      <c r="A3" s="342"/>
      <c r="B3" s="342"/>
      <c r="C3" s="342"/>
      <c r="D3" s="342"/>
      <c r="E3" s="342"/>
      <c r="F3" s="342"/>
    </row>
    <row r="4" spans="1:17" x14ac:dyDescent="0.25">
      <c r="A4" s="342"/>
      <c r="B4" s="342"/>
      <c r="C4" s="342"/>
      <c r="D4" s="342"/>
      <c r="E4" s="342"/>
      <c r="F4" s="342"/>
    </row>
    <row r="5" spans="1:17" ht="50.1" customHeight="1" x14ac:dyDescent="0.25">
      <c r="A5" s="343"/>
      <c r="B5" s="343"/>
      <c r="C5" s="343"/>
      <c r="D5" s="343"/>
      <c r="E5" s="343"/>
      <c r="F5" s="343"/>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1034</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833</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833</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833</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833</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833</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833</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833</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833</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833</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833</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829</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829</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829</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829</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829</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829</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829</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829</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829</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829</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829</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829</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829</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829</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829</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829</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829</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829</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829</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830</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830</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830</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830</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830</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830</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830</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830</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830</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830</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830</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830</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830</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830</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830</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830</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830</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830</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830</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934</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934</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934</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934</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934</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934</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934</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934</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934</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934</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934</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934</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934</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934</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934</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934</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934</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934</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934</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934</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934</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934</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934</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934</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934</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934</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934</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934</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934</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934</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934</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934</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934</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934</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934</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934</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934</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934</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934</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934</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934</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934</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934</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934</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934</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934</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934</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934</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934</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934</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934</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934</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934</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934</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934</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934</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934</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934</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934</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934</v>
      </c>
    </row>
    <row r="160" spans="1:17" x14ac:dyDescent="0.25">
      <c r="A160" s="32">
        <f t="shared" si="10"/>
        <v>154</v>
      </c>
      <c r="B160" s="227" t="s">
        <v>206</v>
      </c>
      <c r="C160" s="326">
        <v>5</v>
      </c>
      <c r="D160" s="326">
        <v>0.34</v>
      </c>
      <c r="E160" s="326"/>
      <c r="F160" s="326">
        <v>1.05</v>
      </c>
      <c r="G160" s="227"/>
      <c r="H160" s="227"/>
      <c r="I160" s="322">
        <v>221</v>
      </c>
      <c r="J160" s="227">
        <v>2</v>
      </c>
      <c r="K160" s="227">
        <v>1</v>
      </c>
      <c r="L160" s="227">
        <v>0.2</v>
      </c>
      <c r="M160" s="227" t="s">
        <v>105</v>
      </c>
      <c r="N160" s="227" t="s">
        <v>105</v>
      </c>
      <c r="O160" s="327"/>
      <c r="P160" s="36" t="s">
        <v>554</v>
      </c>
      <c r="Q160" s="2" t="s">
        <v>946</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946</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946</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946</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946</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946</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946</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946</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946</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946</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946</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946</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946</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946</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946</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946</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946</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946</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946</v>
      </c>
    </row>
    <row r="179" spans="1:17" ht="15.75" thickBot="1" x14ac:dyDescent="0.3">
      <c r="A179" s="32">
        <f t="shared" si="10"/>
        <v>173</v>
      </c>
      <c r="B179" s="35" t="s">
        <v>206</v>
      </c>
      <c r="C179" s="41">
        <v>5</v>
      </c>
      <c r="D179" s="41">
        <v>0.34</v>
      </c>
      <c r="E179" s="41"/>
      <c r="F179" s="41">
        <f t="shared" si="16"/>
        <v>2.0000000000000009</v>
      </c>
      <c r="G179" s="35"/>
      <c r="H179" s="35"/>
      <c r="I179" s="289">
        <f t="shared" si="15"/>
        <v>221</v>
      </c>
      <c r="J179" s="35">
        <v>2</v>
      </c>
      <c r="K179" s="35">
        <v>1</v>
      </c>
      <c r="L179" s="35">
        <v>0.2</v>
      </c>
      <c r="M179" s="35" t="s">
        <v>105</v>
      </c>
      <c r="N179" s="35" t="s">
        <v>105</v>
      </c>
      <c r="O179" s="190"/>
      <c r="P179" s="36" t="s">
        <v>554</v>
      </c>
      <c r="Q179" s="2" t="s">
        <v>946</v>
      </c>
    </row>
    <row r="180" spans="1:17" x14ac:dyDescent="0.25">
      <c r="A180" s="32">
        <f t="shared" si="10"/>
        <v>174</v>
      </c>
      <c r="B180" s="227" t="s">
        <v>206</v>
      </c>
      <c r="C180" s="326">
        <v>5</v>
      </c>
      <c r="D180" s="326">
        <v>0.34</v>
      </c>
      <c r="E180" s="326"/>
      <c r="F180" s="326">
        <v>1.05</v>
      </c>
      <c r="G180" s="227"/>
      <c r="H180" s="227"/>
      <c r="I180" s="56">
        <f>+I160+3</f>
        <v>224</v>
      </c>
      <c r="J180" s="227">
        <v>2</v>
      </c>
      <c r="K180" s="227">
        <v>1</v>
      </c>
      <c r="L180" s="227">
        <v>0.2</v>
      </c>
      <c r="M180" s="227" t="s">
        <v>105</v>
      </c>
      <c r="N180" s="227" t="s">
        <v>105</v>
      </c>
      <c r="O180" s="327"/>
      <c r="P180" s="36" t="s">
        <v>554</v>
      </c>
      <c r="Q180" s="2" t="s">
        <v>946</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946</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946</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946</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946</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946</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946</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946</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946</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946</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946</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946</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946</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946</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946</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946</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946</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946</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946</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946</v>
      </c>
    </row>
    <row r="200" spans="1:17" x14ac:dyDescent="0.25">
      <c r="A200" s="32">
        <f t="shared" si="10"/>
        <v>194</v>
      </c>
      <c r="B200" s="227" t="s">
        <v>206</v>
      </c>
      <c r="C200" s="326">
        <v>5</v>
      </c>
      <c r="D200" s="326">
        <v>0.34</v>
      </c>
      <c r="E200" s="326"/>
      <c r="F200" s="326">
        <v>1.05</v>
      </c>
      <c r="G200" s="227"/>
      <c r="H200" s="227"/>
      <c r="I200" s="56">
        <f>+I180+1</f>
        <v>225</v>
      </c>
      <c r="J200" s="227">
        <v>2</v>
      </c>
      <c r="K200" s="227">
        <v>1</v>
      </c>
      <c r="L200" s="227">
        <v>0.2</v>
      </c>
      <c r="M200" s="227" t="s">
        <v>105</v>
      </c>
      <c r="N200" s="227" t="s">
        <v>105</v>
      </c>
      <c r="O200" s="327"/>
      <c r="P200" s="36" t="s">
        <v>554</v>
      </c>
      <c r="Q200" s="2" t="s">
        <v>946</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946</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946</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946</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946</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946</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946</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946</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946</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946</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946</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946</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946</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946</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946</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946</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946</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946</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946</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946</v>
      </c>
    </row>
    <row r="220" spans="1:17" x14ac:dyDescent="0.25">
      <c r="A220" s="32">
        <f t="shared" si="20"/>
        <v>214</v>
      </c>
      <c r="B220" s="227" t="s">
        <v>206</v>
      </c>
      <c r="C220" s="326">
        <v>5</v>
      </c>
      <c r="D220" s="326">
        <v>0.34</v>
      </c>
      <c r="E220" s="326"/>
      <c r="F220" s="326">
        <v>1.05</v>
      </c>
      <c r="G220" s="227"/>
      <c r="H220" s="227"/>
      <c r="I220" s="322">
        <v>236</v>
      </c>
      <c r="J220" s="227">
        <v>2</v>
      </c>
      <c r="K220" s="227">
        <v>1</v>
      </c>
      <c r="L220" s="227">
        <v>0.2</v>
      </c>
      <c r="M220" s="227" t="s">
        <v>105</v>
      </c>
      <c r="N220" s="227" t="s">
        <v>105</v>
      </c>
      <c r="O220" s="327"/>
      <c r="P220" s="36" t="s">
        <v>555</v>
      </c>
      <c r="Q220" s="2" t="s">
        <v>947</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947</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947</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947</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947</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947</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947</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947</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947</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947</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947</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947</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947</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947</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947</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947</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947</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947</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947</v>
      </c>
    </row>
    <row r="239" spans="1:17" ht="15.75" thickBot="1" x14ac:dyDescent="0.3">
      <c r="A239" s="32">
        <f t="shared" si="20"/>
        <v>233</v>
      </c>
      <c r="B239" s="35" t="s">
        <v>206</v>
      </c>
      <c r="C239" s="41">
        <v>5</v>
      </c>
      <c r="D239" s="41">
        <v>0.34</v>
      </c>
      <c r="E239" s="41"/>
      <c r="F239" s="41">
        <f t="shared" si="26"/>
        <v>2.0000000000000009</v>
      </c>
      <c r="G239" s="35"/>
      <c r="H239" s="35"/>
      <c r="I239" s="289">
        <f t="shared" si="25"/>
        <v>236</v>
      </c>
      <c r="J239" s="35">
        <v>2</v>
      </c>
      <c r="K239" s="35">
        <v>1</v>
      </c>
      <c r="L239" s="35">
        <v>0.2</v>
      </c>
      <c r="M239" s="35" t="s">
        <v>105</v>
      </c>
      <c r="N239" s="35" t="s">
        <v>105</v>
      </c>
      <c r="O239" s="190"/>
      <c r="P239" s="36" t="s">
        <v>555</v>
      </c>
      <c r="Q239" s="2" t="s">
        <v>947</v>
      </c>
    </row>
    <row r="240" spans="1:17" x14ac:dyDescent="0.25">
      <c r="A240" s="32">
        <f t="shared" si="20"/>
        <v>234</v>
      </c>
      <c r="B240" s="227" t="s">
        <v>206</v>
      </c>
      <c r="C240" s="326">
        <v>5</v>
      </c>
      <c r="D240" s="326">
        <v>0.34</v>
      </c>
      <c r="E240" s="326"/>
      <c r="F240" s="326">
        <v>1.05</v>
      </c>
      <c r="G240" s="227"/>
      <c r="H240" s="227"/>
      <c r="I240" s="56">
        <f>+I220+3</f>
        <v>239</v>
      </c>
      <c r="J240" s="227">
        <v>2</v>
      </c>
      <c r="K240" s="227">
        <v>1</v>
      </c>
      <c r="L240" s="227">
        <v>0.2</v>
      </c>
      <c r="M240" s="227" t="s">
        <v>105</v>
      </c>
      <c r="N240" s="227" t="s">
        <v>105</v>
      </c>
      <c r="O240" s="327"/>
      <c r="P240" s="36" t="s">
        <v>555</v>
      </c>
      <c r="Q240" s="2" t="s">
        <v>947</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947</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947</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947</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947</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947</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947</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947</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947</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947</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947</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947</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947</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947</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947</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947</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947</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947</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947</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947</v>
      </c>
    </row>
    <row r="260" spans="1:17" x14ac:dyDescent="0.25">
      <c r="A260" s="32">
        <f t="shared" si="20"/>
        <v>254</v>
      </c>
      <c r="B260" s="227" t="s">
        <v>206</v>
      </c>
      <c r="C260" s="326">
        <v>5</v>
      </c>
      <c r="D260" s="326">
        <v>0.34</v>
      </c>
      <c r="E260" s="326"/>
      <c r="F260" s="326">
        <v>1.05</v>
      </c>
      <c r="G260" s="227"/>
      <c r="H260" s="227"/>
      <c r="I260" s="56">
        <f>+I240+1</f>
        <v>240</v>
      </c>
      <c r="J260" s="227">
        <v>2</v>
      </c>
      <c r="K260" s="227">
        <v>1</v>
      </c>
      <c r="L260" s="227">
        <v>0.2</v>
      </c>
      <c r="M260" s="227" t="s">
        <v>105</v>
      </c>
      <c r="N260" s="227" t="s">
        <v>105</v>
      </c>
      <c r="O260" s="327"/>
      <c r="P260" s="36" t="s">
        <v>555</v>
      </c>
      <c r="Q260" s="2" t="s">
        <v>947</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947</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947</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947</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947</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947</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947</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947</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947</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947</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947</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947</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947</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947</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947</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947</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947</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947</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947</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947</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HL1" activePane="topRight" state="frozen"/>
      <selection pane="topRight" activeCell="HN13" sqref="HN13"/>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5" t="s">
        <v>121</v>
      </c>
      <c r="B1" s="345"/>
      <c r="C1" s="345"/>
      <c r="D1" s="345"/>
      <c r="E1" s="346"/>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933</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936</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937</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940</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941</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942</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943</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944</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945</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5"/>
      <c r="B2" s="345"/>
      <c r="C2" s="345"/>
      <c r="D2" s="345"/>
      <c r="E2" s="346"/>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925</v>
      </c>
      <c r="GZ2" s="108"/>
      <c r="HA2" s="108"/>
      <c r="HB2" s="108"/>
      <c r="HC2" s="108"/>
      <c r="HD2" s="108" t="s">
        <v>926</v>
      </c>
      <c r="HE2" s="108"/>
      <c r="HF2" s="108"/>
      <c r="HG2" s="108"/>
      <c r="HH2" s="109"/>
      <c r="HI2" s="108" t="s">
        <v>927</v>
      </c>
      <c r="HJ2" s="108"/>
      <c r="HK2" s="108"/>
      <c r="HL2" s="108"/>
      <c r="HM2" s="108"/>
      <c r="HN2" s="108" t="s">
        <v>1028</v>
      </c>
      <c r="HO2" s="108"/>
      <c r="HP2" s="108"/>
      <c r="HQ2" s="108"/>
      <c r="HR2" s="109"/>
      <c r="HS2" s="108" t="s">
        <v>929</v>
      </c>
      <c r="HT2" s="108"/>
      <c r="HU2" s="108"/>
      <c r="HV2" s="108"/>
      <c r="HW2" s="108"/>
      <c r="HX2" s="108" t="s">
        <v>930</v>
      </c>
      <c r="HY2" s="108"/>
      <c r="HZ2" s="108"/>
      <c r="IA2" s="108"/>
      <c r="IB2" s="109"/>
      <c r="IC2" s="108" t="s">
        <v>931</v>
      </c>
      <c r="ID2" s="108"/>
      <c r="IE2" s="108"/>
      <c r="IF2" s="108"/>
      <c r="IG2" s="108"/>
      <c r="IH2" s="108" t="s">
        <v>932</v>
      </c>
      <c r="II2" s="108"/>
      <c r="IJ2" s="108"/>
      <c r="IK2" s="108"/>
      <c r="IL2" s="182"/>
      <c r="IM2" s="108" t="s">
        <v>925</v>
      </c>
      <c r="IN2" s="108"/>
      <c r="IO2" s="108"/>
      <c r="IP2" s="108"/>
      <c r="IQ2" s="108"/>
      <c r="IR2" s="108" t="s">
        <v>926</v>
      </c>
      <c r="IS2" s="108"/>
      <c r="IT2" s="108"/>
      <c r="IU2" s="108"/>
      <c r="IV2" s="109"/>
      <c r="IW2" s="108" t="s">
        <v>927</v>
      </c>
      <c r="IX2" s="108"/>
      <c r="IY2" s="108"/>
      <c r="IZ2" s="108"/>
      <c r="JA2" s="108"/>
      <c r="JB2" s="108" t="s">
        <v>928</v>
      </c>
      <c r="JC2" s="108"/>
      <c r="JD2" s="108"/>
      <c r="JE2" s="108"/>
      <c r="JF2" s="109"/>
      <c r="JG2" s="108" t="s">
        <v>929</v>
      </c>
      <c r="JH2" s="108"/>
      <c r="JI2" s="108"/>
      <c r="JJ2" s="108"/>
      <c r="JK2" s="108"/>
      <c r="JL2" s="108" t="s">
        <v>930</v>
      </c>
      <c r="JM2" s="108"/>
      <c r="JN2" s="108"/>
      <c r="JO2" s="108"/>
      <c r="JP2" s="109"/>
      <c r="JQ2" s="108" t="s">
        <v>931</v>
      </c>
      <c r="JR2" s="108"/>
      <c r="JS2" s="108"/>
      <c r="JT2" s="108"/>
      <c r="JU2" s="108"/>
      <c r="JV2" s="108" t="s">
        <v>932</v>
      </c>
      <c r="JW2" s="108"/>
      <c r="JX2" s="108"/>
      <c r="JY2" s="108"/>
      <c r="JZ2" s="182"/>
      <c r="KA2" s="108" t="s">
        <v>925</v>
      </c>
      <c r="KB2" s="108"/>
      <c r="KC2" s="108"/>
      <c r="KD2" s="108"/>
      <c r="KE2" s="108"/>
      <c r="KF2" s="108" t="s">
        <v>926</v>
      </c>
      <c r="KG2" s="108"/>
      <c r="KH2" s="108"/>
      <c r="KI2" s="108"/>
      <c r="KJ2" s="109"/>
      <c r="KK2" s="108" t="s">
        <v>927</v>
      </c>
      <c r="KL2" s="108"/>
      <c r="KM2" s="108"/>
      <c r="KN2" s="108"/>
      <c r="KO2" s="108"/>
      <c r="KP2" s="108" t="s">
        <v>928</v>
      </c>
      <c r="KQ2" s="108"/>
      <c r="KR2" s="108"/>
      <c r="KS2" s="108"/>
      <c r="KT2" s="109"/>
      <c r="KU2" s="108" t="s">
        <v>929</v>
      </c>
      <c r="KV2" s="108"/>
      <c r="KW2" s="108"/>
      <c r="KX2" s="108"/>
      <c r="KY2" s="108"/>
      <c r="KZ2" s="108" t="s">
        <v>930</v>
      </c>
      <c r="LA2" s="108"/>
      <c r="LB2" s="108"/>
      <c r="LC2" s="108"/>
      <c r="LD2" s="109"/>
      <c r="LE2" s="108" t="s">
        <v>931</v>
      </c>
      <c r="LF2" s="108"/>
      <c r="LG2" s="108"/>
      <c r="LH2" s="108"/>
      <c r="LI2" s="108"/>
      <c r="LJ2" s="108" t="s">
        <v>932</v>
      </c>
      <c r="LK2" s="108"/>
      <c r="LL2" s="108"/>
      <c r="LM2" s="108"/>
      <c r="LN2" s="109"/>
      <c r="LO2" s="108" t="s">
        <v>925</v>
      </c>
      <c r="LP2" s="108"/>
      <c r="LQ2" s="108"/>
      <c r="LR2" s="108"/>
      <c r="LS2" s="108"/>
      <c r="LT2" s="108" t="s">
        <v>926</v>
      </c>
      <c r="LU2" s="108"/>
      <c r="LV2" s="108"/>
      <c r="LW2" s="108"/>
      <c r="LX2" s="109"/>
      <c r="LY2" s="108" t="s">
        <v>927</v>
      </c>
      <c r="LZ2" s="108"/>
      <c r="MA2" s="108"/>
      <c r="MB2" s="108"/>
      <c r="MC2" s="108"/>
      <c r="MD2" s="108" t="s">
        <v>928</v>
      </c>
      <c r="ME2" s="108"/>
      <c r="MF2" s="108"/>
      <c r="MG2" s="108"/>
      <c r="MH2" s="109"/>
      <c r="MI2" s="108" t="s">
        <v>929</v>
      </c>
      <c r="MJ2" s="108"/>
      <c r="MK2" s="108"/>
      <c r="ML2" s="108"/>
      <c r="MM2" s="108"/>
      <c r="MN2" s="108" t="s">
        <v>930</v>
      </c>
      <c r="MO2" s="108"/>
      <c r="MP2" s="108"/>
      <c r="MQ2" s="108"/>
      <c r="MR2" s="109"/>
      <c r="MS2" s="108" t="s">
        <v>931</v>
      </c>
      <c r="MT2" s="108"/>
      <c r="MU2" s="108"/>
      <c r="MV2" s="108"/>
      <c r="MW2" s="108"/>
      <c r="MX2" s="108" t="s">
        <v>932</v>
      </c>
      <c r="MY2" s="108"/>
      <c r="MZ2" s="108"/>
      <c r="NA2" s="108"/>
      <c r="NB2" s="182"/>
      <c r="NC2" s="108" t="s">
        <v>925</v>
      </c>
      <c r="ND2" s="108"/>
      <c r="NE2" s="108"/>
      <c r="NF2" s="108"/>
      <c r="NG2" s="108"/>
      <c r="NH2" s="108" t="s">
        <v>926</v>
      </c>
      <c r="NI2" s="108"/>
      <c r="NJ2" s="108"/>
      <c r="NK2" s="108"/>
      <c r="NL2" s="109"/>
      <c r="NM2" s="108" t="s">
        <v>927</v>
      </c>
      <c r="NN2" s="108"/>
      <c r="NO2" s="108"/>
      <c r="NP2" s="108"/>
      <c r="NQ2" s="108"/>
      <c r="NR2" s="108" t="s">
        <v>928</v>
      </c>
      <c r="NS2" s="108"/>
      <c r="NT2" s="108"/>
      <c r="NU2" s="108"/>
      <c r="NV2" s="109"/>
      <c r="NW2" s="108" t="s">
        <v>929</v>
      </c>
      <c r="NX2" s="108"/>
      <c r="NY2" s="108"/>
      <c r="NZ2" s="108"/>
      <c r="OA2" s="108"/>
      <c r="OB2" s="108" t="s">
        <v>930</v>
      </c>
      <c r="OC2" s="108"/>
      <c r="OD2" s="108"/>
      <c r="OE2" s="108"/>
      <c r="OF2" s="109"/>
      <c r="OG2" s="108" t="s">
        <v>931</v>
      </c>
      <c r="OH2" s="108"/>
      <c r="OI2" s="108"/>
      <c r="OJ2" s="108"/>
      <c r="OK2" s="108"/>
      <c r="OL2" s="108" t="s">
        <v>932</v>
      </c>
      <c r="OM2" s="108"/>
      <c r="ON2" s="108"/>
      <c r="OO2" s="108"/>
      <c r="OP2" s="182"/>
      <c r="OQ2" s="108" t="s">
        <v>925</v>
      </c>
      <c r="OR2" s="108"/>
      <c r="OS2" s="108"/>
      <c r="OT2" s="108"/>
      <c r="OU2" s="108"/>
      <c r="OV2" s="108" t="s">
        <v>926</v>
      </c>
      <c r="OW2" s="108"/>
      <c r="OX2" s="108"/>
      <c r="OY2" s="108"/>
      <c r="OZ2" s="109"/>
      <c r="PA2" s="108" t="s">
        <v>927</v>
      </c>
      <c r="PB2" s="108"/>
      <c r="PC2" s="108"/>
      <c r="PD2" s="108"/>
      <c r="PE2" s="108"/>
      <c r="PF2" s="108" t="s">
        <v>928</v>
      </c>
      <c r="PG2" s="108"/>
      <c r="PH2" s="108"/>
      <c r="PI2" s="108"/>
      <c r="PJ2" s="109"/>
      <c r="PK2" s="108" t="s">
        <v>929</v>
      </c>
      <c r="PL2" s="108"/>
      <c r="PM2" s="108"/>
      <c r="PN2" s="108"/>
      <c r="PO2" s="108"/>
      <c r="PP2" s="108" t="s">
        <v>930</v>
      </c>
      <c r="PQ2" s="108"/>
      <c r="PR2" s="108"/>
      <c r="PS2" s="108"/>
      <c r="PT2" s="109"/>
      <c r="PU2" s="108" t="s">
        <v>931</v>
      </c>
      <c r="PV2" s="108"/>
      <c r="PW2" s="108"/>
      <c r="PX2" s="108"/>
      <c r="PY2" s="108"/>
      <c r="PZ2" s="108" t="s">
        <v>932</v>
      </c>
      <c r="QA2" s="108"/>
      <c r="QB2" s="108"/>
      <c r="QC2" s="108"/>
      <c r="QD2" s="109"/>
      <c r="QE2" s="108" t="s">
        <v>925</v>
      </c>
      <c r="QF2" s="108"/>
      <c r="QG2" s="108"/>
      <c r="QH2" s="108"/>
      <c r="QI2" s="108"/>
      <c r="QJ2" s="108" t="s">
        <v>926</v>
      </c>
      <c r="QK2" s="108"/>
      <c r="QL2" s="108"/>
      <c r="QM2" s="108"/>
      <c r="QN2" s="109"/>
      <c r="QO2" s="108" t="s">
        <v>927</v>
      </c>
      <c r="QP2" s="108"/>
      <c r="QQ2" s="108"/>
      <c r="QR2" s="108"/>
      <c r="QS2" s="108"/>
      <c r="QT2" s="108" t="s">
        <v>928</v>
      </c>
      <c r="QU2" s="108"/>
      <c r="QV2" s="108"/>
      <c r="QW2" s="108"/>
      <c r="QX2" s="109"/>
      <c r="QY2" s="108" t="s">
        <v>929</v>
      </c>
      <c r="QZ2" s="108"/>
      <c r="RA2" s="108"/>
      <c r="RB2" s="108"/>
      <c r="RC2" s="108"/>
      <c r="RD2" s="108" t="s">
        <v>930</v>
      </c>
      <c r="RE2" s="108"/>
      <c r="RF2" s="108"/>
      <c r="RG2" s="108"/>
      <c r="RH2" s="109"/>
      <c r="RI2" s="108" t="s">
        <v>931</v>
      </c>
      <c r="RJ2" s="108"/>
      <c r="RK2" s="108"/>
      <c r="RL2" s="108"/>
      <c r="RM2" s="108"/>
      <c r="RN2" s="108" t="s">
        <v>932</v>
      </c>
      <c r="RO2" s="108"/>
      <c r="RP2" s="108"/>
      <c r="RQ2" s="108"/>
      <c r="RR2" s="182"/>
      <c r="RS2" s="108" t="s">
        <v>925</v>
      </c>
      <c r="RT2" s="108"/>
      <c r="RU2" s="108"/>
      <c r="RV2" s="108"/>
      <c r="RW2" s="108"/>
      <c r="RX2" s="108" t="s">
        <v>926</v>
      </c>
      <c r="RY2" s="108"/>
      <c r="RZ2" s="108"/>
      <c r="SA2" s="108"/>
      <c r="SB2" s="109"/>
      <c r="SC2" s="108" t="s">
        <v>927</v>
      </c>
      <c r="SD2" s="108"/>
      <c r="SE2" s="108"/>
      <c r="SF2" s="108"/>
      <c r="SG2" s="108"/>
      <c r="SH2" s="108" t="s">
        <v>928</v>
      </c>
      <c r="SI2" s="108"/>
      <c r="SJ2" s="108"/>
      <c r="SK2" s="108"/>
      <c r="SL2" s="109"/>
      <c r="SM2" s="108" t="s">
        <v>929</v>
      </c>
      <c r="SN2" s="108"/>
      <c r="SO2" s="108"/>
      <c r="SP2" s="108"/>
      <c r="SQ2" s="108"/>
      <c r="SR2" s="108" t="s">
        <v>930</v>
      </c>
      <c r="SS2" s="108"/>
      <c r="ST2" s="108"/>
      <c r="SU2" s="108"/>
      <c r="SV2" s="109"/>
      <c r="SW2" s="108" t="s">
        <v>931</v>
      </c>
      <c r="SX2" s="108"/>
      <c r="SY2" s="108"/>
      <c r="SZ2" s="108"/>
      <c r="TA2" s="108"/>
      <c r="TB2" s="108" t="s">
        <v>932</v>
      </c>
      <c r="TC2" s="108"/>
      <c r="TD2" s="108"/>
      <c r="TE2" s="108"/>
      <c r="TF2" s="182"/>
      <c r="TG2" s="108" t="s">
        <v>925</v>
      </c>
      <c r="TH2" s="108"/>
      <c r="TI2" s="108"/>
      <c r="TJ2" s="108"/>
      <c r="TK2" s="108"/>
      <c r="TL2" s="108" t="s">
        <v>926</v>
      </c>
      <c r="TM2" s="108"/>
      <c r="TN2" s="108"/>
      <c r="TO2" s="108"/>
      <c r="TP2" s="109"/>
      <c r="TQ2" s="108" t="s">
        <v>927</v>
      </c>
      <c r="TR2" s="108"/>
      <c r="TS2" s="108"/>
      <c r="TT2" s="108"/>
      <c r="TU2" s="108"/>
      <c r="TV2" s="108" t="s">
        <v>928</v>
      </c>
      <c r="TW2" s="108"/>
      <c r="TX2" s="108"/>
      <c r="TY2" s="108"/>
      <c r="TZ2" s="109"/>
      <c r="UA2" s="108" t="s">
        <v>929</v>
      </c>
      <c r="UB2" s="108"/>
      <c r="UC2" s="108"/>
      <c r="UD2" s="108"/>
      <c r="UE2" s="108"/>
      <c r="UF2" s="108" t="s">
        <v>930</v>
      </c>
      <c r="UG2" s="108"/>
      <c r="UH2" s="108"/>
      <c r="UI2" s="108"/>
      <c r="UJ2" s="109"/>
      <c r="UK2" s="108" t="s">
        <v>931</v>
      </c>
      <c r="UL2" s="108"/>
      <c r="UM2" s="108"/>
      <c r="UN2" s="108"/>
      <c r="UO2" s="108"/>
      <c r="UP2" s="108" t="s">
        <v>932</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935</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v>0.5</v>
      </c>
      <c r="H10" s="196">
        <v>0.5</v>
      </c>
      <c r="I10" s="196">
        <v>0.5</v>
      </c>
      <c r="J10" s="195">
        <v>0.5</v>
      </c>
      <c r="K10" s="195">
        <v>0.5</v>
      </c>
      <c r="L10" s="199">
        <f>K10</f>
        <v>0.5</v>
      </c>
      <c r="M10" s="199">
        <f t="shared" ref="M10:P10" si="1808">L10</f>
        <v>0.5</v>
      </c>
      <c r="N10" s="199">
        <f t="shared" si="1808"/>
        <v>0.5</v>
      </c>
      <c r="O10" s="199">
        <f t="shared" si="1808"/>
        <v>0.5</v>
      </c>
      <c r="P10" s="199">
        <f t="shared" si="1808"/>
        <v>0.5</v>
      </c>
      <c r="Q10" s="111">
        <v>0.5</v>
      </c>
      <c r="R10" s="111">
        <f t="shared" si="1427"/>
        <v>0.5</v>
      </c>
      <c r="S10" s="111">
        <f t="shared" si="1427"/>
        <v>0.5</v>
      </c>
      <c r="T10" s="111">
        <f t="shared" si="1427"/>
        <v>0.5</v>
      </c>
      <c r="U10" s="111">
        <f t="shared" si="1427"/>
        <v>0.5</v>
      </c>
      <c r="V10" s="111">
        <f t="shared" si="1427"/>
        <v>0.5</v>
      </c>
      <c r="W10" s="111">
        <f t="shared" si="1427"/>
        <v>0.5</v>
      </c>
      <c r="X10" s="111">
        <f t="shared" si="1427"/>
        <v>0.5</v>
      </c>
      <c r="Y10" s="111">
        <f t="shared" si="1427"/>
        <v>0.5</v>
      </c>
      <c r="Z10" s="112">
        <f t="shared" si="1427"/>
        <v>0.5</v>
      </c>
      <c r="AA10" s="111">
        <f>+Q10</f>
        <v>0.5</v>
      </c>
      <c r="AB10" s="111">
        <f t="shared" si="1428"/>
        <v>0.5</v>
      </c>
      <c r="AC10" s="111">
        <f t="shared" si="1429"/>
        <v>0.5</v>
      </c>
      <c r="AD10" s="111">
        <f t="shared" si="1430"/>
        <v>0.5</v>
      </c>
      <c r="AE10" s="111">
        <f t="shared" si="1431"/>
        <v>0.5</v>
      </c>
      <c r="AF10" s="111">
        <f t="shared" si="1432"/>
        <v>0.5</v>
      </c>
      <c r="AG10" s="111">
        <f t="shared" si="1433"/>
        <v>0.5</v>
      </c>
      <c r="AH10" s="111">
        <f t="shared" si="1434"/>
        <v>0.5</v>
      </c>
      <c r="AI10" s="111">
        <f t="shared" si="1435"/>
        <v>0.5</v>
      </c>
      <c r="AJ10" s="112">
        <f t="shared" si="1436"/>
        <v>0.5</v>
      </c>
      <c r="AK10" s="111">
        <f>+AA10</f>
        <v>0.5</v>
      </c>
      <c r="AL10" s="111">
        <f t="shared" si="1437"/>
        <v>0.5</v>
      </c>
      <c r="AM10" s="111">
        <f t="shared" si="1438"/>
        <v>0.5</v>
      </c>
      <c r="AN10" s="111">
        <f t="shared" si="1439"/>
        <v>0.5</v>
      </c>
      <c r="AO10" s="111">
        <f t="shared" si="1440"/>
        <v>0.5</v>
      </c>
      <c r="AP10" s="111">
        <f t="shared" si="1441"/>
        <v>0.5</v>
      </c>
      <c r="AQ10" s="111">
        <f t="shared" si="1442"/>
        <v>0.5</v>
      </c>
      <c r="AR10" s="111">
        <f t="shared" si="1443"/>
        <v>0.5</v>
      </c>
      <c r="AS10" s="111">
        <f t="shared" si="1444"/>
        <v>0.5</v>
      </c>
      <c r="AT10" s="112">
        <f t="shared" si="1445"/>
        <v>0.5</v>
      </c>
      <c r="AU10" s="111">
        <f>+AK10</f>
        <v>0.5</v>
      </c>
      <c r="AV10" s="111">
        <f t="shared" si="1446"/>
        <v>0.5</v>
      </c>
      <c r="AW10" s="111">
        <f t="shared" si="1447"/>
        <v>0.5</v>
      </c>
      <c r="AX10" s="111">
        <f t="shared" si="1448"/>
        <v>0.5</v>
      </c>
      <c r="AY10" s="111">
        <f t="shared" si="1449"/>
        <v>0.5</v>
      </c>
      <c r="AZ10" s="111">
        <f t="shared" si="1450"/>
        <v>0.5</v>
      </c>
      <c r="BA10" s="111">
        <f t="shared" si="1451"/>
        <v>0.5</v>
      </c>
      <c r="BB10" s="111">
        <f t="shared" si="1452"/>
        <v>0.5</v>
      </c>
      <c r="BC10" s="111">
        <f t="shared" si="1453"/>
        <v>0.5</v>
      </c>
      <c r="BD10" s="112">
        <f t="shared" si="1454"/>
        <v>0.5</v>
      </c>
      <c r="BE10" s="111">
        <f>+AU10</f>
        <v>0.5</v>
      </c>
      <c r="BF10" s="111">
        <f t="shared" si="1455"/>
        <v>0.5</v>
      </c>
      <c r="BG10" s="111">
        <f t="shared" si="1456"/>
        <v>0.5</v>
      </c>
      <c r="BH10" s="111">
        <f t="shared" si="1457"/>
        <v>0.5</v>
      </c>
      <c r="BI10" s="111">
        <f t="shared" si="1458"/>
        <v>0.5</v>
      </c>
      <c r="BJ10" s="111">
        <f t="shared" si="1459"/>
        <v>0.5</v>
      </c>
      <c r="BK10" s="111">
        <f t="shared" si="1460"/>
        <v>0.5</v>
      </c>
      <c r="BL10" s="111">
        <f t="shared" si="1461"/>
        <v>0.5</v>
      </c>
      <c r="BM10" s="111">
        <f t="shared" si="1462"/>
        <v>0.5</v>
      </c>
      <c r="BN10" s="112">
        <f t="shared" si="1463"/>
        <v>0.5</v>
      </c>
      <c r="BO10" s="111">
        <f>+BE10</f>
        <v>0.5</v>
      </c>
      <c r="BP10" s="111">
        <f t="shared" si="1464"/>
        <v>0.5</v>
      </c>
      <c r="BQ10" s="111">
        <f t="shared" si="1465"/>
        <v>0.5</v>
      </c>
      <c r="BR10" s="111">
        <f t="shared" si="1466"/>
        <v>0.5</v>
      </c>
      <c r="BS10" s="111">
        <f t="shared" si="1467"/>
        <v>0.5</v>
      </c>
      <c r="BT10" s="111">
        <f t="shared" si="1468"/>
        <v>0.5</v>
      </c>
      <c r="BU10" s="111">
        <f t="shared" si="1469"/>
        <v>0.5</v>
      </c>
      <c r="BV10" s="111">
        <f t="shared" si="1470"/>
        <v>0.5</v>
      </c>
      <c r="BW10" s="111">
        <f t="shared" si="1471"/>
        <v>0.5</v>
      </c>
      <c r="BX10" s="112">
        <f t="shared" si="1472"/>
        <v>0.5</v>
      </c>
      <c r="BY10" s="111">
        <f>+BO10</f>
        <v>0.5</v>
      </c>
      <c r="BZ10" s="111">
        <f t="shared" si="1473"/>
        <v>0.5</v>
      </c>
      <c r="CA10" s="111">
        <f t="shared" si="1474"/>
        <v>0.5</v>
      </c>
      <c r="CB10" s="111">
        <f t="shared" si="1475"/>
        <v>0.5</v>
      </c>
      <c r="CC10" s="111">
        <f t="shared" si="1476"/>
        <v>0.5</v>
      </c>
      <c r="CD10" s="111">
        <f t="shared" si="1477"/>
        <v>0.5</v>
      </c>
      <c r="CE10" s="111">
        <f t="shared" si="1478"/>
        <v>0.5</v>
      </c>
      <c r="CF10" s="111">
        <f t="shared" si="1479"/>
        <v>0.5</v>
      </c>
      <c r="CG10" s="111">
        <f t="shared" si="1480"/>
        <v>0.5</v>
      </c>
      <c r="CH10" s="112">
        <f t="shared" si="1481"/>
        <v>0.5</v>
      </c>
      <c r="CI10" s="111">
        <f>+BY10</f>
        <v>0.5</v>
      </c>
      <c r="CJ10" s="111">
        <f t="shared" si="1482"/>
        <v>0.5</v>
      </c>
      <c r="CK10" s="111">
        <f t="shared" si="1483"/>
        <v>0.5</v>
      </c>
      <c r="CL10" s="111">
        <f t="shared" si="1484"/>
        <v>0.5</v>
      </c>
      <c r="CM10" s="111">
        <f t="shared" si="1485"/>
        <v>0.5</v>
      </c>
      <c r="CN10" s="111">
        <f t="shared" si="1486"/>
        <v>0.5</v>
      </c>
      <c r="CO10" s="111">
        <f t="shared" si="1487"/>
        <v>0.5</v>
      </c>
      <c r="CP10" s="111">
        <f t="shared" si="1488"/>
        <v>0.5</v>
      </c>
      <c r="CQ10" s="111">
        <f t="shared" si="1489"/>
        <v>0.5</v>
      </c>
      <c r="CR10" s="112">
        <f t="shared" si="1490"/>
        <v>0.5</v>
      </c>
      <c r="CS10" s="111">
        <f>+CI10</f>
        <v>0.5</v>
      </c>
      <c r="CT10" s="111">
        <f t="shared" si="1491"/>
        <v>0.5</v>
      </c>
      <c r="CU10" s="111">
        <f t="shared" si="1492"/>
        <v>0.5</v>
      </c>
      <c r="CV10" s="111">
        <f t="shared" si="1493"/>
        <v>0.5</v>
      </c>
      <c r="CW10" s="111">
        <f t="shared" si="1494"/>
        <v>0.5</v>
      </c>
      <c r="CX10" s="111">
        <f t="shared" si="1495"/>
        <v>0.5</v>
      </c>
      <c r="CY10" s="111">
        <f t="shared" si="1496"/>
        <v>0.5</v>
      </c>
      <c r="CZ10" s="111">
        <f t="shared" si="1497"/>
        <v>0.5</v>
      </c>
      <c r="DA10" s="111">
        <f t="shared" si="1498"/>
        <v>0.5</v>
      </c>
      <c r="DB10" s="112">
        <f t="shared" si="1499"/>
        <v>0.5</v>
      </c>
      <c r="DC10" s="111">
        <f>+CS10</f>
        <v>0.5</v>
      </c>
      <c r="DD10" s="111">
        <f t="shared" si="1500"/>
        <v>0.5</v>
      </c>
      <c r="DE10" s="111">
        <f t="shared" si="1501"/>
        <v>0.5</v>
      </c>
      <c r="DF10" s="111">
        <f t="shared" si="1502"/>
        <v>0.5</v>
      </c>
      <c r="DG10" s="111">
        <f t="shared" si="1503"/>
        <v>0.5</v>
      </c>
      <c r="DH10" s="111">
        <f t="shared" si="1504"/>
        <v>0.5</v>
      </c>
      <c r="DI10" s="111">
        <f t="shared" si="1505"/>
        <v>0.5</v>
      </c>
      <c r="DJ10" s="111">
        <f t="shared" si="1506"/>
        <v>0.5</v>
      </c>
      <c r="DK10" s="111">
        <f t="shared" si="1507"/>
        <v>0.5</v>
      </c>
      <c r="DL10" s="112">
        <f t="shared" si="1508"/>
        <v>0.5</v>
      </c>
      <c r="DM10" s="111">
        <f>+DC10</f>
        <v>0.5</v>
      </c>
      <c r="DN10" s="111">
        <f t="shared" si="1509"/>
        <v>0.5</v>
      </c>
      <c r="DO10" s="111">
        <f t="shared" si="1510"/>
        <v>0.5</v>
      </c>
      <c r="DP10" s="111">
        <f t="shared" si="1511"/>
        <v>0.5</v>
      </c>
      <c r="DQ10" s="111">
        <f t="shared" si="1512"/>
        <v>0.5</v>
      </c>
      <c r="DR10" s="111">
        <f t="shared" si="1513"/>
        <v>0.5</v>
      </c>
      <c r="DS10" s="111">
        <f t="shared" si="1514"/>
        <v>0.5</v>
      </c>
      <c r="DT10" s="111">
        <f t="shared" si="1515"/>
        <v>0.5</v>
      </c>
      <c r="DU10" s="111">
        <f t="shared" si="1516"/>
        <v>0.5</v>
      </c>
      <c r="DV10" s="112">
        <f t="shared" si="1517"/>
        <v>0.5</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v>0.5</v>
      </c>
      <c r="GZ10" s="111">
        <f>GY10</f>
        <v>0.5</v>
      </c>
      <c r="HA10" s="111">
        <f t="shared" ref="HA10:JL10" si="1812">GZ10</f>
        <v>0.5</v>
      </c>
      <c r="HB10" s="111">
        <f t="shared" si="1812"/>
        <v>0.5</v>
      </c>
      <c r="HC10" s="111">
        <f t="shared" si="1812"/>
        <v>0.5</v>
      </c>
      <c r="HD10" s="111">
        <f t="shared" si="1812"/>
        <v>0.5</v>
      </c>
      <c r="HE10" s="111">
        <f t="shared" si="1812"/>
        <v>0.5</v>
      </c>
      <c r="HF10" s="111">
        <f t="shared" si="1812"/>
        <v>0.5</v>
      </c>
      <c r="HG10" s="111">
        <f t="shared" si="1812"/>
        <v>0.5</v>
      </c>
      <c r="HH10" s="111">
        <f t="shared" si="1812"/>
        <v>0.5</v>
      </c>
      <c r="HI10" s="111">
        <f t="shared" si="1812"/>
        <v>0.5</v>
      </c>
      <c r="HJ10" s="111">
        <f t="shared" si="1812"/>
        <v>0.5</v>
      </c>
      <c r="HK10" s="111">
        <f t="shared" si="1812"/>
        <v>0.5</v>
      </c>
      <c r="HL10" s="111">
        <f t="shared" si="1812"/>
        <v>0.5</v>
      </c>
      <c r="HM10" s="111">
        <f t="shared" si="1812"/>
        <v>0.5</v>
      </c>
      <c r="HN10" s="111">
        <f t="shared" si="1812"/>
        <v>0.5</v>
      </c>
      <c r="HO10" s="111">
        <f t="shared" si="1812"/>
        <v>0.5</v>
      </c>
      <c r="HP10" s="111">
        <f t="shared" si="1812"/>
        <v>0.5</v>
      </c>
      <c r="HQ10" s="111">
        <f t="shared" si="1812"/>
        <v>0.5</v>
      </c>
      <c r="HR10" s="111">
        <f t="shared" si="1812"/>
        <v>0.5</v>
      </c>
      <c r="HS10" s="111">
        <f t="shared" si="1812"/>
        <v>0.5</v>
      </c>
      <c r="HT10" s="111">
        <f t="shared" si="1812"/>
        <v>0.5</v>
      </c>
      <c r="HU10" s="111">
        <f t="shared" si="1812"/>
        <v>0.5</v>
      </c>
      <c r="HV10" s="111">
        <f t="shared" si="1812"/>
        <v>0.5</v>
      </c>
      <c r="HW10" s="111">
        <f t="shared" si="1812"/>
        <v>0.5</v>
      </c>
      <c r="HX10" s="111">
        <f t="shared" si="1812"/>
        <v>0.5</v>
      </c>
      <c r="HY10" s="111">
        <f t="shared" si="1812"/>
        <v>0.5</v>
      </c>
      <c r="HZ10" s="111">
        <f t="shared" si="1812"/>
        <v>0.5</v>
      </c>
      <c r="IA10" s="111">
        <f t="shared" si="1812"/>
        <v>0.5</v>
      </c>
      <c r="IB10" s="111">
        <f t="shared" si="1812"/>
        <v>0.5</v>
      </c>
      <c r="IC10" s="111">
        <f t="shared" si="1812"/>
        <v>0.5</v>
      </c>
      <c r="ID10" s="111">
        <f t="shared" si="1812"/>
        <v>0.5</v>
      </c>
      <c r="IE10" s="111">
        <f t="shared" si="1812"/>
        <v>0.5</v>
      </c>
      <c r="IF10" s="111">
        <f t="shared" si="1812"/>
        <v>0.5</v>
      </c>
      <c r="IG10" s="111">
        <f t="shared" si="1812"/>
        <v>0.5</v>
      </c>
      <c r="IH10" s="111">
        <f t="shared" si="1812"/>
        <v>0.5</v>
      </c>
      <c r="II10" s="111">
        <f t="shared" si="1812"/>
        <v>0.5</v>
      </c>
      <c r="IJ10" s="111">
        <f t="shared" si="1812"/>
        <v>0.5</v>
      </c>
      <c r="IK10" s="111">
        <f t="shared" si="1812"/>
        <v>0.5</v>
      </c>
      <c r="IL10" s="111">
        <f t="shared" si="1812"/>
        <v>0.5</v>
      </c>
      <c r="IM10" s="111">
        <f t="shared" si="1812"/>
        <v>0.5</v>
      </c>
      <c r="IN10" s="111">
        <f t="shared" si="1812"/>
        <v>0.5</v>
      </c>
      <c r="IO10" s="111">
        <f t="shared" si="1812"/>
        <v>0.5</v>
      </c>
      <c r="IP10" s="111">
        <f t="shared" si="1812"/>
        <v>0.5</v>
      </c>
      <c r="IQ10" s="111">
        <f t="shared" si="1812"/>
        <v>0.5</v>
      </c>
      <c r="IR10" s="111">
        <f t="shared" si="1812"/>
        <v>0.5</v>
      </c>
      <c r="IS10" s="111">
        <f t="shared" si="1812"/>
        <v>0.5</v>
      </c>
      <c r="IT10" s="111">
        <f t="shared" si="1812"/>
        <v>0.5</v>
      </c>
      <c r="IU10" s="111">
        <f t="shared" si="1812"/>
        <v>0.5</v>
      </c>
      <c r="IV10" s="111">
        <f t="shared" si="1812"/>
        <v>0.5</v>
      </c>
      <c r="IW10" s="111">
        <f t="shared" si="1812"/>
        <v>0.5</v>
      </c>
      <c r="IX10" s="111">
        <f t="shared" si="1812"/>
        <v>0.5</v>
      </c>
      <c r="IY10" s="111">
        <f t="shared" si="1812"/>
        <v>0.5</v>
      </c>
      <c r="IZ10" s="111">
        <f t="shared" si="1812"/>
        <v>0.5</v>
      </c>
      <c r="JA10" s="111">
        <f t="shared" si="1812"/>
        <v>0.5</v>
      </c>
      <c r="JB10" s="111">
        <f t="shared" si="1812"/>
        <v>0.5</v>
      </c>
      <c r="JC10" s="111">
        <f t="shared" si="1812"/>
        <v>0.5</v>
      </c>
      <c r="JD10" s="111">
        <f t="shared" si="1812"/>
        <v>0.5</v>
      </c>
      <c r="JE10" s="111">
        <f t="shared" si="1812"/>
        <v>0.5</v>
      </c>
      <c r="JF10" s="111">
        <f t="shared" si="1812"/>
        <v>0.5</v>
      </c>
      <c r="JG10" s="111">
        <f t="shared" si="1812"/>
        <v>0.5</v>
      </c>
      <c r="JH10" s="111">
        <f t="shared" si="1812"/>
        <v>0.5</v>
      </c>
      <c r="JI10" s="111">
        <f t="shared" si="1812"/>
        <v>0.5</v>
      </c>
      <c r="JJ10" s="111">
        <f t="shared" si="1812"/>
        <v>0.5</v>
      </c>
      <c r="JK10" s="111">
        <f t="shared" si="1812"/>
        <v>0.5</v>
      </c>
      <c r="JL10" s="111">
        <f t="shared" si="1812"/>
        <v>0.5</v>
      </c>
      <c r="JM10" s="111">
        <f t="shared" ref="JM10:LX10" si="1813">JL10</f>
        <v>0.5</v>
      </c>
      <c r="JN10" s="111">
        <f t="shared" si="1813"/>
        <v>0.5</v>
      </c>
      <c r="JO10" s="111">
        <f t="shared" si="1813"/>
        <v>0.5</v>
      </c>
      <c r="JP10" s="111">
        <f t="shared" si="1813"/>
        <v>0.5</v>
      </c>
      <c r="JQ10" s="111">
        <f t="shared" si="1813"/>
        <v>0.5</v>
      </c>
      <c r="JR10" s="111">
        <f t="shared" si="1813"/>
        <v>0.5</v>
      </c>
      <c r="JS10" s="111">
        <f t="shared" si="1813"/>
        <v>0.5</v>
      </c>
      <c r="JT10" s="111">
        <f t="shared" si="1813"/>
        <v>0.5</v>
      </c>
      <c r="JU10" s="111">
        <f t="shared" si="1813"/>
        <v>0.5</v>
      </c>
      <c r="JV10" s="111">
        <f t="shared" si="1813"/>
        <v>0.5</v>
      </c>
      <c r="JW10" s="111">
        <f t="shared" si="1813"/>
        <v>0.5</v>
      </c>
      <c r="JX10" s="111">
        <f t="shared" si="1813"/>
        <v>0.5</v>
      </c>
      <c r="JY10" s="111">
        <f t="shared" si="1813"/>
        <v>0.5</v>
      </c>
      <c r="JZ10" s="111">
        <f t="shared" si="1813"/>
        <v>0.5</v>
      </c>
      <c r="KA10" s="111">
        <f t="shared" si="1813"/>
        <v>0.5</v>
      </c>
      <c r="KB10" s="111">
        <f t="shared" si="1813"/>
        <v>0.5</v>
      </c>
      <c r="KC10" s="111">
        <f t="shared" si="1813"/>
        <v>0.5</v>
      </c>
      <c r="KD10" s="111">
        <f t="shared" si="1813"/>
        <v>0.5</v>
      </c>
      <c r="KE10" s="111">
        <f t="shared" si="1813"/>
        <v>0.5</v>
      </c>
      <c r="KF10" s="111">
        <f t="shared" si="1813"/>
        <v>0.5</v>
      </c>
      <c r="KG10" s="111">
        <f t="shared" si="1813"/>
        <v>0.5</v>
      </c>
      <c r="KH10" s="111">
        <f t="shared" si="1813"/>
        <v>0.5</v>
      </c>
      <c r="KI10" s="111">
        <f t="shared" si="1813"/>
        <v>0.5</v>
      </c>
      <c r="KJ10" s="111">
        <f t="shared" si="1813"/>
        <v>0.5</v>
      </c>
      <c r="KK10" s="111">
        <f t="shared" si="1813"/>
        <v>0.5</v>
      </c>
      <c r="KL10" s="111">
        <f t="shared" si="1813"/>
        <v>0.5</v>
      </c>
      <c r="KM10" s="111">
        <f t="shared" si="1813"/>
        <v>0.5</v>
      </c>
      <c r="KN10" s="111">
        <f t="shared" si="1813"/>
        <v>0.5</v>
      </c>
      <c r="KO10" s="111">
        <f t="shared" si="1813"/>
        <v>0.5</v>
      </c>
      <c r="KP10" s="111">
        <f t="shared" si="1813"/>
        <v>0.5</v>
      </c>
      <c r="KQ10" s="111">
        <f t="shared" si="1813"/>
        <v>0.5</v>
      </c>
      <c r="KR10" s="111">
        <f t="shared" si="1813"/>
        <v>0.5</v>
      </c>
      <c r="KS10" s="111">
        <f t="shared" si="1813"/>
        <v>0.5</v>
      </c>
      <c r="KT10" s="111">
        <f t="shared" si="1813"/>
        <v>0.5</v>
      </c>
      <c r="KU10" s="111">
        <f t="shared" si="1813"/>
        <v>0.5</v>
      </c>
      <c r="KV10" s="111">
        <f t="shared" si="1813"/>
        <v>0.5</v>
      </c>
      <c r="KW10" s="111">
        <f t="shared" si="1813"/>
        <v>0.5</v>
      </c>
      <c r="KX10" s="111">
        <f t="shared" si="1813"/>
        <v>0.5</v>
      </c>
      <c r="KY10" s="111">
        <f t="shared" si="1813"/>
        <v>0.5</v>
      </c>
      <c r="KZ10" s="111">
        <f t="shared" si="1813"/>
        <v>0.5</v>
      </c>
      <c r="LA10" s="111">
        <f t="shared" si="1813"/>
        <v>0.5</v>
      </c>
      <c r="LB10" s="111">
        <f t="shared" si="1813"/>
        <v>0.5</v>
      </c>
      <c r="LC10" s="111">
        <f t="shared" si="1813"/>
        <v>0.5</v>
      </c>
      <c r="LD10" s="111">
        <f t="shared" si="1813"/>
        <v>0.5</v>
      </c>
      <c r="LE10" s="111">
        <f t="shared" si="1813"/>
        <v>0.5</v>
      </c>
      <c r="LF10" s="111">
        <f t="shared" si="1813"/>
        <v>0.5</v>
      </c>
      <c r="LG10" s="111">
        <f t="shared" si="1813"/>
        <v>0.5</v>
      </c>
      <c r="LH10" s="111">
        <f t="shared" si="1813"/>
        <v>0.5</v>
      </c>
      <c r="LI10" s="111">
        <f t="shared" si="1813"/>
        <v>0.5</v>
      </c>
      <c r="LJ10" s="111">
        <f t="shared" si="1813"/>
        <v>0.5</v>
      </c>
      <c r="LK10" s="111">
        <f t="shared" si="1813"/>
        <v>0.5</v>
      </c>
      <c r="LL10" s="111">
        <f t="shared" si="1813"/>
        <v>0.5</v>
      </c>
      <c r="LM10" s="111">
        <f t="shared" si="1813"/>
        <v>0.5</v>
      </c>
      <c r="LN10" s="111">
        <f t="shared" si="1813"/>
        <v>0.5</v>
      </c>
      <c r="LO10" s="111">
        <f t="shared" si="1813"/>
        <v>0.5</v>
      </c>
      <c r="LP10" s="111">
        <f t="shared" si="1813"/>
        <v>0.5</v>
      </c>
      <c r="LQ10" s="111">
        <f t="shared" si="1813"/>
        <v>0.5</v>
      </c>
      <c r="LR10" s="111">
        <f t="shared" si="1813"/>
        <v>0.5</v>
      </c>
      <c r="LS10" s="111">
        <f t="shared" si="1813"/>
        <v>0.5</v>
      </c>
      <c r="LT10" s="111">
        <f t="shared" si="1813"/>
        <v>0.5</v>
      </c>
      <c r="LU10" s="111">
        <f t="shared" si="1813"/>
        <v>0.5</v>
      </c>
      <c r="LV10" s="111">
        <f t="shared" si="1813"/>
        <v>0.5</v>
      </c>
      <c r="LW10" s="111">
        <f t="shared" si="1813"/>
        <v>0.5</v>
      </c>
      <c r="LX10" s="111">
        <f t="shared" si="1813"/>
        <v>0.5</v>
      </c>
      <c r="LY10" s="111">
        <f t="shared" ref="LY10:OJ10" si="1814">LX10</f>
        <v>0.5</v>
      </c>
      <c r="LZ10" s="111">
        <f t="shared" si="1814"/>
        <v>0.5</v>
      </c>
      <c r="MA10" s="111">
        <f t="shared" si="1814"/>
        <v>0.5</v>
      </c>
      <c r="MB10" s="111">
        <f t="shared" si="1814"/>
        <v>0.5</v>
      </c>
      <c r="MC10" s="111">
        <f t="shared" si="1814"/>
        <v>0.5</v>
      </c>
      <c r="MD10" s="111">
        <f t="shared" si="1814"/>
        <v>0.5</v>
      </c>
      <c r="ME10" s="111">
        <f t="shared" si="1814"/>
        <v>0.5</v>
      </c>
      <c r="MF10" s="111">
        <f t="shared" si="1814"/>
        <v>0.5</v>
      </c>
      <c r="MG10" s="111">
        <f t="shared" si="1814"/>
        <v>0.5</v>
      </c>
      <c r="MH10" s="111">
        <f t="shared" si="1814"/>
        <v>0.5</v>
      </c>
      <c r="MI10" s="111">
        <f t="shared" si="1814"/>
        <v>0.5</v>
      </c>
      <c r="MJ10" s="111">
        <f t="shared" si="1814"/>
        <v>0.5</v>
      </c>
      <c r="MK10" s="111">
        <f t="shared" si="1814"/>
        <v>0.5</v>
      </c>
      <c r="ML10" s="111">
        <f t="shared" si="1814"/>
        <v>0.5</v>
      </c>
      <c r="MM10" s="111">
        <f t="shared" si="1814"/>
        <v>0.5</v>
      </c>
      <c r="MN10" s="111">
        <f t="shared" si="1814"/>
        <v>0.5</v>
      </c>
      <c r="MO10" s="111">
        <f t="shared" si="1814"/>
        <v>0.5</v>
      </c>
      <c r="MP10" s="111">
        <f t="shared" si="1814"/>
        <v>0.5</v>
      </c>
      <c r="MQ10" s="111">
        <f t="shared" si="1814"/>
        <v>0.5</v>
      </c>
      <c r="MR10" s="111">
        <f t="shared" si="1814"/>
        <v>0.5</v>
      </c>
      <c r="MS10" s="111">
        <f t="shared" si="1814"/>
        <v>0.5</v>
      </c>
      <c r="MT10" s="111">
        <f t="shared" si="1814"/>
        <v>0.5</v>
      </c>
      <c r="MU10" s="111">
        <f t="shared" si="1814"/>
        <v>0.5</v>
      </c>
      <c r="MV10" s="111">
        <f t="shared" si="1814"/>
        <v>0.5</v>
      </c>
      <c r="MW10" s="111">
        <f t="shared" si="1814"/>
        <v>0.5</v>
      </c>
      <c r="MX10" s="111">
        <f t="shared" si="1814"/>
        <v>0.5</v>
      </c>
      <c r="MY10" s="111">
        <f t="shared" si="1814"/>
        <v>0.5</v>
      </c>
      <c r="MZ10" s="111">
        <f t="shared" si="1814"/>
        <v>0.5</v>
      </c>
      <c r="NA10" s="111">
        <f t="shared" si="1814"/>
        <v>0.5</v>
      </c>
      <c r="NB10" s="111">
        <f t="shared" si="1814"/>
        <v>0.5</v>
      </c>
      <c r="NC10" s="111">
        <f t="shared" si="1814"/>
        <v>0.5</v>
      </c>
      <c r="ND10" s="111">
        <f t="shared" si="1814"/>
        <v>0.5</v>
      </c>
      <c r="NE10" s="111">
        <f t="shared" si="1814"/>
        <v>0.5</v>
      </c>
      <c r="NF10" s="111">
        <f t="shared" si="1814"/>
        <v>0.5</v>
      </c>
      <c r="NG10" s="111">
        <f t="shared" si="1814"/>
        <v>0.5</v>
      </c>
      <c r="NH10" s="111">
        <f t="shared" si="1814"/>
        <v>0.5</v>
      </c>
      <c r="NI10" s="111">
        <f t="shared" si="1814"/>
        <v>0.5</v>
      </c>
      <c r="NJ10" s="111">
        <f t="shared" si="1814"/>
        <v>0.5</v>
      </c>
      <c r="NK10" s="111">
        <f t="shared" si="1814"/>
        <v>0.5</v>
      </c>
      <c r="NL10" s="111">
        <f t="shared" si="1814"/>
        <v>0.5</v>
      </c>
      <c r="NM10" s="111">
        <f t="shared" si="1814"/>
        <v>0.5</v>
      </c>
      <c r="NN10" s="111">
        <f t="shared" si="1814"/>
        <v>0.5</v>
      </c>
      <c r="NO10" s="111">
        <f t="shared" si="1814"/>
        <v>0.5</v>
      </c>
      <c r="NP10" s="111">
        <f t="shared" si="1814"/>
        <v>0.5</v>
      </c>
      <c r="NQ10" s="111">
        <f t="shared" si="1814"/>
        <v>0.5</v>
      </c>
      <c r="NR10" s="111">
        <f t="shared" si="1814"/>
        <v>0.5</v>
      </c>
      <c r="NS10" s="111">
        <f t="shared" si="1814"/>
        <v>0.5</v>
      </c>
      <c r="NT10" s="111">
        <f t="shared" si="1814"/>
        <v>0.5</v>
      </c>
      <c r="NU10" s="111">
        <f t="shared" si="1814"/>
        <v>0.5</v>
      </c>
      <c r="NV10" s="111">
        <f t="shared" si="1814"/>
        <v>0.5</v>
      </c>
      <c r="NW10" s="111">
        <f t="shared" si="1814"/>
        <v>0.5</v>
      </c>
      <c r="NX10" s="111">
        <f t="shared" si="1814"/>
        <v>0.5</v>
      </c>
      <c r="NY10" s="111">
        <f t="shared" si="1814"/>
        <v>0.5</v>
      </c>
      <c r="NZ10" s="111">
        <f t="shared" si="1814"/>
        <v>0.5</v>
      </c>
      <c r="OA10" s="111">
        <f t="shared" si="1814"/>
        <v>0.5</v>
      </c>
      <c r="OB10" s="111">
        <f t="shared" si="1814"/>
        <v>0.5</v>
      </c>
      <c r="OC10" s="111">
        <f t="shared" si="1814"/>
        <v>0.5</v>
      </c>
      <c r="OD10" s="111">
        <f t="shared" si="1814"/>
        <v>0.5</v>
      </c>
      <c r="OE10" s="111">
        <f t="shared" si="1814"/>
        <v>0.5</v>
      </c>
      <c r="OF10" s="111">
        <f t="shared" si="1814"/>
        <v>0.5</v>
      </c>
      <c r="OG10" s="111">
        <f t="shared" si="1814"/>
        <v>0.5</v>
      </c>
      <c r="OH10" s="111">
        <f t="shared" si="1814"/>
        <v>0.5</v>
      </c>
      <c r="OI10" s="111">
        <f t="shared" si="1814"/>
        <v>0.5</v>
      </c>
      <c r="OJ10" s="111">
        <f t="shared" si="1814"/>
        <v>0.5</v>
      </c>
      <c r="OK10" s="111">
        <f t="shared" ref="OK10:QV10" si="1815">OJ10</f>
        <v>0.5</v>
      </c>
      <c r="OL10" s="111">
        <f t="shared" si="1815"/>
        <v>0.5</v>
      </c>
      <c r="OM10" s="111">
        <f t="shared" si="1815"/>
        <v>0.5</v>
      </c>
      <c r="ON10" s="111">
        <f t="shared" si="1815"/>
        <v>0.5</v>
      </c>
      <c r="OO10" s="111">
        <f t="shared" si="1815"/>
        <v>0.5</v>
      </c>
      <c r="OP10" s="111">
        <f t="shared" si="1815"/>
        <v>0.5</v>
      </c>
      <c r="OQ10" s="111">
        <f t="shared" si="1815"/>
        <v>0.5</v>
      </c>
      <c r="OR10" s="111">
        <f t="shared" si="1815"/>
        <v>0.5</v>
      </c>
      <c r="OS10" s="111">
        <f t="shared" si="1815"/>
        <v>0.5</v>
      </c>
      <c r="OT10" s="111">
        <f t="shared" si="1815"/>
        <v>0.5</v>
      </c>
      <c r="OU10" s="111">
        <f t="shared" si="1815"/>
        <v>0.5</v>
      </c>
      <c r="OV10" s="111">
        <f t="shared" si="1815"/>
        <v>0.5</v>
      </c>
      <c r="OW10" s="111">
        <f t="shared" si="1815"/>
        <v>0.5</v>
      </c>
      <c r="OX10" s="111">
        <f t="shared" si="1815"/>
        <v>0.5</v>
      </c>
      <c r="OY10" s="111">
        <f t="shared" si="1815"/>
        <v>0.5</v>
      </c>
      <c r="OZ10" s="111">
        <f t="shared" si="1815"/>
        <v>0.5</v>
      </c>
      <c r="PA10" s="111">
        <f t="shared" si="1815"/>
        <v>0.5</v>
      </c>
      <c r="PB10" s="111">
        <f t="shared" si="1815"/>
        <v>0.5</v>
      </c>
      <c r="PC10" s="111">
        <f t="shared" si="1815"/>
        <v>0.5</v>
      </c>
      <c r="PD10" s="111">
        <f t="shared" si="1815"/>
        <v>0.5</v>
      </c>
      <c r="PE10" s="111">
        <f t="shared" si="1815"/>
        <v>0.5</v>
      </c>
      <c r="PF10" s="111">
        <f t="shared" si="1815"/>
        <v>0.5</v>
      </c>
      <c r="PG10" s="111">
        <f t="shared" si="1815"/>
        <v>0.5</v>
      </c>
      <c r="PH10" s="111">
        <f t="shared" si="1815"/>
        <v>0.5</v>
      </c>
      <c r="PI10" s="111">
        <f t="shared" si="1815"/>
        <v>0.5</v>
      </c>
      <c r="PJ10" s="111">
        <f t="shared" si="1815"/>
        <v>0.5</v>
      </c>
      <c r="PK10" s="111">
        <f t="shared" si="1815"/>
        <v>0.5</v>
      </c>
      <c r="PL10" s="111">
        <f t="shared" si="1815"/>
        <v>0.5</v>
      </c>
      <c r="PM10" s="111">
        <f t="shared" si="1815"/>
        <v>0.5</v>
      </c>
      <c r="PN10" s="111">
        <f t="shared" si="1815"/>
        <v>0.5</v>
      </c>
      <c r="PO10" s="111">
        <f t="shared" si="1815"/>
        <v>0.5</v>
      </c>
      <c r="PP10" s="111">
        <f t="shared" si="1815"/>
        <v>0.5</v>
      </c>
      <c r="PQ10" s="111">
        <f t="shared" si="1815"/>
        <v>0.5</v>
      </c>
      <c r="PR10" s="111">
        <f t="shared" si="1815"/>
        <v>0.5</v>
      </c>
      <c r="PS10" s="111">
        <f t="shared" si="1815"/>
        <v>0.5</v>
      </c>
      <c r="PT10" s="111">
        <f t="shared" si="1815"/>
        <v>0.5</v>
      </c>
      <c r="PU10" s="111">
        <f t="shared" si="1815"/>
        <v>0.5</v>
      </c>
      <c r="PV10" s="111">
        <f t="shared" si="1815"/>
        <v>0.5</v>
      </c>
      <c r="PW10" s="111">
        <f t="shared" si="1815"/>
        <v>0.5</v>
      </c>
      <c r="PX10" s="111">
        <f t="shared" si="1815"/>
        <v>0.5</v>
      </c>
      <c r="PY10" s="111">
        <f t="shared" si="1815"/>
        <v>0.5</v>
      </c>
      <c r="PZ10" s="111">
        <f t="shared" si="1815"/>
        <v>0.5</v>
      </c>
      <c r="QA10" s="111">
        <f t="shared" si="1815"/>
        <v>0.5</v>
      </c>
      <c r="QB10" s="111">
        <f t="shared" si="1815"/>
        <v>0.5</v>
      </c>
      <c r="QC10" s="111">
        <f t="shared" si="1815"/>
        <v>0.5</v>
      </c>
      <c r="QD10" s="111">
        <f t="shared" si="1815"/>
        <v>0.5</v>
      </c>
      <c r="QE10" s="111">
        <f t="shared" si="1815"/>
        <v>0.5</v>
      </c>
      <c r="QF10" s="111">
        <f t="shared" si="1815"/>
        <v>0.5</v>
      </c>
      <c r="QG10" s="111">
        <f t="shared" si="1815"/>
        <v>0.5</v>
      </c>
      <c r="QH10" s="111">
        <f t="shared" si="1815"/>
        <v>0.5</v>
      </c>
      <c r="QI10" s="111">
        <f t="shared" si="1815"/>
        <v>0.5</v>
      </c>
      <c r="QJ10" s="111">
        <f t="shared" si="1815"/>
        <v>0.5</v>
      </c>
      <c r="QK10" s="111">
        <f t="shared" si="1815"/>
        <v>0.5</v>
      </c>
      <c r="QL10" s="111">
        <f t="shared" si="1815"/>
        <v>0.5</v>
      </c>
      <c r="QM10" s="111">
        <f t="shared" si="1815"/>
        <v>0.5</v>
      </c>
      <c r="QN10" s="111">
        <f t="shared" si="1815"/>
        <v>0.5</v>
      </c>
      <c r="QO10" s="111">
        <f t="shared" si="1815"/>
        <v>0.5</v>
      </c>
      <c r="QP10" s="111">
        <f t="shared" si="1815"/>
        <v>0.5</v>
      </c>
      <c r="QQ10" s="111">
        <f t="shared" si="1815"/>
        <v>0.5</v>
      </c>
      <c r="QR10" s="111">
        <f t="shared" si="1815"/>
        <v>0.5</v>
      </c>
      <c r="QS10" s="111">
        <f t="shared" si="1815"/>
        <v>0.5</v>
      </c>
      <c r="QT10" s="111">
        <f t="shared" si="1815"/>
        <v>0.5</v>
      </c>
      <c r="QU10" s="111">
        <f t="shared" si="1815"/>
        <v>0.5</v>
      </c>
      <c r="QV10" s="111">
        <f t="shared" si="1815"/>
        <v>0.5</v>
      </c>
      <c r="QW10" s="111">
        <f t="shared" ref="QW10:TH10" si="1816">QV10</f>
        <v>0.5</v>
      </c>
      <c r="QX10" s="111">
        <f t="shared" si="1816"/>
        <v>0.5</v>
      </c>
      <c r="QY10" s="111">
        <f t="shared" si="1816"/>
        <v>0.5</v>
      </c>
      <c r="QZ10" s="111">
        <f t="shared" si="1816"/>
        <v>0.5</v>
      </c>
      <c r="RA10" s="111">
        <f t="shared" si="1816"/>
        <v>0.5</v>
      </c>
      <c r="RB10" s="111">
        <f t="shared" si="1816"/>
        <v>0.5</v>
      </c>
      <c r="RC10" s="111">
        <f t="shared" si="1816"/>
        <v>0.5</v>
      </c>
      <c r="RD10" s="111">
        <f t="shared" si="1816"/>
        <v>0.5</v>
      </c>
      <c r="RE10" s="111">
        <f t="shared" si="1816"/>
        <v>0.5</v>
      </c>
      <c r="RF10" s="111">
        <f t="shared" si="1816"/>
        <v>0.5</v>
      </c>
      <c r="RG10" s="111">
        <f t="shared" si="1816"/>
        <v>0.5</v>
      </c>
      <c r="RH10" s="111">
        <f t="shared" si="1816"/>
        <v>0.5</v>
      </c>
      <c r="RI10" s="111">
        <f t="shared" si="1816"/>
        <v>0.5</v>
      </c>
      <c r="RJ10" s="111">
        <f t="shared" si="1816"/>
        <v>0.5</v>
      </c>
      <c r="RK10" s="111">
        <f t="shared" si="1816"/>
        <v>0.5</v>
      </c>
      <c r="RL10" s="111">
        <f t="shared" si="1816"/>
        <v>0.5</v>
      </c>
      <c r="RM10" s="111">
        <f t="shared" si="1816"/>
        <v>0.5</v>
      </c>
      <c r="RN10" s="111">
        <f t="shared" si="1816"/>
        <v>0.5</v>
      </c>
      <c r="RO10" s="111">
        <f t="shared" si="1816"/>
        <v>0.5</v>
      </c>
      <c r="RP10" s="111">
        <f t="shared" si="1816"/>
        <v>0.5</v>
      </c>
      <c r="RQ10" s="111">
        <f t="shared" si="1816"/>
        <v>0.5</v>
      </c>
      <c r="RR10" s="111">
        <f t="shared" si="1816"/>
        <v>0.5</v>
      </c>
      <c r="RS10" s="111">
        <f t="shared" si="1816"/>
        <v>0.5</v>
      </c>
      <c r="RT10" s="111">
        <f t="shared" si="1816"/>
        <v>0.5</v>
      </c>
      <c r="RU10" s="111">
        <f t="shared" si="1816"/>
        <v>0.5</v>
      </c>
      <c r="RV10" s="111">
        <f t="shared" si="1816"/>
        <v>0.5</v>
      </c>
      <c r="RW10" s="111">
        <f t="shared" si="1816"/>
        <v>0.5</v>
      </c>
      <c r="RX10" s="111">
        <f t="shared" si="1816"/>
        <v>0.5</v>
      </c>
      <c r="RY10" s="111">
        <f t="shared" si="1816"/>
        <v>0.5</v>
      </c>
      <c r="RZ10" s="111">
        <f t="shared" si="1816"/>
        <v>0.5</v>
      </c>
      <c r="SA10" s="111">
        <f t="shared" si="1816"/>
        <v>0.5</v>
      </c>
      <c r="SB10" s="111">
        <f t="shared" si="1816"/>
        <v>0.5</v>
      </c>
      <c r="SC10" s="111">
        <f t="shared" si="1816"/>
        <v>0.5</v>
      </c>
      <c r="SD10" s="111">
        <f t="shared" si="1816"/>
        <v>0.5</v>
      </c>
      <c r="SE10" s="111">
        <f t="shared" si="1816"/>
        <v>0.5</v>
      </c>
      <c r="SF10" s="111">
        <f t="shared" si="1816"/>
        <v>0.5</v>
      </c>
      <c r="SG10" s="111">
        <f t="shared" si="1816"/>
        <v>0.5</v>
      </c>
      <c r="SH10" s="111">
        <f t="shared" si="1816"/>
        <v>0.5</v>
      </c>
      <c r="SI10" s="111">
        <f t="shared" si="1816"/>
        <v>0.5</v>
      </c>
      <c r="SJ10" s="111">
        <f t="shared" si="1816"/>
        <v>0.5</v>
      </c>
      <c r="SK10" s="111">
        <f t="shared" si="1816"/>
        <v>0.5</v>
      </c>
      <c r="SL10" s="111">
        <f t="shared" si="1816"/>
        <v>0.5</v>
      </c>
      <c r="SM10" s="111">
        <f t="shared" si="1816"/>
        <v>0.5</v>
      </c>
      <c r="SN10" s="111">
        <f t="shared" si="1816"/>
        <v>0.5</v>
      </c>
      <c r="SO10" s="111">
        <f t="shared" si="1816"/>
        <v>0.5</v>
      </c>
      <c r="SP10" s="111">
        <f t="shared" si="1816"/>
        <v>0.5</v>
      </c>
      <c r="SQ10" s="111">
        <f t="shared" si="1816"/>
        <v>0.5</v>
      </c>
      <c r="SR10" s="111">
        <f t="shared" si="1816"/>
        <v>0.5</v>
      </c>
      <c r="SS10" s="111">
        <f t="shared" si="1816"/>
        <v>0.5</v>
      </c>
      <c r="ST10" s="111">
        <f t="shared" si="1816"/>
        <v>0.5</v>
      </c>
      <c r="SU10" s="111">
        <f t="shared" si="1816"/>
        <v>0.5</v>
      </c>
      <c r="SV10" s="111">
        <f t="shared" si="1816"/>
        <v>0.5</v>
      </c>
      <c r="SW10" s="111">
        <f t="shared" si="1816"/>
        <v>0.5</v>
      </c>
      <c r="SX10" s="111">
        <f t="shared" si="1816"/>
        <v>0.5</v>
      </c>
      <c r="SY10" s="111">
        <f t="shared" si="1816"/>
        <v>0.5</v>
      </c>
      <c r="SZ10" s="111">
        <f t="shared" si="1816"/>
        <v>0.5</v>
      </c>
      <c r="TA10" s="111">
        <f t="shared" si="1816"/>
        <v>0.5</v>
      </c>
      <c r="TB10" s="111">
        <f t="shared" si="1816"/>
        <v>0.5</v>
      </c>
      <c r="TC10" s="111">
        <f t="shared" si="1816"/>
        <v>0.5</v>
      </c>
      <c r="TD10" s="111">
        <f t="shared" si="1816"/>
        <v>0.5</v>
      </c>
      <c r="TE10" s="111">
        <f t="shared" si="1816"/>
        <v>0.5</v>
      </c>
      <c r="TF10" s="111">
        <f t="shared" si="1816"/>
        <v>0.5</v>
      </c>
      <c r="TG10" s="111">
        <f t="shared" si="1816"/>
        <v>0.5</v>
      </c>
      <c r="TH10" s="111">
        <f t="shared" si="1816"/>
        <v>0.5</v>
      </c>
      <c r="TI10" s="111">
        <f t="shared" ref="TI10:UT10" si="1817">TH10</f>
        <v>0.5</v>
      </c>
      <c r="TJ10" s="111">
        <f t="shared" si="1817"/>
        <v>0.5</v>
      </c>
      <c r="TK10" s="111">
        <f t="shared" si="1817"/>
        <v>0.5</v>
      </c>
      <c r="TL10" s="111">
        <f t="shared" si="1817"/>
        <v>0.5</v>
      </c>
      <c r="TM10" s="111">
        <f t="shared" si="1817"/>
        <v>0.5</v>
      </c>
      <c r="TN10" s="111">
        <f t="shared" si="1817"/>
        <v>0.5</v>
      </c>
      <c r="TO10" s="111">
        <f t="shared" si="1817"/>
        <v>0.5</v>
      </c>
      <c r="TP10" s="111">
        <f t="shared" si="1817"/>
        <v>0.5</v>
      </c>
      <c r="TQ10" s="111">
        <f t="shared" si="1817"/>
        <v>0.5</v>
      </c>
      <c r="TR10" s="111">
        <f t="shared" si="1817"/>
        <v>0.5</v>
      </c>
      <c r="TS10" s="111">
        <f t="shared" si="1817"/>
        <v>0.5</v>
      </c>
      <c r="TT10" s="111">
        <f t="shared" si="1817"/>
        <v>0.5</v>
      </c>
      <c r="TU10" s="111">
        <f t="shared" si="1817"/>
        <v>0.5</v>
      </c>
      <c r="TV10" s="111">
        <f t="shared" si="1817"/>
        <v>0.5</v>
      </c>
      <c r="TW10" s="111">
        <f t="shared" si="1817"/>
        <v>0.5</v>
      </c>
      <c r="TX10" s="111">
        <f t="shared" si="1817"/>
        <v>0.5</v>
      </c>
      <c r="TY10" s="111">
        <f t="shared" si="1817"/>
        <v>0.5</v>
      </c>
      <c r="TZ10" s="111">
        <f t="shared" si="1817"/>
        <v>0.5</v>
      </c>
      <c r="UA10" s="111">
        <f t="shared" si="1817"/>
        <v>0.5</v>
      </c>
      <c r="UB10" s="111">
        <f t="shared" si="1817"/>
        <v>0.5</v>
      </c>
      <c r="UC10" s="111">
        <f t="shared" si="1817"/>
        <v>0.5</v>
      </c>
      <c r="UD10" s="111">
        <f t="shared" si="1817"/>
        <v>0.5</v>
      </c>
      <c r="UE10" s="111">
        <f t="shared" si="1817"/>
        <v>0.5</v>
      </c>
      <c r="UF10" s="111">
        <f t="shared" si="1817"/>
        <v>0.5</v>
      </c>
      <c r="UG10" s="111">
        <f t="shared" si="1817"/>
        <v>0.5</v>
      </c>
      <c r="UH10" s="111">
        <f t="shared" si="1817"/>
        <v>0.5</v>
      </c>
      <c r="UI10" s="111">
        <f t="shared" si="1817"/>
        <v>0.5</v>
      </c>
      <c r="UJ10" s="111">
        <f t="shared" si="1817"/>
        <v>0.5</v>
      </c>
      <c r="UK10" s="111">
        <f t="shared" si="1817"/>
        <v>0.5</v>
      </c>
      <c r="UL10" s="111">
        <f t="shared" si="1817"/>
        <v>0.5</v>
      </c>
      <c r="UM10" s="111">
        <f t="shared" si="1817"/>
        <v>0.5</v>
      </c>
      <c r="UN10" s="111">
        <f t="shared" si="1817"/>
        <v>0.5</v>
      </c>
      <c r="UO10" s="111">
        <f t="shared" si="1817"/>
        <v>0.5</v>
      </c>
      <c r="UP10" s="111">
        <f t="shared" si="1817"/>
        <v>0.5</v>
      </c>
      <c r="UQ10" s="111">
        <f t="shared" si="1817"/>
        <v>0.5</v>
      </c>
      <c r="UR10" s="111">
        <f t="shared" si="1817"/>
        <v>0.5</v>
      </c>
      <c r="US10" s="111">
        <f t="shared" si="1817"/>
        <v>0.5</v>
      </c>
      <c r="UT10" s="111">
        <f t="shared" si="1817"/>
        <v>0.5</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60.45</v>
      </c>
      <c r="H16" s="102">
        <f>H10*ProjectDetails!$D$24+$C$19/2*ProjectDetails!$D$24</f>
        <v>61.95</v>
      </c>
      <c r="I16" s="102">
        <f>I10*ProjectDetails!$D$24+$D$19/2*ProjectDetails!$D$24</f>
        <v>60.6</v>
      </c>
      <c r="J16" s="102">
        <f>J10*ProjectDetails!$D$24+$E$19/2*ProjectDetails!$D$24</f>
        <v>62.5</v>
      </c>
      <c r="K16" s="102">
        <f>K10*ProjectDetails!$D$24+$D$19/2*ProjectDetails!$D$24</f>
        <v>60.6</v>
      </c>
      <c r="L16" s="102">
        <f>L10*ProjectDetails!$D$24+$B$23/2*ProjectDetails!$D$24</f>
        <v>52.3</v>
      </c>
      <c r="M16" s="102">
        <f>M10*ProjectDetails!$D$24+$C$23/2*ProjectDetails!$D$24</f>
        <v>52.9</v>
      </c>
      <c r="N16" s="102">
        <f>N10*ProjectDetails!$D$24+$D$23/2*ProjectDetails!$D$24</f>
        <v>53.2</v>
      </c>
      <c r="O16" s="102">
        <f>O10*ProjectDetails!$D$24+$C$23/2*ProjectDetails!$D$24</f>
        <v>52.9</v>
      </c>
      <c r="P16" s="103">
        <f>P10*ProjectDetails!$D$24+$D$23/2*ProjectDetails!$D$24</f>
        <v>53.2</v>
      </c>
      <c r="Q16" s="102">
        <f>+G16</f>
        <v>60.45</v>
      </c>
      <c r="R16" s="102">
        <f t="shared" ref="R16:Z16" si="2139">+H16</f>
        <v>61.95</v>
      </c>
      <c r="S16" s="102">
        <f t="shared" si="2139"/>
        <v>60.6</v>
      </c>
      <c r="T16" s="102">
        <f t="shared" si="2139"/>
        <v>62.5</v>
      </c>
      <c r="U16" s="102">
        <f t="shared" si="2139"/>
        <v>60.6</v>
      </c>
      <c r="V16" s="102">
        <f t="shared" si="2139"/>
        <v>52.3</v>
      </c>
      <c r="W16" s="102">
        <f t="shared" si="2139"/>
        <v>52.9</v>
      </c>
      <c r="X16" s="102">
        <f t="shared" si="2139"/>
        <v>53.2</v>
      </c>
      <c r="Y16" s="102">
        <f t="shared" si="2139"/>
        <v>52.9</v>
      </c>
      <c r="Z16" s="102">
        <f t="shared" si="2139"/>
        <v>53.2</v>
      </c>
      <c r="AA16" s="102">
        <f>+Q16</f>
        <v>60.45</v>
      </c>
      <c r="AB16" s="102">
        <f t="shared" ref="AB16" si="2140">+R16</f>
        <v>61.95</v>
      </c>
      <c r="AC16" s="102">
        <f t="shared" ref="AC16" si="2141">+S16</f>
        <v>60.6</v>
      </c>
      <c r="AD16" s="102">
        <f t="shared" ref="AD16" si="2142">+T16</f>
        <v>62.5</v>
      </c>
      <c r="AE16" s="102">
        <f t="shared" ref="AE16" si="2143">+U16</f>
        <v>60.6</v>
      </c>
      <c r="AF16" s="102">
        <f t="shared" ref="AF16" si="2144">+V16</f>
        <v>52.3</v>
      </c>
      <c r="AG16" s="102">
        <f t="shared" ref="AG16" si="2145">+W16</f>
        <v>52.9</v>
      </c>
      <c r="AH16" s="102">
        <f t="shared" ref="AH16" si="2146">+X16</f>
        <v>53.2</v>
      </c>
      <c r="AI16" s="102">
        <f t="shared" ref="AI16" si="2147">+Y16</f>
        <v>52.9</v>
      </c>
      <c r="AJ16" s="102">
        <f t="shared" ref="AJ16" si="2148">+Z16</f>
        <v>53.2</v>
      </c>
      <c r="AK16" s="102">
        <f>+AA16</f>
        <v>60.45</v>
      </c>
      <c r="AL16" s="102">
        <f t="shared" ref="AL16" si="2149">+AB16</f>
        <v>61.95</v>
      </c>
      <c r="AM16" s="102">
        <f t="shared" ref="AM16" si="2150">+AC16</f>
        <v>60.6</v>
      </c>
      <c r="AN16" s="102">
        <f t="shared" ref="AN16" si="2151">+AD16</f>
        <v>62.5</v>
      </c>
      <c r="AO16" s="102">
        <f t="shared" ref="AO16" si="2152">+AE16</f>
        <v>60.6</v>
      </c>
      <c r="AP16" s="102">
        <f t="shared" ref="AP16" si="2153">+AF16</f>
        <v>52.3</v>
      </c>
      <c r="AQ16" s="102">
        <f t="shared" ref="AQ16" si="2154">+AG16</f>
        <v>52.9</v>
      </c>
      <c r="AR16" s="102">
        <f t="shared" ref="AR16" si="2155">+AH16</f>
        <v>53.2</v>
      </c>
      <c r="AS16" s="102">
        <f t="shared" ref="AS16" si="2156">+AI16</f>
        <v>52.9</v>
      </c>
      <c r="AT16" s="102">
        <f t="shared" ref="AT16" si="2157">+AJ16</f>
        <v>53.2</v>
      </c>
      <c r="AU16" s="102">
        <f>+AK16</f>
        <v>60.45</v>
      </c>
      <c r="AV16" s="102">
        <f t="shared" ref="AV16" si="2158">+AL16</f>
        <v>61.95</v>
      </c>
      <c r="AW16" s="102">
        <f t="shared" ref="AW16" si="2159">+AM16</f>
        <v>60.6</v>
      </c>
      <c r="AX16" s="102">
        <f t="shared" ref="AX16" si="2160">+AN16</f>
        <v>62.5</v>
      </c>
      <c r="AY16" s="102">
        <f t="shared" ref="AY16" si="2161">+AO16</f>
        <v>60.6</v>
      </c>
      <c r="AZ16" s="102">
        <f t="shared" ref="AZ16" si="2162">+AP16</f>
        <v>52.3</v>
      </c>
      <c r="BA16" s="102">
        <f t="shared" ref="BA16" si="2163">+AQ16</f>
        <v>52.9</v>
      </c>
      <c r="BB16" s="102">
        <f t="shared" ref="BB16" si="2164">+AR16</f>
        <v>53.2</v>
      </c>
      <c r="BC16" s="102">
        <f t="shared" ref="BC16" si="2165">+AS16</f>
        <v>52.9</v>
      </c>
      <c r="BD16" s="102">
        <f t="shared" ref="BD16" si="2166">+AT16</f>
        <v>53.2</v>
      </c>
      <c r="BE16" s="102">
        <f>+AU16</f>
        <v>60.45</v>
      </c>
      <c r="BF16" s="102">
        <f t="shared" ref="BF16" si="2167">+AV16</f>
        <v>61.95</v>
      </c>
      <c r="BG16" s="102">
        <f t="shared" ref="BG16" si="2168">+AW16</f>
        <v>60.6</v>
      </c>
      <c r="BH16" s="102">
        <f t="shared" ref="BH16" si="2169">+AX16</f>
        <v>62.5</v>
      </c>
      <c r="BI16" s="102">
        <f t="shared" ref="BI16" si="2170">+AY16</f>
        <v>60.6</v>
      </c>
      <c r="BJ16" s="102">
        <f t="shared" ref="BJ16" si="2171">+AZ16</f>
        <v>52.3</v>
      </c>
      <c r="BK16" s="102">
        <f t="shared" ref="BK16" si="2172">+BA16</f>
        <v>52.9</v>
      </c>
      <c r="BL16" s="102">
        <f t="shared" ref="BL16" si="2173">+BB16</f>
        <v>53.2</v>
      </c>
      <c r="BM16" s="102">
        <f t="shared" ref="BM16" si="2174">+BC16</f>
        <v>52.9</v>
      </c>
      <c r="BN16" s="102">
        <f t="shared" ref="BN16" si="2175">+BD16</f>
        <v>53.2</v>
      </c>
      <c r="BO16" s="102">
        <f>+BE16</f>
        <v>60.45</v>
      </c>
      <c r="BP16" s="102">
        <f t="shared" ref="BP16" si="2176">+BF16</f>
        <v>61.95</v>
      </c>
      <c r="BQ16" s="102">
        <f t="shared" ref="BQ16" si="2177">+BG16</f>
        <v>60.6</v>
      </c>
      <c r="BR16" s="102">
        <f t="shared" ref="BR16" si="2178">+BH16</f>
        <v>62.5</v>
      </c>
      <c r="BS16" s="102">
        <f t="shared" ref="BS16" si="2179">+BI16</f>
        <v>60.6</v>
      </c>
      <c r="BT16" s="102">
        <f t="shared" ref="BT16" si="2180">+BJ16</f>
        <v>52.3</v>
      </c>
      <c r="BU16" s="102">
        <f t="shared" ref="BU16" si="2181">+BK16</f>
        <v>52.9</v>
      </c>
      <c r="BV16" s="102">
        <f t="shared" ref="BV16" si="2182">+BL16</f>
        <v>53.2</v>
      </c>
      <c r="BW16" s="102">
        <f t="shared" ref="BW16" si="2183">+BM16</f>
        <v>52.9</v>
      </c>
      <c r="BX16" s="102">
        <f t="shared" ref="BX16" si="2184">+BN16</f>
        <v>53.2</v>
      </c>
      <c r="BY16" s="102">
        <f>+BO16</f>
        <v>60.45</v>
      </c>
      <c r="BZ16" s="102">
        <f t="shared" ref="BZ16" si="2185">+BP16</f>
        <v>61.95</v>
      </c>
      <c r="CA16" s="102">
        <f t="shared" ref="CA16" si="2186">+BQ16</f>
        <v>60.6</v>
      </c>
      <c r="CB16" s="102">
        <f t="shared" ref="CB16" si="2187">+BR16</f>
        <v>62.5</v>
      </c>
      <c r="CC16" s="102">
        <f t="shared" ref="CC16" si="2188">+BS16</f>
        <v>60.6</v>
      </c>
      <c r="CD16" s="102">
        <f t="shared" ref="CD16" si="2189">+BT16</f>
        <v>52.3</v>
      </c>
      <c r="CE16" s="102">
        <f t="shared" ref="CE16" si="2190">+BU16</f>
        <v>52.9</v>
      </c>
      <c r="CF16" s="102">
        <f t="shared" ref="CF16" si="2191">+BV16</f>
        <v>53.2</v>
      </c>
      <c r="CG16" s="102">
        <f t="shared" ref="CG16" si="2192">+BW16</f>
        <v>52.9</v>
      </c>
      <c r="CH16" s="102">
        <f t="shared" ref="CH16" si="2193">+BX16</f>
        <v>53.2</v>
      </c>
      <c r="CI16" s="102">
        <f>+BY16</f>
        <v>60.45</v>
      </c>
      <c r="CJ16" s="102">
        <f t="shared" ref="CJ16" si="2194">+BZ16</f>
        <v>61.95</v>
      </c>
      <c r="CK16" s="102">
        <f t="shared" ref="CK16" si="2195">+CA16</f>
        <v>60.6</v>
      </c>
      <c r="CL16" s="102">
        <f t="shared" ref="CL16" si="2196">+CB16</f>
        <v>62.5</v>
      </c>
      <c r="CM16" s="102">
        <f t="shared" ref="CM16" si="2197">+CC16</f>
        <v>60.6</v>
      </c>
      <c r="CN16" s="102">
        <f t="shared" ref="CN16" si="2198">+CD16</f>
        <v>52.3</v>
      </c>
      <c r="CO16" s="102">
        <f t="shared" ref="CO16" si="2199">+CE16</f>
        <v>52.9</v>
      </c>
      <c r="CP16" s="102">
        <f t="shared" ref="CP16" si="2200">+CF16</f>
        <v>53.2</v>
      </c>
      <c r="CQ16" s="102">
        <f t="shared" ref="CQ16" si="2201">+CG16</f>
        <v>52.9</v>
      </c>
      <c r="CR16" s="102">
        <f t="shared" ref="CR16" si="2202">+CH16</f>
        <v>53.2</v>
      </c>
      <c r="CS16" s="102">
        <f>+CI16</f>
        <v>60.45</v>
      </c>
      <c r="CT16" s="102">
        <f t="shared" ref="CT16" si="2203">+CJ16</f>
        <v>61.95</v>
      </c>
      <c r="CU16" s="102">
        <f t="shared" ref="CU16" si="2204">+CK16</f>
        <v>60.6</v>
      </c>
      <c r="CV16" s="102">
        <f t="shared" ref="CV16" si="2205">+CL16</f>
        <v>62.5</v>
      </c>
      <c r="CW16" s="102">
        <f t="shared" ref="CW16" si="2206">+CM16</f>
        <v>60.6</v>
      </c>
      <c r="CX16" s="102">
        <f t="shared" ref="CX16" si="2207">+CN16</f>
        <v>52.3</v>
      </c>
      <c r="CY16" s="102">
        <f t="shared" ref="CY16" si="2208">+CO16</f>
        <v>52.9</v>
      </c>
      <c r="CZ16" s="102">
        <f t="shared" ref="CZ16" si="2209">+CP16</f>
        <v>53.2</v>
      </c>
      <c r="DA16" s="102">
        <f t="shared" ref="DA16" si="2210">+CQ16</f>
        <v>52.9</v>
      </c>
      <c r="DB16" s="102">
        <f t="shared" ref="DB16" si="2211">+CR16</f>
        <v>53.2</v>
      </c>
      <c r="DC16" s="102">
        <f>+CS16</f>
        <v>60.45</v>
      </c>
      <c r="DD16" s="102">
        <f t="shared" ref="DD16" si="2212">+CT16</f>
        <v>61.95</v>
      </c>
      <c r="DE16" s="102">
        <f t="shared" ref="DE16" si="2213">+CU16</f>
        <v>60.6</v>
      </c>
      <c r="DF16" s="102">
        <f t="shared" ref="DF16" si="2214">+CV16</f>
        <v>62.5</v>
      </c>
      <c r="DG16" s="102">
        <f t="shared" ref="DG16" si="2215">+CW16</f>
        <v>60.6</v>
      </c>
      <c r="DH16" s="102">
        <f t="shared" ref="DH16" si="2216">+CX16</f>
        <v>52.3</v>
      </c>
      <c r="DI16" s="102">
        <f t="shared" ref="DI16" si="2217">+CY16</f>
        <v>52.9</v>
      </c>
      <c r="DJ16" s="102">
        <f t="shared" ref="DJ16" si="2218">+CZ16</f>
        <v>53.2</v>
      </c>
      <c r="DK16" s="102">
        <f t="shared" ref="DK16" si="2219">+DA16</f>
        <v>52.9</v>
      </c>
      <c r="DL16" s="102">
        <f t="shared" ref="DL16" si="2220">+DB16</f>
        <v>53.2</v>
      </c>
      <c r="DM16" s="102">
        <f>+DC16</f>
        <v>60.45</v>
      </c>
      <c r="DN16" s="102">
        <f t="shared" ref="DN16" si="2221">+DD16</f>
        <v>61.95</v>
      </c>
      <c r="DO16" s="102">
        <f t="shared" ref="DO16" si="2222">+DE16</f>
        <v>60.6</v>
      </c>
      <c r="DP16" s="102">
        <f t="shared" ref="DP16" si="2223">+DF16</f>
        <v>62.5</v>
      </c>
      <c r="DQ16" s="102">
        <f t="shared" ref="DQ16" si="2224">+DG16</f>
        <v>60.6</v>
      </c>
      <c r="DR16" s="102">
        <f t="shared" ref="DR16" si="2225">+DH16</f>
        <v>52.3</v>
      </c>
      <c r="DS16" s="102">
        <f t="shared" ref="DS16" si="2226">+DI16</f>
        <v>52.9</v>
      </c>
      <c r="DT16" s="102">
        <f t="shared" ref="DT16" si="2227">+DJ16</f>
        <v>53.2</v>
      </c>
      <c r="DU16" s="102">
        <f t="shared" ref="DU16" si="2228">+DK16</f>
        <v>52.9</v>
      </c>
      <c r="DV16" s="102">
        <f t="shared" ref="DV16" si="2229">+DL16</f>
        <v>53.2</v>
      </c>
      <c r="DW16" s="102">
        <f>DW10*ProjectDetails!$D$24+$B$27/2*ProjectDetails!$D$24</f>
        <v>-5.15</v>
      </c>
      <c r="DX16" s="102">
        <f>DX10*ProjectDetails!$D$24+$B$27/2*ProjectDetails!$D$24</f>
        <v>-5.15</v>
      </c>
      <c r="DY16" s="102">
        <f>DY10*ProjectDetails!$D$24+$B$27/2*ProjectDetails!$D$24</f>
        <v>-5.15</v>
      </c>
      <c r="DZ16" s="102">
        <f>DZ10*ProjectDetails!$D$24+$B$27/2*ProjectDetails!$D$24</f>
        <v>-5.15</v>
      </c>
      <c r="EA16" s="102">
        <f>EA10*ProjectDetails!$D$24+$B$23/2*ProjectDetails!$D$24</f>
        <v>-7.2</v>
      </c>
      <c r="EB16" s="102">
        <f>EB10*ProjectDetails!$D$24+$B$23/2*ProjectDetails!$D$24</f>
        <v>-7.2</v>
      </c>
      <c r="EC16" s="102">
        <f>EC10*ProjectDetails!$D$24+$B$23/2*ProjectDetails!$D$24</f>
        <v>-7.2</v>
      </c>
      <c r="ED16" s="102">
        <f>ED10*ProjectDetails!$D$24+$B$23/2*ProjectDetails!$D$24</f>
        <v>-7.2</v>
      </c>
      <c r="EE16" s="102">
        <f>EE10*ProjectDetails!$D$24+$B$27/2*ProjectDetails!$D$24</f>
        <v>-5.15</v>
      </c>
      <c r="EF16" s="102">
        <f>EF10*ProjectDetails!$D$24+$B$27/2*ProjectDetails!$D$24</f>
        <v>-5.15</v>
      </c>
      <c r="EG16" s="102">
        <f>G16</f>
        <v>60.45</v>
      </c>
      <c r="EH16" s="102">
        <f t="shared" ref="EH16:EN16" si="2230">H16</f>
        <v>61.95</v>
      </c>
      <c r="EI16" s="102">
        <f t="shared" si="2230"/>
        <v>60.6</v>
      </c>
      <c r="EJ16" s="102">
        <f t="shared" si="2230"/>
        <v>62.5</v>
      </c>
      <c r="EK16" s="102">
        <f t="shared" si="2230"/>
        <v>60.6</v>
      </c>
      <c r="EL16" s="102">
        <f t="shared" si="2230"/>
        <v>52.3</v>
      </c>
      <c r="EM16" s="102">
        <f t="shared" si="2230"/>
        <v>52.9</v>
      </c>
      <c r="EN16" s="102">
        <f t="shared" si="2230"/>
        <v>53.2</v>
      </c>
      <c r="EO16" s="102">
        <f>O16</f>
        <v>52.9</v>
      </c>
      <c r="EP16" s="102">
        <f t="shared" ref="EP16" si="2231">P16</f>
        <v>53.2</v>
      </c>
      <c r="EQ16" s="102">
        <f>EG16</f>
        <v>60.45</v>
      </c>
      <c r="ER16" s="102">
        <f t="shared" ref="ER16:EZ16" si="2232">EH16</f>
        <v>61.95</v>
      </c>
      <c r="ES16" s="102">
        <f t="shared" si="2232"/>
        <v>60.6</v>
      </c>
      <c r="ET16" s="102">
        <f t="shared" si="2232"/>
        <v>62.5</v>
      </c>
      <c r="EU16" s="102">
        <f t="shared" si="2232"/>
        <v>60.6</v>
      </c>
      <c r="EV16" s="102">
        <f t="shared" si="2232"/>
        <v>52.3</v>
      </c>
      <c r="EW16" s="102">
        <f t="shared" si="2232"/>
        <v>52.9</v>
      </c>
      <c r="EX16" s="102">
        <f t="shared" si="2232"/>
        <v>53.2</v>
      </c>
      <c r="EY16" s="102">
        <f t="shared" si="2232"/>
        <v>52.9</v>
      </c>
      <c r="EZ16" s="102">
        <f t="shared" si="2232"/>
        <v>53.2</v>
      </c>
      <c r="FA16" s="102">
        <f>EQ16</f>
        <v>60.45</v>
      </c>
      <c r="FB16" s="102">
        <f t="shared" ref="FB16:FJ16" si="2233">ER16</f>
        <v>61.95</v>
      </c>
      <c r="FC16" s="102">
        <f t="shared" si="2233"/>
        <v>60.6</v>
      </c>
      <c r="FD16" s="102">
        <f t="shared" si="2233"/>
        <v>62.5</v>
      </c>
      <c r="FE16" s="102">
        <f t="shared" si="2233"/>
        <v>60.6</v>
      </c>
      <c r="FF16" s="102">
        <f t="shared" si="2233"/>
        <v>52.3</v>
      </c>
      <c r="FG16" s="102">
        <f t="shared" si="2233"/>
        <v>52.9</v>
      </c>
      <c r="FH16" s="102">
        <f t="shared" si="2233"/>
        <v>53.2</v>
      </c>
      <c r="FI16" s="102">
        <f t="shared" si="2233"/>
        <v>52.9</v>
      </c>
      <c r="FJ16" s="102">
        <f t="shared" si="2233"/>
        <v>53.2</v>
      </c>
      <c r="FK16" s="102">
        <f>DW16</f>
        <v>-5.15</v>
      </c>
      <c r="FL16" s="102">
        <f t="shared" ref="FL16:FN16" si="2234">DX16</f>
        <v>-5.15</v>
      </c>
      <c r="FM16" s="102">
        <f t="shared" si="2234"/>
        <v>-5.15</v>
      </c>
      <c r="FN16" s="102">
        <f t="shared" si="2234"/>
        <v>-5.15</v>
      </c>
      <c r="FO16" s="102">
        <f t="shared" ref="FO16" si="2235">EA16</f>
        <v>-7.2</v>
      </c>
      <c r="FP16" s="102">
        <f t="shared" ref="FP16:FQ16" si="2236">EB16</f>
        <v>-7.2</v>
      </c>
      <c r="FQ16" s="102">
        <f t="shared" si="2236"/>
        <v>-7.2</v>
      </c>
      <c r="FR16" s="102">
        <f>ED16</f>
        <v>-7.2</v>
      </c>
      <c r="FS16" s="102">
        <f t="shared" ref="FS16:FT16" si="2237">EE16</f>
        <v>-5.15</v>
      </c>
      <c r="FT16" s="102">
        <f t="shared" si="2237"/>
        <v>-5.15</v>
      </c>
      <c r="FU16" s="102">
        <f>G16</f>
        <v>60.45</v>
      </c>
      <c r="FV16" s="102">
        <f t="shared" ref="FV16:GD16" si="2238">H16</f>
        <v>61.95</v>
      </c>
      <c r="FW16" s="102">
        <f t="shared" si="2238"/>
        <v>60.6</v>
      </c>
      <c r="FX16" s="102">
        <f t="shared" si="2238"/>
        <v>62.5</v>
      </c>
      <c r="FY16" s="102">
        <f t="shared" si="2238"/>
        <v>60.6</v>
      </c>
      <c r="FZ16" s="102">
        <f t="shared" si="2238"/>
        <v>52.3</v>
      </c>
      <c r="GA16" s="102">
        <f t="shared" si="2238"/>
        <v>52.9</v>
      </c>
      <c r="GB16" s="102">
        <f t="shared" si="2238"/>
        <v>53.2</v>
      </c>
      <c r="GC16" s="102">
        <f t="shared" si="2238"/>
        <v>52.9</v>
      </c>
      <c r="GD16" s="102">
        <f t="shared" si="2238"/>
        <v>53.2</v>
      </c>
      <c r="GE16" s="102">
        <f>FU16</f>
        <v>60.45</v>
      </c>
      <c r="GF16" s="102">
        <f t="shared" ref="GF16:GN16" si="2239">FV16</f>
        <v>61.95</v>
      </c>
      <c r="GG16" s="102">
        <f t="shared" si="2239"/>
        <v>60.6</v>
      </c>
      <c r="GH16" s="102">
        <f t="shared" si="2239"/>
        <v>62.5</v>
      </c>
      <c r="GI16" s="102">
        <f t="shared" si="2239"/>
        <v>60.6</v>
      </c>
      <c r="GJ16" s="102">
        <f t="shared" si="2239"/>
        <v>52.3</v>
      </c>
      <c r="GK16" s="102">
        <f t="shared" si="2239"/>
        <v>52.9</v>
      </c>
      <c r="GL16" s="102">
        <f t="shared" si="2239"/>
        <v>53.2</v>
      </c>
      <c r="GM16" s="102">
        <f t="shared" si="2239"/>
        <v>52.9</v>
      </c>
      <c r="GN16" s="102">
        <f t="shared" si="2239"/>
        <v>53.2</v>
      </c>
      <c r="GO16" s="102">
        <f>GE16</f>
        <v>60.45</v>
      </c>
      <c r="GP16" s="102">
        <f t="shared" ref="GP16:GW16" si="2240">GF16</f>
        <v>61.95</v>
      </c>
      <c r="GQ16" s="102">
        <f t="shared" si="2240"/>
        <v>60.6</v>
      </c>
      <c r="GR16" s="102">
        <f t="shared" si="2240"/>
        <v>62.5</v>
      </c>
      <c r="GS16" s="102">
        <f t="shared" si="2240"/>
        <v>60.6</v>
      </c>
      <c r="GT16" s="102">
        <f t="shared" si="2240"/>
        <v>52.3</v>
      </c>
      <c r="GU16" s="102">
        <f t="shared" si="2240"/>
        <v>52.9</v>
      </c>
      <c r="GV16" s="102">
        <f t="shared" si="2240"/>
        <v>53.2</v>
      </c>
      <c r="GW16" s="102">
        <f t="shared" si="2240"/>
        <v>52.9</v>
      </c>
      <c r="GX16" s="103">
        <f>GX10*ProjectDetails!$D$24+$D$23/2*ProjectDetails!$D$24</f>
        <v>-29.802500000000002</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0.8/119</f>
        <v>6.7226890756302525E-3</v>
      </c>
      <c r="C18" s="2">
        <f>0.9/119</f>
        <v>7.5630252100840336E-3</v>
      </c>
      <c r="D18" s="2">
        <f>0.9/119</f>
        <v>7.5630252100840336E-3</v>
      </c>
      <c r="E18" s="2">
        <f>1/119</f>
        <v>8.4033613445378148E-3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1.9/119</f>
        <v>1.5966386554621848E-2</v>
      </c>
      <c r="C19" s="2">
        <f>4.9/119</f>
        <v>4.11764705882353E-2</v>
      </c>
      <c r="D19" s="2">
        <f>2.2/119</f>
        <v>1.8487394957983194E-2</v>
      </c>
      <c r="E19" s="2">
        <f>6/119</f>
        <v>5.0420168067226892E-2</v>
      </c>
      <c r="F19" s="94" t="s">
        <v>332</v>
      </c>
      <c r="G19" s="119">
        <f>+G15</f>
        <v>59.9</v>
      </c>
      <c r="H19" s="119">
        <f t="shared" ref="H19:P19" si="3011">+H15</f>
        <v>59.95</v>
      </c>
      <c r="I19" s="119">
        <f t="shared" si="3011"/>
        <v>59.95</v>
      </c>
      <c r="J19" s="119">
        <f t="shared" si="3011"/>
        <v>59.95</v>
      </c>
      <c r="K19" s="119">
        <f t="shared" si="3011"/>
        <v>59.95</v>
      </c>
      <c r="L19" s="119">
        <f t="shared" si="3011"/>
        <v>3.0750000000000002</v>
      </c>
      <c r="M19" s="119">
        <f t="shared" si="3011"/>
        <v>3.0750000000000002</v>
      </c>
      <c r="N19" s="119">
        <f t="shared" si="3011"/>
        <v>3.125</v>
      </c>
      <c r="O19" s="119">
        <f t="shared" si="3011"/>
        <v>3.0750000000000002</v>
      </c>
      <c r="P19" s="103">
        <f t="shared" si="3011"/>
        <v>3.125</v>
      </c>
      <c r="Q19" s="119">
        <f>+Q15</f>
        <v>59.9</v>
      </c>
      <c r="R19" s="119">
        <f t="shared" ref="R19:Z19" si="3012">+R15</f>
        <v>59.95</v>
      </c>
      <c r="S19" s="119">
        <f t="shared" si="3012"/>
        <v>59.95</v>
      </c>
      <c r="T19" s="119">
        <f t="shared" si="3012"/>
        <v>59.95</v>
      </c>
      <c r="U19" s="119">
        <f t="shared" si="3012"/>
        <v>59.95</v>
      </c>
      <c r="V19" s="119">
        <f t="shared" si="3012"/>
        <v>3.375</v>
      </c>
      <c r="W19" s="119">
        <f t="shared" si="3012"/>
        <v>3.4250000000000003</v>
      </c>
      <c r="X19" s="119">
        <f t="shared" si="3012"/>
        <v>3.4250000000000003</v>
      </c>
      <c r="Y19" s="119">
        <f t="shared" si="3012"/>
        <v>3.4250000000000003</v>
      </c>
      <c r="Z19" s="103">
        <f t="shared" si="3012"/>
        <v>3.4250000000000003</v>
      </c>
      <c r="AA19" s="119">
        <f>+AA15</f>
        <v>59.9</v>
      </c>
      <c r="AB19" s="119">
        <f t="shared" ref="AB19:AJ19" si="3013">+AB15</f>
        <v>59.95</v>
      </c>
      <c r="AC19" s="119">
        <f t="shared" si="3013"/>
        <v>59.95</v>
      </c>
      <c r="AD19" s="119">
        <f t="shared" si="3013"/>
        <v>59.95</v>
      </c>
      <c r="AE19" s="119">
        <f t="shared" si="3013"/>
        <v>59.95</v>
      </c>
      <c r="AF19" s="119">
        <f t="shared" si="3013"/>
        <v>3.375</v>
      </c>
      <c r="AG19" s="119">
        <f t="shared" si="3013"/>
        <v>3.4250000000000003</v>
      </c>
      <c r="AH19" s="119">
        <f t="shared" si="3013"/>
        <v>3.4250000000000003</v>
      </c>
      <c r="AI19" s="119">
        <f t="shared" si="3013"/>
        <v>3.4250000000000003</v>
      </c>
      <c r="AJ19" s="103">
        <f t="shared" si="3013"/>
        <v>3.4250000000000003</v>
      </c>
      <c r="AK19" s="119">
        <f>+AK15</f>
        <v>59.9</v>
      </c>
      <c r="AL19" s="119">
        <f t="shared" ref="AL19:AT19" si="3014">+AL15</f>
        <v>59.95</v>
      </c>
      <c r="AM19" s="119">
        <f t="shared" si="3014"/>
        <v>59.95</v>
      </c>
      <c r="AN19" s="119">
        <f t="shared" si="3014"/>
        <v>59.95</v>
      </c>
      <c r="AO19" s="119">
        <f t="shared" si="3014"/>
        <v>59.95</v>
      </c>
      <c r="AP19" s="119">
        <f t="shared" si="3014"/>
        <v>3.375</v>
      </c>
      <c r="AQ19" s="119">
        <f t="shared" si="3014"/>
        <v>3.4250000000000003</v>
      </c>
      <c r="AR19" s="119">
        <f t="shared" si="3014"/>
        <v>3.4250000000000003</v>
      </c>
      <c r="AS19" s="119">
        <f t="shared" si="3014"/>
        <v>3.4250000000000003</v>
      </c>
      <c r="AT19" s="103">
        <f t="shared" si="3014"/>
        <v>3.4250000000000003</v>
      </c>
      <c r="AU19" s="119">
        <f>+AU15</f>
        <v>59.9</v>
      </c>
      <c r="AV19" s="119">
        <f t="shared" ref="AV19:BD19" si="3015">+AV15</f>
        <v>59.95</v>
      </c>
      <c r="AW19" s="119">
        <f t="shared" si="3015"/>
        <v>59.95</v>
      </c>
      <c r="AX19" s="119">
        <f t="shared" si="3015"/>
        <v>59.95</v>
      </c>
      <c r="AY19" s="119">
        <f t="shared" si="3015"/>
        <v>59.95</v>
      </c>
      <c r="AZ19" s="119">
        <f t="shared" si="3015"/>
        <v>3.375</v>
      </c>
      <c r="BA19" s="119">
        <f t="shared" si="3015"/>
        <v>3.4250000000000003</v>
      </c>
      <c r="BB19" s="119">
        <f t="shared" si="3015"/>
        <v>3.4250000000000003</v>
      </c>
      <c r="BC19" s="119">
        <f t="shared" si="3015"/>
        <v>3.4250000000000003</v>
      </c>
      <c r="BD19" s="103">
        <f t="shared" si="3015"/>
        <v>3.4250000000000003</v>
      </c>
      <c r="BE19" s="119">
        <f>+BE15</f>
        <v>59.9</v>
      </c>
      <c r="BF19" s="119">
        <f t="shared" ref="BF19:BN19" si="3016">+BF15</f>
        <v>59.95</v>
      </c>
      <c r="BG19" s="119">
        <f t="shared" si="3016"/>
        <v>59.95</v>
      </c>
      <c r="BH19" s="119">
        <f t="shared" si="3016"/>
        <v>59.95</v>
      </c>
      <c r="BI19" s="119">
        <f t="shared" si="3016"/>
        <v>59.95</v>
      </c>
      <c r="BJ19" s="119">
        <f t="shared" si="3016"/>
        <v>3.375</v>
      </c>
      <c r="BK19" s="119">
        <f t="shared" si="3016"/>
        <v>3.4250000000000003</v>
      </c>
      <c r="BL19" s="119">
        <f t="shared" si="3016"/>
        <v>3.4250000000000003</v>
      </c>
      <c r="BM19" s="119">
        <f t="shared" si="3016"/>
        <v>3.4250000000000003</v>
      </c>
      <c r="BN19" s="103">
        <f t="shared" si="3016"/>
        <v>3.4250000000000003</v>
      </c>
      <c r="BO19" s="119">
        <f>+BO15</f>
        <v>59.9</v>
      </c>
      <c r="BP19" s="119">
        <f t="shared" ref="BP19:BX19" si="3017">+BP15</f>
        <v>59.95</v>
      </c>
      <c r="BQ19" s="119">
        <f t="shared" si="3017"/>
        <v>59.95</v>
      </c>
      <c r="BR19" s="119">
        <f t="shared" si="3017"/>
        <v>59.95</v>
      </c>
      <c r="BS19" s="119">
        <f t="shared" si="3017"/>
        <v>59.95</v>
      </c>
      <c r="BT19" s="119">
        <f t="shared" si="3017"/>
        <v>3.375</v>
      </c>
      <c r="BU19" s="119">
        <f t="shared" si="3017"/>
        <v>3.4250000000000003</v>
      </c>
      <c r="BV19" s="119">
        <f t="shared" si="3017"/>
        <v>3.4250000000000003</v>
      </c>
      <c r="BW19" s="119">
        <f t="shared" si="3017"/>
        <v>3.4250000000000003</v>
      </c>
      <c r="BX19" s="103">
        <f t="shared" si="3017"/>
        <v>3.4250000000000003</v>
      </c>
      <c r="BY19" s="119">
        <f>+BY15</f>
        <v>59.9</v>
      </c>
      <c r="BZ19" s="119">
        <f t="shared" ref="BZ19:CH19" si="3018">+BZ15</f>
        <v>59.95</v>
      </c>
      <c r="CA19" s="119">
        <f t="shared" si="3018"/>
        <v>59.95</v>
      </c>
      <c r="CB19" s="119">
        <f t="shared" si="3018"/>
        <v>59.95</v>
      </c>
      <c r="CC19" s="119">
        <f t="shared" si="3018"/>
        <v>59.95</v>
      </c>
      <c r="CD19" s="119">
        <f t="shared" si="3018"/>
        <v>3.375</v>
      </c>
      <c r="CE19" s="119">
        <f t="shared" si="3018"/>
        <v>3.4250000000000003</v>
      </c>
      <c r="CF19" s="119">
        <f t="shared" si="3018"/>
        <v>3.4250000000000003</v>
      </c>
      <c r="CG19" s="119">
        <f t="shared" si="3018"/>
        <v>3.4250000000000003</v>
      </c>
      <c r="CH19" s="103">
        <f t="shared" si="3018"/>
        <v>3.4250000000000003</v>
      </c>
      <c r="CI19" s="119">
        <f>+CI15</f>
        <v>59.9</v>
      </c>
      <c r="CJ19" s="119">
        <f t="shared" ref="CJ19:CR19" si="3019">+CJ15</f>
        <v>59.95</v>
      </c>
      <c r="CK19" s="119">
        <f t="shared" si="3019"/>
        <v>59.95</v>
      </c>
      <c r="CL19" s="119">
        <f t="shared" si="3019"/>
        <v>59.95</v>
      </c>
      <c r="CM19" s="119">
        <f t="shared" si="3019"/>
        <v>59.95</v>
      </c>
      <c r="CN19" s="119">
        <f t="shared" si="3019"/>
        <v>3.375</v>
      </c>
      <c r="CO19" s="119">
        <f t="shared" si="3019"/>
        <v>3.4250000000000003</v>
      </c>
      <c r="CP19" s="119">
        <f t="shared" si="3019"/>
        <v>3.4250000000000003</v>
      </c>
      <c r="CQ19" s="119">
        <f t="shared" si="3019"/>
        <v>3.4250000000000003</v>
      </c>
      <c r="CR19" s="103">
        <f t="shared" si="3019"/>
        <v>3.4250000000000003</v>
      </c>
      <c r="CS19" s="119">
        <f>+CS15</f>
        <v>59.9</v>
      </c>
      <c r="CT19" s="119">
        <f t="shared" ref="CT19:DB19" si="3020">+CT15</f>
        <v>59.95</v>
      </c>
      <c r="CU19" s="119">
        <f t="shared" si="3020"/>
        <v>59.95</v>
      </c>
      <c r="CV19" s="119">
        <f t="shared" si="3020"/>
        <v>59.95</v>
      </c>
      <c r="CW19" s="119">
        <f t="shared" si="3020"/>
        <v>59.95</v>
      </c>
      <c r="CX19" s="119">
        <f t="shared" si="3020"/>
        <v>3.375</v>
      </c>
      <c r="CY19" s="119">
        <f t="shared" si="3020"/>
        <v>3.4250000000000003</v>
      </c>
      <c r="CZ19" s="119">
        <f t="shared" si="3020"/>
        <v>3.4250000000000003</v>
      </c>
      <c r="DA19" s="119">
        <f t="shared" si="3020"/>
        <v>3.4250000000000003</v>
      </c>
      <c r="DB19" s="103">
        <f t="shared" si="3020"/>
        <v>3.4250000000000003</v>
      </c>
      <c r="DC19" s="119">
        <f>+DC15</f>
        <v>59.9</v>
      </c>
      <c r="DD19" s="119">
        <f t="shared" ref="DD19:DL19" si="3021">+DD15</f>
        <v>59.95</v>
      </c>
      <c r="DE19" s="119">
        <f t="shared" si="3021"/>
        <v>59.95</v>
      </c>
      <c r="DF19" s="119">
        <f t="shared" si="3021"/>
        <v>59.95</v>
      </c>
      <c r="DG19" s="119">
        <f t="shared" si="3021"/>
        <v>59.95</v>
      </c>
      <c r="DH19" s="119">
        <f t="shared" si="3021"/>
        <v>3.375</v>
      </c>
      <c r="DI19" s="119">
        <f t="shared" si="3021"/>
        <v>3.4250000000000003</v>
      </c>
      <c r="DJ19" s="119">
        <f t="shared" si="3021"/>
        <v>3.4250000000000003</v>
      </c>
      <c r="DK19" s="119">
        <f t="shared" si="3021"/>
        <v>3.4250000000000003</v>
      </c>
      <c r="DL19" s="103">
        <f t="shared" si="3021"/>
        <v>3.4250000000000003</v>
      </c>
      <c r="DM19" s="119">
        <f>+DM15</f>
        <v>59.9</v>
      </c>
      <c r="DN19" s="119">
        <f t="shared" ref="DN19:DV19" si="3022">+DN15</f>
        <v>59.95</v>
      </c>
      <c r="DO19" s="119">
        <f t="shared" si="3022"/>
        <v>59.95</v>
      </c>
      <c r="DP19" s="119">
        <f t="shared" si="3022"/>
        <v>59.95</v>
      </c>
      <c r="DQ19" s="119">
        <f t="shared" si="3022"/>
        <v>59.95</v>
      </c>
      <c r="DR19" s="119">
        <f t="shared" si="3022"/>
        <v>3.375</v>
      </c>
      <c r="DS19" s="119">
        <f t="shared" si="3022"/>
        <v>3.4250000000000003</v>
      </c>
      <c r="DT19" s="119">
        <f t="shared" si="3022"/>
        <v>3.4250000000000003</v>
      </c>
      <c r="DU19" s="119">
        <f t="shared" si="3022"/>
        <v>3.4250000000000003</v>
      </c>
      <c r="DV19" s="103">
        <f t="shared" si="3022"/>
        <v>3.4250000000000003</v>
      </c>
      <c r="DW19" s="119">
        <f>+DW15</f>
        <v>29.95</v>
      </c>
      <c r="DX19" s="119">
        <f t="shared" ref="DX19:EF19" si="3023">+DX15</f>
        <v>29.95</v>
      </c>
      <c r="DY19" s="119">
        <f t="shared" si="3023"/>
        <v>29.95</v>
      </c>
      <c r="DZ19" s="119">
        <f t="shared" si="3023"/>
        <v>29.95</v>
      </c>
      <c r="EA19" s="119">
        <f t="shared" si="3023"/>
        <v>3.0750000000000002</v>
      </c>
      <c r="EB19" s="119">
        <f t="shared" si="3023"/>
        <v>3.0750000000000002</v>
      </c>
      <c r="EC19" s="119">
        <f t="shared" si="3023"/>
        <v>3.0750000000000002</v>
      </c>
      <c r="ED19" s="119">
        <f t="shared" si="3023"/>
        <v>3.0750000000000002</v>
      </c>
      <c r="EE19" s="119">
        <f t="shared" si="3023"/>
        <v>59.9</v>
      </c>
      <c r="EF19" s="103">
        <f t="shared" si="3023"/>
        <v>59.9</v>
      </c>
      <c r="EG19" s="119">
        <f>+EG15</f>
        <v>59.9</v>
      </c>
      <c r="EH19" s="119">
        <f t="shared" ref="EH19:EP19" si="3024">+EH15</f>
        <v>59.95</v>
      </c>
      <c r="EI19" s="119">
        <f t="shared" si="3024"/>
        <v>59.95</v>
      </c>
      <c r="EJ19" s="119">
        <f t="shared" si="3024"/>
        <v>59.95</v>
      </c>
      <c r="EK19" s="119">
        <f t="shared" si="3024"/>
        <v>59.95</v>
      </c>
      <c r="EL19" s="119">
        <f t="shared" si="3024"/>
        <v>3.0750000000000002</v>
      </c>
      <c r="EM19" s="119">
        <f t="shared" si="3024"/>
        <v>3.0750000000000002</v>
      </c>
      <c r="EN19" s="119">
        <f t="shared" si="3024"/>
        <v>3.125</v>
      </c>
      <c r="EO19" s="119">
        <f t="shared" si="3024"/>
        <v>3.0750000000000002</v>
      </c>
      <c r="EP19" s="103">
        <f t="shared" si="3024"/>
        <v>3.125</v>
      </c>
      <c r="EQ19" s="119">
        <f>+EQ15</f>
        <v>59.9</v>
      </c>
      <c r="ER19" s="119">
        <f t="shared" ref="ER19:EZ19" si="3025">+ER15</f>
        <v>59.95</v>
      </c>
      <c r="ES19" s="119">
        <f t="shared" si="3025"/>
        <v>59.95</v>
      </c>
      <c r="ET19" s="119">
        <f t="shared" si="3025"/>
        <v>59.95</v>
      </c>
      <c r="EU19" s="119">
        <f t="shared" si="3025"/>
        <v>59.95</v>
      </c>
      <c r="EV19" s="119">
        <f t="shared" si="3025"/>
        <v>3.375</v>
      </c>
      <c r="EW19" s="119">
        <f t="shared" si="3025"/>
        <v>3.4250000000000003</v>
      </c>
      <c r="EX19" s="119">
        <f t="shared" si="3025"/>
        <v>3.4250000000000003</v>
      </c>
      <c r="EY19" s="119">
        <f t="shared" si="3025"/>
        <v>3.4250000000000003</v>
      </c>
      <c r="EZ19" s="103">
        <f t="shared" si="3025"/>
        <v>3.4250000000000003</v>
      </c>
      <c r="FA19" s="119">
        <f>+FA15</f>
        <v>59.9</v>
      </c>
      <c r="FB19" s="119">
        <f t="shared" ref="FB19:FJ19" si="3026">+FB15</f>
        <v>59.95</v>
      </c>
      <c r="FC19" s="119">
        <f t="shared" si="3026"/>
        <v>59.95</v>
      </c>
      <c r="FD19" s="119">
        <f t="shared" si="3026"/>
        <v>59.95</v>
      </c>
      <c r="FE19" s="119">
        <f t="shared" si="3026"/>
        <v>59.95</v>
      </c>
      <c r="FF19" s="119">
        <f t="shared" si="3026"/>
        <v>3.375</v>
      </c>
      <c r="FG19" s="119">
        <f t="shared" si="3026"/>
        <v>3.4250000000000003</v>
      </c>
      <c r="FH19" s="119">
        <f t="shared" si="3026"/>
        <v>3.4250000000000003</v>
      </c>
      <c r="FI19" s="119">
        <f t="shared" si="3026"/>
        <v>3.4250000000000003</v>
      </c>
      <c r="FJ19" s="103">
        <f t="shared" si="3026"/>
        <v>3.4250000000000003</v>
      </c>
      <c r="FK19" s="119">
        <f>+FK15</f>
        <v>59.9</v>
      </c>
      <c r="FL19" s="119">
        <f t="shared" ref="FL19:FT19" si="3027">+FL15</f>
        <v>59.95</v>
      </c>
      <c r="FM19" s="119">
        <f t="shared" si="3027"/>
        <v>3.4250000000000003</v>
      </c>
      <c r="FN19" s="119">
        <f t="shared" si="3027"/>
        <v>3.4250000000000003</v>
      </c>
      <c r="FO19" s="119">
        <f t="shared" si="3027"/>
        <v>59.95</v>
      </c>
      <c r="FP19" s="119">
        <f t="shared" si="3027"/>
        <v>3.375</v>
      </c>
      <c r="FQ19" s="119">
        <f t="shared" si="3027"/>
        <v>3.4250000000000003</v>
      </c>
      <c r="FR19" s="119">
        <f t="shared" si="3027"/>
        <v>3.4250000000000003</v>
      </c>
      <c r="FS19" s="119">
        <f t="shared" si="3027"/>
        <v>3.4250000000000003</v>
      </c>
      <c r="FT19" s="103">
        <f t="shared" si="3027"/>
        <v>3.4250000000000003</v>
      </c>
      <c r="FU19" s="119">
        <f>+FU15</f>
        <v>59.9</v>
      </c>
      <c r="FV19" s="119">
        <f t="shared" ref="FV19:GD19" si="3028">+FV15</f>
        <v>59.95</v>
      </c>
      <c r="FW19" s="119">
        <f t="shared" si="3028"/>
        <v>59.95</v>
      </c>
      <c r="FX19" s="119">
        <f t="shared" si="3028"/>
        <v>59.95</v>
      </c>
      <c r="FY19" s="119">
        <f t="shared" si="3028"/>
        <v>59.95</v>
      </c>
      <c r="FZ19" s="119">
        <f t="shared" si="3028"/>
        <v>3.375</v>
      </c>
      <c r="GA19" s="119">
        <f t="shared" si="3028"/>
        <v>3.4250000000000003</v>
      </c>
      <c r="GB19" s="119">
        <f t="shared" si="3028"/>
        <v>3.4250000000000003</v>
      </c>
      <c r="GC19" s="119">
        <f t="shared" si="3028"/>
        <v>3.4250000000000003</v>
      </c>
      <c r="GD19" s="103">
        <f t="shared" si="3028"/>
        <v>3.4250000000000003</v>
      </c>
      <c r="GE19" s="119">
        <f>+GE15</f>
        <v>59.9</v>
      </c>
      <c r="GF19" s="119">
        <f t="shared" ref="GF19:GN19" si="3029">+GF15</f>
        <v>59.95</v>
      </c>
      <c r="GG19" s="119">
        <f t="shared" si="3029"/>
        <v>59.95</v>
      </c>
      <c r="GH19" s="119">
        <f t="shared" si="3029"/>
        <v>59.95</v>
      </c>
      <c r="GI19" s="119">
        <f t="shared" si="3029"/>
        <v>59.95</v>
      </c>
      <c r="GJ19" s="119">
        <f t="shared" si="3029"/>
        <v>3.375</v>
      </c>
      <c r="GK19" s="119">
        <f t="shared" si="3029"/>
        <v>3.4250000000000003</v>
      </c>
      <c r="GL19" s="119">
        <f t="shared" si="3029"/>
        <v>3.4250000000000003</v>
      </c>
      <c r="GM19" s="119">
        <f t="shared" si="3029"/>
        <v>3.4250000000000003</v>
      </c>
      <c r="GN19" s="103">
        <f t="shared" si="3029"/>
        <v>3.4250000000000003</v>
      </c>
      <c r="GO19" s="119">
        <f>+GO15</f>
        <v>59.9</v>
      </c>
      <c r="GP19" s="119">
        <f t="shared" ref="GP19:GX19" si="3030">+GP15</f>
        <v>59.95</v>
      </c>
      <c r="GQ19" s="119">
        <f t="shared" si="3030"/>
        <v>59.95</v>
      </c>
      <c r="GR19" s="119">
        <f t="shared" si="3030"/>
        <v>59.95</v>
      </c>
      <c r="GS19" s="119">
        <f t="shared" si="3030"/>
        <v>59.95</v>
      </c>
      <c r="GT19" s="119">
        <f t="shared" si="3030"/>
        <v>3.375</v>
      </c>
      <c r="GU19" s="119">
        <f t="shared" si="3030"/>
        <v>3.4250000000000003</v>
      </c>
      <c r="GV19" s="119">
        <f t="shared" si="3030"/>
        <v>3.4250000000000003</v>
      </c>
      <c r="GW19" s="119">
        <f t="shared" si="3030"/>
        <v>3.4250000000000003</v>
      </c>
      <c r="GX19" s="103">
        <f t="shared" si="3030"/>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60.45</v>
      </c>
      <c r="H20" s="102">
        <f t="shared" ref="H20:P20" si="3031">+H16</f>
        <v>61.95</v>
      </c>
      <c r="I20" s="102">
        <f t="shared" si="3031"/>
        <v>60.6</v>
      </c>
      <c r="J20" s="102">
        <f t="shared" si="3031"/>
        <v>62.5</v>
      </c>
      <c r="K20" s="102">
        <f t="shared" si="3031"/>
        <v>60.6</v>
      </c>
      <c r="L20" s="102">
        <f t="shared" si="3031"/>
        <v>52.3</v>
      </c>
      <c r="M20" s="102">
        <f t="shared" si="3031"/>
        <v>52.9</v>
      </c>
      <c r="N20" s="102">
        <f t="shared" si="3031"/>
        <v>53.2</v>
      </c>
      <c r="O20" s="102">
        <f t="shared" si="3031"/>
        <v>52.9</v>
      </c>
      <c r="P20" s="103">
        <f t="shared" si="3031"/>
        <v>53.2</v>
      </c>
      <c r="Q20" s="102">
        <f>+Q16</f>
        <v>60.45</v>
      </c>
      <c r="R20" s="102">
        <f t="shared" ref="R20:Z20" si="3032">+R16</f>
        <v>61.95</v>
      </c>
      <c r="S20" s="102">
        <f t="shared" si="3032"/>
        <v>60.6</v>
      </c>
      <c r="T20" s="102">
        <f t="shared" si="3032"/>
        <v>62.5</v>
      </c>
      <c r="U20" s="102">
        <f t="shared" si="3032"/>
        <v>60.6</v>
      </c>
      <c r="V20" s="102">
        <f t="shared" si="3032"/>
        <v>52.3</v>
      </c>
      <c r="W20" s="102">
        <f t="shared" si="3032"/>
        <v>52.9</v>
      </c>
      <c r="X20" s="102">
        <f t="shared" si="3032"/>
        <v>53.2</v>
      </c>
      <c r="Y20" s="102">
        <f t="shared" si="3032"/>
        <v>52.9</v>
      </c>
      <c r="Z20" s="103">
        <f t="shared" si="3032"/>
        <v>53.2</v>
      </c>
      <c r="AA20" s="102">
        <f>+AA16</f>
        <v>60.45</v>
      </c>
      <c r="AB20" s="102">
        <f t="shared" ref="AB20:AJ20" si="3033">+AB16</f>
        <v>61.95</v>
      </c>
      <c r="AC20" s="102">
        <f t="shared" si="3033"/>
        <v>60.6</v>
      </c>
      <c r="AD20" s="102">
        <f t="shared" si="3033"/>
        <v>62.5</v>
      </c>
      <c r="AE20" s="102">
        <f t="shared" si="3033"/>
        <v>60.6</v>
      </c>
      <c r="AF20" s="102">
        <f t="shared" si="3033"/>
        <v>52.3</v>
      </c>
      <c r="AG20" s="102">
        <f t="shared" si="3033"/>
        <v>52.9</v>
      </c>
      <c r="AH20" s="102">
        <f t="shared" si="3033"/>
        <v>53.2</v>
      </c>
      <c r="AI20" s="102">
        <f t="shared" si="3033"/>
        <v>52.9</v>
      </c>
      <c r="AJ20" s="103">
        <f t="shared" si="3033"/>
        <v>53.2</v>
      </c>
      <c r="AK20" s="102">
        <f>+AK16</f>
        <v>60.45</v>
      </c>
      <c r="AL20" s="102">
        <f t="shared" ref="AL20:AT20" si="3034">+AL16</f>
        <v>61.95</v>
      </c>
      <c r="AM20" s="102">
        <f t="shared" si="3034"/>
        <v>60.6</v>
      </c>
      <c r="AN20" s="102">
        <f t="shared" si="3034"/>
        <v>62.5</v>
      </c>
      <c r="AO20" s="102">
        <f t="shared" si="3034"/>
        <v>60.6</v>
      </c>
      <c r="AP20" s="102">
        <f t="shared" si="3034"/>
        <v>52.3</v>
      </c>
      <c r="AQ20" s="102">
        <f t="shared" si="3034"/>
        <v>52.9</v>
      </c>
      <c r="AR20" s="102">
        <f t="shared" si="3034"/>
        <v>53.2</v>
      </c>
      <c r="AS20" s="102">
        <f t="shared" si="3034"/>
        <v>52.9</v>
      </c>
      <c r="AT20" s="103">
        <f t="shared" si="3034"/>
        <v>53.2</v>
      </c>
      <c r="AU20" s="102">
        <f>+AU16</f>
        <v>60.45</v>
      </c>
      <c r="AV20" s="102">
        <f t="shared" ref="AV20:BD20" si="3035">+AV16</f>
        <v>61.95</v>
      </c>
      <c r="AW20" s="102">
        <f t="shared" si="3035"/>
        <v>60.6</v>
      </c>
      <c r="AX20" s="102">
        <f t="shared" si="3035"/>
        <v>62.5</v>
      </c>
      <c r="AY20" s="102">
        <f t="shared" si="3035"/>
        <v>60.6</v>
      </c>
      <c r="AZ20" s="102">
        <f t="shared" si="3035"/>
        <v>52.3</v>
      </c>
      <c r="BA20" s="102">
        <f t="shared" si="3035"/>
        <v>52.9</v>
      </c>
      <c r="BB20" s="102">
        <f t="shared" si="3035"/>
        <v>53.2</v>
      </c>
      <c r="BC20" s="102">
        <f t="shared" si="3035"/>
        <v>52.9</v>
      </c>
      <c r="BD20" s="103">
        <f t="shared" si="3035"/>
        <v>53.2</v>
      </c>
      <c r="BE20" s="102">
        <f>+BE16</f>
        <v>60.45</v>
      </c>
      <c r="BF20" s="102">
        <f t="shared" ref="BF20:BN20" si="3036">+BF16</f>
        <v>61.95</v>
      </c>
      <c r="BG20" s="102">
        <f t="shared" si="3036"/>
        <v>60.6</v>
      </c>
      <c r="BH20" s="102">
        <f t="shared" si="3036"/>
        <v>62.5</v>
      </c>
      <c r="BI20" s="102">
        <f t="shared" si="3036"/>
        <v>60.6</v>
      </c>
      <c r="BJ20" s="102">
        <f t="shared" si="3036"/>
        <v>52.3</v>
      </c>
      <c r="BK20" s="102">
        <f t="shared" si="3036"/>
        <v>52.9</v>
      </c>
      <c r="BL20" s="102">
        <f t="shared" si="3036"/>
        <v>53.2</v>
      </c>
      <c r="BM20" s="102">
        <f t="shared" si="3036"/>
        <v>52.9</v>
      </c>
      <c r="BN20" s="103">
        <f t="shared" si="3036"/>
        <v>53.2</v>
      </c>
      <c r="BO20" s="102">
        <f>+BO16</f>
        <v>60.45</v>
      </c>
      <c r="BP20" s="102">
        <f t="shared" ref="BP20:BX20" si="3037">+BP16</f>
        <v>61.95</v>
      </c>
      <c r="BQ20" s="102">
        <f t="shared" si="3037"/>
        <v>60.6</v>
      </c>
      <c r="BR20" s="102">
        <f t="shared" si="3037"/>
        <v>62.5</v>
      </c>
      <c r="BS20" s="102">
        <f t="shared" si="3037"/>
        <v>60.6</v>
      </c>
      <c r="BT20" s="102">
        <f t="shared" si="3037"/>
        <v>52.3</v>
      </c>
      <c r="BU20" s="102">
        <f t="shared" si="3037"/>
        <v>52.9</v>
      </c>
      <c r="BV20" s="102">
        <f t="shared" si="3037"/>
        <v>53.2</v>
      </c>
      <c r="BW20" s="102">
        <f t="shared" si="3037"/>
        <v>52.9</v>
      </c>
      <c r="BX20" s="103">
        <f t="shared" si="3037"/>
        <v>53.2</v>
      </c>
      <c r="BY20" s="102">
        <f>+BY16</f>
        <v>60.45</v>
      </c>
      <c r="BZ20" s="102">
        <f t="shared" ref="BZ20:CH20" si="3038">+BZ16</f>
        <v>61.95</v>
      </c>
      <c r="CA20" s="102">
        <f t="shared" si="3038"/>
        <v>60.6</v>
      </c>
      <c r="CB20" s="102">
        <f t="shared" si="3038"/>
        <v>62.5</v>
      </c>
      <c r="CC20" s="102">
        <f t="shared" si="3038"/>
        <v>60.6</v>
      </c>
      <c r="CD20" s="102">
        <f t="shared" si="3038"/>
        <v>52.3</v>
      </c>
      <c r="CE20" s="102">
        <f t="shared" si="3038"/>
        <v>52.9</v>
      </c>
      <c r="CF20" s="102">
        <f t="shared" si="3038"/>
        <v>53.2</v>
      </c>
      <c r="CG20" s="102">
        <f t="shared" si="3038"/>
        <v>52.9</v>
      </c>
      <c r="CH20" s="103">
        <f t="shared" si="3038"/>
        <v>53.2</v>
      </c>
      <c r="CI20" s="102">
        <f>+CI16</f>
        <v>60.45</v>
      </c>
      <c r="CJ20" s="102">
        <f t="shared" ref="CJ20:CR20" si="3039">+CJ16</f>
        <v>61.95</v>
      </c>
      <c r="CK20" s="102">
        <f t="shared" si="3039"/>
        <v>60.6</v>
      </c>
      <c r="CL20" s="102">
        <f t="shared" si="3039"/>
        <v>62.5</v>
      </c>
      <c r="CM20" s="102">
        <f t="shared" si="3039"/>
        <v>60.6</v>
      </c>
      <c r="CN20" s="102">
        <f t="shared" si="3039"/>
        <v>52.3</v>
      </c>
      <c r="CO20" s="102">
        <f t="shared" si="3039"/>
        <v>52.9</v>
      </c>
      <c r="CP20" s="102">
        <f t="shared" si="3039"/>
        <v>53.2</v>
      </c>
      <c r="CQ20" s="102">
        <f t="shared" si="3039"/>
        <v>52.9</v>
      </c>
      <c r="CR20" s="103">
        <f t="shared" si="3039"/>
        <v>53.2</v>
      </c>
      <c r="CS20" s="102">
        <f>+CS16</f>
        <v>60.45</v>
      </c>
      <c r="CT20" s="102">
        <f t="shared" ref="CT20:DB20" si="3040">+CT16</f>
        <v>61.95</v>
      </c>
      <c r="CU20" s="102">
        <f t="shared" si="3040"/>
        <v>60.6</v>
      </c>
      <c r="CV20" s="102">
        <f t="shared" si="3040"/>
        <v>62.5</v>
      </c>
      <c r="CW20" s="102">
        <f t="shared" si="3040"/>
        <v>60.6</v>
      </c>
      <c r="CX20" s="102">
        <f t="shared" si="3040"/>
        <v>52.3</v>
      </c>
      <c r="CY20" s="102">
        <f t="shared" si="3040"/>
        <v>52.9</v>
      </c>
      <c r="CZ20" s="102">
        <f t="shared" si="3040"/>
        <v>53.2</v>
      </c>
      <c r="DA20" s="102">
        <f t="shared" si="3040"/>
        <v>52.9</v>
      </c>
      <c r="DB20" s="103">
        <f t="shared" si="3040"/>
        <v>53.2</v>
      </c>
      <c r="DC20" s="102">
        <f>+DC16</f>
        <v>60.45</v>
      </c>
      <c r="DD20" s="102">
        <f t="shared" ref="DD20:DL20" si="3041">+DD16</f>
        <v>61.95</v>
      </c>
      <c r="DE20" s="102">
        <f t="shared" si="3041"/>
        <v>60.6</v>
      </c>
      <c r="DF20" s="102">
        <f t="shared" si="3041"/>
        <v>62.5</v>
      </c>
      <c r="DG20" s="102">
        <f t="shared" si="3041"/>
        <v>60.6</v>
      </c>
      <c r="DH20" s="102">
        <f t="shared" si="3041"/>
        <v>52.3</v>
      </c>
      <c r="DI20" s="102">
        <f t="shared" si="3041"/>
        <v>52.9</v>
      </c>
      <c r="DJ20" s="102">
        <f t="shared" si="3041"/>
        <v>53.2</v>
      </c>
      <c r="DK20" s="102">
        <f t="shared" si="3041"/>
        <v>52.9</v>
      </c>
      <c r="DL20" s="103">
        <f t="shared" si="3041"/>
        <v>53.2</v>
      </c>
      <c r="DM20" s="102">
        <f>+DM16</f>
        <v>60.45</v>
      </c>
      <c r="DN20" s="102">
        <f t="shared" ref="DN20:DV20" si="3042">+DN16</f>
        <v>61.95</v>
      </c>
      <c r="DO20" s="102">
        <f t="shared" si="3042"/>
        <v>60.6</v>
      </c>
      <c r="DP20" s="102">
        <f t="shared" si="3042"/>
        <v>62.5</v>
      </c>
      <c r="DQ20" s="102">
        <f t="shared" si="3042"/>
        <v>60.6</v>
      </c>
      <c r="DR20" s="102">
        <f t="shared" si="3042"/>
        <v>52.3</v>
      </c>
      <c r="DS20" s="102">
        <f t="shared" si="3042"/>
        <v>52.9</v>
      </c>
      <c r="DT20" s="102">
        <f t="shared" si="3042"/>
        <v>53.2</v>
      </c>
      <c r="DU20" s="102">
        <f t="shared" si="3042"/>
        <v>52.9</v>
      </c>
      <c r="DV20" s="103">
        <f t="shared" si="3042"/>
        <v>53.2</v>
      </c>
      <c r="DW20" s="102">
        <f>+DW16</f>
        <v>-5.15</v>
      </c>
      <c r="DX20" s="102">
        <f t="shared" ref="DX20:EF20" si="3043">+DX16</f>
        <v>-5.15</v>
      </c>
      <c r="DY20" s="102">
        <f t="shared" si="3043"/>
        <v>-5.15</v>
      </c>
      <c r="DZ20" s="102">
        <f t="shared" si="3043"/>
        <v>-5.15</v>
      </c>
      <c r="EA20" s="102">
        <f t="shared" si="3043"/>
        <v>-7.2</v>
      </c>
      <c r="EB20" s="102">
        <f t="shared" si="3043"/>
        <v>-7.2</v>
      </c>
      <c r="EC20" s="102">
        <f t="shared" si="3043"/>
        <v>-7.2</v>
      </c>
      <c r="ED20" s="102">
        <f t="shared" si="3043"/>
        <v>-7.2</v>
      </c>
      <c r="EE20" s="102">
        <f t="shared" si="3043"/>
        <v>-5.15</v>
      </c>
      <c r="EF20" s="103">
        <f t="shared" si="3043"/>
        <v>-5.15</v>
      </c>
      <c r="EG20" s="102">
        <f>+EG16</f>
        <v>60.45</v>
      </c>
      <c r="EH20" s="102">
        <f t="shared" ref="EH20:EP20" si="3044">+EH16</f>
        <v>61.95</v>
      </c>
      <c r="EI20" s="102">
        <f t="shared" si="3044"/>
        <v>60.6</v>
      </c>
      <c r="EJ20" s="102">
        <f t="shared" si="3044"/>
        <v>62.5</v>
      </c>
      <c r="EK20" s="102">
        <f t="shared" si="3044"/>
        <v>60.6</v>
      </c>
      <c r="EL20" s="102">
        <f t="shared" si="3044"/>
        <v>52.3</v>
      </c>
      <c r="EM20" s="102">
        <f t="shared" si="3044"/>
        <v>52.9</v>
      </c>
      <c r="EN20" s="102">
        <f t="shared" si="3044"/>
        <v>53.2</v>
      </c>
      <c r="EO20" s="102">
        <f t="shared" si="3044"/>
        <v>52.9</v>
      </c>
      <c r="EP20" s="103">
        <f t="shared" si="3044"/>
        <v>53.2</v>
      </c>
      <c r="EQ20" s="102">
        <f>+EQ16</f>
        <v>60.45</v>
      </c>
      <c r="ER20" s="102">
        <f t="shared" ref="ER20:EZ20" si="3045">+ER16</f>
        <v>61.95</v>
      </c>
      <c r="ES20" s="102">
        <f t="shared" si="3045"/>
        <v>60.6</v>
      </c>
      <c r="ET20" s="102">
        <f t="shared" si="3045"/>
        <v>62.5</v>
      </c>
      <c r="EU20" s="102">
        <f t="shared" si="3045"/>
        <v>60.6</v>
      </c>
      <c r="EV20" s="102">
        <f t="shared" si="3045"/>
        <v>52.3</v>
      </c>
      <c r="EW20" s="102">
        <f t="shared" si="3045"/>
        <v>52.9</v>
      </c>
      <c r="EX20" s="102">
        <f t="shared" si="3045"/>
        <v>53.2</v>
      </c>
      <c r="EY20" s="102">
        <f t="shared" si="3045"/>
        <v>52.9</v>
      </c>
      <c r="EZ20" s="103">
        <f t="shared" si="3045"/>
        <v>53.2</v>
      </c>
      <c r="FA20" s="102">
        <f>+FA16</f>
        <v>60.45</v>
      </c>
      <c r="FB20" s="102">
        <f t="shared" ref="FB20:FJ20" si="3046">+FB16</f>
        <v>61.95</v>
      </c>
      <c r="FC20" s="102">
        <f t="shared" si="3046"/>
        <v>60.6</v>
      </c>
      <c r="FD20" s="102">
        <f t="shared" si="3046"/>
        <v>62.5</v>
      </c>
      <c r="FE20" s="102">
        <f t="shared" si="3046"/>
        <v>60.6</v>
      </c>
      <c r="FF20" s="102">
        <f t="shared" si="3046"/>
        <v>52.3</v>
      </c>
      <c r="FG20" s="102">
        <f t="shared" si="3046"/>
        <v>52.9</v>
      </c>
      <c r="FH20" s="102">
        <f t="shared" si="3046"/>
        <v>53.2</v>
      </c>
      <c r="FI20" s="102">
        <f t="shared" si="3046"/>
        <v>52.9</v>
      </c>
      <c r="FJ20" s="103">
        <f t="shared" si="3046"/>
        <v>53.2</v>
      </c>
      <c r="FK20" s="102">
        <f>+FK16</f>
        <v>-5.15</v>
      </c>
      <c r="FL20" s="102">
        <f t="shared" ref="FL20:FT20" si="3047">+FL16</f>
        <v>-5.15</v>
      </c>
      <c r="FM20" s="102">
        <f t="shared" si="3047"/>
        <v>-5.15</v>
      </c>
      <c r="FN20" s="102">
        <f t="shared" si="3047"/>
        <v>-5.15</v>
      </c>
      <c r="FO20" s="102">
        <f t="shared" si="3047"/>
        <v>-7.2</v>
      </c>
      <c r="FP20" s="102">
        <f t="shared" si="3047"/>
        <v>-7.2</v>
      </c>
      <c r="FQ20" s="102">
        <f t="shared" si="3047"/>
        <v>-7.2</v>
      </c>
      <c r="FR20" s="102">
        <f t="shared" si="3047"/>
        <v>-7.2</v>
      </c>
      <c r="FS20" s="102">
        <f t="shared" si="3047"/>
        <v>-5.15</v>
      </c>
      <c r="FT20" s="103">
        <f t="shared" si="3047"/>
        <v>-5.15</v>
      </c>
      <c r="FU20" s="102">
        <f>+FU16</f>
        <v>60.45</v>
      </c>
      <c r="FV20" s="102">
        <f t="shared" ref="FV20:GD20" si="3048">+FV16</f>
        <v>61.95</v>
      </c>
      <c r="FW20" s="102">
        <f t="shared" si="3048"/>
        <v>60.6</v>
      </c>
      <c r="FX20" s="102">
        <f t="shared" si="3048"/>
        <v>62.5</v>
      </c>
      <c r="FY20" s="102">
        <f t="shared" si="3048"/>
        <v>60.6</v>
      </c>
      <c r="FZ20" s="102">
        <f t="shared" si="3048"/>
        <v>52.3</v>
      </c>
      <c r="GA20" s="102">
        <f t="shared" si="3048"/>
        <v>52.9</v>
      </c>
      <c r="GB20" s="102">
        <f t="shared" si="3048"/>
        <v>53.2</v>
      </c>
      <c r="GC20" s="102">
        <f t="shared" si="3048"/>
        <v>52.9</v>
      </c>
      <c r="GD20" s="103">
        <f t="shared" si="3048"/>
        <v>53.2</v>
      </c>
      <c r="GE20" s="102">
        <f>+GE16</f>
        <v>60.45</v>
      </c>
      <c r="GF20" s="102">
        <f t="shared" ref="GF20:GN20" si="3049">+GF16</f>
        <v>61.95</v>
      </c>
      <c r="GG20" s="102">
        <f t="shared" si="3049"/>
        <v>60.6</v>
      </c>
      <c r="GH20" s="102">
        <f t="shared" si="3049"/>
        <v>62.5</v>
      </c>
      <c r="GI20" s="102">
        <f t="shared" si="3049"/>
        <v>60.6</v>
      </c>
      <c r="GJ20" s="102">
        <f t="shared" si="3049"/>
        <v>52.3</v>
      </c>
      <c r="GK20" s="102">
        <f t="shared" si="3049"/>
        <v>52.9</v>
      </c>
      <c r="GL20" s="102">
        <f t="shared" si="3049"/>
        <v>53.2</v>
      </c>
      <c r="GM20" s="102">
        <f t="shared" si="3049"/>
        <v>52.9</v>
      </c>
      <c r="GN20" s="103">
        <f t="shared" si="3049"/>
        <v>53.2</v>
      </c>
      <c r="GO20" s="102">
        <f>+GO16</f>
        <v>60.45</v>
      </c>
      <c r="GP20" s="102">
        <f t="shared" ref="GP20:GX20" si="3050">+GP16</f>
        <v>61.95</v>
      </c>
      <c r="GQ20" s="102">
        <f t="shared" si="3050"/>
        <v>60.6</v>
      </c>
      <c r="GR20" s="102">
        <f t="shared" si="3050"/>
        <v>62.5</v>
      </c>
      <c r="GS20" s="102">
        <f t="shared" si="3050"/>
        <v>60.6</v>
      </c>
      <c r="GT20" s="102">
        <f t="shared" si="3050"/>
        <v>52.3</v>
      </c>
      <c r="GU20" s="102">
        <f t="shared" si="3050"/>
        <v>52.9</v>
      </c>
      <c r="GV20" s="102">
        <f t="shared" si="3050"/>
        <v>53.2</v>
      </c>
      <c r="GW20" s="102">
        <f t="shared" si="3050"/>
        <v>52.9</v>
      </c>
      <c r="GX20" s="103">
        <f t="shared" si="3050"/>
        <v>-29.802500000000002</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f>0.2/119</f>
        <v>1.6806722689075631E-3</v>
      </c>
      <c r="C22" s="2">
        <f>0.2/119</f>
        <v>1.6806722689075631E-3</v>
      </c>
      <c r="D22" s="2">
        <f>0.3/119</f>
        <v>2.5210084033613443E-3</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f>0.4/119</f>
        <v>3.3613445378151263E-3</v>
      </c>
      <c r="C26" s="2">
        <f>0.4/119</f>
        <v>3.3613445378151263E-3</v>
      </c>
      <c r="D26" s="2">
        <f>0.4/119</f>
        <v>3.3613445378151263E-3</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-10.3/119</f>
        <v>-8.6554621848739507E-2</v>
      </c>
      <c r="C27" s="2">
        <f>-8.9/119</f>
        <v>-7.4789915966386553E-2</v>
      </c>
      <c r="D27" s="2">
        <f>-10.9/119</f>
        <v>-9.1596638655462193E-2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1037</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1038</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1037</v>
      </c>
      <c r="IN28" s="113" t="str">
        <f>+IM28</f>
        <v>HSFBESS_SMIB_V1_Qctrl.dyr</v>
      </c>
      <c r="IO28" s="113" t="str">
        <f t="shared" ref="IO28:JZ28" si="4210">+IN28</f>
        <v>HSFBESS_SMIB_V1_Qctrl.dyr</v>
      </c>
      <c r="IP28" s="113" t="str">
        <f t="shared" si="4210"/>
        <v>HSFBESS_SMIB_V1_Qctrl.dyr</v>
      </c>
      <c r="IQ28" s="113" t="str">
        <f t="shared" si="4210"/>
        <v>HSFBESS_SMIB_V1_Qctrl.dyr</v>
      </c>
      <c r="IR28" s="113" t="str">
        <f t="shared" si="4210"/>
        <v>HSFBESS_SMIB_V1_Qctrl.dyr</v>
      </c>
      <c r="IS28" s="113" t="str">
        <f t="shared" si="4210"/>
        <v>HSFBESS_SMIB_V1_Qctrl.dyr</v>
      </c>
      <c r="IT28" s="113" t="str">
        <f t="shared" si="4210"/>
        <v>HSFBESS_SMIB_V1_Qctrl.dyr</v>
      </c>
      <c r="IU28" s="113" t="str">
        <f t="shared" si="4210"/>
        <v>HSFBESS_SMIB_V1_Qctrl.dyr</v>
      </c>
      <c r="IV28" s="113" t="str">
        <f t="shared" si="4210"/>
        <v>HSFBESS_SMIB_V1_Qctrl.dyr</v>
      </c>
      <c r="IW28" s="113" t="str">
        <f t="shared" si="4210"/>
        <v>HSFBESS_SMIB_V1_Qctrl.dyr</v>
      </c>
      <c r="IX28" s="113" t="str">
        <f t="shared" si="4210"/>
        <v>HSFBESS_SMIB_V1_Qctrl.dyr</v>
      </c>
      <c r="IY28" s="113" t="str">
        <f t="shared" si="4210"/>
        <v>HSFBESS_SMIB_V1_Qctrl.dyr</v>
      </c>
      <c r="IZ28" s="113" t="str">
        <f t="shared" si="4210"/>
        <v>HSFBESS_SMIB_V1_Qctrl.dyr</v>
      </c>
      <c r="JA28" s="113" t="str">
        <f t="shared" si="4210"/>
        <v>HSFBESS_SMIB_V1_Qctrl.dyr</v>
      </c>
      <c r="JB28" s="113" t="str">
        <f t="shared" si="4210"/>
        <v>HSFBESS_SMIB_V1_Qctrl.dyr</v>
      </c>
      <c r="JC28" s="113" t="str">
        <f t="shared" si="4210"/>
        <v>HSFBESS_SMIB_V1_Qctrl.dyr</v>
      </c>
      <c r="JD28" s="113" t="str">
        <f t="shared" si="4210"/>
        <v>HSFBESS_SMIB_V1_Qctrl.dyr</v>
      </c>
      <c r="JE28" s="113" t="str">
        <f t="shared" si="4210"/>
        <v>HSFBESS_SMIB_V1_Qctrl.dyr</v>
      </c>
      <c r="JF28" s="113" t="str">
        <f t="shared" si="4210"/>
        <v>HSFBESS_SMIB_V1_Qctrl.dyr</v>
      </c>
      <c r="JG28" s="113" t="str">
        <f t="shared" si="4210"/>
        <v>HSFBESS_SMIB_V1_Qctrl.dyr</v>
      </c>
      <c r="JH28" s="113" t="str">
        <f t="shared" si="4210"/>
        <v>HSFBESS_SMIB_V1_Qctrl.dyr</v>
      </c>
      <c r="JI28" s="113" t="str">
        <f t="shared" si="4210"/>
        <v>HSFBESS_SMIB_V1_Qctrl.dyr</v>
      </c>
      <c r="JJ28" s="113" t="str">
        <f t="shared" si="4210"/>
        <v>HSFBESS_SMIB_V1_Qctrl.dyr</v>
      </c>
      <c r="JK28" s="113" t="str">
        <f t="shared" si="4210"/>
        <v>HSFBESS_SMIB_V1_Qctrl.dyr</v>
      </c>
      <c r="JL28" s="113" t="str">
        <f t="shared" si="4210"/>
        <v>HSFBESS_SMIB_V1_Qctrl.dyr</v>
      </c>
      <c r="JM28" s="113" t="str">
        <f t="shared" si="4210"/>
        <v>HSFBESS_SMIB_V1_Qctrl.dyr</v>
      </c>
      <c r="JN28" s="113" t="str">
        <f t="shared" si="4210"/>
        <v>HSFBESS_SMIB_V1_Qctrl.dyr</v>
      </c>
      <c r="JO28" s="113" t="str">
        <f t="shared" si="4210"/>
        <v>HSFBESS_SMIB_V1_Qctrl.dyr</v>
      </c>
      <c r="JP28" s="113" t="str">
        <f t="shared" si="4210"/>
        <v>HSFBESS_SMIB_V1_Qctrl.dyr</v>
      </c>
      <c r="JQ28" s="113" t="str">
        <f t="shared" si="4210"/>
        <v>HSFBESS_SMIB_V1_Qctrl.dyr</v>
      </c>
      <c r="JR28" s="113" t="str">
        <f t="shared" si="4210"/>
        <v>HSFBESS_SMIB_V1_Qctrl.dyr</v>
      </c>
      <c r="JS28" s="113" t="str">
        <f t="shared" si="4210"/>
        <v>HSFBESS_SMIB_V1_Qctrl.dyr</v>
      </c>
      <c r="JT28" s="113" t="str">
        <f t="shared" si="4210"/>
        <v>HSFBESS_SMIB_V1_Qctrl.dyr</v>
      </c>
      <c r="JU28" s="113" t="str">
        <f t="shared" si="4210"/>
        <v>HSFBESS_SMIB_V1_Qctrl.dyr</v>
      </c>
      <c r="JV28" s="113" t="str">
        <f t="shared" si="4210"/>
        <v>HSFBESS_SMIB_V1_Qctrl.dyr</v>
      </c>
      <c r="JW28" s="113" t="str">
        <f t="shared" si="4210"/>
        <v>HSFBESS_SMIB_V1_Qctrl.dyr</v>
      </c>
      <c r="JX28" s="113" t="str">
        <f t="shared" si="4210"/>
        <v>HSFBESS_SMIB_V1_Qctrl.dyr</v>
      </c>
      <c r="JY28" s="113" t="str">
        <f t="shared" si="4210"/>
        <v>HSFBESS_SMIB_V1_Qctrl.dyr</v>
      </c>
      <c r="JZ28" s="174" t="str">
        <f t="shared" si="4210"/>
        <v>HSFBESS_SMIB_V1_Qctrl.dyr</v>
      </c>
      <c r="KA28" s="8" t="s">
        <v>1038</v>
      </c>
      <c r="KB28" s="113" t="str">
        <f>+KA28</f>
        <v>HSFBESS_SMIB_V1_PFctrl.dyr</v>
      </c>
      <c r="KC28" s="113" t="str">
        <f t="shared" ref="KC28:LN28" si="4211">+KB28</f>
        <v>HSFBESS_SMIB_V1_PFctrl.dyr</v>
      </c>
      <c r="KD28" s="113" t="str">
        <f t="shared" si="4211"/>
        <v>HSFBESS_SMIB_V1_PFctrl.dyr</v>
      </c>
      <c r="KE28" s="113" t="str">
        <f t="shared" si="4211"/>
        <v>HSFBESS_SMIB_V1_PFctrl.dyr</v>
      </c>
      <c r="KF28" s="113" t="str">
        <f t="shared" si="4211"/>
        <v>HSFBESS_SMIB_V1_PFctrl.dyr</v>
      </c>
      <c r="KG28" s="113" t="str">
        <f t="shared" si="4211"/>
        <v>HSFBESS_SMIB_V1_PFctrl.dyr</v>
      </c>
      <c r="KH28" s="113" t="str">
        <f t="shared" si="4211"/>
        <v>HSFBESS_SMIB_V1_PFctrl.dyr</v>
      </c>
      <c r="KI28" s="113" t="str">
        <f t="shared" si="4211"/>
        <v>HSFBESS_SMIB_V1_PFctrl.dyr</v>
      </c>
      <c r="KJ28" s="113" t="str">
        <f t="shared" si="4211"/>
        <v>HSFBESS_SMIB_V1_PFctrl.dyr</v>
      </c>
      <c r="KK28" s="113" t="str">
        <f t="shared" si="4211"/>
        <v>HSFBESS_SMIB_V1_PFctrl.dyr</v>
      </c>
      <c r="KL28" s="113" t="str">
        <f t="shared" si="4211"/>
        <v>HSFBESS_SMIB_V1_PFctrl.dyr</v>
      </c>
      <c r="KM28" s="113" t="str">
        <f t="shared" si="4211"/>
        <v>HSFBESS_SMIB_V1_PFctrl.dyr</v>
      </c>
      <c r="KN28" s="113" t="str">
        <f t="shared" si="4211"/>
        <v>HSFBESS_SMIB_V1_PFctrl.dyr</v>
      </c>
      <c r="KO28" s="113" t="str">
        <f t="shared" si="4211"/>
        <v>HSFBESS_SMIB_V1_PFctrl.dyr</v>
      </c>
      <c r="KP28" s="113" t="str">
        <f t="shared" si="4211"/>
        <v>HSFBESS_SMIB_V1_PFctrl.dyr</v>
      </c>
      <c r="KQ28" s="113" t="str">
        <f t="shared" si="4211"/>
        <v>HSFBESS_SMIB_V1_PFctrl.dyr</v>
      </c>
      <c r="KR28" s="113" t="str">
        <f t="shared" si="4211"/>
        <v>HSFBESS_SMIB_V1_PFctrl.dyr</v>
      </c>
      <c r="KS28" s="113" t="str">
        <f t="shared" si="4211"/>
        <v>HSFBESS_SMIB_V1_PFctrl.dyr</v>
      </c>
      <c r="KT28" s="113" t="str">
        <f t="shared" si="4211"/>
        <v>HSFBESS_SMIB_V1_PFctrl.dyr</v>
      </c>
      <c r="KU28" s="113" t="str">
        <f t="shared" si="4211"/>
        <v>HSFBESS_SMIB_V1_PFctrl.dyr</v>
      </c>
      <c r="KV28" s="113" t="str">
        <f t="shared" si="4211"/>
        <v>HSFBESS_SMIB_V1_PFctrl.dyr</v>
      </c>
      <c r="KW28" s="113" t="str">
        <f t="shared" si="4211"/>
        <v>HSFBESS_SMIB_V1_PFctrl.dyr</v>
      </c>
      <c r="KX28" s="113" t="str">
        <f t="shared" si="4211"/>
        <v>HSFBESS_SMIB_V1_PFctrl.dyr</v>
      </c>
      <c r="KY28" s="113" t="str">
        <f t="shared" si="4211"/>
        <v>HSFBESS_SMIB_V1_PFctrl.dyr</v>
      </c>
      <c r="KZ28" s="113" t="str">
        <f t="shared" si="4211"/>
        <v>HSFBESS_SMIB_V1_PFctrl.dyr</v>
      </c>
      <c r="LA28" s="113" t="str">
        <f t="shared" si="4211"/>
        <v>HSFBESS_SMIB_V1_PFctrl.dyr</v>
      </c>
      <c r="LB28" s="113" t="str">
        <f t="shared" si="4211"/>
        <v>HSFBESS_SMIB_V1_PFctrl.dyr</v>
      </c>
      <c r="LC28" s="113" t="str">
        <f t="shared" si="4211"/>
        <v>HSFBESS_SMIB_V1_PFctrl.dyr</v>
      </c>
      <c r="LD28" s="113" t="str">
        <f t="shared" si="4211"/>
        <v>HSFBESS_SMIB_V1_PFctrl.dyr</v>
      </c>
      <c r="LE28" s="113" t="str">
        <f t="shared" si="4211"/>
        <v>HSFBESS_SMIB_V1_PFctrl.dyr</v>
      </c>
      <c r="LF28" s="113" t="str">
        <f t="shared" si="4211"/>
        <v>HSFBESS_SMIB_V1_PFctrl.dyr</v>
      </c>
      <c r="LG28" s="113" t="str">
        <f t="shared" si="4211"/>
        <v>HSFBESS_SMIB_V1_PFctrl.dyr</v>
      </c>
      <c r="LH28" s="113" t="str">
        <f t="shared" si="4211"/>
        <v>HSFBESS_SMIB_V1_PFctrl.dyr</v>
      </c>
      <c r="LI28" s="113" t="str">
        <f t="shared" si="4211"/>
        <v>HSFBESS_SMIB_V1_PFctrl.dyr</v>
      </c>
      <c r="LJ28" s="113" t="str">
        <f t="shared" si="4211"/>
        <v>HSFBESS_SMIB_V1_PFctrl.dyr</v>
      </c>
      <c r="LK28" s="113" t="str">
        <f t="shared" si="4211"/>
        <v>HSFBESS_SMIB_V1_PFctrl.dyr</v>
      </c>
      <c r="LL28" s="113" t="str">
        <f t="shared" si="4211"/>
        <v>HSFBESS_SMIB_V1_PFctrl.dyr</v>
      </c>
      <c r="LM28" s="113" t="str">
        <f t="shared" si="4211"/>
        <v>HSFBESS_SMIB_V1_PFctrl.dyr</v>
      </c>
      <c r="LN28" s="113" t="str">
        <f t="shared" si="4211"/>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1037</v>
      </c>
      <c r="ND28" s="113" t="str">
        <f>+NC28</f>
        <v>HSFBESS_SMIB_V1_Qctrl.dyr</v>
      </c>
      <c r="NE28" s="113" t="str">
        <f t="shared" ref="NE28" si="4212">+ND28</f>
        <v>HSFBESS_SMIB_V1_Qctrl.dyr</v>
      </c>
      <c r="NF28" s="113" t="str">
        <f t="shared" ref="NF28" si="4213">+NE28</f>
        <v>HSFBESS_SMIB_V1_Qctrl.dyr</v>
      </c>
      <c r="NG28" s="113" t="str">
        <f t="shared" ref="NG28" si="4214">+NF28</f>
        <v>HSFBESS_SMIB_V1_Qctrl.dyr</v>
      </c>
      <c r="NH28" s="113" t="str">
        <f t="shared" ref="NH28" si="4215">+NG28</f>
        <v>HSFBESS_SMIB_V1_Qctrl.dyr</v>
      </c>
      <c r="NI28" s="113" t="str">
        <f t="shared" ref="NI28" si="4216">+NH28</f>
        <v>HSFBESS_SMIB_V1_Qctrl.dyr</v>
      </c>
      <c r="NJ28" s="113" t="str">
        <f t="shared" ref="NJ28" si="4217">+NI28</f>
        <v>HSFBESS_SMIB_V1_Qctrl.dyr</v>
      </c>
      <c r="NK28" s="113" t="str">
        <f t="shared" ref="NK28" si="4218">+NJ28</f>
        <v>HSFBESS_SMIB_V1_Qctrl.dyr</v>
      </c>
      <c r="NL28" s="113" t="str">
        <f t="shared" ref="NL28" si="4219">+NK28</f>
        <v>HSFBESS_SMIB_V1_Qctrl.dyr</v>
      </c>
      <c r="NM28" s="113" t="str">
        <f t="shared" ref="NM28" si="4220">+NL28</f>
        <v>HSFBESS_SMIB_V1_Qctrl.dyr</v>
      </c>
      <c r="NN28" s="113" t="str">
        <f t="shared" ref="NN28" si="4221">+NM28</f>
        <v>HSFBESS_SMIB_V1_Qctrl.dyr</v>
      </c>
      <c r="NO28" s="113" t="str">
        <f t="shared" ref="NO28" si="4222">+NN28</f>
        <v>HSFBESS_SMIB_V1_Qctrl.dyr</v>
      </c>
      <c r="NP28" s="113" t="str">
        <f t="shared" ref="NP28" si="4223">+NO28</f>
        <v>HSFBESS_SMIB_V1_Qctrl.dyr</v>
      </c>
      <c r="NQ28" s="113" t="str">
        <f t="shared" ref="NQ28" si="4224">+NP28</f>
        <v>HSFBESS_SMIB_V1_Qctrl.dyr</v>
      </c>
      <c r="NR28" s="113" t="str">
        <f t="shared" ref="NR28" si="4225">+NQ28</f>
        <v>HSFBESS_SMIB_V1_Qctrl.dyr</v>
      </c>
      <c r="NS28" s="113" t="str">
        <f t="shared" ref="NS28" si="4226">+NR28</f>
        <v>HSFBESS_SMIB_V1_Qctrl.dyr</v>
      </c>
      <c r="NT28" s="113" t="str">
        <f t="shared" ref="NT28" si="4227">+NS28</f>
        <v>HSFBESS_SMIB_V1_Qctrl.dyr</v>
      </c>
      <c r="NU28" s="113" t="str">
        <f t="shared" ref="NU28" si="4228">+NT28</f>
        <v>HSFBESS_SMIB_V1_Qctrl.dyr</v>
      </c>
      <c r="NV28" s="113" t="str">
        <f t="shared" ref="NV28" si="4229">+NU28</f>
        <v>HSFBESS_SMIB_V1_Qctrl.dyr</v>
      </c>
      <c r="NW28" s="113" t="str">
        <f t="shared" ref="NW28" si="4230">+NV28</f>
        <v>HSFBESS_SMIB_V1_Qctrl.dyr</v>
      </c>
      <c r="NX28" s="113" t="str">
        <f t="shared" ref="NX28" si="4231">+NW28</f>
        <v>HSFBESS_SMIB_V1_Qctrl.dyr</v>
      </c>
      <c r="NY28" s="113" t="str">
        <f t="shared" ref="NY28" si="4232">+NX28</f>
        <v>HSFBESS_SMIB_V1_Qctrl.dyr</v>
      </c>
      <c r="NZ28" s="113" t="str">
        <f t="shared" ref="NZ28" si="4233">+NY28</f>
        <v>HSFBESS_SMIB_V1_Qctrl.dyr</v>
      </c>
      <c r="OA28" s="113" t="str">
        <f t="shared" ref="OA28" si="4234">+NZ28</f>
        <v>HSFBESS_SMIB_V1_Qctrl.dyr</v>
      </c>
      <c r="OB28" s="113" t="str">
        <f t="shared" ref="OB28" si="4235">+OA28</f>
        <v>HSFBESS_SMIB_V1_Qctrl.dyr</v>
      </c>
      <c r="OC28" s="113" t="str">
        <f t="shared" ref="OC28" si="4236">+OB28</f>
        <v>HSFBESS_SMIB_V1_Qctrl.dyr</v>
      </c>
      <c r="OD28" s="113" t="str">
        <f t="shared" ref="OD28" si="4237">+OC28</f>
        <v>HSFBESS_SMIB_V1_Qctrl.dyr</v>
      </c>
      <c r="OE28" s="113" t="str">
        <f t="shared" ref="OE28" si="4238">+OD28</f>
        <v>HSFBESS_SMIB_V1_Qctrl.dyr</v>
      </c>
      <c r="OF28" s="113" t="str">
        <f t="shared" ref="OF28" si="4239">+OE28</f>
        <v>HSFBESS_SMIB_V1_Qctrl.dyr</v>
      </c>
      <c r="OG28" s="113" t="str">
        <f t="shared" ref="OG28" si="4240">+OF28</f>
        <v>HSFBESS_SMIB_V1_Qctrl.dyr</v>
      </c>
      <c r="OH28" s="113" t="str">
        <f t="shared" ref="OH28" si="4241">+OG28</f>
        <v>HSFBESS_SMIB_V1_Qctrl.dyr</v>
      </c>
      <c r="OI28" s="113" t="str">
        <f t="shared" ref="OI28" si="4242">+OH28</f>
        <v>HSFBESS_SMIB_V1_Qctrl.dyr</v>
      </c>
      <c r="OJ28" s="113" t="str">
        <f t="shared" ref="OJ28" si="4243">+OI28</f>
        <v>HSFBESS_SMIB_V1_Qctrl.dyr</v>
      </c>
      <c r="OK28" s="113" t="str">
        <f t="shared" ref="OK28" si="4244">+OJ28</f>
        <v>HSFBESS_SMIB_V1_Qctrl.dyr</v>
      </c>
      <c r="OL28" s="113" t="str">
        <f t="shared" ref="OL28" si="4245">+OK28</f>
        <v>HSFBESS_SMIB_V1_Qctrl.dyr</v>
      </c>
      <c r="OM28" s="113" t="str">
        <f t="shared" ref="OM28" si="4246">+OL28</f>
        <v>HSFBESS_SMIB_V1_Qctrl.dyr</v>
      </c>
      <c r="ON28" s="113" t="str">
        <f t="shared" ref="ON28" si="4247">+OM28</f>
        <v>HSFBESS_SMIB_V1_Qctrl.dyr</v>
      </c>
      <c r="OO28" s="113" t="str">
        <f t="shared" ref="OO28" si="4248">+ON28</f>
        <v>HSFBESS_SMIB_V1_Qctrl.dyr</v>
      </c>
      <c r="OP28" s="174" t="str">
        <f t="shared" ref="OP28" si="4249">+OO28</f>
        <v>HSFBESS_SMIB_V1_Qctrl.dyr</v>
      </c>
      <c r="OQ28" s="8" t="s">
        <v>1038</v>
      </c>
      <c r="OR28" s="113" t="str">
        <f>+OQ28</f>
        <v>HSFBESS_SMIB_V1_PFctrl.dyr</v>
      </c>
      <c r="OS28" s="113" t="str">
        <f t="shared" ref="OS28" si="4250">+OR28</f>
        <v>HSFBESS_SMIB_V1_PFctrl.dyr</v>
      </c>
      <c r="OT28" s="113" t="str">
        <f t="shared" ref="OT28" si="4251">+OS28</f>
        <v>HSFBESS_SMIB_V1_PFctrl.dyr</v>
      </c>
      <c r="OU28" s="113" t="str">
        <f t="shared" ref="OU28" si="4252">+OT28</f>
        <v>HSFBESS_SMIB_V1_PFctrl.dyr</v>
      </c>
      <c r="OV28" s="113" t="str">
        <f t="shared" ref="OV28" si="4253">+OU28</f>
        <v>HSFBESS_SMIB_V1_PFctrl.dyr</v>
      </c>
      <c r="OW28" s="113" t="str">
        <f t="shared" ref="OW28" si="4254">+OV28</f>
        <v>HSFBESS_SMIB_V1_PFctrl.dyr</v>
      </c>
      <c r="OX28" s="113" t="str">
        <f t="shared" ref="OX28" si="4255">+OW28</f>
        <v>HSFBESS_SMIB_V1_PFctrl.dyr</v>
      </c>
      <c r="OY28" s="113" t="str">
        <f t="shared" ref="OY28" si="4256">+OX28</f>
        <v>HSFBESS_SMIB_V1_PFctrl.dyr</v>
      </c>
      <c r="OZ28" s="113" t="str">
        <f t="shared" ref="OZ28" si="4257">+OY28</f>
        <v>HSFBESS_SMIB_V1_PFctrl.dyr</v>
      </c>
      <c r="PA28" s="113" t="str">
        <f t="shared" ref="PA28" si="4258">+OZ28</f>
        <v>HSFBESS_SMIB_V1_PFctrl.dyr</v>
      </c>
      <c r="PB28" s="113" t="str">
        <f t="shared" ref="PB28" si="4259">+PA28</f>
        <v>HSFBESS_SMIB_V1_PFctrl.dyr</v>
      </c>
      <c r="PC28" s="113" t="str">
        <f t="shared" ref="PC28" si="4260">+PB28</f>
        <v>HSFBESS_SMIB_V1_PFctrl.dyr</v>
      </c>
      <c r="PD28" s="113" t="str">
        <f t="shared" ref="PD28" si="4261">+PC28</f>
        <v>HSFBESS_SMIB_V1_PFctrl.dyr</v>
      </c>
      <c r="PE28" s="113" t="str">
        <f t="shared" ref="PE28" si="4262">+PD28</f>
        <v>HSFBESS_SMIB_V1_PFctrl.dyr</v>
      </c>
      <c r="PF28" s="113" t="str">
        <f t="shared" ref="PF28" si="4263">+PE28</f>
        <v>HSFBESS_SMIB_V1_PFctrl.dyr</v>
      </c>
      <c r="PG28" s="113" t="str">
        <f t="shared" ref="PG28" si="4264">+PF28</f>
        <v>HSFBESS_SMIB_V1_PFctrl.dyr</v>
      </c>
      <c r="PH28" s="113" t="str">
        <f t="shared" ref="PH28" si="4265">+PG28</f>
        <v>HSFBESS_SMIB_V1_PFctrl.dyr</v>
      </c>
      <c r="PI28" s="113" t="str">
        <f t="shared" ref="PI28" si="4266">+PH28</f>
        <v>HSFBESS_SMIB_V1_PFctrl.dyr</v>
      </c>
      <c r="PJ28" s="113" t="str">
        <f t="shared" ref="PJ28" si="4267">+PI28</f>
        <v>HSFBESS_SMIB_V1_PFctrl.dyr</v>
      </c>
      <c r="PK28" s="113" t="str">
        <f t="shared" ref="PK28" si="4268">+PJ28</f>
        <v>HSFBESS_SMIB_V1_PFctrl.dyr</v>
      </c>
      <c r="PL28" s="113" t="str">
        <f t="shared" ref="PL28" si="4269">+PK28</f>
        <v>HSFBESS_SMIB_V1_PFctrl.dyr</v>
      </c>
      <c r="PM28" s="113" t="str">
        <f t="shared" ref="PM28" si="4270">+PL28</f>
        <v>HSFBESS_SMIB_V1_PFctrl.dyr</v>
      </c>
      <c r="PN28" s="113" t="str">
        <f t="shared" ref="PN28" si="4271">+PM28</f>
        <v>HSFBESS_SMIB_V1_PFctrl.dyr</v>
      </c>
      <c r="PO28" s="113" t="str">
        <f t="shared" ref="PO28" si="4272">+PN28</f>
        <v>HSFBESS_SMIB_V1_PFctrl.dyr</v>
      </c>
      <c r="PP28" s="113" t="str">
        <f t="shared" ref="PP28" si="4273">+PO28</f>
        <v>HSFBESS_SMIB_V1_PFctrl.dyr</v>
      </c>
      <c r="PQ28" s="113" t="str">
        <f t="shared" ref="PQ28" si="4274">+PP28</f>
        <v>HSFBESS_SMIB_V1_PFctrl.dyr</v>
      </c>
      <c r="PR28" s="113" t="str">
        <f t="shared" ref="PR28" si="4275">+PQ28</f>
        <v>HSFBESS_SMIB_V1_PFctrl.dyr</v>
      </c>
      <c r="PS28" s="113" t="str">
        <f t="shared" ref="PS28" si="4276">+PR28</f>
        <v>HSFBESS_SMIB_V1_PFctrl.dyr</v>
      </c>
      <c r="PT28" s="113" t="str">
        <f t="shared" ref="PT28" si="4277">+PS28</f>
        <v>HSFBESS_SMIB_V1_PFctrl.dyr</v>
      </c>
      <c r="PU28" s="113" t="str">
        <f t="shared" ref="PU28" si="4278">+PT28</f>
        <v>HSFBESS_SMIB_V1_PFctrl.dyr</v>
      </c>
      <c r="PV28" s="113" t="str">
        <f t="shared" ref="PV28" si="4279">+PU28</f>
        <v>HSFBESS_SMIB_V1_PFctrl.dyr</v>
      </c>
      <c r="PW28" s="113" t="str">
        <f t="shared" ref="PW28" si="4280">+PV28</f>
        <v>HSFBESS_SMIB_V1_PFctrl.dyr</v>
      </c>
      <c r="PX28" s="113" t="str">
        <f t="shared" ref="PX28" si="4281">+PW28</f>
        <v>HSFBESS_SMIB_V1_PFctrl.dyr</v>
      </c>
      <c r="PY28" s="113" t="str">
        <f t="shared" ref="PY28" si="4282">+PX28</f>
        <v>HSFBESS_SMIB_V1_PFctrl.dyr</v>
      </c>
      <c r="PZ28" s="113" t="str">
        <f t="shared" ref="PZ28" si="4283">+PY28</f>
        <v>HSFBESS_SMIB_V1_PFctrl.dyr</v>
      </c>
      <c r="QA28" s="113" t="str">
        <f t="shared" ref="QA28" si="4284">+PZ28</f>
        <v>HSFBESS_SMIB_V1_PFctrl.dyr</v>
      </c>
      <c r="QB28" s="113" t="str">
        <f t="shared" ref="QB28" si="4285">+QA28</f>
        <v>HSFBESS_SMIB_V1_PFctrl.dyr</v>
      </c>
      <c r="QC28" s="113" t="str">
        <f t="shared" ref="QC28" si="4286">+QB28</f>
        <v>HSFBESS_SMIB_V1_PFctrl.dyr</v>
      </c>
      <c r="QD28" s="113" t="str">
        <f t="shared" ref="QD28" si="4287">+QC28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1037</v>
      </c>
      <c r="RT28" s="113" t="str">
        <f>+RS28</f>
        <v>HSFBESS_SMIB_V1_Qctrl.dyr</v>
      </c>
      <c r="RU28" s="113" t="str">
        <f t="shared" ref="RU28" si="4288">+RT28</f>
        <v>HSFBESS_SMIB_V1_Qctrl.dyr</v>
      </c>
      <c r="RV28" s="113" t="str">
        <f t="shared" ref="RV28" si="4289">+RU28</f>
        <v>HSFBESS_SMIB_V1_Qctrl.dyr</v>
      </c>
      <c r="RW28" s="113" t="str">
        <f t="shared" ref="RW28" si="4290">+RV28</f>
        <v>HSFBESS_SMIB_V1_Qctrl.dyr</v>
      </c>
      <c r="RX28" s="113" t="str">
        <f t="shared" ref="RX28" si="4291">+RW28</f>
        <v>HSFBESS_SMIB_V1_Qctrl.dyr</v>
      </c>
      <c r="RY28" s="113" t="str">
        <f t="shared" ref="RY28" si="4292">+RX28</f>
        <v>HSFBESS_SMIB_V1_Qctrl.dyr</v>
      </c>
      <c r="RZ28" s="113" t="str">
        <f t="shared" ref="RZ28" si="4293">+RY28</f>
        <v>HSFBESS_SMIB_V1_Qctrl.dyr</v>
      </c>
      <c r="SA28" s="113" t="str">
        <f t="shared" ref="SA28" si="4294">+RZ28</f>
        <v>HSFBESS_SMIB_V1_Qctrl.dyr</v>
      </c>
      <c r="SB28" s="113" t="str">
        <f t="shared" ref="SB28" si="4295">+SA28</f>
        <v>HSFBESS_SMIB_V1_Qctrl.dyr</v>
      </c>
      <c r="SC28" s="113" t="str">
        <f t="shared" ref="SC28" si="4296">+SB28</f>
        <v>HSFBESS_SMIB_V1_Qctrl.dyr</v>
      </c>
      <c r="SD28" s="113" t="str">
        <f t="shared" ref="SD28" si="4297">+SC28</f>
        <v>HSFBESS_SMIB_V1_Qctrl.dyr</v>
      </c>
      <c r="SE28" s="113" t="str">
        <f t="shared" ref="SE28" si="4298">+SD28</f>
        <v>HSFBESS_SMIB_V1_Qctrl.dyr</v>
      </c>
      <c r="SF28" s="113" t="str">
        <f t="shared" ref="SF28" si="4299">+SE28</f>
        <v>HSFBESS_SMIB_V1_Qctrl.dyr</v>
      </c>
      <c r="SG28" s="113" t="str">
        <f t="shared" ref="SG28" si="4300">+SF28</f>
        <v>HSFBESS_SMIB_V1_Qctrl.dyr</v>
      </c>
      <c r="SH28" s="113" t="str">
        <f t="shared" ref="SH28" si="4301">+SG28</f>
        <v>HSFBESS_SMIB_V1_Qctrl.dyr</v>
      </c>
      <c r="SI28" s="113" t="str">
        <f t="shared" ref="SI28" si="4302">+SH28</f>
        <v>HSFBESS_SMIB_V1_Qctrl.dyr</v>
      </c>
      <c r="SJ28" s="113" t="str">
        <f t="shared" ref="SJ28" si="4303">+SI28</f>
        <v>HSFBESS_SMIB_V1_Qctrl.dyr</v>
      </c>
      <c r="SK28" s="113" t="str">
        <f t="shared" ref="SK28" si="4304">+SJ28</f>
        <v>HSFBESS_SMIB_V1_Qctrl.dyr</v>
      </c>
      <c r="SL28" s="113" t="str">
        <f t="shared" ref="SL28" si="4305">+SK28</f>
        <v>HSFBESS_SMIB_V1_Qctrl.dyr</v>
      </c>
      <c r="SM28" s="113" t="str">
        <f t="shared" ref="SM28" si="4306">+SL28</f>
        <v>HSFBESS_SMIB_V1_Qctrl.dyr</v>
      </c>
      <c r="SN28" s="113" t="str">
        <f t="shared" ref="SN28" si="4307">+SM28</f>
        <v>HSFBESS_SMIB_V1_Qctrl.dyr</v>
      </c>
      <c r="SO28" s="113" t="str">
        <f t="shared" ref="SO28" si="4308">+SN28</f>
        <v>HSFBESS_SMIB_V1_Qctrl.dyr</v>
      </c>
      <c r="SP28" s="113" t="str">
        <f t="shared" ref="SP28" si="4309">+SO28</f>
        <v>HSFBESS_SMIB_V1_Qctrl.dyr</v>
      </c>
      <c r="SQ28" s="113" t="str">
        <f t="shared" ref="SQ28" si="4310">+SP28</f>
        <v>HSFBESS_SMIB_V1_Qctrl.dyr</v>
      </c>
      <c r="SR28" s="113" t="str">
        <f t="shared" ref="SR28" si="4311">+SQ28</f>
        <v>HSFBESS_SMIB_V1_Qctrl.dyr</v>
      </c>
      <c r="SS28" s="113" t="str">
        <f t="shared" ref="SS28" si="4312">+SR28</f>
        <v>HSFBESS_SMIB_V1_Qctrl.dyr</v>
      </c>
      <c r="ST28" s="113" t="str">
        <f t="shared" ref="ST28" si="4313">+SS28</f>
        <v>HSFBESS_SMIB_V1_Qctrl.dyr</v>
      </c>
      <c r="SU28" s="113" t="str">
        <f t="shared" ref="SU28" si="4314">+ST28</f>
        <v>HSFBESS_SMIB_V1_Qctrl.dyr</v>
      </c>
      <c r="SV28" s="113" t="str">
        <f t="shared" ref="SV28" si="4315">+SU28</f>
        <v>HSFBESS_SMIB_V1_Qctrl.dyr</v>
      </c>
      <c r="SW28" s="113" t="str">
        <f t="shared" ref="SW28" si="4316">+SV28</f>
        <v>HSFBESS_SMIB_V1_Qctrl.dyr</v>
      </c>
      <c r="SX28" s="113" t="str">
        <f t="shared" ref="SX28" si="4317">+SW28</f>
        <v>HSFBESS_SMIB_V1_Qctrl.dyr</v>
      </c>
      <c r="SY28" s="113" t="str">
        <f t="shared" ref="SY28" si="4318">+SX28</f>
        <v>HSFBESS_SMIB_V1_Qctrl.dyr</v>
      </c>
      <c r="SZ28" s="113" t="str">
        <f t="shared" ref="SZ28" si="4319">+SY28</f>
        <v>HSFBESS_SMIB_V1_Qctrl.dyr</v>
      </c>
      <c r="TA28" s="113" t="str">
        <f t="shared" ref="TA28" si="4320">+SZ28</f>
        <v>HSFBESS_SMIB_V1_Qctrl.dyr</v>
      </c>
      <c r="TB28" s="113" t="str">
        <f t="shared" ref="TB28" si="4321">+TA28</f>
        <v>HSFBESS_SMIB_V1_Qctrl.dyr</v>
      </c>
      <c r="TC28" s="113" t="str">
        <f t="shared" ref="TC28" si="4322">+TB28</f>
        <v>HSFBESS_SMIB_V1_Qctrl.dyr</v>
      </c>
      <c r="TD28" s="113" t="str">
        <f t="shared" ref="TD28" si="4323">+TC28</f>
        <v>HSFBESS_SMIB_V1_Qctrl.dyr</v>
      </c>
      <c r="TE28" s="113" t="str">
        <f t="shared" ref="TE28" si="4324">+TD28</f>
        <v>HSFBESS_SMIB_V1_Qctrl.dyr</v>
      </c>
      <c r="TF28" s="174" t="str">
        <f t="shared" ref="TF28" si="4325">+TE28</f>
        <v>HSFBESS_SMIB_V1_Qctrl.dyr</v>
      </c>
      <c r="TG28" s="8" t="s">
        <v>1038</v>
      </c>
      <c r="TH28" s="113" t="str">
        <f>+TG28</f>
        <v>HSFBESS_SMIB_V1_PFctrl.dyr</v>
      </c>
      <c r="TI28" s="113" t="str">
        <f t="shared" ref="TI28" si="4326">+TH28</f>
        <v>HSFBESS_SMIB_V1_PFctrl.dyr</v>
      </c>
      <c r="TJ28" s="113" t="str">
        <f t="shared" ref="TJ28" si="4327">+TI28</f>
        <v>HSFBESS_SMIB_V1_PFctrl.dyr</v>
      </c>
      <c r="TK28" s="113" t="str">
        <f t="shared" ref="TK28" si="4328">+TJ28</f>
        <v>HSFBESS_SMIB_V1_PFctrl.dyr</v>
      </c>
      <c r="TL28" s="113" t="str">
        <f t="shared" ref="TL28" si="4329">+TK28</f>
        <v>HSFBESS_SMIB_V1_PFctrl.dyr</v>
      </c>
      <c r="TM28" s="113" t="str">
        <f t="shared" ref="TM28" si="4330">+TL28</f>
        <v>HSFBESS_SMIB_V1_PFctrl.dyr</v>
      </c>
      <c r="TN28" s="113" t="str">
        <f t="shared" ref="TN28" si="4331">+TM28</f>
        <v>HSFBESS_SMIB_V1_PFctrl.dyr</v>
      </c>
      <c r="TO28" s="113" t="str">
        <f t="shared" ref="TO28" si="4332">+TN28</f>
        <v>HSFBESS_SMIB_V1_PFctrl.dyr</v>
      </c>
      <c r="TP28" s="113" t="str">
        <f t="shared" ref="TP28" si="4333">+TO28</f>
        <v>HSFBESS_SMIB_V1_PFctrl.dyr</v>
      </c>
      <c r="TQ28" s="113" t="str">
        <f t="shared" ref="TQ28" si="4334">+TP28</f>
        <v>HSFBESS_SMIB_V1_PFctrl.dyr</v>
      </c>
      <c r="TR28" s="113" t="str">
        <f t="shared" ref="TR28" si="4335">+TQ28</f>
        <v>HSFBESS_SMIB_V1_PFctrl.dyr</v>
      </c>
      <c r="TS28" s="113" t="str">
        <f t="shared" ref="TS28" si="4336">+TR28</f>
        <v>HSFBESS_SMIB_V1_PFctrl.dyr</v>
      </c>
      <c r="TT28" s="113" t="str">
        <f t="shared" ref="TT28" si="4337">+TS28</f>
        <v>HSFBESS_SMIB_V1_PFctrl.dyr</v>
      </c>
      <c r="TU28" s="113" t="str">
        <f t="shared" ref="TU28" si="4338">+TT28</f>
        <v>HSFBESS_SMIB_V1_PFctrl.dyr</v>
      </c>
      <c r="TV28" s="113" t="str">
        <f t="shared" ref="TV28" si="4339">+TU28</f>
        <v>HSFBESS_SMIB_V1_PFctrl.dyr</v>
      </c>
      <c r="TW28" s="113" t="str">
        <f t="shared" ref="TW28" si="4340">+TV28</f>
        <v>HSFBESS_SMIB_V1_PFctrl.dyr</v>
      </c>
      <c r="TX28" s="113" t="str">
        <f t="shared" ref="TX28" si="4341">+TW28</f>
        <v>HSFBESS_SMIB_V1_PFctrl.dyr</v>
      </c>
      <c r="TY28" s="113" t="str">
        <f t="shared" ref="TY28" si="4342">+TX28</f>
        <v>HSFBESS_SMIB_V1_PFctrl.dyr</v>
      </c>
      <c r="TZ28" s="113" t="str">
        <f t="shared" ref="TZ28" si="4343">+TY28</f>
        <v>HSFBESS_SMIB_V1_PFctrl.dyr</v>
      </c>
      <c r="UA28" s="113" t="str">
        <f t="shared" ref="UA28" si="4344">+TZ28</f>
        <v>HSFBESS_SMIB_V1_PFctrl.dyr</v>
      </c>
      <c r="UB28" s="113" t="str">
        <f t="shared" ref="UB28" si="4345">+UA28</f>
        <v>HSFBESS_SMIB_V1_PFctrl.dyr</v>
      </c>
      <c r="UC28" s="113" t="str">
        <f t="shared" ref="UC28" si="4346">+UB28</f>
        <v>HSFBESS_SMIB_V1_PFctrl.dyr</v>
      </c>
      <c r="UD28" s="113" t="str">
        <f t="shared" ref="UD28" si="4347">+UC28</f>
        <v>HSFBESS_SMIB_V1_PFctrl.dyr</v>
      </c>
      <c r="UE28" s="113" t="str">
        <f t="shared" ref="UE28" si="4348">+UD28</f>
        <v>HSFBESS_SMIB_V1_PFctrl.dyr</v>
      </c>
      <c r="UF28" s="113" t="str">
        <f t="shared" ref="UF28" si="4349">+UE28</f>
        <v>HSFBESS_SMIB_V1_PFctrl.dyr</v>
      </c>
      <c r="UG28" s="113" t="str">
        <f t="shared" ref="UG28" si="4350">+UF28</f>
        <v>HSFBESS_SMIB_V1_PFctrl.dyr</v>
      </c>
      <c r="UH28" s="113" t="str">
        <f t="shared" ref="UH28" si="4351">+UG28</f>
        <v>HSFBESS_SMIB_V1_PFctrl.dyr</v>
      </c>
      <c r="UI28" s="113" t="str">
        <f t="shared" ref="UI28" si="4352">+UH28</f>
        <v>HSFBESS_SMIB_V1_PFctrl.dyr</v>
      </c>
      <c r="UJ28" s="113" t="str">
        <f t="shared" ref="UJ28" si="4353">+UI28</f>
        <v>HSFBESS_SMIB_V1_PFctrl.dyr</v>
      </c>
      <c r="UK28" s="113" t="str">
        <f t="shared" ref="UK28" si="4354">+UJ28</f>
        <v>HSFBESS_SMIB_V1_PFctrl.dyr</v>
      </c>
      <c r="UL28" s="113" t="str">
        <f t="shared" ref="UL28" si="4355">+UK28</f>
        <v>HSFBESS_SMIB_V1_PFctrl.dyr</v>
      </c>
      <c r="UM28" s="113" t="str">
        <f t="shared" ref="UM28" si="4356">+UL28</f>
        <v>HSFBESS_SMIB_V1_PFctrl.dyr</v>
      </c>
      <c r="UN28" s="113" t="str">
        <f t="shared" ref="UN28" si="4357">+UM28</f>
        <v>HSFBESS_SMIB_V1_PFctrl.dyr</v>
      </c>
      <c r="UO28" s="113" t="str">
        <f t="shared" ref="UO28" si="4358">+UN28</f>
        <v>HSFBESS_SMIB_V1_PFctrl.dyr</v>
      </c>
      <c r="UP28" s="113" t="str">
        <f t="shared" ref="UP28" si="4359">+UO28</f>
        <v>HSFBESS_SMIB_V1_PFctrl.dyr</v>
      </c>
      <c r="UQ28" s="113" t="str">
        <f t="shared" ref="UQ28" si="4360">+UP28</f>
        <v>HSFBESS_SMIB_V1_PFctrl.dyr</v>
      </c>
      <c r="UR28" s="113" t="str">
        <f t="shared" ref="UR28" si="4361">+UQ28</f>
        <v>HSFBESS_SMIB_V1_PFctrl.dyr</v>
      </c>
      <c r="US28" s="113" t="str">
        <f t="shared" ref="US28" si="4362">+UR28</f>
        <v>HSFBESS_SMIB_V1_PFctrl.dyr</v>
      </c>
      <c r="UT28" s="113" t="str">
        <f t="shared" ref="UT28" si="4363">+US28</f>
        <v>HSFBESS_SMIB_V1_PFctrl.dyr</v>
      </c>
    </row>
    <row r="29" spans="1:566" ht="16.149999999999999" customHeight="1" x14ac:dyDescent="0.25">
      <c r="A29" s="347"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7"/>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7"/>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7"/>
      <c r="B32" s="17" t="s">
        <v>141</v>
      </c>
      <c r="C32" t="s">
        <v>45</v>
      </c>
      <c r="D32" t="s">
        <v>71</v>
      </c>
      <c r="E32">
        <f>ModelDetailsPSCAD!B26</f>
        <v>163769877</v>
      </c>
      <c r="F32" t="s">
        <v>142</v>
      </c>
      <c r="G32">
        <v>1.02</v>
      </c>
      <c r="H32">
        <f>H12+((H14/90.72)*0.04)</f>
        <v>1.0357407407407409</v>
      </c>
      <c r="I32">
        <f t="shared" ref="I32:K32" si="4396">I12+((I14/90.72)*0.04)</f>
        <v>1.0042592592592592</v>
      </c>
      <c r="J32">
        <f t="shared" si="4396"/>
        <v>1.0407253086419754</v>
      </c>
      <c r="K32">
        <f t="shared" si="4396"/>
        <v>0.99927469135802471</v>
      </c>
      <c r="L32" s="111">
        <f>G32</f>
        <v>1.02</v>
      </c>
      <c r="M32" s="111">
        <f t="shared" ref="M32:BX32" si="4397">H32</f>
        <v>1.0357407407407409</v>
      </c>
      <c r="N32" s="111">
        <f t="shared" si="4397"/>
        <v>1.0042592592592592</v>
      </c>
      <c r="O32" s="111">
        <f t="shared" si="4397"/>
        <v>1.0407253086419754</v>
      </c>
      <c r="P32" s="111">
        <f t="shared" si="4397"/>
        <v>0.99927469135802471</v>
      </c>
      <c r="Q32" s="111">
        <f t="shared" si="4397"/>
        <v>1.02</v>
      </c>
      <c r="R32" s="111">
        <f t="shared" si="4397"/>
        <v>1.0357407407407409</v>
      </c>
      <c r="S32" s="111">
        <f t="shared" si="4397"/>
        <v>1.0042592592592592</v>
      </c>
      <c r="T32" s="111">
        <f t="shared" si="4397"/>
        <v>1.0407253086419754</v>
      </c>
      <c r="U32" s="111">
        <f t="shared" si="4397"/>
        <v>0.99927469135802471</v>
      </c>
      <c r="V32" s="111">
        <f t="shared" si="4397"/>
        <v>1.02</v>
      </c>
      <c r="W32" s="111">
        <f t="shared" si="4397"/>
        <v>1.0357407407407409</v>
      </c>
      <c r="X32" s="111">
        <f t="shared" si="4397"/>
        <v>1.0042592592592592</v>
      </c>
      <c r="Y32" s="111">
        <f t="shared" si="4397"/>
        <v>1.0407253086419754</v>
      </c>
      <c r="Z32" s="111">
        <f t="shared" si="4397"/>
        <v>0.99927469135802471</v>
      </c>
      <c r="AA32" s="111">
        <f t="shared" si="4397"/>
        <v>1.02</v>
      </c>
      <c r="AB32" s="111">
        <f t="shared" si="4397"/>
        <v>1.0357407407407409</v>
      </c>
      <c r="AC32" s="111">
        <f t="shared" si="4397"/>
        <v>1.0042592592592592</v>
      </c>
      <c r="AD32" s="111">
        <f t="shared" si="4397"/>
        <v>1.0407253086419754</v>
      </c>
      <c r="AE32" s="111">
        <f t="shared" si="4397"/>
        <v>0.99927469135802471</v>
      </c>
      <c r="AF32" s="111">
        <f t="shared" si="4397"/>
        <v>1.02</v>
      </c>
      <c r="AG32" s="111">
        <f t="shared" si="4397"/>
        <v>1.0357407407407409</v>
      </c>
      <c r="AH32" s="111">
        <f t="shared" si="4397"/>
        <v>1.0042592592592592</v>
      </c>
      <c r="AI32" s="111">
        <f t="shared" si="4397"/>
        <v>1.0407253086419754</v>
      </c>
      <c r="AJ32" s="111">
        <f t="shared" si="4397"/>
        <v>0.99927469135802471</v>
      </c>
      <c r="AK32" s="111">
        <f t="shared" si="4397"/>
        <v>1.02</v>
      </c>
      <c r="AL32" s="111">
        <f t="shared" si="4397"/>
        <v>1.0357407407407409</v>
      </c>
      <c r="AM32" s="111">
        <f t="shared" si="4397"/>
        <v>1.0042592592592592</v>
      </c>
      <c r="AN32" s="111">
        <f t="shared" si="4397"/>
        <v>1.0407253086419754</v>
      </c>
      <c r="AO32" s="111">
        <f t="shared" si="4397"/>
        <v>0.99927469135802471</v>
      </c>
      <c r="AP32" s="111">
        <f t="shared" si="4397"/>
        <v>1.02</v>
      </c>
      <c r="AQ32" s="111">
        <f t="shared" si="4397"/>
        <v>1.0357407407407409</v>
      </c>
      <c r="AR32" s="111">
        <f t="shared" si="4397"/>
        <v>1.0042592592592592</v>
      </c>
      <c r="AS32" s="111">
        <f t="shared" si="4397"/>
        <v>1.0407253086419754</v>
      </c>
      <c r="AT32" s="111">
        <f t="shared" si="4397"/>
        <v>0.99927469135802471</v>
      </c>
      <c r="AU32" s="111">
        <f t="shared" si="4397"/>
        <v>1.02</v>
      </c>
      <c r="AV32" s="111">
        <f t="shared" si="4397"/>
        <v>1.0357407407407409</v>
      </c>
      <c r="AW32" s="111">
        <f t="shared" si="4397"/>
        <v>1.0042592592592592</v>
      </c>
      <c r="AX32" s="111">
        <f t="shared" si="4397"/>
        <v>1.0407253086419754</v>
      </c>
      <c r="AY32" s="111">
        <f t="shared" si="4397"/>
        <v>0.99927469135802471</v>
      </c>
      <c r="AZ32" s="111">
        <f t="shared" si="4397"/>
        <v>1.02</v>
      </c>
      <c r="BA32" s="111">
        <f t="shared" si="4397"/>
        <v>1.0357407407407409</v>
      </c>
      <c r="BB32" s="111">
        <f t="shared" si="4397"/>
        <v>1.0042592592592592</v>
      </c>
      <c r="BC32" s="111">
        <f t="shared" si="4397"/>
        <v>1.0407253086419754</v>
      </c>
      <c r="BD32" s="111">
        <f t="shared" si="4397"/>
        <v>0.99927469135802471</v>
      </c>
      <c r="BE32" s="111">
        <f t="shared" si="4397"/>
        <v>1.02</v>
      </c>
      <c r="BF32" s="111">
        <f t="shared" si="4397"/>
        <v>1.0357407407407409</v>
      </c>
      <c r="BG32" s="111">
        <f t="shared" si="4397"/>
        <v>1.0042592592592592</v>
      </c>
      <c r="BH32" s="111">
        <f t="shared" si="4397"/>
        <v>1.0407253086419754</v>
      </c>
      <c r="BI32" s="111">
        <f t="shared" si="4397"/>
        <v>0.99927469135802471</v>
      </c>
      <c r="BJ32" s="111">
        <f t="shared" si="4397"/>
        <v>1.02</v>
      </c>
      <c r="BK32" s="111">
        <f t="shared" si="4397"/>
        <v>1.0357407407407409</v>
      </c>
      <c r="BL32" s="111">
        <f t="shared" si="4397"/>
        <v>1.0042592592592592</v>
      </c>
      <c r="BM32" s="111">
        <f t="shared" si="4397"/>
        <v>1.0407253086419754</v>
      </c>
      <c r="BN32" s="111">
        <f t="shared" si="4397"/>
        <v>0.99927469135802471</v>
      </c>
      <c r="BO32" s="111">
        <f t="shared" si="4397"/>
        <v>1.02</v>
      </c>
      <c r="BP32" s="111">
        <f t="shared" si="4397"/>
        <v>1.0357407407407409</v>
      </c>
      <c r="BQ32" s="111">
        <f t="shared" si="4397"/>
        <v>1.0042592592592592</v>
      </c>
      <c r="BR32" s="111">
        <f t="shared" si="4397"/>
        <v>1.0407253086419754</v>
      </c>
      <c r="BS32" s="111">
        <f t="shared" si="4397"/>
        <v>0.99927469135802471</v>
      </c>
      <c r="BT32" s="111">
        <f t="shared" si="4397"/>
        <v>1.02</v>
      </c>
      <c r="BU32" s="111">
        <f t="shared" si="4397"/>
        <v>1.0357407407407409</v>
      </c>
      <c r="BV32" s="111">
        <f t="shared" si="4397"/>
        <v>1.0042592592592592</v>
      </c>
      <c r="BW32" s="111">
        <f t="shared" si="4397"/>
        <v>1.0407253086419754</v>
      </c>
      <c r="BX32" s="111">
        <f t="shared" si="4397"/>
        <v>0.99927469135802471</v>
      </c>
      <c r="BY32" s="111">
        <f t="shared" ref="BY32:DV32" si="4398">BT32</f>
        <v>1.02</v>
      </c>
      <c r="BZ32" s="111">
        <f t="shared" si="4398"/>
        <v>1.0357407407407409</v>
      </c>
      <c r="CA32" s="111">
        <f t="shared" si="4398"/>
        <v>1.0042592592592592</v>
      </c>
      <c r="CB32" s="111">
        <f t="shared" si="4398"/>
        <v>1.0407253086419754</v>
      </c>
      <c r="CC32" s="111">
        <f t="shared" si="4398"/>
        <v>0.99927469135802471</v>
      </c>
      <c r="CD32" s="111">
        <f t="shared" si="4398"/>
        <v>1.02</v>
      </c>
      <c r="CE32" s="111">
        <f t="shared" si="4398"/>
        <v>1.0357407407407409</v>
      </c>
      <c r="CF32" s="111">
        <f t="shared" si="4398"/>
        <v>1.0042592592592592</v>
      </c>
      <c r="CG32" s="111">
        <f t="shared" si="4398"/>
        <v>1.0407253086419754</v>
      </c>
      <c r="CH32" s="111">
        <f t="shared" si="4398"/>
        <v>0.99927469135802471</v>
      </c>
      <c r="CI32" s="111">
        <f t="shared" si="4398"/>
        <v>1.02</v>
      </c>
      <c r="CJ32" s="111">
        <f t="shared" si="4398"/>
        <v>1.0357407407407409</v>
      </c>
      <c r="CK32" s="111">
        <f t="shared" si="4398"/>
        <v>1.0042592592592592</v>
      </c>
      <c r="CL32" s="111">
        <f t="shared" si="4398"/>
        <v>1.0407253086419754</v>
      </c>
      <c r="CM32" s="111">
        <f t="shared" si="4398"/>
        <v>0.99927469135802471</v>
      </c>
      <c r="CN32" s="111">
        <f t="shared" si="4398"/>
        <v>1.02</v>
      </c>
      <c r="CO32" s="111">
        <f t="shared" si="4398"/>
        <v>1.0357407407407409</v>
      </c>
      <c r="CP32" s="111">
        <f t="shared" si="4398"/>
        <v>1.0042592592592592</v>
      </c>
      <c r="CQ32" s="111">
        <f t="shared" si="4398"/>
        <v>1.0407253086419754</v>
      </c>
      <c r="CR32" s="111">
        <f t="shared" si="4398"/>
        <v>0.99927469135802471</v>
      </c>
      <c r="CS32" s="111">
        <f t="shared" si="4398"/>
        <v>1.02</v>
      </c>
      <c r="CT32" s="111">
        <f t="shared" si="4398"/>
        <v>1.0357407407407409</v>
      </c>
      <c r="CU32" s="111">
        <f t="shared" si="4398"/>
        <v>1.0042592592592592</v>
      </c>
      <c r="CV32" s="111">
        <f t="shared" si="4398"/>
        <v>1.0407253086419754</v>
      </c>
      <c r="CW32" s="111">
        <f t="shared" si="4398"/>
        <v>0.99927469135802471</v>
      </c>
      <c r="CX32" s="111">
        <f t="shared" si="4398"/>
        <v>1.02</v>
      </c>
      <c r="CY32" s="111">
        <f t="shared" si="4398"/>
        <v>1.0357407407407409</v>
      </c>
      <c r="CZ32" s="111">
        <f t="shared" si="4398"/>
        <v>1.0042592592592592</v>
      </c>
      <c r="DA32" s="111">
        <f t="shared" si="4398"/>
        <v>1.0407253086419754</v>
      </c>
      <c r="DB32" s="111">
        <f t="shared" si="4398"/>
        <v>0.99927469135802471</v>
      </c>
      <c r="DC32" s="111">
        <f t="shared" si="4398"/>
        <v>1.02</v>
      </c>
      <c r="DD32" s="111">
        <f t="shared" si="4398"/>
        <v>1.0357407407407409</v>
      </c>
      <c r="DE32" s="111">
        <f t="shared" si="4398"/>
        <v>1.0042592592592592</v>
      </c>
      <c r="DF32" s="111">
        <f t="shared" si="4398"/>
        <v>1.0407253086419754</v>
      </c>
      <c r="DG32" s="111">
        <f t="shared" si="4398"/>
        <v>0.99927469135802471</v>
      </c>
      <c r="DH32" s="111">
        <f t="shared" si="4398"/>
        <v>1.02</v>
      </c>
      <c r="DI32" s="111">
        <f t="shared" si="4398"/>
        <v>1.0357407407407409</v>
      </c>
      <c r="DJ32" s="111">
        <f t="shared" si="4398"/>
        <v>1.0042592592592592</v>
      </c>
      <c r="DK32" s="111">
        <f t="shared" si="4398"/>
        <v>1.0407253086419754</v>
      </c>
      <c r="DL32" s="111">
        <f t="shared" si="4398"/>
        <v>0.99927469135802471</v>
      </c>
      <c r="DM32" s="111">
        <f t="shared" si="4398"/>
        <v>1.02</v>
      </c>
      <c r="DN32" s="111">
        <f t="shared" si="4398"/>
        <v>1.0357407407407409</v>
      </c>
      <c r="DO32" s="111">
        <f t="shared" si="4398"/>
        <v>1.0042592592592592</v>
      </c>
      <c r="DP32" s="111">
        <f t="shared" si="4398"/>
        <v>1.0407253086419754</v>
      </c>
      <c r="DQ32" s="111">
        <f t="shared" si="4398"/>
        <v>0.99927469135802471</v>
      </c>
      <c r="DR32" s="111">
        <f t="shared" si="4398"/>
        <v>1.02</v>
      </c>
      <c r="DS32" s="111">
        <f t="shared" si="4398"/>
        <v>1.0357407407407409</v>
      </c>
      <c r="DT32" s="111">
        <f t="shared" si="4398"/>
        <v>1.0042592592592592</v>
      </c>
      <c r="DU32" s="111">
        <f t="shared" si="4398"/>
        <v>1.0407253086419754</v>
      </c>
      <c r="DV32" s="111">
        <f t="shared" si="4398"/>
        <v>0.99927469135802471</v>
      </c>
      <c r="DW32">
        <v>1.02</v>
      </c>
      <c r="DX32">
        <v>1.02</v>
      </c>
      <c r="DY32">
        <v>1.02</v>
      </c>
      <c r="DZ32">
        <v>1.02</v>
      </c>
      <c r="EA32">
        <v>1.02</v>
      </c>
      <c r="EB32">
        <v>1.02</v>
      </c>
      <c r="EC32">
        <v>1.02</v>
      </c>
      <c r="ED32">
        <v>1.02</v>
      </c>
      <c r="EE32">
        <v>1.02</v>
      </c>
      <c r="EF32" s="7">
        <f t="shared" ref="EF32" si="4399">EF12</f>
        <v>1.02</v>
      </c>
      <c r="EG32">
        <v>1.02</v>
      </c>
      <c r="EH32">
        <v>1.02</v>
      </c>
      <c r="EI32">
        <v>1.02</v>
      </c>
      <c r="EJ32">
        <v>1.02</v>
      </c>
      <c r="EK32">
        <v>1.02</v>
      </c>
      <c r="EL32" s="111">
        <f>EG32</f>
        <v>1.02</v>
      </c>
      <c r="EM32" s="111">
        <f t="shared" ref="EM32:EP32" si="4400">EH32</f>
        <v>1.02</v>
      </c>
      <c r="EN32" s="111">
        <f t="shared" si="4400"/>
        <v>1.02</v>
      </c>
      <c r="EO32" s="111">
        <f t="shared" si="4400"/>
        <v>1.02</v>
      </c>
      <c r="EP32" s="111">
        <f t="shared" si="4400"/>
        <v>1.02</v>
      </c>
      <c r="EQ32" s="111">
        <f>$B$5+(EQ14/$B$7)*$B$6</f>
        <v>1.03</v>
      </c>
      <c r="ER32" s="111">
        <f>$B$5+(ER14/$B$7)*$B$6</f>
        <v>1.0681</v>
      </c>
      <c r="ES32" s="111">
        <f>$B$5+(ES14/$B$7)*$B$6</f>
        <v>0.9919</v>
      </c>
      <c r="ET32" s="111">
        <f t="shared" ref="ET32:EY32" si="4401">$B$5+(ET14/$B$7)*$B$6</f>
        <v>1.080165</v>
      </c>
      <c r="EU32" s="111">
        <f t="shared" si="4401"/>
        <v>0.97983500000000001</v>
      </c>
      <c r="EV32" s="111">
        <f t="shared" si="4401"/>
        <v>1.03</v>
      </c>
      <c r="EW32" s="111">
        <f t="shared" si="4401"/>
        <v>1.0681</v>
      </c>
      <c r="EX32" s="111">
        <f t="shared" si="4401"/>
        <v>0.9919</v>
      </c>
      <c r="EY32" s="111">
        <f t="shared" si="4401"/>
        <v>1.080165</v>
      </c>
      <c r="EZ32" s="112">
        <f t="shared" ref="EZ32" si="4402">EZ12</f>
        <v>1.02</v>
      </c>
      <c r="FA32" s="111">
        <f>$B$5+(FA14/$B$7)*$B$6</f>
        <v>1.03</v>
      </c>
      <c r="FB32" s="111">
        <f>$B$5+(FB14/$B$7)*$B$6</f>
        <v>1.0681</v>
      </c>
      <c r="FC32" s="111">
        <f>$B$5+(FC14/$B$7)*$B$6</f>
        <v>0.9919</v>
      </c>
      <c r="FD32" s="111">
        <f t="shared" ref="FD32:FI32" si="4403">$B$5+(FD14/$B$7)*$B$6</f>
        <v>1.080165</v>
      </c>
      <c r="FE32" s="111">
        <f t="shared" si="4403"/>
        <v>0.97983500000000001</v>
      </c>
      <c r="FF32" s="111">
        <f t="shared" si="4403"/>
        <v>1.03</v>
      </c>
      <c r="FG32" s="111">
        <f t="shared" si="4403"/>
        <v>1.0681</v>
      </c>
      <c r="FH32" s="111">
        <f t="shared" si="4403"/>
        <v>0.9919</v>
      </c>
      <c r="FI32" s="111">
        <f t="shared" si="4403"/>
        <v>1.080165</v>
      </c>
      <c r="FJ32" s="112">
        <f t="shared" ref="FJ32" si="4404">FJ12</f>
        <v>1.02</v>
      </c>
      <c r="FK32" s="111">
        <f>$B$5+(FK14/$B$7)*$B$6</f>
        <v>1.03</v>
      </c>
      <c r="FL32" s="111">
        <f>$B$5+(FL14/$B$7)*$B$6</f>
        <v>1.03</v>
      </c>
      <c r="FM32" s="111">
        <f>$B$5+(FM14/$B$7)*$B$6</f>
        <v>1.03</v>
      </c>
      <c r="FN32" s="111">
        <f t="shared" ref="FN32:FS32" si="4405">$B$5+(FN14/$B$7)*$B$6</f>
        <v>1.03</v>
      </c>
      <c r="FO32" s="111">
        <f t="shared" si="4405"/>
        <v>1.03</v>
      </c>
      <c r="FP32" s="111">
        <f t="shared" si="4405"/>
        <v>1.03</v>
      </c>
      <c r="FQ32" s="111">
        <f t="shared" si="4405"/>
        <v>1.03</v>
      </c>
      <c r="FR32" s="111">
        <f t="shared" si="4405"/>
        <v>1.03</v>
      </c>
      <c r="FS32" s="111">
        <f t="shared" si="4405"/>
        <v>1.03</v>
      </c>
      <c r="FT32" s="112">
        <f t="shared" ref="FT32" si="4406">FT12</f>
        <v>1.02</v>
      </c>
      <c r="FU32" s="111">
        <f>$B$5+(FU14/$B$7)*$B$6</f>
        <v>1.03</v>
      </c>
      <c r="FV32" s="111">
        <f>$B$5+(FV14/$B$7)*$B$6</f>
        <v>1.0681</v>
      </c>
      <c r="FW32" s="111">
        <f>$B$5+(FW14/$B$7)*$B$6</f>
        <v>0.9919</v>
      </c>
      <c r="FX32" s="111">
        <f t="shared" ref="FX32:GC32" si="4407">$B$5+(FX14/$B$7)*$B$6</f>
        <v>1.080165</v>
      </c>
      <c r="FY32" s="111">
        <f t="shared" si="4407"/>
        <v>0.97983500000000001</v>
      </c>
      <c r="FZ32" s="111">
        <f t="shared" si="4407"/>
        <v>1.03</v>
      </c>
      <c r="GA32" s="111">
        <f t="shared" si="4407"/>
        <v>1.0681</v>
      </c>
      <c r="GB32" s="111">
        <f t="shared" si="4407"/>
        <v>0.9919</v>
      </c>
      <c r="GC32" s="111">
        <f t="shared" si="4407"/>
        <v>1.080165</v>
      </c>
      <c r="GD32" s="112">
        <f t="shared" ref="GD32" si="4408">GD12</f>
        <v>1.02</v>
      </c>
      <c r="GE32" s="111">
        <f>$B$5+(GE14/$B$7)*$B$6</f>
        <v>1.03</v>
      </c>
      <c r="GF32" s="111">
        <f>$B$5+(GF14/$B$7)*$B$6</f>
        <v>1.0681</v>
      </c>
      <c r="GG32" s="111">
        <f>$B$5+(GG14/$B$7)*$B$6</f>
        <v>0.9919</v>
      </c>
      <c r="GH32" s="111">
        <f t="shared" ref="GH32:GM32" si="4409">$B$5+(GH14/$B$7)*$B$6</f>
        <v>1.080165</v>
      </c>
      <c r="GI32" s="111">
        <f t="shared" si="4409"/>
        <v>0.97983500000000001</v>
      </c>
      <c r="GJ32" s="111">
        <f t="shared" si="4409"/>
        <v>1.03</v>
      </c>
      <c r="GK32" s="111">
        <f t="shared" si="4409"/>
        <v>1.0681</v>
      </c>
      <c r="GL32" s="111">
        <f t="shared" si="4409"/>
        <v>0.9919</v>
      </c>
      <c r="GM32" s="111">
        <f t="shared" si="4409"/>
        <v>1.080165</v>
      </c>
      <c r="GN32" s="112">
        <f t="shared" ref="GN32" si="4410">GN12</f>
        <v>1.02</v>
      </c>
      <c r="GO32" s="111">
        <f>$B$5+(GO14/$B$7)*$B$6</f>
        <v>1.03</v>
      </c>
      <c r="GP32" s="111">
        <f>$B$5+(GP14/$B$7)*$B$6</f>
        <v>1.0681</v>
      </c>
      <c r="GQ32" s="111">
        <f>$B$5+(GQ14/$B$7)*$B$6</f>
        <v>0.9919</v>
      </c>
      <c r="GR32" s="111">
        <f t="shared" ref="GR32:GW32" si="4411">$B$5+(GR14/$B$7)*$B$6</f>
        <v>1.080165</v>
      </c>
      <c r="GS32" s="111">
        <f t="shared" si="4411"/>
        <v>0.97983500000000001</v>
      </c>
      <c r="GT32" s="111">
        <f t="shared" si="4411"/>
        <v>1.03</v>
      </c>
      <c r="GU32" s="111">
        <f t="shared" si="4411"/>
        <v>1.0681</v>
      </c>
      <c r="GV32" s="111">
        <f t="shared" si="4411"/>
        <v>0.9919</v>
      </c>
      <c r="GW32" s="111">
        <f t="shared" si="4411"/>
        <v>1.080165</v>
      </c>
      <c r="GX32" s="112">
        <f t="shared" ref="GX32" si="4412">GX12</f>
        <v>1.02</v>
      </c>
      <c r="GY32">
        <f>G32</f>
        <v>1.02</v>
      </c>
      <c r="GZ32">
        <f t="shared" ref="GZ32" si="4413">H32</f>
        <v>1.0357407407407409</v>
      </c>
      <c r="HA32">
        <f t="shared" ref="HA32" si="4414">I32</f>
        <v>1.0042592592592592</v>
      </c>
      <c r="HB32">
        <f t="shared" ref="HB32" si="4415">J32</f>
        <v>1.0407253086419754</v>
      </c>
      <c r="HC32">
        <f t="shared" ref="HC32" si="4416">K32</f>
        <v>0.99927469135802471</v>
      </c>
      <c r="HD32" s="111">
        <f>GY32</f>
        <v>1.02</v>
      </c>
      <c r="HE32" s="111">
        <f>GZ32</f>
        <v>1.0357407407407409</v>
      </c>
      <c r="HF32" s="111">
        <f t="shared" ref="HF32" si="4417">HA32</f>
        <v>1.0042592592592592</v>
      </c>
      <c r="HG32" s="111">
        <f t="shared" ref="HG32" si="4418">HB32</f>
        <v>1.0407253086419754</v>
      </c>
      <c r="HH32" s="111">
        <f t="shared" ref="HH32" si="4419">HC32</f>
        <v>0.99927469135802471</v>
      </c>
      <c r="HI32" s="111">
        <f t="shared" ref="HI32" si="4420">HD32</f>
        <v>1.02</v>
      </c>
      <c r="HJ32" s="111">
        <f t="shared" ref="HJ32" si="4421">HE32</f>
        <v>1.0357407407407409</v>
      </c>
      <c r="HK32" s="111">
        <f t="shared" ref="HK32" si="4422">HF32</f>
        <v>1.0042592592592592</v>
      </c>
      <c r="HL32" s="111">
        <f t="shared" ref="HL32" si="4423">HG32</f>
        <v>1.0407253086419754</v>
      </c>
      <c r="HM32" s="111">
        <f t="shared" ref="HM32" si="4424">HH32</f>
        <v>0.99927469135802471</v>
      </c>
      <c r="HN32" s="111">
        <f t="shared" ref="HN32" si="4425">HI32</f>
        <v>1.02</v>
      </c>
      <c r="HO32" s="111">
        <f t="shared" ref="HO32" si="4426">HJ32</f>
        <v>1.0357407407407409</v>
      </c>
      <c r="HP32" s="111">
        <f t="shared" ref="HP32" si="4427">HK32</f>
        <v>1.0042592592592592</v>
      </c>
      <c r="HQ32" s="111">
        <f t="shared" ref="HQ32" si="4428">HL32</f>
        <v>1.0407253086419754</v>
      </c>
      <c r="HR32" s="111">
        <f t="shared" ref="HR32" si="4429">HM32</f>
        <v>0.99927469135802471</v>
      </c>
      <c r="HS32" s="111">
        <f t="shared" ref="HS32" si="4430">HN32</f>
        <v>1.02</v>
      </c>
      <c r="HT32" s="111">
        <f t="shared" ref="HT32" si="4431">HO32</f>
        <v>1.0357407407407409</v>
      </c>
      <c r="HU32" s="111">
        <f t="shared" ref="HU32" si="4432">HP32</f>
        <v>1.0042592592592592</v>
      </c>
      <c r="HV32" s="111">
        <f t="shared" ref="HV32" si="4433">HQ32</f>
        <v>1.0407253086419754</v>
      </c>
      <c r="HW32" s="111">
        <f t="shared" ref="HW32" si="4434">HR32</f>
        <v>0.99927469135802471</v>
      </c>
      <c r="HX32" s="111">
        <f t="shared" ref="HX32" si="4435">HS32</f>
        <v>1.02</v>
      </c>
      <c r="HY32" s="111">
        <f t="shared" ref="HY32" si="4436">HT32</f>
        <v>1.0357407407407409</v>
      </c>
      <c r="HZ32" s="111">
        <f t="shared" ref="HZ32" si="4437">HU32</f>
        <v>1.0042592592592592</v>
      </c>
      <c r="IA32" s="111">
        <f t="shared" ref="IA32" si="4438">HV32</f>
        <v>1.0407253086419754</v>
      </c>
      <c r="IB32" s="111">
        <f t="shared" ref="IB32" si="4439">HW32</f>
        <v>0.99927469135802471</v>
      </c>
      <c r="IC32" s="111">
        <f t="shared" ref="IC32" si="4440">HX32</f>
        <v>1.02</v>
      </c>
      <c r="ID32" s="111">
        <f t="shared" ref="ID32" si="4441">HY32</f>
        <v>1.0357407407407409</v>
      </c>
      <c r="IE32" s="111">
        <f t="shared" ref="IE32" si="4442">HZ32</f>
        <v>1.0042592592592592</v>
      </c>
      <c r="IF32" s="111">
        <f t="shared" ref="IF32" si="4443">IA32</f>
        <v>1.0407253086419754</v>
      </c>
      <c r="IG32" s="111">
        <f t="shared" ref="IG32" si="4444">IB32</f>
        <v>0.99927469135802471</v>
      </c>
      <c r="IH32" s="111">
        <f t="shared" ref="IH32" si="4445">IC32</f>
        <v>1.02</v>
      </c>
      <c r="II32" s="111">
        <f t="shared" ref="II32" si="4446">ID32</f>
        <v>1.0357407407407409</v>
      </c>
      <c r="IJ32" s="111">
        <f t="shared" ref="IJ32" si="4447">IE32</f>
        <v>1.0042592592592592</v>
      </c>
      <c r="IK32" s="111">
        <f t="shared" ref="IK32" si="4448">IF32</f>
        <v>1.0407253086419754</v>
      </c>
      <c r="IL32" s="111">
        <f t="shared" ref="IL32" si="4449">IG32</f>
        <v>0.99927469135802471</v>
      </c>
      <c r="IM32" s="111">
        <f t="shared" ref="IM32" si="4450">IH32</f>
        <v>1.02</v>
      </c>
      <c r="IN32" s="111">
        <f t="shared" ref="IN32" si="4451">II32</f>
        <v>1.0357407407407409</v>
      </c>
      <c r="IO32" s="111">
        <f t="shared" ref="IO32" si="4452">IJ32</f>
        <v>1.0042592592592592</v>
      </c>
      <c r="IP32" s="111">
        <f t="shared" ref="IP32" si="4453">IK32</f>
        <v>1.0407253086419754</v>
      </c>
      <c r="IQ32" s="111">
        <f t="shared" ref="IQ32" si="4454">IL32</f>
        <v>0.99927469135802471</v>
      </c>
      <c r="IR32" s="111">
        <f t="shared" ref="IR32" si="4455">IM32</f>
        <v>1.02</v>
      </c>
      <c r="IS32" s="111">
        <f t="shared" ref="IS32" si="4456">IN32</f>
        <v>1.0357407407407409</v>
      </c>
      <c r="IT32" s="111">
        <f t="shared" ref="IT32" si="4457">IO32</f>
        <v>1.0042592592592592</v>
      </c>
      <c r="IU32" s="111">
        <f t="shared" ref="IU32" si="4458">IP32</f>
        <v>1.0407253086419754</v>
      </c>
      <c r="IV32" s="111">
        <f t="shared" ref="IV32" si="4459">IQ32</f>
        <v>0.99927469135802471</v>
      </c>
      <c r="IW32" s="111">
        <f t="shared" ref="IW32" si="4460">IR32</f>
        <v>1.02</v>
      </c>
      <c r="IX32" s="111">
        <f t="shared" ref="IX32" si="4461">IS32</f>
        <v>1.0357407407407409</v>
      </c>
      <c r="IY32" s="111">
        <f t="shared" ref="IY32" si="4462">IT32</f>
        <v>1.0042592592592592</v>
      </c>
      <c r="IZ32" s="111">
        <f t="shared" ref="IZ32" si="4463">IU32</f>
        <v>1.0407253086419754</v>
      </c>
      <c r="JA32" s="111">
        <f t="shared" ref="JA32" si="4464">IV32</f>
        <v>0.99927469135802471</v>
      </c>
      <c r="JB32" s="111">
        <f t="shared" ref="JB32" si="4465">IW32</f>
        <v>1.02</v>
      </c>
      <c r="JC32" s="111">
        <f t="shared" ref="JC32" si="4466">IX32</f>
        <v>1.0357407407407409</v>
      </c>
      <c r="JD32" s="111">
        <f t="shared" ref="JD32" si="4467">IY32</f>
        <v>1.0042592592592592</v>
      </c>
      <c r="JE32" s="111">
        <f t="shared" ref="JE32" si="4468">IZ32</f>
        <v>1.0407253086419754</v>
      </c>
      <c r="JF32" s="111">
        <f t="shared" ref="JF32" si="4469">JA32</f>
        <v>0.99927469135802471</v>
      </c>
      <c r="JG32" s="111">
        <f t="shared" ref="JG32" si="4470">JB32</f>
        <v>1.02</v>
      </c>
      <c r="JH32" s="111">
        <f t="shared" ref="JH32" si="4471">JC32</f>
        <v>1.0357407407407409</v>
      </c>
      <c r="JI32" s="111">
        <f t="shared" ref="JI32" si="4472">JD32</f>
        <v>1.0042592592592592</v>
      </c>
      <c r="JJ32" s="111">
        <f t="shared" ref="JJ32" si="4473">JE32</f>
        <v>1.0407253086419754</v>
      </c>
      <c r="JK32" s="111">
        <f t="shared" ref="JK32" si="4474">JF32</f>
        <v>0.99927469135802471</v>
      </c>
      <c r="JL32" s="111">
        <f t="shared" ref="JL32" si="4475">JG32</f>
        <v>1.02</v>
      </c>
      <c r="JM32" s="111">
        <f t="shared" ref="JM32" si="4476">JH32</f>
        <v>1.0357407407407409</v>
      </c>
      <c r="JN32" s="111">
        <f t="shared" ref="JN32" si="4477">JI32</f>
        <v>1.0042592592592592</v>
      </c>
      <c r="JO32" s="111">
        <f t="shared" ref="JO32" si="4478">JJ32</f>
        <v>1.0407253086419754</v>
      </c>
      <c r="JP32" s="111">
        <f t="shared" ref="JP32" si="4479">JK32</f>
        <v>0.99927469135802471</v>
      </c>
      <c r="JQ32" s="111">
        <f t="shared" ref="JQ32" si="4480">JL32</f>
        <v>1.02</v>
      </c>
      <c r="JR32" s="111">
        <f t="shared" ref="JR32" si="4481">JM32</f>
        <v>1.0357407407407409</v>
      </c>
      <c r="JS32" s="111">
        <f t="shared" ref="JS32" si="4482">JN32</f>
        <v>1.0042592592592592</v>
      </c>
      <c r="JT32" s="111">
        <f t="shared" ref="JT32" si="4483">JO32</f>
        <v>1.0407253086419754</v>
      </c>
      <c r="JU32" s="111">
        <f t="shared" ref="JU32" si="4484">JP32</f>
        <v>0.99927469135802471</v>
      </c>
      <c r="JV32" s="111">
        <f t="shared" ref="JV32" si="4485">JQ32</f>
        <v>1.02</v>
      </c>
      <c r="JW32" s="111">
        <f t="shared" ref="JW32" si="4486">JR32</f>
        <v>1.0357407407407409</v>
      </c>
      <c r="JX32" s="111">
        <f t="shared" ref="JX32" si="4487">JS32</f>
        <v>1.0042592592592592</v>
      </c>
      <c r="JY32" s="111">
        <f t="shared" ref="JY32" si="4488">JT32</f>
        <v>1.0407253086419754</v>
      </c>
      <c r="JZ32" s="111">
        <f t="shared" ref="JZ32" si="4489">JU32</f>
        <v>0.99927469135802471</v>
      </c>
      <c r="KA32" s="111">
        <f t="shared" ref="KA32" si="4490">JV32</f>
        <v>1.02</v>
      </c>
      <c r="KB32" s="111">
        <f t="shared" ref="KB32" si="4491">JW32</f>
        <v>1.0357407407407409</v>
      </c>
      <c r="KC32" s="111">
        <f t="shared" ref="KC32" si="4492">JX32</f>
        <v>1.0042592592592592</v>
      </c>
      <c r="KD32" s="111">
        <f t="shared" ref="KD32" si="4493">JY32</f>
        <v>1.0407253086419754</v>
      </c>
      <c r="KE32" s="111">
        <f t="shared" ref="KE32" si="4494">JZ32</f>
        <v>0.99927469135802471</v>
      </c>
      <c r="KF32" s="111">
        <f t="shared" ref="KF32" si="4495">KA32</f>
        <v>1.02</v>
      </c>
      <c r="KG32" s="111">
        <f t="shared" ref="KG32" si="4496">KB32</f>
        <v>1.0357407407407409</v>
      </c>
      <c r="KH32" s="111">
        <f t="shared" ref="KH32" si="4497">KC32</f>
        <v>1.0042592592592592</v>
      </c>
      <c r="KI32" s="111">
        <f t="shared" ref="KI32" si="4498">KD32</f>
        <v>1.0407253086419754</v>
      </c>
      <c r="KJ32" s="111">
        <f t="shared" ref="KJ32" si="4499">KE32</f>
        <v>0.99927469135802471</v>
      </c>
      <c r="KK32" s="111">
        <f t="shared" ref="KK32" si="4500">KF32</f>
        <v>1.02</v>
      </c>
      <c r="KL32" s="111">
        <f t="shared" ref="KL32" si="4501">KG32</f>
        <v>1.0357407407407409</v>
      </c>
      <c r="KM32" s="111">
        <f t="shared" ref="KM32" si="4502">KH32</f>
        <v>1.0042592592592592</v>
      </c>
      <c r="KN32" s="111">
        <f t="shared" ref="KN32" si="4503">KI32</f>
        <v>1.0407253086419754</v>
      </c>
      <c r="KO32" s="111">
        <f t="shared" ref="KO32" si="4504">KJ32</f>
        <v>0.99927469135802471</v>
      </c>
      <c r="KP32" s="111">
        <f t="shared" ref="KP32" si="4505">KK32</f>
        <v>1.02</v>
      </c>
      <c r="KQ32" s="111">
        <f t="shared" ref="KQ32" si="4506">KL32</f>
        <v>1.0357407407407409</v>
      </c>
      <c r="KR32" s="111">
        <f t="shared" ref="KR32" si="4507">KM32</f>
        <v>1.0042592592592592</v>
      </c>
      <c r="KS32" s="111">
        <f t="shared" ref="KS32" si="4508">KN32</f>
        <v>1.0407253086419754</v>
      </c>
      <c r="KT32" s="111">
        <f t="shared" ref="KT32" si="4509">KO32</f>
        <v>0.99927469135802471</v>
      </c>
      <c r="KU32" s="111">
        <f t="shared" ref="KU32" si="4510">KP32</f>
        <v>1.02</v>
      </c>
      <c r="KV32" s="111">
        <f t="shared" ref="KV32" si="4511">KQ32</f>
        <v>1.0357407407407409</v>
      </c>
      <c r="KW32" s="111">
        <f t="shared" ref="KW32" si="4512">KR32</f>
        <v>1.0042592592592592</v>
      </c>
      <c r="KX32" s="111">
        <f t="shared" ref="KX32" si="4513">KS32</f>
        <v>1.0407253086419754</v>
      </c>
      <c r="KY32" s="111">
        <f t="shared" ref="KY32" si="4514">KT32</f>
        <v>0.99927469135802471</v>
      </c>
      <c r="KZ32" s="111">
        <f t="shared" ref="KZ32" si="4515">KU32</f>
        <v>1.02</v>
      </c>
      <c r="LA32" s="111">
        <f t="shared" ref="LA32" si="4516">KV32</f>
        <v>1.0357407407407409</v>
      </c>
      <c r="LB32" s="111">
        <f t="shared" ref="LB32" si="4517">KW32</f>
        <v>1.0042592592592592</v>
      </c>
      <c r="LC32" s="111">
        <f t="shared" ref="LC32" si="4518">KX32</f>
        <v>1.0407253086419754</v>
      </c>
      <c r="LD32" s="111">
        <f t="shared" ref="LD32" si="4519">KY32</f>
        <v>0.99927469135802471</v>
      </c>
      <c r="LE32" s="111">
        <f t="shared" ref="LE32" si="4520">KZ32</f>
        <v>1.02</v>
      </c>
      <c r="LF32" s="111">
        <f t="shared" ref="LF32" si="4521">LA32</f>
        <v>1.0357407407407409</v>
      </c>
      <c r="LG32" s="111">
        <f t="shared" ref="LG32" si="4522">LB32</f>
        <v>1.0042592592592592</v>
      </c>
      <c r="LH32" s="111">
        <f t="shared" ref="LH32" si="4523">LC32</f>
        <v>1.0407253086419754</v>
      </c>
      <c r="LI32" s="111">
        <f t="shared" ref="LI32" si="4524">LD32</f>
        <v>0.99927469135802471</v>
      </c>
      <c r="LJ32" s="111">
        <f t="shared" ref="LJ32" si="4525">LE32</f>
        <v>1.02</v>
      </c>
      <c r="LK32" s="111">
        <f t="shared" ref="LK32" si="4526">LF32</f>
        <v>1.0357407407407409</v>
      </c>
      <c r="LL32" s="111">
        <f t="shared" ref="LL32" si="4527">LG32</f>
        <v>1.0042592592592592</v>
      </c>
      <c r="LM32" s="111">
        <f t="shared" ref="LM32" si="4528">LH32</f>
        <v>1.0407253086419754</v>
      </c>
      <c r="LN32" s="111">
        <f t="shared" ref="LN32" si="4529">LI32</f>
        <v>0.99927469135802471</v>
      </c>
      <c r="LO32" s="111">
        <f t="shared" ref="LO32" si="4530">LJ32</f>
        <v>1.02</v>
      </c>
      <c r="LP32" s="111">
        <f t="shared" ref="LP32" si="4531">LK32</f>
        <v>1.0357407407407409</v>
      </c>
      <c r="LQ32" s="111">
        <f t="shared" ref="LQ32" si="4532">LL32</f>
        <v>1.0042592592592592</v>
      </c>
      <c r="LR32" s="111">
        <f t="shared" ref="LR32" si="4533">LM32</f>
        <v>1.0407253086419754</v>
      </c>
      <c r="LS32" s="111">
        <f t="shared" ref="LS32" si="4534">LN32</f>
        <v>0.99927469135802471</v>
      </c>
      <c r="LT32" s="111">
        <f t="shared" ref="LT32" si="4535">LO32</f>
        <v>1.02</v>
      </c>
      <c r="LU32" s="111">
        <f t="shared" ref="LU32" si="4536">LP32</f>
        <v>1.0357407407407409</v>
      </c>
      <c r="LV32" s="111">
        <f t="shared" ref="LV32" si="4537">LQ32</f>
        <v>1.0042592592592592</v>
      </c>
      <c r="LW32" s="111">
        <f t="shared" ref="LW32" si="4538">LR32</f>
        <v>1.0407253086419754</v>
      </c>
      <c r="LX32" s="111">
        <f t="shared" ref="LX32" si="4539">LS32</f>
        <v>0.99927469135802471</v>
      </c>
      <c r="LY32" s="111">
        <f t="shared" ref="LY32" si="4540">LT32</f>
        <v>1.02</v>
      </c>
      <c r="LZ32" s="111">
        <f t="shared" ref="LZ32" si="4541">LU32</f>
        <v>1.0357407407407409</v>
      </c>
      <c r="MA32" s="111">
        <f t="shared" ref="MA32" si="4542">LV32</f>
        <v>1.0042592592592592</v>
      </c>
      <c r="MB32" s="111">
        <f t="shared" ref="MB32" si="4543">LW32</f>
        <v>1.0407253086419754</v>
      </c>
      <c r="MC32" s="111">
        <f t="shared" ref="MC32" si="4544">LX32</f>
        <v>0.99927469135802471</v>
      </c>
      <c r="MD32" s="111">
        <f t="shared" ref="MD32" si="4545">LY32</f>
        <v>1.02</v>
      </c>
      <c r="ME32" s="111">
        <f t="shared" ref="ME32" si="4546">LZ32</f>
        <v>1.0357407407407409</v>
      </c>
      <c r="MF32" s="111">
        <f t="shared" ref="MF32" si="4547">MA32</f>
        <v>1.0042592592592592</v>
      </c>
      <c r="MG32" s="111">
        <f t="shared" ref="MG32" si="4548">MB32</f>
        <v>1.0407253086419754</v>
      </c>
      <c r="MH32" s="111">
        <f t="shared" ref="MH32" si="4549">MC32</f>
        <v>0.99927469135802471</v>
      </c>
      <c r="MI32" s="111">
        <f t="shared" ref="MI32" si="4550">MD32</f>
        <v>1.02</v>
      </c>
      <c r="MJ32" s="111">
        <f t="shared" ref="MJ32" si="4551">ME32</f>
        <v>1.0357407407407409</v>
      </c>
      <c r="MK32" s="111">
        <f t="shared" ref="MK32" si="4552">MF32</f>
        <v>1.0042592592592592</v>
      </c>
      <c r="ML32" s="111">
        <f t="shared" ref="ML32" si="4553">MG32</f>
        <v>1.0407253086419754</v>
      </c>
      <c r="MM32" s="111">
        <f t="shared" ref="MM32" si="4554">MH32</f>
        <v>0.99927469135802471</v>
      </c>
      <c r="MN32" s="111">
        <f t="shared" ref="MN32" si="4555">MI32</f>
        <v>1.02</v>
      </c>
      <c r="MO32" s="111">
        <f t="shared" ref="MO32" si="4556">MJ32</f>
        <v>1.0357407407407409</v>
      </c>
      <c r="MP32" s="111">
        <f t="shared" ref="MP32" si="4557">MK32</f>
        <v>1.0042592592592592</v>
      </c>
      <c r="MQ32" s="111">
        <f t="shared" ref="MQ32" si="4558">ML32</f>
        <v>1.0407253086419754</v>
      </c>
      <c r="MR32" s="111">
        <f t="shared" ref="MR32" si="4559">MM32</f>
        <v>0.99927469135802471</v>
      </c>
      <c r="MS32" s="111">
        <f t="shared" ref="MS32" si="4560">MN32</f>
        <v>1.02</v>
      </c>
      <c r="MT32" s="111">
        <f t="shared" ref="MT32" si="4561">MO32</f>
        <v>1.0357407407407409</v>
      </c>
      <c r="MU32" s="111">
        <f t="shared" ref="MU32" si="4562">MP32</f>
        <v>1.0042592592592592</v>
      </c>
      <c r="MV32" s="111">
        <f t="shared" ref="MV32" si="4563">MQ32</f>
        <v>1.0407253086419754</v>
      </c>
      <c r="MW32" s="111">
        <f t="shared" ref="MW32" si="4564">MR32</f>
        <v>0.99927469135802471</v>
      </c>
      <c r="MX32" s="111">
        <f t="shared" ref="MX32" si="4565">MS32</f>
        <v>1.02</v>
      </c>
      <c r="MY32" s="111">
        <f t="shared" ref="MY32" si="4566">MT32</f>
        <v>1.0357407407407409</v>
      </c>
      <c r="MZ32" s="111">
        <f t="shared" ref="MZ32" si="4567">MU32</f>
        <v>1.0042592592592592</v>
      </c>
      <c r="NA32" s="111">
        <f t="shared" ref="NA32" si="4568">MV32</f>
        <v>1.0407253086419754</v>
      </c>
      <c r="NB32" s="111">
        <f t="shared" ref="NB32" si="4569">MW32</f>
        <v>0.99927469135802471</v>
      </c>
      <c r="NC32" s="111">
        <f t="shared" ref="NC32" si="4570">MX32</f>
        <v>1.02</v>
      </c>
      <c r="ND32" s="111">
        <f t="shared" ref="ND32" si="4571">MY32</f>
        <v>1.0357407407407409</v>
      </c>
      <c r="NE32" s="111">
        <f t="shared" ref="NE32" si="4572">MZ32</f>
        <v>1.0042592592592592</v>
      </c>
      <c r="NF32" s="111">
        <f t="shared" ref="NF32" si="4573">NA32</f>
        <v>1.0407253086419754</v>
      </c>
      <c r="NG32" s="111">
        <f t="shared" ref="NG32" si="4574">NB32</f>
        <v>0.99927469135802471</v>
      </c>
      <c r="NH32" s="111">
        <f t="shared" ref="NH32" si="4575">NC32</f>
        <v>1.02</v>
      </c>
      <c r="NI32" s="111">
        <f t="shared" ref="NI32" si="4576">ND32</f>
        <v>1.0357407407407409</v>
      </c>
      <c r="NJ32" s="111">
        <f t="shared" ref="NJ32" si="4577">NE32</f>
        <v>1.0042592592592592</v>
      </c>
      <c r="NK32" s="111">
        <f t="shared" ref="NK32" si="4578">NF32</f>
        <v>1.0407253086419754</v>
      </c>
      <c r="NL32" s="111">
        <f t="shared" ref="NL32" si="4579">NG32</f>
        <v>0.99927469135802471</v>
      </c>
      <c r="NM32" s="111">
        <f t="shared" ref="NM32" si="4580">NH32</f>
        <v>1.02</v>
      </c>
      <c r="NN32" s="111">
        <f t="shared" ref="NN32" si="4581">NI32</f>
        <v>1.0357407407407409</v>
      </c>
      <c r="NO32" s="111">
        <f t="shared" ref="NO32" si="4582">NJ32</f>
        <v>1.0042592592592592</v>
      </c>
      <c r="NP32" s="111">
        <f t="shared" ref="NP32" si="4583">NK32</f>
        <v>1.0407253086419754</v>
      </c>
      <c r="NQ32" s="111">
        <f t="shared" ref="NQ32" si="4584">NL32</f>
        <v>0.99927469135802471</v>
      </c>
      <c r="NR32" s="111">
        <f t="shared" ref="NR32" si="4585">NM32</f>
        <v>1.02</v>
      </c>
      <c r="NS32" s="111">
        <f t="shared" ref="NS32" si="4586">NN32</f>
        <v>1.0357407407407409</v>
      </c>
      <c r="NT32" s="111">
        <f t="shared" ref="NT32" si="4587">NO32</f>
        <v>1.0042592592592592</v>
      </c>
      <c r="NU32" s="111">
        <f t="shared" ref="NU32" si="4588">NP32</f>
        <v>1.0407253086419754</v>
      </c>
      <c r="NV32" s="111">
        <f t="shared" ref="NV32" si="4589">NQ32</f>
        <v>0.99927469135802471</v>
      </c>
      <c r="NW32" s="111">
        <f t="shared" ref="NW32" si="4590">NR32</f>
        <v>1.02</v>
      </c>
      <c r="NX32" s="111">
        <f t="shared" ref="NX32" si="4591">NS32</f>
        <v>1.0357407407407409</v>
      </c>
      <c r="NY32" s="111">
        <f t="shared" ref="NY32" si="4592">NT32</f>
        <v>1.0042592592592592</v>
      </c>
      <c r="NZ32" s="111">
        <f t="shared" ref="NZ32" si="4593">NU32</f>
        <v>1.0407253086419754</v>
      </c>
      <c r="OA32" s="111">
        <f t="shared" ref="OA32" si="4594">NV32</f>
        <v>0.99927469135802471</v>
      </c>
      <c r="OB32" s="111">
        <f t="shared" ref="OB32" si="4595">NW32</f>
        <v>1.02</v>
      </c>
      <c r="OC32" s="111">
        <f t="shared" ref="OC32" si="4596">NX32</f>
        <v>1.0357407407407409</v>
      </c>
      <c r="OD32" s="111">
        <f t="shared" ref="OD32" si="4597">NY32</f>
        <v>1.0042592592592592</v>
      </c>
      <c r="OE32" s="111">
        <f t="shared" ref="OE32" si="4598">NZ32</f>
        <v>1.0407253086419754</v>
      </c>
      <c r="OF32" s="111">
        <f t="shared" ref="OF32" si="4599">OA32</f>
        <v>0.99927469135802471</v>
      </c>
      <c r="OG32" s="111">
        <f t="shared" ref="OG32" si="4600">OB32</f>
        <v>1.02</v>
      </c>
      <c r="OH32" s="111">
        <f t="shared" ref="OH32" si="4601">OC32</f>
        <v>1.0357407407407409</v>
      </c>
      <c r="OI32" s="111">
        <f t="shared" ref="OI32" si="4602">OD32</f>
        <v>1.0042592592592592</v>
      </c>
      <c r="OJ32" s="111">
        <f t="shared" ref="OJ32" si="4603">OE32</f>
        <v>1.0407253086419754</v>
      </c>
      <c r="OK32" s="111">
        <f t="shared" ref="OK32" si="4604">OF32</f>
        <v>0.99927469135802471</v>
      </c>
      <c r="OL32" s="111">
        <f t="shared" ref="OL32" si="4605">OG32</f>
        <v>1.02</v>
      </c>
      <c r="OM32" s="111">
        <f t="shared" ref="OM32" si="4606">OH32</f>
        <v>1.0357407407407409</v>
      </c>
      <c r="ON32" s="111">
        <f t="shared" ref="ON32" si="4607">OI32</f>
        <v>1.0042592592592592</v>
      </c>
      <c r="OO32" s="111">
        <f t="shared" ref="OO32" si="4608">OJ32</f>
        <v>1.0407253086419754</v>
      </c>
      <c r="OP32" s="111">
        <f t="shared" ref="OP32" si="4609">OK32</f>
        <v>0.99927469135802471</v>
      </c>
      <c r="OQ32" s="111">
        <f t="shared" ref="OQ32" si="4610">OL32</f>
        <v>1.02</v>
      </c>
      <c r="OR32" s="111">
        <f t="shared" ref="OR32" si="4611">OM32</f>
        <v>1.0357407407407409</v>
      </c>
      <c r="OS32" s="111">
        <f t="shared" ref="OS32" si="4612">ON32</f>
        <v>1.0042592592592592</v>
      </c>
      <c r="OT32" s="111">
        <f t="shared" ref="OT32" si="4613">OO32</f>
        <v>1.0407253086419754</v>
      </c>
      <c r="OU32" s="111">
        <f t="shared" ref="OU32" si="4614">OP32</f>
        <v>0.99927469135802471</v>
      </c>
      <c r="OV32" s="111">
        <f t="shared" ref="OV32" si="4615">OQ32</f>
        <v>1.02</v>
      </c>
      <c r="OW32" s="111">
        <f t="shared" ref="OW32" si="4616">OR32</f>
        <v>1.0357407407407409</v>
      </c>
      <c r="OX32" s="111">
        <f t="shared" ref="OX32" si="4617">OS32</f>
        <v>1.0042592592592592</v>
      </c>
      <c r="OY32" s="111">
        <f t="shared" ref="OY32" si="4618">OT32</f>
        <v>1.0407253086419754</v>
      </c>
      <c r="OZ32" s="111">
        <f t="shared" ref="OZ32" si="4619">OU32</f>
        <v>0.99927469135802471</v>
      </c>
      <c r="PA32" s="111">
        <f t="shared" ref="PA32" si="4620">OV32</f>
        <v>1.02</v>
      </c>
      <c r="PB32" s="111">
        <f t="shared" ref="PB32" si="4621">OW32</f>
        <v>1.0357407407407409</v>
      </c>
      <c r="PC32" s="111">
        <f t="shared" ref="PC32" si="4622">OX32</f>
        <v>1.0042592592592592</v>
      </c>
      <c r="PD32" s="111">
        <f t="shared" ref="PD32" si="4623">OY32</f>
        <v>1.0407253086419754</v>
      </c>
      <c r="PE32" s="111">
        <f t="shared" ref="PE32" si="4624">OZ32</f>
        <v>0.99927469135802471</v>
      </c>
      <c r="PF32" s="111">
        <f t="shared" ref="PF32" si="4625">PA32</f>
        <v>1.02</v>
      </c>
      <c r="PG32" s="111">
        <f t="shared" ref="PG32" si="4626">PB32</f>
        <v>1.0357407407407409</v>
      </c>
      <c r="PH32" s="111">
        <f t="shared" ref="PH32" si="4627">PC32</f>
        <v>1.0042592592592592</v>
      </c>
      <c r="PI32" s="111">
        <f t="shared" ref="PI32" si="4628">PD32</f>
        <v>1.0407253086419754</v>
      </c>
      <c r="PJ32" s="111">
        <f t="shared" ref="PJ32" si="4629">PE32</f>
        <v>0.99927469135802471</v>
      </c>
      <c r="PK32" s="111">
        <f t="shared" ref="PK32" si="4630">PF32</f>
        <v>1.02</v>
      </c>
      <c r="PL32" s="111">
        <f t="shared" ref="PL32" si="4631">PG32</f>
        <v>1.0357407407407409</v>
      </c>
      <c r="PM32" s="111">
        <f t="shared" ref="PM32" si="4632">PH32</f>
        <v>1.0042592592592592</v>
      </c>
      <c r="PN32" s="111">
        <f t="shared" ref="PN32" si="4633">PI32</f>
        <v>1.0407253086419754</v>
      </c>
      <c r="PO32" s="111">
        <f t="shared" ref="PO32" si="4634">PJ32</f>
        <v>0.99927469135802471</v>
      </c>
      <c r="PP32" s="111">
        <f t="shared" ref="PP32" si="4635">PK32</f>
        <v>1.02</v>
      </c>
      <c r="PQ32" s="111">
        <f t="shared" ref="PQ32" si="4636">PL32</f>
        <v>1.0357407407407409</v>
      </c>
      <c r="PR32" s="111">
        <f t="shared" ref="PR32" si="4637">PM32</f>
        <v>1.0042592592592592</v>
      </c>
      <c r="PS32" s="111">
        <f t="shared" ref="PS32" si="4638">PN32</f>
        <v>1.0407253086419754</v>
      </c>
      <c r="PT32" s="111">
        <f t="shared" ref="PT32" si="4639">PO32</f>
        <v>0.99927469135802471</v>
      </c>
      <c r="PU32" s="111">
        <f t="shared" ref="PU32" si="4640">PP32</f>
        <v>1.02</v>
      </c>
      <c r="PV32" s="111">
        <f t="shared" ref="PV32" si="4641">PQ32</f>
        <v>1.0357407407407409</v>
      </c>
      <c r="PW32" s="111">
        <f t="shared" ref="PW32" si="4642">PR32</f>
        <v>1.0042592592592592</v>
      </c>
      <c r="PX32" s="111">
        <f t="shared" ref="PX32" si="4643">PS32</f>
        <v>1.0407253086419754</v>
      </c>
      <c r="PY32" s="111">
        <f t="shared" ref="PY32" si="4644">PT32</f>
        <v>0.99927469135802471</v>
      </c>
      <c r="PZ32" s="111">
        <f t="shared" ref="PZ32" si="4645">PU32</f>
        <v>1.02</v>
      </c>
      <c r="QA32" s="111">
        <f t="shared" ref="QA32" si="4646">PV32</f>
        <v>1.0357407407407409</v>
      </c>
      <c r="QB32" s="111">
        <f t="shared" ref="QB32" si="4647">PW32</f>
        <v>1.0042592592592592</v>
      </c>
      <c r="QC32" s="111">
        <f t="shared" ref="QC32" si="4648">PX32</f>
        <v>1.0407253086419754</v>
      </c>
      <c r="QD32" s="111">
        <f t="shared" ref="QD32" si="4649">PY32</f>
        <v>0.99927469135802471</v>
      </c>
      <c r="QE32" s="111">
        <f t="shared" ref="QE32" si="4650">PZ32</f>
        <v>1.02</v>
      </c>
      <c r="QF32" s="111">
        <f t="shared" ref="QF32" si="4651">QA32</f>
        <v>1.0357407407407409</v>
      </c>
      <c r="QG32" s="111">
        <f t="shared" ref="QG32" si="4652">QB32</f>
        <v>1.0042592592592592</v>
      </c>
      <c r="QH32" s="111">
        <f t="shared" ref="QH32" si="4653">QC32</f>
        <v>1.0407253086419754</v>
      </c>
      <c r="QI32" s="111">
        <f t="shared" ref="QI32" si="4654">QD32</f>
        <v>0.99927469135802471</v>
      </c>
      <c r="QJ32" s="111">
        <f t="shared" ref="QJ32" si="4655">QE32</f>
        <v>1.02</v>
      </c>
      <c r="QK32" s="111">
        <f t="shared" ref="QK32" si="4656">QF32</f>
        <v>1.0357407407407409</v>
      </c>
      <c r="QL32" s="111">
        <f t="shared" ref="QL32" si="4657">QG32</f>
        <v>1.0042592592592592</v>
      </c>
      <c r="QM32" s="111">
        <f t="shared" ref="QM32" si="4658">QH32</f>
        <v>1.0407253086419754</v>
      </c>
      <c r="QN32" s="111">
        <f t="shared" ref="QN32" si="4659">QI32</f>
        <v>0.99927469135802471</v>
      </c>
      <c r="QO32" s="111">
        <f t="shared" ref="QO32" si="4660">QJ32</f>
        <v>1.02</v>
      </c>
      <c r="QP32" s="111">
        <f t="shared" ref="QP32" si="4661">QK32</f>
        <v>1.0357407407407409</v>
      </c>
      <c r="QQ32" s="111">
        <f t="shared" ref="QQ32" si="4662">QL32</f>
        <v>1.0042592592592592</v>
      </c>
      <c r="QR32" s="111">
        <f t="shared" ref="QR32" si="4663">QM32</f>
        <v>1.0407253086419754</v>
      </c>
      <c r="QS32" s="111">
        <f t="shared" ref="QS32" si="4664">QN32</f>
        <v>0.99927469135802471</v>
      </c>
      <c r="QT32" s="111">
        <f t="shared" ref="QT32" si="4665">QO32</f>
        <v>1.02</v>
      </c>
      <c r="QU32" s="111">
        <f t="shared" ref="QU32" si="4666">QP32</f>
        <v>1.0357407407407409</v>
      </c>
      <c r="QV32" s="111">
        <f t="shared" ref="QV32" si="4667">QQ32</f>
        <v>1.0042592592592592</v>
      </c>
      <c r="QW32" s="111">
        <f t="shared" ref="QW32" si="4668">QR32</f>
        <v>1.0407253086419754</v>
      </c>
      <c r="QX32" s="111">
        <f t="shared" ref="QX32" si="4669">QS32</f>
        <v>0.99927469135802471</v>
      </c>
      <c r="QY32" s="111">
        <f t="shared" ref="QY32" si="4670">QT32</f>
        <v>1.02</v>
      </c>
      <c r="QZ32" s="111">
        <f t="shared" ref="QZ32" si="4671">QU32</f>
        <v>1.0357407407407409</v>
      </c>
      <c r="RA32" s="111">
        <f t="shared" ref="RA32" si="4672">QV32</f>
        <v>1.0042592592592592</v>
      </c>
      <c r="RB32" s="111">
        <f t="shared" ref="RB32" si="4673">QW32</f>
        <v>1.0407253086419754</v>
      </c>
      <c r="RC32" s="111">
        <f t="shared" ref="RC32" si="4674">QX32</f>
        <v>0.99927469135802471</v>
      </c>
      <c r="RD32" s="111">
        <f t="shared" ref="RD32" si="4675">QY32</f>
        <v>1.02</v>
      </c>
      <c r="RE32" s="111">
        <f t="shared" ref="RE32" si="4676">QZ32</f>
        <v>1.0357407407407409</v>
      </c>
      <c r="RF32" s="111">
        <f t="shared" ref="RF32" si="4677">RA32</f>
        <v>1.0042592592592592</v>
      </c>
      <c r="RG32" s="111">
        <f t="shared" ref="RG32" si="4678">RB32</f>
        <v>1.0407253086419754</v>
      </c>
      <c r="RH32" s="111">
        <f t="shared" ref="RH32" si="4679">RC32</f>
        <v>0.99927469135802471</v>
      </c>
      <c r="RI32" s="111">
        <f t="shared" ref="RI32" si="4680">RD32</f>
        <v>1.02</v>
      </c>
      <c r="RJ32" s="111">
        <f t="shared" ref="RJ32" si="4681">RE32</f>
        <v>1.0357407407407409</v>
      </c>
      <c r="RK32" s="111">
        <f t="shared" ref="RK32" si="4682">RF32</f>
        <v>1.0042592592592592</v>
      </c>
      <c r="RL32" s="111">
        <f t="shared" ref="RL32" si="4683">RG32</f>
        <v>1.0407253086419754</v>
      </c>
      <c r="RM32" s="111">
        <f t="shared" ref="RM32" si="4684">RH32</f>
        <v>0.99927469135802471</v>
      </c>
      <c r="RN32" s="111">
        <f t="shared" ref="RN32" si="4685">RI32</f>
        <v>1.02</v>
      </c>
      <c r="RO32" s="111">
        <f t="shared" ref="RO32" si="4686">RJ32</f>
        <v>1.0357407407407409</v>
      </c>
      <c r="RP32" s="111">
        <f t="shared" ref="RP32" si="4687">RK32</f>
        <v>1.0042592592592592</v>
      </c>
      <c r="RQ32" s="111">
        <f t="shared" ref="RQ32" si="4688">RL32</f>
        <v>1.0407253086419754</v>
      </c>
      <c r="RR32" s="111">
        <f t="shared" ref="RR32" si="4689">RM32</f>
        <v>0.99927469135802471</v>
      </c>
      <c r="RS32" s="111">
        <f t="shared" ref="RS32" si="4690">RN32</f>
        <v>1.02</v>
      </c>
      <c r="RT32" s="111">
        <f t="shared" ref="RT32" si="4691">RO32</f>
        <v>1.0357407407407409</v>
      </c>
      <c r="RU32" s="111">
        <f t="shared" ref="RU32" si="4692">RP32</f>
        <v>1.0042592592592592</v>
      </c>
      <c r="RV32" s="111">
        <f t="shared" ref="RV32" si="4693">RQ32</f>
        <v>1.0407253086419754</v>
      </c>
      <c r="RW32" s="111">
        <f t="shared" ref="RW32" si="4694">RR32</f>
        <v>0.99927469135802471</v>
      </c>
      <c r="RX32" s="111">
        <f t="shared" ref="RX32" si="4695">RS32</f>
        <v>1.02</v>
      </c>
      <c r="RY32" s="111">
        <f t="shared" ref="RY32" si="4696">RT32</f>
        <v>1.0357407407407409</v>
      </c>
      <c r="RZ32" s="111">
        <f t="shared" ref="RZ32" si="4697">RU32</f>
        <v>1.0042592592592592</v>
      </c>
      <c r="SA32" s="111">
        <f t="shared" ref="SA32" si="4698">RV32</f>
        <v>1.0407253086419754</v>
      </c>
      <c r="SB32" s="111">
        <f t="shared" ref="SB32" si="4699">RW32</f>
        <v>0.99927469135802471</v>
      </c>
      <c r="SC32" s="111">
        <f t="shared" ref="SC32" si="4700">RX32</f>
        <v>1.02</v>
      </c>
      <c r="SD32" s="111">
        <f t="shared" ref="SD32" si="4701">RY32</f>
        <v>1.0357407407407409</v>
      </c>
      <c r="SE32" s="111">
        <f t="shared" ref="SE32" si="4702">RZ32</f>
        <v>1.0042592592592592</v>
      </c>
      <c r="SF32" s="111">
        <f t="shared" ref="SF32" si="4703">SA32</f>
        <v>1.0407253086419754</v>
      </c>
      <c r="SG32" s="111">
        <f t="shared" ref="SG32" si="4704">SB32</f>
        <v>0.99927469135802471</v>
      </c>
      <c r="SH32" s="111">
        <f t="shared" ref="SH32" si="4705">SC32</f>
        <v>1.02</v>
      </c>
      <c r="SI32" s="111">
        <f t="shared" ref="SI32" si="4706">SD32</f>
        <v>1.0357407407407409</v>
      </c>
      <c r="SJ32" s="111">
        <f t="shared" ref="SJ32" si="4707">SE32</f>
        <v>1.0042592592592592</v>
      </c>
      <c r="SK32" s="111">
        <f t="shared" ref="SK32" si="4708">SF32</f>
        <v>1.0407253086419754</v>
      </c>
      <c r="SL32" s="111">
        <f t="shared" ref="SL32" si="4709">SG32</f>
        <v>0.99927469135802471</v>
      </c>
      <c r="SM32" s="111">
        <f t="shared" ref="SM32" si="4710">SH32</f>
        <v>1.02</v>
      </c>
      <c r="SN32" s="111">
        <f t="shared" ref="SN32" si="4711">SI32</f>
        <v>1.0357407407407409</v>
      </c>
      <c r="SO32" s="111">
        <f t="shared" ref="SO32" si="4712">SJ32</f>
        <v>1.0042592592592592</v>
      </c>
      <c r="SP32" s="111">
        <f t="shared" ref="SP32" si="4713">SK32</f>
        <v>1.0407253086419754</v>
      </c>
      <c r="SQ32" s="111">
        <f t="shared" ref="SQ32" si="4714">SL32</f>
        <v>0.99927469135802471</v>
      </c>
      <c r="SR32" s="111">
        <f t="shared" ref="SR32" si="4715">SM32</f>
        <v>1.02</v>
      </c>
      <c r="SS32" s="111">
        <f t="shared" ref="SS32" si="4716">SN32</f>
        <v>1.0357407407407409</v>
      </c>
      <c r="ST32" s="111">
        <f t="shared" ref="ST32" si="4717">SO32</f>
        <v>1.0042592592592592</v>
      </c>
      <c r="SU32" s="111">
        <f t="shared" ref="SU32" si="4718">SP32</f>
        <v>1.0407253086419754</v>
      </c>
      <c r="SV32" s="111">
        <f t="shared" ref="SV32" si="4719">SQ32</f>
        <v>0.99927469135802471</v>
      </c>
      <c r="SW32" s="111">
        <f t="shared" ref="SW32" si="4720">SR32</f>
        <v>1.02</v>
      </c>
      <c r="SX32" s="111">
        <f t="shared" ref="SX32" si="4721">SS32</f>
        <v>1.0357407407407409</v>
      </c>
      <c r="SY32" s="111">
        <f t="shared" ref="SY32" si="4722">ST32</f>
        <v>1.0042592592592592</v>
      </c>
      <c r="SZ32" s="111">
        <f t="shared" ref="SZ32" si="4723">SU32</f>
        <v>1.0407253086419754</v>
      </c>
      <c r="TA32" s="111">
        <f t="shared" ref="TA32" si="4724">SV32</f>
        <v>0.99927469135802471</v>
      </c>
      <c r="TB32" s="111">
        <f t="shared" ref="TB32" si="4725">SW32</f>
        <v>1.02</v>
      </c>
      <c r="TC32" s="111">
        <f t="shared" ref="TC32" si="4726">SX32</f>
        <v>1.0357407407407409</v>
      </c>
      <c r="TD32" s="111">
        <f t="shared" ref="TD32" si="4727">SY32</f>
        <v>1.0042592592592592</v>
      </c>
      <c r="TE32" s="111">
        <f t="shared" ref="TE32" si="4728">SZ32</f>
        <v>1.0407253086419754</v>
      </c>
      <c r="TF32" s="111">
        <f t="shared" ref="TF32" si="4729">TA32</f>
        <v>0.99927469135802471</v>
      </c>
      <c r="TG32" s="111">
        <f t="shared" ref="TG32" si="4730">TB32</f>
        <v>1.02</v>
      </c>
      <c r="TH32" s="111">
        <f t="shared" ref="TH32" si="4731">TC32</f>
        <v>1.0357407407407409</v>
      </c>
      <c r="TI32" s="111">
        <f t="shared" ref="TI32" si="4732">TD32</f>
        <v>1.0042592592592592</v>
      </c>
      <c r="TJ32" s="111">
        <f t="shared" ref="TJ32" si="4733">TE32</f>
        <v>1.0407253086419754</v>
      </c>
      <c r="TK32" s="111">
        <f t="shared" ref="TK32" si="4734">TF32</f>
        <v>0.99927469135802471</v>
      </c>
      <c r="TL32" s="111">
        <f t="shared" ref="TL32" si="4735">TG32</f>
        <v>1.02</v>
      </c>
      <c r="TM32" s="111">
        <f t="shared" ref="TM32" si="4736">TH32</f>
        <v>1.0357407407407409</v>
      </c>
      <c r="TN32" s="111">
        <f t="shared" ref="TN32" si="4737">TI32</f>
        <v>1.0042592592592592</v>
      </c>
      <c r="TO32" s="111">
        <f t="shared" ref="TO32" si="4738">TJ32</f>
        <v>1.0407253086419754</v>
      </c>
      <c r="TP32" s="111">
        <f t="shared" ref="TP32" si="4739">TK32</f>
        <v>0.99927469135802471</v>
      </c>
      <c r="TQ32" s="111">
        <f t="shared" ref="TQ32" si="4740">TL32</f>
        <v>1.02</v>
      </c>
      <c r="TR32" s="111">
        <f t="shared" ref="TR32" si="4741">TM32</f>
        <v>1.0357407407407409</v>
      </c>
      <c r="TS32" s="111">
        <f t="shared" ref="TS32" si="4742">TN32</f>
        <v>1.0042592592592592</v>
      </c>
      <c r="TT32" s="111">
        <f t="shared" ref="TT32" si="4743">TO32</f>
        <v>1.0407253086419754</v>
      </c>
      <c r="TU32" s="111">
        <f t="shared" ref="TU32" si="4744">TP32</f>
        <v>0.99927469135802471</v>
      </c>
      <c r="TV32" s="111">
        <f t="shared" ref="TV32" si="4745">TQ32</f>
        <v>1.02</v>
      </c>
      <c r="TW32" s="111">
        <f t="shared" ref="TW32" si="4746">TR32</f>
        <v>1.0357407407407409</v>
      </c>
      <c r="TX32" s="111">
        <f t="shared" ref="TX32" si="4747">TS32</f>
        <v>1.0042592592592592</v>
      </c>
      <c r="TY32" s="111">
        <f t="shared" ref="TY32" si="4748">TT32</f>
        <v>1.0407253086419754</v>
      </c>
      <c r="TZ32" s="111">
        <f t="shared" ref="TZ32" si="4749">TU32</f>
        <v>0.99927469135802471</v>
      </c>
      <c r="UA32" s="111">
        <f t="shared" ref="UA32" si="4750">TV32</f>
        <v>1.02</v>
      </c>
      <c r="UB32" s="111">
        <f t="shared" ref="UB32" si="4751">TW32</f>
        <v>1.0357407407407409</v>
      </c>
      <c r="UC32" s="111">
        <f t="shared" ref="UC32" si="4752">TX32</f>
        <v>1.0042592592592592</v>
      </c>
      <c r="UD32" s="111">
        <f t="shared" ref="UD32" si="4753">TY32</f>
        <v>1.0407253086419754</v>
      </c>
      <c r="UE32" s="111">
        <f t="shared" ref="UE32" si="4754">TZ32</f>
        <v>0.99927469135802471</v>
      </c>
      <c r="UF32" s="111">
        <f t="shared" ref="UF32" si="4755">UA32</f>
        <v>1.02</v>
      </c>
      <c r="UG32" s="111">
        <f t="shared" ref="UG32" si="4756">UB32</f>
        <v>1.0357407407407409</v>
      </c>
      <c r="UH32" s="111">
        <f t="shared" ref="UH32" si="4757">UC32</f>
        <v>1.0042592592592592</v>
      </c>
      <c r="UI32" s="111">
        <f t="shared" ref="UI32" si="4758">UD32</f>
        <v>1.0407253086419754</v>
      </c>
      <c r="UJ32" s="111">
        <f t="shared" ref="UJ32" si="4759">UE32</f>
        <v>0.99927469135802471</v>
      </c>
      <c r="UK32" s="111">
        <f t="shared" ref="UK32" si="4760">UF32</f>
        <v>1.02</v>
      </c>
      <c r="UL32" s="111">
        <f t="shared" ref="UL32" si="4761">UG32</f>
        <v>1.0357407407407409</v>
      </c>
      <c r="UM32" s="111">
        <f t="shared" ref="UM32" si="4762">UH32</f>
        <v>1.0042592592592592</v>
      </c>
      <c r="UN32" s="111">
        <f t="shared" ref="UN32" si="4763">UI32</f>
        <v>1.0407253086419754</v>
      </c>
      <c r="UO32" s="111">
        <f t="shared" ref="UO32" si="4764">UJ32</f>
        <v>0.99927469135802471</v>
      </c>
      <c r="UP32" s="111">
        <f t="shared" ref="UP32" si="4765">UK32</f>
        <v>1.02</v>
      </c>
      <c r="UQ32" s="111">
        <f t="shared" ref="UQ32" si="4766">UL32</f>
        <v>1.0357407407407409</v>
      </c>
      <c r="UR32" s="111">
        <f t="shared" ref="UR32" si="4767">UM32</f>
        <v>1.0042592592592592</v>
      </c>
      <c r="US32" s="111">
        <f t="shared" ref="US32" si="4768">UN32</f>
        <v>1.0407253086419754</v>
      </c>
      <c r="UT32" s="111">
        <f t="shared" ref="UT32" si="4769">UO32</f>
        <v>0.99927469135802471</v>
      </c>
    </row>
    <row r="33" spans="1:566" x14ac:dyDescent="0.25">
      <c r="A33" s="347"/>
      <c r="B33" s="17" t="s">
        <v>138</v>
      </c>
      <c r="C33" t="s">
        <v>45</v>
      </c>
      <c r="D33" t="s">
        <v>71</v>
      </c>
      <c r="E33">
        <f>E32</f>
        <v>163769877</v>
      </c>
      <c r="F33" t="s">
        <v>143</v>
      </c>
      <c r="G33" s="111">
        <f>G9</f>
        <v>0</v>
      </c>
      <c r="H33" s="111">
        <f t="shared" ref="H33:O33" si="4770">H9</f>
        <v>0.3</v>
      </c>
      <c r="I33" s="111">
        <f t="shared" si="4770"/>
        <v>-0.3</v>
      </c>
      <c r="J33" s="111">
        <f t="shared" si="4770"/>
        <v>0.39500000000000002</v>
      </c>
      <c r="K33" s="111">
        <f t="shared" si="4770"/>
        <v>-0.39500000000000002</v>
      </c>
      <c r="L33" s="111">
        <f t="shared" si="4770"/>
        <v>0</v>
      </c>
      <c r="M33" s="111">
        <f t="shared" si="4770"/>
        <v>0.3</v>
      </c>
      <c r="N33" s="111">
        <f t="shared" si="4770"/>
        <v>-0.3</v>
      </c>
      <c r="O33" s="111">
        <f t="shared" si="4770"/>
        <v>0.39500000000000002</v>
      </c>
      <c r="P33" s="112">
        <f>P9</f>
        <v>-0.39500000000000002</v>
      </c>
      <c r="Q33" s="111">
        <f>Q9</f>
        <v>0</v>
      </c>
      <c r="R33" s="111">
        <f t="shared" ref="R33:Y33" si="4771">R9</f>
        <v>0.3</v>
      </c>
      <c r="S33" s="111">
        <f t="shared" si="4771"/>
        <v>-0.3</v>
      </c>
      <c r="T33" s="111">
        <f t="shared" si="4771"/>
        <v>0.39500000000000002</v>
      </c>
      <c r="U33" s="111">
        <f t="shared" si="4771"/>
        <v>-0.39500000000000002</v>
      </c>
      <c r="V33" s="111">
        <f t="shared" si="4771"/>
        <v>0</v>
      </c>
      <c r="W33" s="111">
        <f t="shared" si="4771"/>
        <v>0.3</v>
      </c>
      <c r="X33" s="111">
        <f t="shared" si="4771"/>
        <v>-0.3</v>
      </c>
      <c r="Y33" s="111">
        <f t="shared" si="4771"/>
        <v>0.39500000000000002</v>
      </c>
      <c r="Z33" s="112">
        <f>Z9</f>
        <v>-0.39500000000000002</v>
      </c>
      <c r="AA33" s="111">
        <f>AA9</f>
        <v>0</v>
      </c>
      <c r="AB33" s="111">
        <f t="shared" ref="AB33:AI33" si="4772">AB9</f>
        <v>0.3</v>
      </c>
      <c r="AC33" s="111">
        <f t="shared" si="4772"/>
        <v>-0.3</v>
      </c>
      <c r="AD33" s="111">
        <f t="shared" si="4772"/>
        <v>0.39500000000000002</v>
      </c>
      <c r="AE33" s="111">
        <f t="shared" si="4772"/>
        <v>-0.39500000000000002</v>
      </c>
      <c r="AF33" s="111">
        <f t="shared" si="4772"/>
        <v>0</v>
      </c>
      <c r="AG33" s="111">
        <f t="shared" si="4772"/>
        <v>0.3</v>
      </c>
      <c r="AH33" s="111">
        <f t="shared" si="4772"/>
        <v>-0.3</v>
      </c>
      <c r="AI33" s="111">
        <f t="shared" si="4772"/>
        <v>0.39500000000000002</v>
      </c>
      <c r="AJ33" s="112">
        <f>AJ9</f>
        <v>-0.39500000000000002</v>
      </c>
      <c r="AK33" s="111">
        <f>AK9</f>
        <v>0</v>
      </c>
      <c r="AL33" s="111">
        <f t="shared" ref="AL33:AS33" si="4773">AL9</f>
        <v>0.3</v>
      </c>
      <c r="AM33" s="111">
        <f t="shared" si="4773"/>
        <v>-0.3</v>
      </c>
      <c r="AN33" s="111">
        <f t="shared" si="4773"/>
        <v>0.39500000000000002</v>
      </c>
      <c r="AO33" s="111">
        <f t="shared" si="4773"/>
        <v>-0.39500000000000002</v>
      </c>
      <c r="AP33" s="111">
        <f t="shared" si="4773"/>
        <v>0</v>
      </c>
      <c r="AQ33" s="111">
        <f t="shared" si="4773"/>
        <v>0.3</v>
      </c>
      <c r="AR33" s="111">
        <f t="shared" si="4773"/>
        <v>-0.3</v>
      </c>
      <c r="AS33" s="111">
        <f t="shared" si="4773"/>
        <v>0.39500000000000002</v>
      </c>
      <c r="AT33" s="112">
        <f>AT9</f>
        <v>-0.39500000000000002</v>
      </c>
      <c r="AU33" s="111">
        <f>AU9</f>
        <v>0</v>
      </c>
      <c r="AV33" s="111">
        <f t="shared" ref="AV33:BC33" si="4774">AV9</f>
        <v>0.3</v>
      </c>
      <c r="AW33" s="111">
        <f t="shared" si="4774"/>
        <v>-0.3</v>
      </c>
      <c r="AX33" s="111">
        <f t="shared" si="4774"/>
        <v>0.39500000000000002</v>
      </c>
      <c r="AY33" s="111">
        <f t="shared" si="4774"/>
        <v>-0.39500000000000002</v>
      </c>
      <c r="AZ33" s="111">
        <f t="shared" si="4774"/>
        <v>0</v>
      </c>
      <c r="BA33" s="111">
        <f t="shared" si="4774"/>
        <v>0.3</v>
      </c>
      <c r="BB33" s="111">
        <f t="shared" si="4774"/>
        <v>-0.3</v>
      </c>
      <c r="BC33" s="111">
        <f t="shared" si="4774"/>
        <v>0.39500000000000002</v>
      </c>
      <c r="BD33" s="112">
        <f>BD9</f>
        <v>-0.39500000000000002</v>
      </c>
      <c r="BE33" s="111">
        <f>BE9</f>
        <v>0</v>
      </c>
      <c r="BF33" s="111">
        <f t="shared" ref="BF33:BM33" si="4775">BF9</f>
        <v>0.3</v>
      </c>
      <c r="BG33" s="111">
        <f t="shared" si="4775"/>
        <v>-0.3</v>
      </c>
      <c r="BH33" s="111">
        <f t="shared" si="4775"/>
        <v>0.39500000000000002</v>
      </c>
      <c r="BI33" s="111">
        <f t="shared" si="4775"/>
        <v>-0.39500000000000002</v>
      </c>
      <c r="BJ33" s="111">
        <f t="shared" si="4775"/>
        <v>0</v>
      </c>
      <c r="BK33" s="111">
        <f t="shared" si="4775"/>
        <v>0.3</v>
      </c>
      <c r="BL33" s="111">
        <f t="shared" si="4775"/>
        <v>-0.3</v>
      </c>
      <c r="BM33" s="111">
        <f t="shared" si="4775"/>
        <v>0.39500000000000002</v>
      </c>
      <c r="BN33" s="112">
        <f>BN9</f>
        <v>-0.39500000000000002</v>
      </c>
      <c r="BO33" s="111">
        <f>BO9</f>
        <v>0</v>
      </c>
      <c r="BP33" s="111">
        <f t="shared" ref="BP33:BW33" si="4776">BP9</f>
        <v>0.3</v>
      </c>
      <c r="BQ33" s="111">
        <f t="shared" si="4776"/>
        <v>-0.3</v>
      </c>
      <c r="BR33" s="111">
        <f t="shared" si="4776"/>
        <v>0.39500000000000002</v>
      </c>
      <c r="BS33" s="111">
        <f t="shared" si="4776"/>
        <v>-0.39500000000000002</v>
      </c>
      <c r="BT33" s="111">
        <f t="shared" si="4776"/>
        <v>0</v>
      </c>
      <c r="BU33" s="111">
        <f t="shared" si="4776"/>
        <v>0.3</v>
      </c>
      <c r="BV33" s="111">
        <f t="shared" si="4776"/>
        <v>-0.3</v>
      </c>
      <c r="BW33" s="111">
        <f t="shared" si="4776"/>
        <v>0.39500000000000002</v>
      </c>
      <c r="BX33" s="112">
        <f>BX9</f>
        <v>-0.39500000000000002</v>
      </c>
      <c r="BY33" s="111">
        <f>BY9</f>
        <v>0</v>
      </c>
      <c r="BZ33" s="111">
        <f t="shared" ref="BZ33:CG33" si="4777">BZ9</f>
        <v>0.3</v>
      </c>
      <c r="CA33" s="111">
        <f t="shared" si="4777"/>
        <v>-0.3</v>
      </c>
      <c r="CB33" s="111">
        <f t="shared" si="4777"/>
        <v>0.39500000000000002</v>
      </c>
      <c r="CC33" s="111">
        <f t="shared" si="4777"/>
        <v>-0.39500000000000002</v>
      </c>
      <c r="CD33" s="111">
        <f t="shared" si="4777"/>
        <v>0</v>
      </c>
      <c r="CE33" s="111">
        <f t="shared" si="4777"/>
        <v>0.3</v>
      </c>
      <c r="CF33" s="111">
        <f t="shared" si="4777"/>
        <v>-0.3</v>
      </c>
      <c r="CG33" s="111">
        <f t="shared" si="4777"/>
        <v>0.39500000000000002</v>
      </c>
      <c r="CH33" s="112">
        <f>CH9</f>
        <v>-0.39500000000000002</v>
      </c>
      <c r="CI33" s="111">
        <f>CI9</f>
        <v>0</v>
      </c>
      <c r="CJ33" s="111">
        <f t="shared" ref="CJ33:CQ33" si="4778">CJ9</f>
        <v>0.3</v>
      </c>
      <c r="CK33" s="111">
        <f t="shared" si="4778"/>
        <v>-0.3</v>
      </c>
      <c r="CL33" s="111">
        <f t="shared" si="4778"/>
        <v>0.39500000000000002</v>
      </c>
      <c r="CM33" s="111">
        <f t="shared" si="4778"/>
        <v>-0.39500000000000002</v>
      </c>
      <c r="CN33" s="111">
        <f t="shared" si="4778"/>
        <v>0</v>
      </c>
      <c r="CO33" s="111">
        <f t="shared" si="4778"/>
        <v>0.3</v>
      </c>
      <c r="CP33" s="111">
        <f t="shared" si="4778"/>
        <v>-0.3</v>
      </c>
      <c r="CQ33" s="111">
        <f t="shared" si="4778"/>
        <v>0.39500000000000002</v>
      </c>
      <c r="CR33" s="112">
        <f>CR9</f>
        <v>-0.39500000000000002</v>
      </c>
      <c r="CS33" s="111">
        <f>CS9</f>
        <v>0</v>
      </c>
      <c r="CT33" s="111">
        <f t="shared" ref="CT33:DA33" si="4779">CT9</f>
        <v>0.3</v>
      </c>
      <c r="CU33" s="111">
        <f t="shared" si="4779"/>
        <v>-0.3</v>
      </c>
      <c r="CV33" s="111">
        <f t="shared" si="4779"/>
        <v>0.39500000000000002</v>
      </c>
      <c r="CW33" s="111">
        <f t="shared" si="4779"/>
        <v>-0.39500000000000002</v>
      </c>
      <c r="CX33" s="111">
        <f t="shared" si="4779"/>
        <v>0</v>
      </c>
      <c r="CY33" s="111">
        <f t="shared" si="4779"/>
        <v>0.3</v>
      </c>
      <c r="CZ33" s="111">
        <f t="shared" si="4779"/>
        <v>-0.3</v>
      </c>
      <c r="DA33" s="111">
        <f t="shared" si="4779"/>
        <v>0.39500000000000002</v>
      </c>
      <c r="DB33" s="112">
        <f>DB9</f>
        <v>-0.39500000000000002</v>
      </c>
      <c r="DC33" s="111">
        <f>DC9</f>
        <v>0</v>
      </c>
      <c r="DD33" s="111">
        <f t="shared" ref="DD33:DK33" si="4780">DD9</f>
        <v>0.3</v>
      </c>
      <c r="DE33" s="111">
        <f t="shared" si="4780"/>
        <v>-0.3</v>
      </c>
      <c r="DF33" s="111">
        <f t="shared" si="4780"/>
        <v>0.39500000000000002</v>
      </c>
      <c r="DG33" s="111">
        <f t="shared" si="4780"/>
        <v>-0.39500000000000002</v>
      </c>
      <c r="DH33" s="111">
        <f t="shared" si="4780"/>
        <v>0</v>
      </c>
      <c r="DI33" s="111">
        <f t="shared" si="4780"/>
        <v>0.3</v>
      </c>
      <c r="DJ33" s="111">
        <f t="shared" si="4780"/>
        <v>-0.3</v>
      </c>
      <c r="DK33" s="111">
        <f t="shared" si="4780"/>
        <v>0.39500000000000002</v>
      </c>
      <c r="DL33" s="112">
        <f>DL9</f>
        <v>-0.39500000000000002</v>
      </c>
      <c r="DM33" s="111">
        <f>DM9</f>
        <v>0</v>
      </c>
      <c r="DN33" s="111">
        <f t="shared" ref="DN33:DU33" si="4781">DN9</f>
        <v>0.3</v>
      </c>
      <c r="DO33" s="111">
        <f t="shared" si="4781"/>
        <v>-0.3</v>
      </c>
      <c r="DP33" s="111">
        <f t="shared" si="4781"/>
        <v>0.39500000000000002</v>
      </c>
      <c r="DQ33" s="111">
        <f t="shared" si="4781"/>
        <v>-0.39500000000000002</v>
      </c>
      <c r="DR33" s="111">
        <f t="shared" si="4781"/>
        <v>0</v>
      </c>
      <c r="DS33" s="111">
        <f t="shared" si="4781"/>
        <v>0.3</v>
      </c>
      <c r="DT33" s="111">
        <f t="shared" si="4781"/>
        <v>-0.3</v>
      </c>
      <c r="DU33" s="111">
        <f t="shared" si="4781"/>
        <v>0.39500000000000002</v>
      </c>
      <c r="DV33" s="112">
        <f>DV9</f>
        <v>-0.39500000000000002</v>
      </c>
      <c r="DW33" s="111">
        <f>DW9</f>
        <v>0</v>
      </c>
      <c r="DX33" s="111">
        <f t="shared" ref="DX33:EE33" si="4782">DX9</f>
        <v>0</v>
      </c>
      <c r="DY33" s="111">
        <f t="shared" si="4782"/>
        <v>0</v>
      </c>
      <c r="DZ33" s="111">
        <f t="shared" si="4782"/>
        <v>0</v>
      </c>
      <c r="EA33" s="111">
        <f t="shared" si="4782"/>
        <v>0</v>
      </c>
      <c r="EB33" s="111">
        <f t="shared" si="4782"/>
        <v>0</v>
      </c>
      <c r="EC33" s="111">
        <f t="shared" si="4782"/>
        <v>0</v>
      </c>
      <c r="ED33" s="111">
        <f t="shared" si="4782"/>
        <v>0</v>
      </c>
      <c r="EE33" s="111">
        <f t="shared" si="4782"/>
        <v>0</v>
      </c>
      <c r="EF33" s="112">
        <f>EF9</f>
        <v>0</v>
      </c>
      <c r="EG33" s="111">
        <f>EG9</f>
        <v>0</v>
      </c>
      <c r="EH33" s="111">
        <f t="shared" ref="EH33:EO33" si="4783">EH9</f>
        <v>0.3</v>
      </c>
      <c r="EI33" s="111">
        <f t="shared" si="4783"/>
        <v>-0.3</v>
      </c>
      <c r="EJ33" s="111">
        <f t="shared" si="4783"/>
        <v>0.39500000000000002</v>
      </c>
      <c r="EK33" s="111">
        <f t="shared" si="4783"/>
        <v>-0.39500000000000002</v>
      </c>
      <c r="EL33" s="111">
        <f t="shared" si="4783"/>
        <v>0</v>
      </c>
      <c r="EM33" s="111">
        <f t="shared" si="4783"/>
        <v>0.3</v>
      </c>
      <c r="EN33" s="111">
        <f t="shared" si="4783"/>
        <v>-0.3</v>
      </c>
      <c r="EO33" s="111">
        <f t="shared" si="4783"/>
        <v>0.39500000000000002</v>
      </c>
      <c r="EP33" s="112">
        <f>EP9</f>
        <v>-0.39500000000000002</v>
      </c>
      <c r="EQ33" s="111">
        <f>EQ9</f>
        <v>0</v>
      </c>
      <c r="ER33" s="111">
        <f t="shared" ref="ER33:EY33" si="4784">ER9</f>
        <v>0.3</v>
      </c>
      <c r="ES33" s="111">
        <f t="shared" si="4784"/>
        <v>-0.3</v>
      </c>
      <c r="ET33" s="111">
        <f t="shared" si="4784"/>
        <v>0.39500000000000002</v>
      </c>
      <c r="EU33" s="111">
        <f t="shared" si="4784"/>
        <v>-0.39500000000000002</v>
      </c>
      <c r="EV33" s="111">
        <f t="shared" si="4784"/>
        <v>0</v>
      </c>
      <c r="EW33" s="111">
        <f t="shared" si="4784"/>
        <v>0.3</v>
      </c>
      <c r="EX33" s="111">
        <f t="shared" si="4784"/>
        <v>-0.3</v>
      </c>
      <c r="EY33" s="111">
        <f t="shared" si="4784"/>
        <v>0.39500000000000002</v>
      </c>
      <c r="EZ33" s="112">
        <f>EZ9</f>
        <v>-0.39500000000000002</v>
      </c>
      <c r="FA33" s="111">
        <f>FA9</f>
        <v>0</v>
      </c>
      <c r="FB33" s="111">
        <f t="shared" ref="FB33:FI33" si="4785">FB9</f>
        <v>0.3</v>
      </c>
      <c r="FC33" s="111">
        <f t="shared" si="4785"/>
        <v>-0.3</v>
      </c>
      <c r="FD33" s="111">
        <f t="shared" si="4785"/>
        <v>0.39500000000000002</v>
      </c>
      <c r="FE33" s="111">
        <f t="shared" si="4785"/>
        <v>-0.39500000000000002</v>
      </c>
      <c r="FF33" s="111">
        <f t="shared" si="4785"/>
        <v>0</v>
      </c>
      <c r="FG33" s="111">
        <f t="shared" si="4785"/>
        <v>0.3</v>
      </c>
      <c r="FH33" s="111">
        <f t="shared" si="4785"/>
        <v>-0.3</v>
      </c>
      <c r="FI33" s="111">
        <f t="shared" si="4785"/>
        <v>0.39500000000000002</v>
      </c>
      <c r="FJ33" s="112">
        <f>FJ9</f>
        <v>-0.39500000000000002</v>
      </c>
      <c r="FK33" s="111">
        <f>FK9</f>
        <v>0</v>
      </c>
      <c r="FL33" s="111">
        <f t="shared" ref="FL33:FS33" si="4786">FL9</f>
        <v>0</v>
      </c>
      <c r="FM33" s="111">
        <f t="shared" si="4786"/>
        <v>0</v>
      </c>
      <c r="FN33" s="111">
        <f t="shared" si="4786"/>
        <v>0</v>
      </c>
      <c r="FO33" s="111">
        <f t="shared" si="4786"/>
        <v>0</v>
      </c>
      <c r="FP33" s="111">
        <f t="shared" si="4786"/>
        <v>0</v>
      </c>
      <c r="FQ33" s="111">
        <f t="shared" si="4786"/>
        <v>0</v>
      </c>
      <c r="FR33" s="111">
        <f t="shared" si="4786"/>
        <v>0</v>
      </c>
      <c r="FS33" s="111">
        <f t="shared" si="4786"/>
        <v>0</v>
      </c>
      <c r="FT33" s="112">
        <f>FT9</f>
        <v>0</v>
      </c>
      <c r="FU33" s="111">
        <f>FU9</f>
        <v>0</v>
      </c>
      <c r="FV33" s="111">
        <f t="shared" ref="FV33:GC33" si="4787">FV9</f>
        <v>0.3</v>
      </c>
      <c r="FW33" s="111">
        <f t="shared" si="4787"/>
        <v>-0.3</v>
      </c>
      <c r="FX33" s="111">
        <f t="shared" si="4787"/>
        <v>0.39500000000000002</v>
      </c>
      <c r="FY33" s="111">
        <f t="shared" si="4787"/>
        <v>-0.39500000000000002</v>
      </c>
      <c r="FZ33" s="111">
        <f t="shared" si="4787"/>
        <v>0</v>
      </c>
      <c r="GA33" s="111">
        <f t="shared" si="4787"/>
        <v>0.3</v>
      </c>
      <c r="GB33" s="111">
        <f t="shared" si="4787"/>
        <v>-0.3</v>
      </c>
      <c r="GC33" s="111">
        <f t="shared" si="4787"/>
        <v>0.39500000000000002</v>
      </c>
      <c r="GD33" s="112">
        <f>GD9</f>
        <v>-0.39500000000000002</v>
      </c>
      <c r="GE33" s="111">
        <f>GE9</f>
        <v>0</v>
      </c>
      <c r="GF33" s="111">
        <f t="shared" ref="GF33:GM33" si="4788">GF9</f>
        <v>0.3</v>
      </c>
      <c r="GG33" s="111">
        <f t="shared" si="4788"/>
        <v>-0.3</v>
      </c>
      <c r="GH33" s="111">
        <f t="shared" si="4788"/>
        <v>0.39500000000000002</v>
      </c>
      <c r="GI33" s="111">
        <f t="shared" si="4788"/>
        <v>-0.39500000000000002</v>
      </c>
      <c r="GJ33" s="111">
        <f t="shared" si="4788"/>
        <v>0</v>
      </c>
      <c r="GK33" s="111">
        <f t="shared" si="4788"/>
        <v>0.3</v>
      </c>
      <c r="GL33" s="111">
        <f t="shared" si="4788"/>
        <v>-0.3</v>
      </c>
      <c r="GM33" s="111">
        <f t="shared" si="4788"/>
        <v>0.39500000000000002</v>
      </c>
      <c r="GN33" s="112">
        <f>GN9</f>
        <v>-0.39500000000000002</v>
      </c>
      <c r="GO33" s="111">
        <f>GO9</f>
        <v>0</v>
      </c>
      <c r="GP33" s="111">
        <f t="shared" ref="GP33:GW33" si="4789">GP9</f>
        <v>0.3</v>
      </c>
      <c r="GQ33" s="111">
        <f t="shared" si="4789"/>
        <v>-0.3</v>
      </c>
      <c r="GR33" s="111">
        <f t="shared" si="4789"/>
        <v>0.39500000000000002</v>
      </c>
      <c r="GS33" s="111">
        <f t="shared" si="4789"/>
        <v>-0.39500000000000002</v>
      </c>
      <c r="GT33" s="111">
        <f t="shared" si="4789"/>
        <v>0</v>
      </c>
      <c r="GU33" s="111">
        <f t="shared" si="4789"/>
        <v>0.3</v>
      </c>
      <c r="GV33" s="111">
        <f t="shared" si="4789"/>
        <v>-0.3</v>
      </c>
      <c r="GW33" s="111">
        <f t="shared" si="4789"/>
        <v>0.39500000000000002</v>
      </c>
      <c r="GX33" s="112">
        <f>GX9</f>
        <v>-0.39500000000000002</v>
      </c>
      <c r="GY33" s="111">
        <f>GY9</f>
        <v>0</v>
      </c>
      <c r="GZ33" s="111">
        <f t="shared" ref="GZ33:HG33" si="4790">GZ9</f>
        <v>0.3</v>
      </c>
      <c r="HA33" s="111">
        <f t="shared" si="4790"/>
        <v>-0.3</v>
      </c>
      <c r="HB33" s="111">
        <f t="shared" si="4790"/>
        <v>0.39500000000000002</v>
      </c>
      <c r="HC33" s="111">
        <f t="shared" si="4790"/>
        <v>-0.39500000000000002</v>
      </c>
      <c r="HD33" s="111">
        <f t="shared" si="4790"/>
        <v>0</v>
      </c>
      <c r="HE33" s="111">
        <f t="shared" si="4790"/>
        <v>0.3</v>
      </c>
      <c r="HF33" s="111">
        <f t="shared" si="4790"/>
        <v>-0.3</v>
      </c>
      <c r="HG33" s="111">
        <f t="shared" si="4790"/>
        <v>0.39500000000000002</v>
      </c>
      <c r="HH33" s="112">
        <f>HH9</f>
        <v>-0.39500000000000002</v>
      </c>
      <c r="HI33" s="111">
        <f t="shared" ref="HI33:HL33" si="4791">HI9</f>
        <v>0</v>
      </c>
      <c r="HJ33" s="111">
        <f t="shared" si="4791"/>
        <v>0.3</v>
      </c>
      <c r="HK33" s="111">
        <f t="shared" si="4791"/>
        <v>-0.3</v>
      </c>
      <c r="HL33" s="111">
        <f t="shared" si="4791"/>
        <v>0.39500000000000002</v>
      </c>
      <c r="HM33" s="112">
        <f>HM9</f>
        <v>-0.39500000000000002</v>
      </c>
      <c r="HN33" s="111">
        <f t="shared" ref="HN33:HQ33" si="4792">HN9</f>
        <v>0</v>
      </c>
      <c r="HO33" s="111">
        <f t="shared" si="4792"/>
        <v>0.3</v>
      </c>
      <c r="HP33" s="111">
        <f t="shared" si="4792"/>
        <v>-0.3</v>
      </c>
      <c r="HQ33" s="111">
        <f t="shared" si="4792"/>
        <v>0.39500000000000002</v>
      </c>
      <c r="HR33" s="112">
        <f>HR9</f>
        <v>-0.39500000000000002</v>
      </c>
      <c r="HS33" s="111">
        <f t="shared" ref="HS33:HV33" si="4793">HS9</f>
        <v>0</v>
      </c>
      <c r="HT33" s="111">
        <f t="shared" si="4793"/>
        <v>0.3</v>
      </c>
      <c r="HU33" s="111">
        <f t="shared" si="4793"/>
        <v>-0.3</v>
      </c>
      <c r="HV33" s="111">
        <f t="shared" si="4793"/>
        <v>0.39500000000000002</v>
      </c>
      <c r="HW33" s="112">
        <f>HW9</f>
        <v>-0.39500000000000002</v>
      </c>
      <c r="HX33" s="111">
        <f t="shared" ref="HX33:IA33" si="4794">HX9</f>
        <v>0</v>
      </c>
      <c r="HY33" s="111">
        <f t="shared" si="4794"/>
        <v>0.3</v>
      </c>
      <c r="HZ33" s="111">
        <f t="shared" si="4794"/>
        <v>-0.3</v>
      </c>
      <c r="IA33" s="111">
        <f t="shared" si="4794"/>
        <v>0.39500000000000002</v>
      </c>
      <c r="IB33" s="112">
        <f>IB9</f>
        <v>-0.39500000000000002</v>
      </c>
      <c r="IC33" s="111">
        <f t="shared" ref="IC33:IF33" si="4795">IC9</f>
        <v>0</v>
      </c>
      <c r="ID33" s="111">
        <f t="shared" si="4795"/>
        <v>0.3</v>
      </c>
      <c r="IE33" s="111">
        <f t="shared" si="4795"/>
        <v>-0.3</v>
      </c>
      <c r="IF33" s="111">
        <f t="shared" si="4795"/>
        <v>0.39500000000000002</v>
      </c>
      <c r="IG33" s="112">
        <f>IG9</f>
        <v>-0.39500000000000002</v>
      </c>
      <c r="IH33" s="111">
        <f t="shared" ref="IH33:IK33" si="4796">IH9</f>
        <v>0</v>
      </c>
      <c r="II33" s="111">
        <f t="shared" si="4796"/>
        <v>0.3</v>
      </c>
      <c r="IJ33" s="111">
        <f t="shared" si="4796"/>
        <v>-0.3</v>
      </c>
      <c r="IK33" s="111">
        <f t="shared" si="4796"/>
        <v>0.39500000000000002</v>
      </c>
      <c r="IL33" s="170">
        <f>IL9</f>
        <v>-0.39500000000000002</v>
      </c>
      <c r="IM33" s="111">
        <f>IM9</f>
        <v>0</v>
      </c>
      <c r="IN33" s="111">
        <f t="shared" ref="IN33:IU33" si="4797">IN9</f>
        <v>0.3</v>
      </c>
      <c r="IO33" s="111">
        <f t="shared" si="4797"/>
        <v>-0.3</v>
      </c>
      <c r="IP33" s="111">
        <f t="shared" si="4797"/>
        <v>0.39500000000000002</v>
      </c>
      <c r="IQ33" s="111">
        <f t="shared" si="4797"/>
        <v>-0.39500000000000002</v>
      </c>
      <c r="IR33" s="111">
        <f t="shared" si="4797"/>
        <v>0</v>
      </c>
      <c r="IS33" s="111">
        <f t="shared" si="4797"/>
        <v>0.3</v>
      </c>
      <c r="IT33" s="111">
        <f t="shared" si="4797"/>
        <v>-0.3</v>
      </c>
      <c r="IU33" s="111">
        <f t="shared" si="4797"/>
        <v>0.39500000000000002</v>
      </c>
      <c r="IV33" s="112">
        <f>IV9</f>
        <v>-0.39500000000000002</v>
      </c>
      <c r="IW33" s="111">
        <f t="shared" ref="IW33:IZ33" si="4798">IW9</f>
        <v>0</v>
      </c>
      <c r="IX33" s="111">
        <f t="shared" si="4798"/>
        <v>0.3</v>
      </c>
      <c r="IY33" s="111">
        <f t="shared" si="4798"/>
        <v>-0.3</v>
      </c>
      <c r="IZ33" s="111">
        <f t="shared" si="4798"/>
        <v>0.39500000000000002</v>
      </c>
      <c r="JA33" s="112">
        <f>JA9</f>
        <v>-0.39500000000000002</v>
      </c>
      <c r="JB33" s="111">
        <f t="shared" ref="JB33:JE33" si="4799">JB9</f>
        <v>0</v>
      </c>
      <c r="JC33" s="111">
        <f t="shared" si="4799"/>
        <v>0.3</v>
      </c>
      <c r="JD33" s="111">
        <f t="shared" si="4799"/>
        <v>-0.3</v>
      </c>
      <c r="JE33" s="111">
        <f t="shared" si="4799"/>
        <v>0.39500000000000002</v>
      </c>
      <c r="JF33" s="112">
        <f>JF9</f>
        <v>-0.39500000000000002</v>
      </c>
      <c r="JG33" s="111">
        <f t="shared" ref="JG33:JJ33" si="4800">JG9</f>
        <v>0</v>
      </c>
      <c r="JH33" s="111">
        <f t="shared" si="4800"/>
        <v>0.3</v>
      </c>
      <c r="JI33" s="111">
        <f t="shared" si="4800"/>
        <v>-0.3</v>
      </c>
      <c r="JJ33" s="111">
        <f t="shared" si="4800"/>
        <v>0.39500000000000002</v>
      </c>
      <c r="JK33" s="112">
        <f>JK9</f>
        <v>-0.39500000000000002</v>
      </c>
      <c r="JL33" s="111">
        <f t="shared" ref="JL33:JO33" si="4801">JL9</f>
        <v>0</v>
      </c>
      <c r="JM33" s="111">
        <f t="shared" si="4801"/>
        <v>0.3</v>
      </c>
      <c r="JN33" s="111">
        <f t="shared" si="4801"/>
        <v>-0.3</v>
      </c>
      <c r="JO33" s="111">
        <f t="shared" si="4801"/>
        <v>0.39500000000000002</v>
      </c>
      <c r="JP33" s="112">
        <f>JP9</f>
        <v>-0.39500000000000002</v>
      </c>
      <c r="JQ33" s="111">
        <f t="shared" ref="JQ33:JT33" si="4802">JQ9</f>
        <v>0</v>
      </c>
      <c r="JR33" s="111">
        <f t="shared" si="4802"/>
        <v>0.3</v>
      </c>
      <c r="JS33" s="111">
        <f t="shared" si="4802"/>
        <v>-0.3</v>
      </c>
      <c r="JT33" s="111">
        <f t="shared" si="4802"/>
        <v>0.39500000000000002</v>
      </c>
      <c r="JU33" s="112">
        <f>JU9</f>
        <v>-0.39500000000000002</v>
      </c>
      <c r="JV33" s="111">
        <f t="shared" ref="JV33:JY33" si="4803">JV9</f>
        <v>0</v>
      </c>
      <c r="JW33" s="111">
        <f t="shared" si="4803"/>
        <v>0.3</v>
      </c>
      <c r="JX33" s="111">
        <f t="shared" si="4803"/>
        <v>-0.3</v>
      </c>
      <c r="JY33" s="111">
        <f t="shared" si="4803"/>
        <v>0.39500000000000002</v>
      </c>
      <c r="JZ33" s="170">
        <f>JZ9</f>
        <v>-0.39500000000000002</v>
      </c>
      <c r="KA33" s="111">
        <f>KA9</f>
        <v>0</v>
      </c>
      <c r="KB33" s="111">
        <f t="shared" ref="KB33:KI33" si="4804">KB9</f>
        <v>0.3</v>
      </c>
      <c r="KC33" s="111">
        <f t="shared" si="4804"/>
        <v>-0.3</v>
      </c>
      <c r="KD33" s="111">
        <f t="shared" si="4804"/>
        <v>0.39500000000000002</v>
      </c>
      <c r="KE33" s="111">
        <f t="shared" si="4804"/>
        <v>-0.39500000000000002</v>
      </c>
      <c r="KF33" s="111">
        <f t="shared" si="4804"/>
        <v>0</v>
      </c>
      <c r="KG33" s="111">
        <f t="shared" si="4804"/>
        <v>0.3</v>
      </c>
      <c r="KH33" s="111">
        <f t="shared" si="4804"/>
        <v>-0.3</v>
      </c>
      <c r="KI33" s="111">
        <f t="shared" si="4804"/>
        <v>0.39500000000000002</v>
      </c>
      <c r="KJ33" s="112">
        <f>KJ9</f>
        <v>-0.39500000000000002</v>
      </c>
      <c r="KK33" s="111">
        <f t="shared" ref="KK33:KN33" si="4805">KK9</f>
        <v>0</v>
      </c>
      <c r="KL33" s="111">
        <f t="shared" si="4805"/>
        <v>0.3</v>
      </c>
      <c r="KM33" s="111">
        <f t="shared" si="4805"/>
        <v>-0.3</v>
      </c>
      <c r="KN33" s="111">
        <f t="shared" si="4805"/>
        <v>0.39500000000000002</v>
      </c>
      <c r="KO33" s="112">
        <f>KO9</f>
        <v>-0.39500000000000002</v>
      </c>
      <c r="KP33" s="111">
        <f t="shared" ref="KP33:KS33" si="4806">KP9</f>
        <v>0</v>
      </c>
      <c r="KQ33" s="111">
        <f t="shared" si="4806"/>
        <v>0.3</v>
      </c>
      <c r="KR33" s="111">
        <f t="shared" si="4806"/>
        <v>-0.3</v>
      </c>
      <c r="KS33" s="111">
        <f t="shared" si="4806"/>
        <v>0.39500000000000002</v>
      </c>
      <c r="KT33" s="112">
        <f>KT9</f>
        <v>-0.39500000000000002</v>
      </c>
      <c r="KU33" s="111">
        <f t="shared" ref="KU33:KX33" si="4807">KU9</f>
        <v>0</v>
      </c>
      <c r="KV33" s="111">
        <f t="shared" si="4807"/>
        <v>0.3</v>
      </c>
      <c r="KW33" s="111">
        <f t="shared" si="4807"/>
        <v>-0.3</v>
      </c>
      <c r="KX33" s="111">
        <f t="shared" si="4807"/>
        <v>0.39500000000000002</v>
      </c>
      <c r="KY33" s="112">
        <f>KY9</f>
        <v>-0.39500000000000002</v>
      </c>
      <c r="KZ33" s="111">
        <f t="shared" ref="KZ33:LC33" si="4808">KZ9</f>
        <v>0</v>
      </c>
      <c r="LA33" s="111">
        <f t="shared" si="4808"/>
        <v>0.3</v>
      </c>
      <c r="LB33" s="111">
        <f t="shared" si="4808"/>
        <v>-0.3</v>
      </c>
      <c r="LC33" s="111">
        <f t="shared" si="4808"/>
        <v>0.39500000000000002</v>
      </c>
      <c r="LD33" s="112">
        <f>LD9</f>
        <v>-0.39500000000000002</v>
      </c>
      <c r="LE33" s="111">
        <f t="shared" ref="LE33:LH33" si="4809">LE9</f>
        <v>0</v>
      </c>
      <c r="LF33" s="111">
        <f t="shared" si="4809"/>
        <v>0.3</v>
      </c>
      <c r="LG33" s="111">
        <f t="shared" si="4809"/>
        <v>-0.3</v>
      </c>
      <c r="LH33" s="111">
        <f t="shared" si="4809"/>
        <v>0.39500000000000002</v>
      </c>
      <c r="LI33" s="112">
        <f>LI9</f>
        <v>-0.39500000000000002</v>
      </c>
      <c r="LJ33" s="111">
        <f t="shared" ref="LJ33:LM33" si="4810">LJ9</f>
        <v>0</v>
      </c>
      <c r="LK33" s="111">
        <f t="shared" si="4810"/>
        <v>0.3</v>
      </c>
      <c r="LL33" s="111">
        <f t="shared" si="4810"/>
        <v>-0.3</v>
      </c>
      <c r="LM33" s="111">
        <f t="shared" si="4810"/>
        <v>0.39500000000000002</v>
      </c>
      <c r="LN33" s="112">
        <f>LN9</f>
        <v>-0.39500000000000002</v>
      </c>
      <c r="LO33" s="111">
        <f>LO9</f>
        <v>0</v>
      </c>
      <c r="LP33" s="111">
        <f t="shared" ref="LP33:LW33" si="4811">LP9</f>
        <v>0.3</v>
      </c>
      <c r="LQ33" s="111">
        <f t="shared" si="4811"/>
        <v>-0.3</v>
      </c>
      <c r="LR33" s="111">
        <f t="shared" si="4811"/>
        <v>0.39500000000000002</v>
      </c>
      <c r="LS33" s="111">
        <f t="shared" si="4811"/>
        <v>-0.39500000000000002</v>
      </c>
      <c r="LT33" s="111">
        <f t="shared" si="4811"/>
        <v>0</v>
      </c>
      <c r="LU33" s="111">
        <f t="shared" si="4811"/>
        <v>0.3</v>
      </c>
      <c r="LV33" s="111">
        <f t="shared" si="4811"/>
        <v>-0.3</v>
      </c>
      <c r="LW33" s="111">
        <f t="shared" si="4811"/>
        <v>0.39500000000000002</v>
      </c>
      <c r="LX33" s="112">
        <f>LX9</f>
        <v>-0.39500000000000002</v>
      </c>
      <c r="LY33" s="111">
        <f t="shared" ref="LY33:MB33" si="4812">LY9</f>
        <v>0</v>
      </c>
      <c r="LZ33" s="111">
        <f t="shared" si="4812"/>
        <v>0.3</v>
      </c>
      <c r="MA33" s="111">
        <f t="shared" si="4812"/>
        <v>-0.3</v>
      </c>
      <c r="MB33" s="111">
        <f t="shared" si="4812"/>
        <v>0.39500000000000002</v>
      </c>
      <c r="MC33" s="112">
        <f>MC9</f>
        <v>-0.39500000000000002</v>
      </c>
      <c r="MD33" s="111">
        <f t="shared" ref="MD33:MG33" si="4813">MD9</f>
        <v>0</v>
      </c>
      <c r="ME33" s="111">
        <f t="shared" si="4813"/>
        <v>0.3</v>
      </c>
      <c r="MF33" s="111">
        <f t="shared" si="4813"/>
        <v>-0.3</v>
      </c>
      <c r="MG33" s="111">
        <f t="shared" si="4813"/>
        <v>0.39500000000000002</v>
      </c>
      <c r="MH33" s="112">
        <f>MH9</f>
        <v>-0.39500000000000002</v>
      </c>
      <c r="MI33" s="111">
        <f t="shared" ref="MI33:ML33" si="4814">MI9</f>
        <v>0</v>
      </c>
      <c r="MJ33" s="111">
        <f t="shared" si="4814"/>
        <v>0.3</v>
      </c>
      <c r="MK33" s="111">
        <f t="shared" si="4814"/>
        <v>-0.3</v>
      </c>
      <c r="ML33" s="111">
        <f t="shared" si="4814"/>
        <v>0.39500000000000002</v>
      </c>
      <c r="MM33" s="112">
        <f>MM9</f>
        <v>-0.39500000000000002</v>
      </c>
      <c r="MN33" s="111">
        <f t="shared" ref="MN33:MQ33" si="4815">MN9</f>
        <v>0</v>
      </c>
      <c r="MO33" s="111">
        <f t="shared" si="4815"/>
        <v>0.3</v>
      </c>
      <c r="MP33" s="111">
        <f t="shared" si="4815"/>
        <v>-0.3</v>
      </c>
      <c r="MQ33" s="111">
        <f t="shared" si="4815"/>
        <v>0.39500000000000002</v>
      </c>
      <c r="MR33" s="112">
        <f>MR9</f>
        <v>-0.39500000000000002</v>
      </c>
      <c r="MS33" s="111">
        <f t="shared" ref="MS33:MV33" si="4816">MS9</f>
        <v>0</v>
      </c>
      <c r="MT33" s="111">
        <f t="shared" si="4816"/>
        <v>0.3</v>
      </c>
      <c r="MU33" s="111">
        <f t="shared" si="4816"/>
        <v>-0.3</v>
      </c>
      <c r="MV33" s="111">
        <f t="shared" si="4816"/>
        <v>0.39500000000000002</v>
      </c>
      <c r="MW33" s="112">
        <f>MW9</f>
        <v>-0.39500000000000002</v>
      </c>
      <c r="MX33" s="111">
        <f t="shared" ref="MX33:NA33" si="4817">MX9</f>
        <v>0</v>
      </c>
      <c r="MY33" s="111">
        <f t="shared" si="4817"/>
        <v>0.3</v>
      </c>
      <c r="MZ33" s="111">
        <f t="shared" si="4817"/>
        <v>-0.3</v>
      </c>
      <c r="NA33" s="111">
        <f t="shared" si="4817"/>
        <v>0.39500000000000002</v>
      </c>
      <c r="NB33" s="170">
        <f>NB9</f>
        <v>-0.39500000000000002</v>
      </c>
      <c r="NC33" s="111">
        <f>NC9</f>
        <v>0</v>
      </c>
      <c r="ND33" s="111">
        <f t="shared" ref="ND33:NK33" si="4818">ND9</f>
        <v>0.3</v>
      </c>
      <c r="NE33" s="111">
        <f t="shared" si="4818"/>
        <v>-0.3</v>
      </c>
      <c r="NF33" s="111">
        <f t="shared" si="4818"/>
        <v>0.39500000000000002</v>
      </c>
      <c r="NG33" s="111">
        <f t="shared" si="4818"/>
        <v>-0.39500000000000002</v>
      </c>
      <c r="NH33" s="111">
        <f t="shared" si="4818"/>
        <v>0</v>
      </c>
      <c r="NI33" s="111">
        <f t="shared" si="4818"/>
        <v>0.3</v>
      </c>
      <c r="NJ33" s="111">
        <f t="shared" si="4818"/>
        <v>-0.3</v>
      </c>
      <c r="NK33" s="111">
        <f t="shared" si="4818"/>
        <v>0.39500000000000002</v>
      </c>
      <c r="NL33" s="112">
        <f>NL9</f>
        <v>-0.39500000000000002</v>
      </c>
      <c r="NM33" s="111">
        <f t="shared" ref="NM33:NP33" si="4819">NM9</f>
        <v>0</v>
      </c>
      <c r="NN33" s="111">
        <f t="shared" si="4819"/>
        <v>0.3</v>
      </c>
      <c r="NO33" s="111">
        <f t="shared" si="4819"/>
        <v>-0.3</v>
      </c>
      <c r="NP33" s="111">
        <f t="shared" si="4819"/>
        <v>0.39500000000000002</v>
      </c>
      <c r="NQ33" s="112">
        <f>NQ9</f>
        <v>-0.39500000000000002</v>
      </c>
      <c r="NR33" s="111">
        <f t="shared" ref="NR33:NU33" si="4820">NR9</f>
        <v>0</v>
      </c>
      <c r="NS33" s="111">
        <f t="shared" si="4820"/>
        <v>0.3</v>
      </c>
      <c r="NT33" s="111">
        <f t="shared" si="4820"/>
        <v>-0.3</v>
      </c>
      <c r="NU33" s="111">
        <f t="shared" si="4820"/>
        <v>0.39500000000000002</v>
      </c>
      <c r="NV33" s="112">
        <f>NV9</f>
        <v>-0.39500000000000002</v>
      </c>
      <c r="NW33" s="111">
        <f t="shared" ref="NW33:NZ33" si="4821">NW9</f>
        <v>0</v>
      </c>
      <c r="NX33" s="111">
        <f t="shared" si="4821"/>
        <v>0.3</v>
      </c>
      <c r="NY33" s="111">
        <f t="shared" si="4821"/>
        <v>-0.3</v>
      </c>
      <c r="NZ33" s="111">
        <f t="shared" si="4821"/>
        <v>0.39500000000000002</v>
      </c>
      <c r="OA33" s="112">
        <f>OA9</f>
        <v>-0.39500000000000002</v>
      </c>
      <c r="OB33" s="111">
        <f t="shared" ref="OB33:OE33" si="4822">OB9</f>
        <v>0</v>
      </c>
      <c r="OC33" s="111">
        <f t="shared" si="4822"/>
        <v>0.3</v>
      </c>
      <c r="OD33" s="111">
        <f t="shared" si="4822"/>
        <v>-0.3</v>
      </c>
      <c r="OE33" s="111">
        <f t="shared" si="4822"/>
        <v>0.39500000000000002</v>
      </c>
      <c r="OF33" s="112">
        <f>OF9</f>
        <v>-0.39500000000000002</v>
      </c>
      <c r="OG33" s="111">
        <f t="shared" ref="OG33:OJ33" si="4823">OG9</f>
        <v>0</v>
      </c>
      <c r="OH33" s="111">
        <f t="shared" si="4823"/>
        <v>0.3</v>
      </c>
      <c r="OI33" s="111">
        <f t="shared" si="4823"/>
        <v>-0.3</v>
      </c>
      <c r="OJ33" s="111">
        <f t="shared" si="4823"/>
        <v>0.39500000000000002</v>
      </c>
      <c r="OK33" s="112">
        <f>OK9</f>
        <v>-0.39500000000000002</v>
      </c>
      <c r="OL33" s="111">
        <f t="shared" ref="OL33:OO33" si="4824">OL9</f>
        <v>0</v>
      </c>
      <c r="OM33" s="111">
        <f t="shared" si="4824"/>
        <v>0.3</v>
      </c>
      <c r="ON33" s="111">
        <f t="shared" si="4824"/>
        <v>-0.3</v>
      </c>
      <c r="OO33" s="111">
        <f t="shared" si="4824"/>
        <v>0.39500000000000002</v>
      </c>
      <c r="OP33" s="170">
        <f>OP9</f>
        <v>-0.39500000000000002</v>
      </c>
      <c r="OQ33" s="111">
        <f>OQ9</f>
        <v>0</v>
      </c>
      <c r="OR33" s="111">
        <f t="shared" ref="OR33:OY33" si="4825">OR9</f>
        <v>0.3</v>
      </c>
      <c r="OS33" s="111">
        <f t="shared" si="4825"/>
        <v>-0.3</v>
      </c>
      <c r="OT33" s="111">
        <f t="shared" si="4825"/>
        <v>0.39500000000000002</v>
      </c>
      <c r="OU33" s="111">
        <f t="shared" si="4825"/>
        <v>-0.39500000000000002</v>
      </c>
      <c r="OV33" s="111">
        <f t="shared" si="4825"/>
        <v>0</v>
      </c>
      <c r="OW33" s="111">
        <f t="shared" si="4825"/>
        <v>0.3</v>
      </c>
      <c r="OX33" s="111">
        <f t="shared" si="4825"/>
        <v>-0.3</v>
      </c>
      <c r="OY33" s="111">
        <f t="shared" si="4825"/>
        <v>0.39500000000000002</v>
      </c>
      <c r="OZ33" s="112">
        <f>OZ9</f>
        <v>-0.39500000000000002</v>
      </c>
      <c r="PA33" s="111">
        <f t="shared" ref="PA33:PD33" si="4826">PA9</f>
        <v>0</v>
      </c>
      <c r="PB33" s="111">
        <f t="shared" si="4826"/>
        <v>0.3</v>
      </c>
      <c r="PC33" s="111">
        <f t="shared" si="4826"/>
        <v>-0.3</v>
      </c>
      <c r="PD33" s="111">
        <f t="shared" si="4826"/>
        <v>0.39500000000000002</v>
      </c>
      <c r="PE33" s="112">
        <f>PE9</f>
        <v>-0.39500000000000002</v>
      </c>
      <c r="PF33" s="111">
        <f t="shared" ref="PF33:PI33" si="4827">PF9</f>
        <v>0</v>
      </c>
      <c r="PG33" s="111">
        <f t="shared" si="4827"/>
        <v>0.3</v>
      </c>
      <c r="PH33" s="111">
        <f t="shared" si="4827"/>
        <v>-0.3</v>
      </c>
      <c r="PI33" s="111">
        <f t="shared" si="4827"/>
        <v>0.39500000000000002</v>
      </c>
      <c r="PJ33" s="112">
        <f>PJ9</f>
        <v>-0.39500000000000002</v>
      </c>
      <c r="PK33" s="111">
        <f t="shared" ref="PK33:PN33" si="4828">PK9</f>
        <v>0</v>
      </c>
      <c r="PL33" s="111">
        <f t="shared" si="4828"/>
        <v>0.3</v>
      </c>
      <c r="PM33" s="111">
        <f t="shared" si="4828"/>
        <v>-0.3</v>
      </c>
      <c r="PN33" s="111">
        <f t="shared" si="4828"/>
        <v>0.39500000000000002</v>
      </c>
      <c r="PO33" s="112">
        <f>PO9</f>
        <v>-0.39500000000000002</v>
      </c>
      <c r="PP33" s="111">
        <f t="shared" ref="PP33:PS33" si="4829">PP9</f>
        <v>0</v>
      </c>
      <c r="PQ33" s="111">
        <f t="shared" si="4829"/>
        <v>0.3</v>
      </c>
      <c r="PR33" s="111">
        <f t="shared" si="4829"/>
        <v>-0.3</v>
      </c>
      <c r="PS33" s="111">
        <f t="shared" si="4829"/>
        <v>0.39500000000000002</v>
      </c>
      <c r="PT33" s="112">
        <f>PT9</f>
        <v>-0.39500000000000002</v>
      </c>
      <c r="PU33" s="111">
        <f t="shared" ref="PU33:PX33" si="4830">PU9</f>
        <v>0</v>
      </c>
      <c r="PV33" s="111">
        <f t="shared" si="4830"/>
        <v>0.3</v>
      </c>
      <c r="PW33" s="111">
        <f t="shared" si="4830"/>
        <v>-0.3</v>
      </c>
      <c r="PX33" s="111">
        <f t="shared" si="4830"/>
        <v>0.39500000000000002</v>
      </c>
      <c r="PY33" s="112">
        <f>PY9</f>
        <v>-0.39500000000000002</v>
      </c>
      <c r="PZ33" s="111">
        <f t="shared" ref="PZ33:QC33" si="4831">PZ9</f>
        <v>0</v>
      </c>
      <c r="QA33" s="111">
        <f t="shared" si="4831"/>
        <v>0.3</v>
      </c>
      <c r="QB33" s="111">
        <f t="shared" si="4831"/>
        <v>-0.3</v>
      </c>
      <c r="QC33" s="111">
        <f t="shared" si="4831"/>
        <v>0.39500000000000002</v>
      </c>
      <c r="QD33" s="112">
        <f>QD9</f>
        <v>-0.39500000000000002</v>
      </c>
      <c r="QE33" s="111">
        <f>QE9</f>
        <v>0</v>
      </c>
      <c r="QF33" s="111">
        <f t="shared" ref="QF33:QM33" si="4832">QF9</f>
        <v>0.3</v>
      </c>
      <c r="QG33" s="111">
        <f t="shared" si="4832"/>
        <v>-0.3</v>
      </c>
      <c r="QH33" s="111">
        <f t="shared" si="4832"/>
        <v>0.39500000000000002</v>
      </c>
      <c r="QI33" s="111">
        <f t="shared" si="4832"/>
        <v>-0.39500000000000002</v>
      </c>
      <c r="QJ33" s="111">
        <f t="shared" si="4832"/>
        <v>0</v>
      </c>
      <c r="QK33" s="111">
        <f t="shared" si="4832"/>
        <v>0.3</v>
      </c>
      <c r="QL33" s="111">
        <f t="shared" si="4832"/>
        <v>-0.3</v>
      </c>
      <c r="QM33" s="111">
        <f t="shared" si="4832"/>
        <v>0.39500000000000002</v>
      </c>
      <c r="QN33" s="112">
        <f>QN9</f>
        <v>-0.39500000000000002</v>
      </c>
      <c r="QO33" s="111">
        <f t="shared" ref="QO33:QR33" si="4833">QO9</f>
        <v>0</v>
      </c>
      <c r="QP33" s="111">
        <f t="shared" si="4833"/>
        <v>0.3</v>
      </c>
      <c r="QQ33" s="111">
        <f t="shared" si="4833"/>
        <v>-0.3</v>
      </c>
      <c r="QR33" s="111">
        <f t="shared" si="4833"/>
        <v>0.39500000000000002</v>
      </c>
      <c r="QS33" s="112">
        <f>QS9</f>
        <v>-0.39500000000000002</v>
      </c>
      <c r="QT33" s="111">
        <f t="shared" ref="QT33:QW33" si="4834">QT9</f>
        <v>0</v>
      </c>
      <c r="QU33" s="111">
        <f t="shared" si="4834"/>
        <v>0.3</v>
      </c>
      <c r="QV33" s="111">
        <f t="shared" si="4834"/>
        <v>-0.3</v>
      </c>
      <c r="QW33" s="111">
        <f t="shared" si="4834"/>
        <v>0.39500000000000002</v>
      </c>
      <c r="QX33" s="112">
        <f>QX9</f>
        <v>-0.39500000000000002</v>
      </c>
      <c r="QY33" s="111">
        <f t="shared" ref="QY33:RB33" si="4835">QY9</f>
        <v>0</v>
      </c>
      <c r="QZ33" s="111">
        <f t="shared" si="4835"/>
        <v>0.3</v>
      </c>
      <c r="RA33" s="111">
        <f t="shared" si="4835"/>
        <v>-0.3</v>
      </c>
      <c r="RB33" s="111">
        <f t="shared" si="4835"/>
        <v>0.39500000000000002</v>
      </c>
      <c r="RC33" s="112">
        <f>RC9</f>
        <v>-0.39500000000000002</v>
      </c>
      <c r="RD33" s="111">
        <f t="shared" ref="RD33:RG33" si="4836">RD9</f>
        <v>0</v>
      </c>
      <c r="RE33" s="111">
        <f t="shared" si="4836"/>
        <v>0.3</v>
      </c>
      <c r="RF33" s="111">
        <f t="shared" si="4836"/>
        <v>-0.3</v>
      </c>
      <c r="RG33" s="111">
        <f t="shared" si="4836"/>
        <v>0.39500000000000002</v>
      </c>
      <c r="RH33" s="112">
        <f>RH9</f>
        <v>-0.39500000000000002</v>
      </c>
      <c r="RI33" s="111">
        <f t="shared" ref="RI33:RL33" si="4837">RI9</f>
        <v>0</v>
      </c>
      <c r="RJ33" s="111">
        <f t="shared" si="4837"/>
        <v>0.3</v>
      </c>
      <c r="RK33" s="111">
        <f t="shared" si="4837"/>
        <v>-0.3</v>
      </c>
      <c r="RL33" s="111">
        <f t="shared" si="4837"/>
        <v>0.39500000000000002</v>
      </c>
      <c r="RM33" s="112">
        <f>RM9</f>
        <v>-0.39500000000000002</v>
      </c>
      <c r="RN33" s="111">
        <f t="shared" ref="RN33:RQ33" si="4838">RN9</f>
        <v>0</v>
      </c>
      <c r="RO33" s="111">
        <f t="shared" si="4838"/>
        <v>0.3</v>
      </c>
      <c r="RP33" s="111">
        <f t="shared" si="4838"/>
        <v>-0.3</v>
      </c>
      <c r="RQ33" s="111">
        <f t="shared" si="4838"/>
        <v>0.39500000000000002</v>
      </c>
      <c r="RR33" s="170">
        <f>RR9</f>
        <v>-0.39500000000000002</v>
      </c>
      <c r="RS33" s="111">
        <f>RS9</f>
        <v>0</v>
      </c>
      <c r="RT33" s="111">
        <f t="shared" ref="RT33:SA33" si="4839">RT9</f>
        <v>0.3</v>
      </c>
      <c r="RU33" s="111">
        <f t="shared" si="4839"/>
        <v>-0.3</v>
      </c>
      <c r="RV33" s="111">
        <f t="shared" si="4839"/>
        <v>0.39500000000000002</v>
      </c>
      <c r="RW33" s="111">
        <f t="shared" si="4839"/>
        <v>-0.39500000000000002</v>
      </c>
      <c r="RX33" s="111">
        <f t="shared" si="4839"/>
        <v>0</v>
      </c>
      <c r="RY33" s="111">
        <f t="shared" si="4839"/>
        <v>0.3</v>
      </c>
      <c r="RZ33" s="111">
        <f t="shared" si="4839"/>
        <v>-0.3</v>
      </c>
      <c r="SA33" s="111">
        <f t="shared" si="4839"/>
        <v>0.39500000000000002</v>
      </c>
      <c r="SB33" s="112">
        <f>SB9</f>
        <v>-0.39500000000000002</v>
      </c>
      <c r="SC33" s="111">
        <f t="shared" ref="SC33:SF33" si="4840">SC9</f>
        <v>0</v>
      </c>
      <c r="SD33" s="111">
        <f t="shared" si="4840"/>
        <v>0.3</v>
      </c>
      <c r="SE33" s="111">
        <f t="shared" si="4840"/>
        <v>-0.3</v>
      </c>
      <c r="SF33" s="111">
        <f t="shared" si="4840"/>
        <v>0.39500000000000002</v>
      </c>
      <c r="SG33" s="112">
        <f>SG9</f>
        <v>-0.39500000000000002</v>
      </c>
      <c r="SH33" s="111">
        <f t="shared" ref="SH33:SK33" si="4841">SH9</f>
        <v>0</v>
      </c>
      <c r="SI33" s="111">
        <f t="shared" si="4841"/>
        <v>0.3</v>
      </c>
      <c r="SJ33" s="111">
        <f t="shared" si="4841"/>
        <v>-0.3</v>
      </c>
      <c r="SK33" s="111">
        <f t="shared" si="4841"/>
        <v>0.39500000000000002</v>
      </c>
      <c r="SL33" s="112">
        <f>SL9</f>
        <v>-0.39500000000000002</v>
      </c>
      <c r="SM33" s="111">
        <f t="shared" ref="SM33:SP33" si="4842">SM9</f>
        <v>0</v>
      </c>
      <c r="SN33" s="111">
        <f t="shared" si="4842"/>
        <v>0.3</v>
      </c>
      <c r="SO33" s="111">
        <f t="shared" si="4842"/>
        <v>-0.3</v>
      </c>
      <c r="SP33" s="111">
        <f t="shared" si="4842"/>
        <v>0.39500000000000002</v>
      </c>
      <c r="SQ33" s="112">
        <f>SQ9</f>
        <v>-0.39500000000000002</v>
      </c>
      <c r="SR33" s="111">
        <f t="shared" ref="SR33:SU33" si="4843">SR9</f>
        <v>0</v>
      </c>
      <c r="SS33" s="111">
        <f t="shared" si="4843"/>
        <v>0.3</v>
      </c>
      <c r="ST33" s="111">
        <f t="shared" si="4843"/>
        <v>-0.3</v>
      </c>
      <c r="SU33" s="111">
        <f t="shared" si="4843"/>
        <v>0.39500000000000002</v>
      </c>
      <c r="SV33" s="112">
        <f>SV9</f>
        <v>-0.39500000000000002</v>
      </c>
      <c r="SW33" s="111">
        <f t="shared" ref="SW33:SZ33" si="4844">SW9</f>
        <v>0</v>
      </c>
      <c r="SX33" s="111">
        <f t="shared" si="4844"/>
        <v>0.3</v>
      </c>
      <c r="SY33" s="111">
        <f t="shared" si="4844"/>
        <v>-0.3</v>
      </c>
      <c r="SZ33" s="111">
        <f t="shared" si="4844"/>
        <v>0.39500000000000002</v>
      </c>
      <c r="TA33" s="112">
        <f>TA9</f>
        <v>-0.39500000000000002</v>
      </c>
      <c r="TB33" s="111">
        <f t="shared" ref="TB33:TE33" si="4845">TB9</f>
        <v>0</v>
      </c>
      <c r="TC33" s="111">
        <f t="shared" si="4845"/>
        <v>0.3</v>
      </c>
      <c r="TD33" s="111">
        <f t="shared" si="4845"/>
        <v>-0.3</v>
      </c>
      <c r="TE33" s="111">
        <f t="shared" si="4845"/>
        <v>0.39500000000000002</v>
      </c>
      <c r="TF33" s="170">
        <f>TF9</f>
        <v>-0.39500000000000002</v>
      </c>
      <c r="TG33" s="111">
        <f>TG9</f>
        <v>0</v>
      </c>
      <c r="TH33" s="111">
        <f t="shared" ref="TH33:TO33" si="4846">TH9</f>
        <v>0.3</v>
      </c>
      <c r="TI33" s="111">
        <f t="shared" si="4846"/>
        <v>-0.3</v>
      </c>
      <c r="TJ33" s="111">
        <f t="shared" si="4846"/>
        <v>0.39500000000000002</v>
      </c>
      <c r="TK33" s="111">
        <f t="shared" si="4846"/>
        <v>-0.39500000000000002</v>
      </c>
      <c r="TL33" s="111">
        <f t="shared" si="4846"/>
        <v>0</v>
      </c>
      <c r="TM33" s="111">
        <f t="shared" si="4846"/>
        <v>0.3</v>
      </c>
      <c r="TN33" s="111">
        <f t="shared" si="4846"/>
        <v>-0.3</v>
      </c>
      <c r="TO33" s="111">
        <f t="shared" si="4846"/>
        <v>0.39500000000000002</v>
      </c>
      <c r="TP33" s="112">
        <f>TP9</f>
        <v>-0.39500000000000002</v>
      </c>
      <c r="TQ33" s="111">
        <f t="shared" ref="TQ33:TT33" si="4847">TQ9</f>
        <v>0</v>
      </c>
      <c r="TR33" s="111">
        <f t="shared" si="4847"/>
        <v>0.3</v>
      </c>
      <c r="TS33" s="111">
        <f t="shared" si="4847"/>
        <v>-0.3</v>
      </c>
      <c r="TT33" s="111">
        <f t="shared" si="4847"/>
        <v>0.39500000000000002</v>
      </c>
      <c r="TU33" s="112">
        <f>TU9</f>
        <v>-0.39500000000000002</v>
      </c>
      <c r="TV33" s="111">
        <f t="shared" ref="TV33:TY33" si="4848">TV9</f>
        <v>0</v>
      </c>
      <c r="TW33" s="111">
        <f t="shared" si="4848"/>
        <v>0.3</v>
      </c>
      <c r="TX33" s="111">
        <f t="shared" si="4848"/>
        <v>-0.3</v>
      </c>
      <c r="TY33" s="111">
        <f t="shared" si="4848"/>
        <v>0.39500000000000002</v>
      </c>
      <c r="TZ33" s="112">
        <f>TZ9</f>
        <v>-0.39500000000000002</v>
      </c>
      <c r="UA33" s="111">
        <f t="shared" ref="UA33:UD33" si="4849">UA9</f>
        <v>0</v>
      </c>
      <c r="UB33" s="111">
        <f t="shared" si="4849"/>
        <v>0.3</v>
      </c>
      <c r="UC33" s="111">
        <f t="shared" si="4849"/>
        <v>-0.3</v>
      </c>
      <c r="UD33" s="111">
        <f t="shared" si="4849"/>
        <v>0.39500000000000002</v>
      </c>
      <c r="UE33" s="112">
        <f>UE9</f>
        <v>-0.39500000000000002</v>
      </c>
      <c r="UF33" s="111">
        <f t="shared" ref="UF33:UI33" si="4850">UF9</f>
        <v>0</v>
      </c>
      <c r="UG33" s="111">
        <f t="shared" si="4850"/>
        <v>0.3</v>
      </c>
      <c r="UH33" s="111">
        <f t="shared" si="4850"/>
        <v>-0.3</v>
      </c>
      <c r="UI33" s="111">
        <f t="shared" si="4850"/>
        <v>0.39500000000000002</v>
      </c>
      <c r="UJ33" s="112">
        <f>UJ9</f>
        <v>-0.39500000000000002</v>
      </c>
      <c r="UK33" s="111">
        <f t="shared" ref="UK33:UN33" si="4851">UK9</f>
        <v>0</v>
      </c>
      <c r="UL33" s="111">
        <f t="shared" si="4851"/>
        <v>0.3</v>
      </c>
      <c r="UM33" s="111">
        <f t="shared" si="4851"/>
        <v>-0.3</v>
      </c>
      <c r="UN33" s="111">
        <f t="shared" si="4851"/>
        <v>0.39500000000000002</v>
      </c>
      <c r="UO33" s="112">
        <f>UO9</f>
        <v>-0.39500000000000002</v>
      </c>
      <c r="UP33" s="111">
        <f t="shared" ref="UP33:US33" si="4852">UP9</f>
        <v>0</v>
      </c>
      <c r="UQ33" s="111">
        <f t="shared" si="4852"/>
        <v>0.3</v>
      </c>
      <c r="UR33" s="111">
        <f t="shared" si="4852"/>
        <v>-0.3</v>
      </c>
      <c r="US33" s="111">
        <f t="shared" si="4852"/>
        <v>0.39500000000000002</v>
      </c>
      <c r="UT33" s="112">
        <f>UT9</f>
        <v>-0.39500000000000002</v>
      </c>
    </row>
    <row r="34" spans="1:566" x14ac:dyDescent="0.25">
      <c r="A34" s="347"/>
      <c r="B34" s="17" t="s">
        <v>139</v>
      </c>
      <c r="C34" t="s">
        <v>45</v>
      </c>
      <c r="D34" t="s">
        <v>71</v>
      </c>
      <c r="E34">
        <f>E33</f>
        <v>163769877</v>
      </c>
      <c r="F34" t="s">
        <v>144</v>
      </c>
      <c r="G34" s="111">
        <f t="shared" ref="G34:BR34" si="4853">IF(G14=0,1,IF(G13&lt;&gt;0,SIGN(G14)*COS(ATAN(G14/G13)),SIGN(G14)*COS(ATAN(G14/0.00001))))</f>
        <v>1</v>
      </c>
      <c r="H34" s="111">
        <f t="shared" si="4853"/>
        <v>0.95782628522115143</v>
      </c>
      <c r="I34" s="111">
        <f t="shared" si="4853"/>
        <v>-0.95782628522115143</v>
      </c>
      <c r="J34" s="111">
        <f t="shared" si="4853"/>
        <v>0.93007160780709941</v>
      </c>
      <c r="K34" s="111">
        <f t="shared" si="4853"/>
        <v>-0.93007160780709941</v>
      </c>
      <c r="L34" s="111">
        <f t="shared" si="4853"/>
        <v>1</v>
      </c>
      <c r="M34" s="111">
        <f t="shared" si="4853"/>
        <v>0.16439898730535743</v>
      </c>
      <c r="N34" s="111">
        <f t="shared" si="4853"/>
        <v>-0.16439898730535743</v>
      </c>
      <c r="O34" s="111">
        <f t="shared" si="4853"/>
        <v>0.12558018641613905</v>
      </c>
      <c r="P34" s="112">
        <f t="shared" si="4853"/>
        <v>-0.12558018641613905</v>
      </c>
      <c r="Q34" s="111">
        <f t="shared" si="4853"/>
        <v>1</v>
      </c>
      <c r="R34" s="111">
        <f t="shared" si="4853"/>
        <v>0.95782628522115143</v>
      </c>
      <c r="S34" s="111">
        <f t="shared" si="4853"/>
        <v>-0.95782628522115143</v>
      </c>
      <c r="T34" s="111">
        <f t="shared" si="4853"/>
        <v>0.93007160780709941</v>
      </c>
      <c r="U34" s="111">
        <f t="shared" si="4853"/>
        <v>-0.93007160780709941</v>
      </c>
      <c r="V34" s="111">
        <f t="shared" si="4853"/>
        <v>1</v>
      </c>
      <c r="W34" s="111">
        <f t="shared" si="4853"/>
        <v>0.16439898730535743</v>
      </c>
      <c r="X34" s="111">
        <f t="shared" si="4853"/>
        <v>-0.16439898730535743</v>
      </c>
      <c r="Y34" s="111">
        <f t="shared" si="4853"/>
        <v>0.12558018641613905</v>
      </c>
      <c r="Z34" s="112">
        <f t="shared" si="4853"/>
        <v>-0.12558018641613905</v>
      </c>
      <c r="AA34" s="111">
        <f t="shared" si="4853"/>
        <v>1</v>
      </c>
      <c r="AB34" s="111">
        <f t="shared" si="4853"/>
        <v>0.95782628522115143</v>
      </c>
      <c r="AC34" s="111">
        <f t="shared" si="4853"/>
        <v>-0.95782628522115143</v>
      </c>
      <c r="AD34" s="111">
        <f t="shared" si="4853"/>
        <v>0.93007160780709941</v>
      </c>
      <c r="AE34" s="111">
        <f t="shared" si="4853"/>
        <v>-0.93007160780709941</v>
      </c>
      <c r="AF34" s="111">
        <f t="shared" si="4853"/>
        <v>1</v>
      </c>
      <c r="AG34" s="111">
        <f t="shared" si="4853"/>
        <v>0.16439898730535743</v>
      </c>
      <c r="AH34" s="111">
        <f t="shared" si="4853"/>
        <v>-0.16439898730535743</v>
      </c>
      <c r="AI34" s="111">
        <f t="shared" si="4853"/>
        <v>0.12558018641613905</v>
      </c>
      <c r="AJ34" s="112">
        <f t="shared" si="4853"/>
        <v>-0.12558018641613905</v>
      </c>
      <c r="AK34" s="111">
        <f t="shared" si="4853"/>
        <v>1</v>
      </c>
      <c r="AL34" s="111">
        <f t="shared" si="4853"/>
        <v>0.95782628522115143</v>
      </c>
      <c r="AM34" s="111">
        <f t="shared" si="4853"/>
        <v>-0.95782628522115143</v>
      </c>
      <c r="AN34" s="111">
        <f t="shared" si="4853"/>
        <v>0.93007160780709941</v>
      </c>
      <c r="AO34" s="111">
        <f t="shared" si="4853"/>
        <v>-0.93007160780709941</v>
      </c>
      <c r="AP34" s="111">
        <f t="shared" si="4853"/>
        <v>1</v>
      </c>
      <c r="AQ34" s="111">
        <f t="shared" si="4853"/>
        <v>0.16439898730535743</v>
      </c>
      <c r="AR34" s="111">
        <f t="shared" si="4853"/>
        <v>-0.16439898730535743</v>
      </c>
      <c r="AS34" s="111">
        <f t="shared" si="4853"/>
        <v>0.12558018641613905</v>
      </c>
      <c r="AT34" s="112">
        <f t="shared" si="4853"/>
        <v>-0.12558018641613905</v>
      </c>
      <c r="AU34" s="111">
        <f t="shared" si="4853"/>
        <v>1</v>
      </c>
      <c r="AV34" s="111">
        <f t="shared" si="4853"/>
        <v>0.95782628522115143</v>
      </c>
      <c r="AW34" s="111">
        <f t="shared" si="4853"/>
        <v>-0.95782628522115143</v>
      </c>
      <c r="AX34" s="111">
        <f t="shared" si="4853"/>
        <v>0.93007160780709941</v>
      </c>
      <c r="AY34" s="111">
        <f t="shared" si="4853"/>
        <v>-0.93007160780709941</v>
      </c>
      <c r="AZ34" s="111">
        <f t="shared" si="4853"/>
        <v>1</v>
      </c>
      <c r="BA34" s="111">
        <f t="shared" si="4853"/>
        <v>0.16439898730535743</v>
      </c>
      <c r="BB34" s="111">
        <f t="shared" si="4853"/>
        <v>-0.16439898730535743</v>
      </c>
      <c r="BC34" s="111">
        <f t="shared" si="4853"/>
        <v>0.12558018641613905</v>
      </c>
      <c r="BD34" s="112">
        <f t="shared" si="4853"/>
        <v>-0.12558018641613905</v>
      </c>
      <c r="BE34" s="111">
        <f t="shared" si="4853"/>
        <v>1</v>
      </c>
      <c r="BF34" s="111">
        <f t="shared" si="4853"/>
        <v>0.95782628522115143</v>
      </c>
      <c r="BG34" s="111">
        <f t="shared" si="4853"/>
        <v>-0.95782628522115143</v>
      </c>
      <c r="BH34" s="111">
        <f t="shared" si="4853"/>
        <v>0.93007160780709941</v>
      </c>
      <c r="BI34" s="111">
        <f t="shared" si="4853"/>
        <v>-0.93007160780709941</v>
      </c>
      <c r="BJ34" s="111">
        <f t="shared" si="4853"/>
        <v>1</v>
      </c>
      <c r="BK34" s="111">
        <f t="shared" si="4853"/>
        <v>0.16439898730535743</v>
      </c>
      <c r="BL34" s="111">
        <f t="shared" si="4853"/>
        <v>-0.16439898730535743</v>
      </c>
      <c r="BM34" s="111">
        <f t="shared" si="4853"/>
        <v>0.12558018641613905</v>
      </c>
      <c r="BN34" s="112">
        <f t="shared" si="4853"/>
        <v>-0.12558018641613905</v>
      </c>
      <c r="BO34" s="111">
        <f t="shared" si="4853"/>
        <v>1</v>
      </c>
      <c r="BP34" s="111">
        <f t="shared" si="4853"/>
        <v>0.95782628522115143</v>
      </c>
      <c r="BQ34" s="111">
        <f t="shared" si="4853"/>
        <v>-0.95782628522115143</v>
      </c>
      <c r="BR34" s="111">
        <f t="shared" si="4853"/>
        <v>0.93007160780709941</v>
      </c>
      <c r="BS34" s="111">
        <f t="shared" ref="BS34:ED34" si="4854">IF(BS14=0,1,IF(BS13&lt;&gt;0,SIGN(BS14)*COS(ATAN(BS14/BS13)),SIGN(BS14)*COS(ATAN(BS14/0.00001))))</f>
        <v>-0.93007160780709941</v>
      </c>
      <c r="BT34" s="111">
        <f t="shared" si="4854"/>
        <v>1</v>
      </c>
      <c r="BU34" s="111">
        <f t="shared" si="4854"/>
        <v>0.16439898730535743</v>
      </c>
      <c r="BV34" s="111">
        <f t="shared" si="4854"/>
        <v>-0.16439898730535743</v>
      </c>
      <c r="BW34" s="111">
        <f t="shared" si="4854"/>
        <v>0.12558018641613905</v>
      </c>
      <c r="BX34" s="112">
        <f t="shared" si="4854"/>
        <v>-0.12558018641613905</v>
      </c>
      <c r="BY34" s="111">
        <f t="shared" si="4854"/>
        <v>1</v>
      </c>
      <c r="BZ34" s="111">
        <f t="shared" si="4854"/>
        <v>0.95782628522115143</v>
      </c>
      <c r="CA34" s="111">
        <f t="shared" si="4854"/>
        <v>-0.95782628522115143</v>
      </c>
      <c r="CB34" s="111">
        <f t="shared" si="4854"/>
        <v>0.93007160780709941</v>
      </c>
      <c r="CC34" s="111">
        <f t="shared" si="4854"/>
        <v>-0.93007160780709941</v>
      </c>
      <c r="CD34" s="111">
        <f t="shared" si="4854"/>
        <v>1</v>
      </c>
      <c r="CE34" s="111">
        <f t="shared" si="4854"/>
        <v>0.16439898730535743</v>
      </c>
      <c r="CF34" s="111">
        <f t="shared" si="4854"/>
        <v>-0.16439898730535743</v>
      </c>
      <c r="CG34" s="111">
        <f t="shared" si="4854"/>
        <v>0.12558018641613905</v>
      </c>
      <c r="CH34" s="112">
        <f t="shared" si="4854"/>
        <v>-0.12558018641613905</v>
      </c>
      <c r="CI34" s="111">
        <f t="shared" si="4854"/>
        <v>1</v>
      </c>
      <c r="CJ34" s="111">
        <f t="shared" si="4854"/>
        <v>0.95782628522115143</v>
      </c>
      <c r="CK34" s="111">
        <f t="shared" si="4854"/>
        <v>-0.95782628522115143</v>
      </c>
      <c r="CL34" s="111">
        <f t="shared" si="4854"/>
        <v>0.93007160780709941</v>
      </c>
      <c r="CM34" s="111">
        <f t="shared" si="4854"/>
        <v>-0.93007160780709941</v>
      </c>
      <c r="CN34" s="111">
        <f t="shared" si="4854"/>
        <v>1</v>
      </c>
      <c r="CO34" s="111">
        <f t="shared" si="4854"/>
        <v>0.16439898730535743</v>
      </c>
      <c r="CP34" s="111">
        <f t="shared" si="4854"/>
        <v>-0.16439898730535743</v>
      </c>
      <c r="CQ34" s="111">
        <f t="shared" si="4854"/>
        <v>0.12558018641613905</v>
      </c>
      <c r="CR34" s="112">
        <f t="shared" si="4854"/>
        <v>-0.12558018641613905</v>
      </c>
      <c r="CS34" s="111">
        <f t="shared" si="4854"/>
        <v>1</v>
      </c>
      <c r="CT34" s="111">
        <f t="shared" si="4854"/>
        <v>0.95782628522115143</v>
      </c>
      <c r="CU34" s="111">
        <f t="shared" si="4854"/>
        <v>-0.95782628522115143</v>
      </c>
      <c r="CV34" s="111">
        <f t="shared" si="4854"/>
        <v>0.93007160780709941</v>
      </c>
      <c r="CW34" s="111">
        <f t="shared" si="4854"/>
        <v>-0.93007160780709941</v>
      </c>
      <c r="CX34" s="111">
        <f t="shared" si="4854"/>
        <v>1</v>
      </c>
      <c r="CY34" s="111">
        <f t="shared" si="4854"/>
        <v>0.16439898730535743</v>
      </c>
      <c r="CZ34" s="111">
        <f t="shared" si="4854"/>
        <v>-0.16439898730535743</v>
      </c>
      <c r="DA34" s="111">
        <f t="shared" si="4854"/>
        <v>0.12558018641613905</v>
      </c>
      <c r="DB34" s="112">
        <f t="shared" si="4854"/>
        <v>-0.12558018641613905</v>
      </c>
      <c r="DC34" s="111">
        <f t="shared" si="4854"/>
        <v>1</v>
      </c>
      <c r="DD34" s="111">
        <f t="shared" si="4854"/>
        <v>0.95782628522115143</v>
      </c>
      <c r="DE34" s="111">
        <f t="shared" si="4854"/>
        <v>-0.95782628522115143</v>
      </c>
      <c r="DF34" s="111">
        <f t="shared" si="4854"/>
        <v>0.93007160780709941</v>
      </c>
      <c r="DG34" s="111">
        <f t="shared" si="4854"/>
        <v>-0.93007160780709941</v>
      </c>
      <c r="DH34" s="111">
        <f t="shared" si="4854"/>
        <v>1</v>
      </c>
      <c r="DI34" s="111">
        <f t="shared" si="4854"/>
        <v>0.16439898730535743</v>
      </c>
      <c r="DJ34" s="111">
        <f t="shared" si="4854"/>
        <v>-0.16439898730535743</v>
      </c>
      <c r="DK34" s="111">
        <f t="shared" si="4854"/>
        <v>0.12558018641613905</v>
      </c>
      <c r="DL34" s="112">
        <f t="shared" si="4854"/>
        <v>-0.12558018641613905</v>
      </c>
      <c r="DM34" s="111">
        <f t="shared" si="4854"/>
        <v>1</v>
      </c>
      <c r="DN34" s="111">
        <f t="shared" si="4854"/>
        <v>0.95782628522115143</v>
      </c>
      <c r="DO34" s="111">
        <f t="shared" si="4854"/>
        <v>-0.95782628522115143</v>
      </c>
      <c r="DP34" s="111">
        <f t="shared" si="4854"/>
        <v>0.93007160780709941</v>
      </c>
      <c r="DQ34" s="111">
        <f t="shared" si="4854"/>
        <v>-0.93007160780709941</v>
      </c>
      <c r="DR34" s="111">
        <f t="shared" si="4854"/>
        <v>1</v>
      </c>
      <c r="DS34" s="111">
        <f t="shared" si="4854"/>
        <v>0.16439898730535743</v>
      </c>
      <c r="DT34" s="111">
        <f t="shared" si="4854"/>
        <v>-0.16439898730535743</v>
      </c>
      <c r="DU34" s="111">
        <f t="shared" si="4854"/>
        <v>0.12558018641613905</v>
      </c>
      <c r="DV34" s="112">
        <f t="shared" si="4854"/>
        <v>-0.12558018641613905</v>
      </c>
      <c r="DW34" s="111">
        <f t="shared" si="4854"/>
        <v>1</v>
      </c>
      <c r="DX34" s="111">
        <f t="shared" si="4854"/>
        <v>1</v>
      </c>
      <c r="DY34" s="111">
        <f t="shared" si="4854"/>
        <v>1</v>
      </c>
      <c r="DZ34" s="111">
        <f t="shared" si="4854"/>
        <v>1</v>
      </c>
      <c r="EA34" s="111">
        <f t="shared" si="4854"/>
        <v>1</v>
      </c>
      <c r="EB34" s="111">
        <f t="shared" si="4854"/>
        <v>1</v>
      </c>
      <c r="EC34" s="111">
        <f t="shared" si="4854"/>
        <v>1</v>
      </c>
      <c r="ED34" s="111">
        <f t="shared" si="4854"/>
        <v>1</v>
      </c>
      <c r="EE34" s="111">
        <f t="shared" ref="EE34:GP34" si="4855">IF(EE14=0,1,IF(EE13&lt;&gt;0,SIGN(EE14)*COS(ATAN(EE14/EE13)),SIGN(EE14)*COS(ATAN(EE14/0.00001))))</f>
        <v>1</v>
      </c>
      <c r="EF34" s="112">
        <f t="shared" si="4855"/>
        <v>1</v>
      </c>
      <c r="EG34" s="111">
        <f t="shared" si="4855"/>
        <v>1</v>
      </c>
      <c r="EH34" s="111">
        <f t="shared" si="4855"/>
        <v>0.95782628522115143</v>
      </c>
      <c r="EI34" s="111">
        <f t="shared" si="4855"/>
        <v>-0.95782628522115143</v>
      </c>
      <c r="EJ34" s="111">
        <f t="shared" si="4855"/>
        <v>0.93007160780709941</v>
      </c>
      <c r="EK34" s="111">
        <f t="shared" si="4855"/>
        <v>-0.93007160780709941</v>
      </c>
      <c r="EL34" s="111">
        <f t="shared" si="4855"/>
        <v>1</v>
      </c>
      <c r="EM34" s="111">
        <f t="shared" si="4855"/>
        <v>0.16439898730535743</v>
      </c>
      <c r="EN34" s="111">
        <f t="shared" si="4855"/>
        <v>-0.16439898730535743</v>
      </c>
      <c r="EO34" s="111">
        <f t="shared" si="4855"/>
        <v>0.12558018641613905</v>
      </c>
      <c r="EP34" s="112">
        <f t="shared" si="4855"/>
        <v>-0.12558018641613905</v>
      </c>
      <c r="EQ34" s="111">
        <f t="shared" si="4855"/>
        <v>1</v>
      </c>
      <c r="ER34" s="111">
        <f t="shared" si="4855"/>
        <v>0.95782628522115143</v>
      </c>
      <c r="ES34" s="111">
        <f t="shared" si="4855"/>
        <v>-0.95782628522115143</v>
      </c>
      <c r="ET34" s="111">
        <f t="shared" si="4855"/>
        <v>0.93007160780709941</v>
      </c>
      <c r="EU34" s="111">
        <f t="shared" si="4855"/>
        <v>-0.93007160780709941</v>
      </c>
      <c r="EV34" s="111">
        <f t="shared" si="4855"/>
        <v>1</v>
      </c>
      <c r="EW34" s="111">
        <f t="shared" si="4855"/>
        <v>0.16439898730535743</v>
      </c>
      <c r="EX34" s="111">
        <f t="shared" si="4855"/>
        <v>-0.16439898730535743</v>
      </c>
      <c r="EY34" s="111">
        <f t="shared" si="4855"/>
        <v>0.12558018641613905</v>
      </c>
      <c r="EZ34" s="112">
        <f t="shared" si="4855"/>
        <v>-0.12558018641613905</v>
      </c>
      <c r="FA34" s="111">
        <f t="shared" si="4855"/>
        <v>1</v>
      </c>
      <c r="FB34" s="111">
        <f t="shared" si="4855"/>
        <v>0.95782628522115143</v>
      </c>
      <c r="FC34" s="111">
        <f t="shared" si="4855"/>
        <v>-0.95782628522115143</v>
      </c>
      <c r="FD34" s="111">
        <f t="shared" si="4855"/>
        <v>0.93007160780709941</v>
      </c>
      <c r="FE34" s="111">
        <f t="shared" si="4855"/>
        <v>-0.93007160780709941</v>
      </c>
      <c r="FF34" s="111">
        <f t="shared" si="4855"/>
        <v>1</v>
      </c>
      <c r="FG34" s="111">
        <f t="shared" si="4855"/>
        <v>0.16439898730535743</v>
      </c>
      <c r="FH34" s="111">
        <f t="shared" si="4855"/>
        <v>-0.16439898730535743</v>
      </c>
      <c r="FI34" s="111">
        <f t="shared" si="4855"/>
        <v>0.12558018641613905</v>
      </c>
      <c r="FJ34" s="112">
        <f t="shared" si="4855"/>
        <v>-0.12558018641613905</v>
      </c>
      <c r="FK34" s="111">
        <f t="shared" si="4855"/>
        <v>1</v>
      </c>
      <c r="FL34" s="111">
        <f t="shared" si="4855"/>
        <v>1</v>
      </c>
      <c r="FM34" s="111">
        <f t="shared" si="4855"/>
        <v>1</v>
      </c>
      <c r="FN34" s="111">
        <f t="shared" si="4855"/>
        <v>1</v>
      </c>
      <c r="FO34" s="111">
        <f t="shared" si="4855"/>
        <v>1</v>
      </c>
      <c r="FP34" s="111">
        <f t="shared" si="4855"/>
        <v>1</v>
      </c>
      <c r="FQ34" s="111">
        <f t="shared" si="4855"/>
        <v>1</v>
      </c>
      <c r="FR34" s="111">
        <f t="shared" si="4855"/>
        <v>1</v>
      </c>
      <c r="FS34" s="111">
        <f t="shared" si="4855"/>
        <v>1</v>
      </c>
      <c r="FT34" s="112">
        <f t="shared" si="4855"/>
        <v>1</v>
      </c>
      <c r="FU34" s="111">
        <f t="shared" si="4855"/>
        <v>1</v>
      </c>
      <c r="FV34" s="111">
        <f t="shared" si="4855"/>
        <v>0.95782628522115143</v>
      </c>
      <c r="FW34" s="111">
        <f t="shared" si="4855"/>
        <v>-0.95782628522115143</v>
      </c>
      <c r="FX34" s="111">
        <f t="shared" si="4855"/>
        <v>0.93007160780709941</v>
      </c>
      <c r="FY34" s="111">
        <f t="shared" si="4855"/>
        <v>-0.93007160780709941</v>
      </c>
      <c r="FZ34" s="111">
        <f t="shared" si="4855"/>
        <v>1</v>
      </c>
      <c r="GA34" s="111">
        <f t="shared" si="4855"/>
        <v>0.16439898730535743</v>
      </c>
      <c r="GB34" s="111">
        <f t="shared" si="4855"/>
        <v>-0.16439898730535743</v>
      </c>
      <c r="GC34" s="111">
        <f t="shared" si="4855"/>
        <v>0.12558018641613905</v>
      </c>
      <c r="GD34" s="112">
        <f t="shared" si="4855"/>
        <v>-0.12558018641613905</v>
      </c>
      <c r="GE34" s="111">
        <f t="shared" si="4855"/>
        <v>1</v>
      </c>
      <c r="GF34" s="111">
        <f t="shared" si="4855"/>
        <v>0.95782628522115143</v>
      </c>
      <c r="GG34" s="111">
        <f t="shared" si="4855"/>
        <v>-0.95782628522115143</v>
      </c>
      <c r="GH34" s="111">
        <f t="shared" si="4855"/>
        <v>0.93007160780709941</v>
      </c>
      <c r="GI34" s="111">
        <f t="shared" si="4855"/>
        <v>-0.93007160780709941</v>
      </c>
      <c r="GJ34" s="111">
        <f t="shared" si="4855"/>
        <v>1</v>
      </c>
      <c r="GK34" s="111">
        <f t="shared" si="4855"/>
        <v>0.16439898730535743</v>
      </c>
      <c r="GL34" s="111">
        <f t="shared" si="4855"/>
        <v>-0.16439898730535743</v>
      </c>
      <c r="GM34" s="111">
        <f t="shared" si="4855"/>
        <v>0.12558018641613905</v>
      </c>
      <c r="GN34" s="112">
        <f t="shared" si="4855"/>
        <v>-0.12558018641613905</v>
      </c>
      <c r="GO34" s="111">
        <f t="shared" si="4855"/>
        <v>1</v>
      </c>
      <c r="GP34" s="111">
        <f t="shared" si="4855"/>
        <v>0.95782628522115143</v>
      </c>
      <c r="GQ34" s="111">
        <f t="shared" ref="GQ34:HH34" si="4856">IF(GQ14=0,1,IF(GQ13&lt;&gt;0,SIGN(GQ14)*COS(ATAN(GQ14/GQ13)),SIGN(GQ14)*COS(ATAN(GQ14/0.00001))))</f>
        <v>-0.95782628522115143</v>
      </c>
      <c r="GR34" s="111">
        <f t="shared" si="4856"/>
        <v>0.93007160780709941</v>
      </c>
      <c r="GS34" s="111">
        <f t="shared" si="4856"/>
        <v>-0.93007160780709941</v>
      </c>
      <c r="GT34" s="111">
        <f t="shared" si="4856"/>
        <v>1</v>
      </c>
      <c r="GU34" s="111">
        <f t="shared" si="4856"/>
        <v>0.16439898730535743</v>
      </c>
      <c r="GV34" s="111">
        <f t="shared" si="4856"/>
        <v>-0.16439898730535743</v>
      </c>
      <c r="GW34" s="111">
        <f t="shared" si="4856"/>
        <v>0.12558018641613905</v>
      </c>
      <c r="GX34" s="112">
        <f t="shared" si="4856"/>
        <v>-0.12558018641613905</v>
      </c>
      <c r="GY34" s="111">
        <f t="shared" si="4856"/>
        <v>1</v>
      </c>
      <c r="GZ34" s="111">
        <f t="shared" si="4856"/>
        <v>0.95782628522115143</v>
      </c>
      <c r="HA34" s="111">
        <f t="shared" si="4856"/>
        <v>-0.95782628522115143</v>
      </c>
      <c r="HB34" s="111">
        <f t="shared" si="4856"/>
        <v>0.93007160780709941</v>
      </c>
      <c r="HC34" s="111">
        <f t="shared" si="4856"/>
        <v>-0.93007160780709941</v>
      </c>
      <c r="HD34" s="111">
        <f t="shared" si="4856"/>
        <v>1</v>
      </c>
      <c r="HE34" s="111">
        <f t="shared" si="4856"/>
        <v>0.95782628522115143</v>
      </c>
      <c r="HF34" s="111">
        <f t="shared" si="4856"/>
        <v>-0.95782628522115143</v>
      </c>
      <c r="HG34" s="111">
        <f t="shared" si="4856"/>
        <v>0.93007160780709941</v>
      </c>
      <c r="HH34" s="112">
        <f t="shared" si="4856"/>
        <v>-0.93007160780709941</v>
      </c>
      <c r="HI34" s="111">
        <f t="shared" ref="HI34:IV34" si="4857">IF(HI14=0,1,IF(HI13&lt;&gt;0,SIGN(HI14)*COS(ATAN(HI14/HI13)),SIGN(HI14)*COS(ATAN(HI14/0.00001))))</f>
        <v>1</v>
      </c>
      <c r="HJ34" s="111">
        <f t="shared" si="4857"/>
        <v>0.94178451871979674</v>
      </c>
      <c r="HK34" s="111">
        <f t="shared" si="4857"/>
        <v>-0.94178451871979674</v>
      </c>
      <c r="HL34" s="111">
        <f t="shared" si="4857"/>
        <v>0.9050062813434353</v>
      </c>
      <c r="HM34" s="112">
        <f t="shared" si="4857"/>
        <v>-0.9050062813434353</v>
      </c>
      <c r="HN34" s="111">
        <f t="shared" si="4857"/>
        <v>1</v>
      </c>
      <c r="HO34" s="111">
        <f t="shared" si="4857"/>
        <v>0.85938280235425746</v>
      </c>
      <c r="HP34" s="111">
        <f t="shared" si="4857"/>
        <v>-0.85938280235425746</v>
      </c>
      <c r="HQ34" s="111">
        <f t="shared" si="4857"/>
        <v>0.78719620687612857</v>
      </c>
      <c r="HR34" s="112">
        <f t="shared" si="4857"/>
        <v>-0.78719620687612857</v>
      </c>
      <c r="HS34" s="111">
        <f t="shared" si="4857"/>
        <v>1</v>
      </c>
      <c r="HT34" s="111">
        <f t="shared" si="4857"/>
        <v>2.8011204473174233E-7</v>
      </c>
      <c r="HU34" s="111">
        <f t="shared" si="4857"/>
        <v>-2.8011204473174233E-7</v>
      </c>
      <c r="HV34" s="111">
        <f t="shared" si="4857"/>
        <v>2.127433252398773E-7</v>
      </c>
      <c r="HW34" s="112">
        <f t="shared" si="4857"/>
        <v>-2.127433252398773E-7</v>
      </c>
      <c r="HX34" s="111">
        <f t="shared" si="4857"/>
        <v>1</v>
      </c>
      <c r="HY34" s="111">
        <f t="shared" si="4857"/>
        <v>2.8011204473174233E-7</v>
      </c>
      <c r="HZ34" s="111">
        <f t="shared" si="4857"/>
        <v>-2.8011204473174233E-7</v>
      </c>
      <c r="IA34" s="111">
        <f t="shared" si="4857"/>
        <v>2.127433252398773E-7</v>
      </c>
      <c r="IB34" s="112">
        <f t="shared" si="4857"/>
        <v>-2.127433252398773E-7</v>
      </c>
      <c r="IC34" s="111">
        <f t="shared" si="4857"/>
        <v>1</v>
      </c>
      <c r="ID34" s="111">
        <f t="shared" si="4857"/>
        <v>0.81384343548263383</v>
      </c>
      <c r="IE34" s="111">
        <f t="shared" si="4857"/>
        <v>-0.81384343548263383</v>
      </c>
      <c r="IF34" s="111">
        <f t="shared" si="4857"/>
        <v>0.72859130793530058</v>
      </c>
      <c r="IG34" s="112">
        <f t="shared" si="4857"/>
        <v>-0.72859130793530058</v>
      </c>
      <c r="IH34" s="111">
        <f t="shared" si="4857"/>
        <v>1</v>
      </c>
      <c r="II34" s="111">
        <f t="shared" si="4857"/>
        <v>0.94178451871979674</v>
      </c>
      <c r="IJ34" s="111">
        <f t="shared" si="4857"/>
        <v>-0.94178451871979674</v>
      </c>
      <c r="IK34" s="111">
        <f t="shared" si="4857"/>
        <v>0.9050062813434353</v>
      </c>
      <c r="IL34" s="170">
        <f t="shared" si="4857"/>
        <v>-0.9050062813434353</v>
      </c>
      <c r="IM34" s="111">
        <f t="shared" si="4857"/>
        <v>1</v>
      </c>
      <c r="IN34" s="111">
        <f t="shared" si="4857"/>
        <v>0.95782628522115143</v>
      </c>
      <c r="IO34" s="111">
        <f t="shared" si="4857"/>
        <v>-0.95782628522115143</v>
      </c>
      <c r="IP34" s="111">
        <f t="shared" si="4857"/>
        <v>0.93007160780709941</v>
      </c>
      <c r="IQ34" s="111">
        <f t="shared" si="4857"/>
        <v>-0.93007160780709941</v>
      </c>
      <c r="IR34" s="111">
        <f t="shared" si="4857"/>
        <v>1</v>
      </c>
      <c r="IS34" s="111">
        <f t="shared" si="4857"/>
        <v>0.95782628522115143</v>
      </c>
      <c r="IT34" s="111">
        <f t="shared" si="4857"/>
        <v>-0.95782628522115143</v>
      </c>
      <c r="IU34" s="111">
        <f t="shared" si="4857"/>
        <v>0.93007160780709941</v>
      </c>
      <c r="IV34" s="112">
        <f t="shared" si="4857"/>
        <v>-0.93007160780709941</v>
      </c>
      <c r="IW34" s="111">
        <f t="shared" ref="IW34:KJ34" si="4858">IF(IW14=0,1,IF(IW13&lt;&gt;0,SIGN(IW14)*COS(ATAN(IW14/IW13)),SIGN(IW14)*COS(ATAN(IW14/0.00001))))</f>
        <v>1</v>
      </c>
      <c r="IX34" s="111">
        <f t="shared" si="4858"/>
        <v>0.94178451871979674</v>
      </c>
      <c r="IY34" s="111">
        <f t="shared" si="4858"/>
        <v>-0.94178451871979674</v>
      </c>
      <c r="IZ34" s="111">
        <f t="shared" si="4858"/>
        <v>0.9050062813434353</v>
      </c>
      <c r="JA34" s="112">
        <f t="shared" si="4858"/>
        <v>-0.9050062813434353</v>
      </c>
      <c r="JB34" s="111">
        <f t="shared" si="4858"/>
        <v>1</v>
      </c>
      <c r="JC34" s="111">
        <f t="shared" si="4858"/>
        <v>0.85938280235425746</v>
      </c>
      <c r="JD34" s="111">
        <f t="shared" si="4858"/>
        <v>-0.85938280235425746</v>
      </c>
      <c r="JE34" s="111">
        <f t="shared" si="4858"/>
        <v>0.78719620687612857</v>
      </c>
      <c r="JF34" s="112">
        <f t="shared" si="4858"/>
        <v>-0.78719620687612857</v>
      </c>
      <c r="JG34" s="111">
        <f t="shared" si="4858"/>
        <v>1</v>
      </c>
      <c r="JH34" s="111">
        <f t="shared" si="4858"/>
        <v>2.8011204473174233E-7</v>
      </c>
      <c r="JI34" s="111">
        <f t="shared" si="4858"/>
        <v>-2.8011204473174233E-7</v>
      </c>
      <c r="JJ34" s="111">
        <f t="shared" si="4858"/>
        <v>2.127433252398773E-7</v>
      </c>
      <c r="JK34" s="112">
        <f t="shared" si="4858"/>
        <v>-2.127433252398773E-7</v>
      </c>
      <c r="JL34" s="111">
        <f t="shared" si="4858"/>
        <v>1</v>
      </c>
      <c r="JM34" s="111">
        <f t="shared" si="4858"/>
        <v>2.8011204473174233E-7</v>
      </c>
      <c r="JN34" s="111">
        <f t="shared" si="4858"/>
        <v>-2.8011204473174233E-7</v>
      </c>
      <c r="JO34" s="111">
        <f t="shared" si="4858"/>
        <v>2.127433252398773E-7</v>
      </c>
      <c r="JP34" s="112">
        <f t="shared" si="4858"/>
        <v>-2.127433252398773E-7</v>
      </c>
      <c r="JQ34" s="111">
        <f t="shared" si="4858"/>
        <v>1</v>
      </c>
      <c r="JR34" s="111">
        <f t="shared" si="4858"/>
        <v>0.81384343548263383</v>
      </c>
      <c r="JS34" s="111">
        <f t="shared" si="4858"/>
        <v>-0.81384343548263383</v>
      </c>
      <c r="JT34" s="111">
        <f t="shared" si="4858"/>
        <v>0.72859130793530058</v>
      </c>
      <c r="JU34" s="112">
        <f t="shared" si="4858"/>
        <v>-0.72859130793530058</v>
      </c>
      <c r="JV34" s="111">
        <f t="shared" si="4858"/>
        <v>1</v>
      </c>
      <c r="JW34" s="111">
        <f t="shared" si="4858"/>
        <v>0.94178451871979674</v>
      </c>
      <c r="JX34" s="111">
        <f t="shared" si="4858"/>
        <v>-0.94178451871979674</v>
      </c>
      <c r="JY34" s="111">
        <f t="shared" si="4858"/>
        <v>0.9050062813434353</v>
      </c>
      <c r="JZ34" s="170">
        <f t="shared" si="4858"/>
        <v>-0.9050062813434353</v>
      </c>
      <c r="KA34" s="111">
        <f t="shared" si="4858"/>
        <v>1</v>
      </c>
      <c r="KB34" s="111">
        <f t="shared" si="4858"/>
        <v>0.95782628522115143</v>
      </c>
      <c r="KC34" s="111">
        <f t="shared" si="4858"/>
        <v>-0.95782628522115143</v>
      </c>
      <c r="KD34" s="111">
        <f t="shared" si="4858"/>
        <v>0.93007160780709941</v>
      </c>
      <c r="KE34" s="111">
        <f t="shared" si="4858"/>
        <v>-0.93007160780709941</v>
      </c>
      <c r="KF34" s="111">
        <f t="shared" si="4858"/>
        <v>1</v>
      </c>
      <c r="KG34" s="111">
        <f t="shared" si="4858"/>
        <v>0.95782628522115143</v>
      </c>
      <c r="KH34" s="111">
        <f t="shared" si="4858"/>
        <v>-0.95782628522115143</v>
      </c>
      <c r="KI34" s="111">
        <f t="shared" si="4858"/>
        <v>0.93007160780709941</v>
      </c>
      <c r="KJ34" s="112">
        <f t="shared" si="4858"/>
        <v>-0.93007160780709941</v>
      </c>
      <c r="KK34" s="111">
        <f t="shared" ref="KK34:MV34" si="4859">IF(KK14=0,1,IF(KK13&lt;&gt;0,SIGN(KK14)*COS(ATAN(KK14/KK13)),SIGN(KK14)*COS(ATAN(KK14/0.00001))))</f>
        <v>1</v>
      </c>
      <c r="KL34" s="111">
        <f t="shared" si="4859"/>
        <v>0.94178451871979674</v>
      </c>
      <c r="KM34" s="111">
        <f t="shared" si="4859"/>
        <v>-0.94178451871979674</v>
      </c>
      <c r="KN34" s="111">
        <f t="shared" si="4859"/>
        <v>0.9050062813434353</v>
      </c>
      <c r="KO34" s="112">
        <f t="shared" si="4859"/>
        <v>-0.9050062813434353</v>
      </c>
      <c r="KP34" s="111">
        <f t="shared" si="4859"/>
        <v>1</v>
      </c>
      <c r="KQ34" s="111">
        <f t="shared" si="4859"/>
        <v>0.85938280235425746</v>
      </c>
      <c r="KR34" s="111">
        <f t="shared" si="4859"/>
        <v>-0.85938280235425746</v>
      </c>
      <c r="KS34" s="111">
        <f t="shared" si="4859"/>
        <v>0.78719620687612857</v>
      </c>
      <c r="KT34" s="112">
        <f t="shared" si="4859"/>
        <v>-0.78719620687612857</v>
      </c>
      <c r="KU34" s="111">
        <f t="shared" si="4859"/>
        <v>1</v>
      </c>
      <c r="KV34" s="111">
        <f t="shared" si="4859"/>
        <v>2.8011204473174233E-7</v>
      </c>
      <c r="KW34" s="111">
        <f t="shared" si="4859"/>
        <v>-2.8011204473174233E-7</v>
      </c>
      <c r="KX34" s="111">
        <f t="shared" si="4859"/>
        <v>2.127433252398773E-7</v>
      </c>
      <c r="KY34" s="112">
        <f t="shared" si="4859"/>
        <v>-2.127433252398773E-7</v>
      </c>
      <c r="KZ34" s="111">
        <f t="shared" si="4859"/>
        <v>1</v>
      </c>
      <c r="LA34" s="111">
        <f t="shared" si="4859"/>
        <v>2.8011204473174233E-7</v>
      </c>
      <c r="LB34" s="111">
        <f t="shared" si="4859"/>
        <v>-2.8011204473174233E-7</v>
      </c>
      <c r="LC34" s="111">
        <f t="shared" si="4859"/>
        <v>2.127433252398773E-7</v>
      </c>
      <c r="LD34" s="112">
        <f t="shared" si="4859"/>
        <v>-2.127433252398773E-7</v>
      </c>
      <c r="LE34" s="111">
        <f t="shared" si="4859"/>
        <v>1</v>
      </c>
      <c r="LF34" s="111">
        <f t="shared" si="4859"/>
        <v>0.81384343548263383</v>
      </c>
      <c r="LG34" s="111">
        <f t="shared" si="4859"/>
        <v>-0.81384343548263383</v>
      </c>
      <c r="LH34" s="111">
        <f t="shared" si="4859"/>
        <v>0.72859130793530058</v>
      </c>
      <c r="LI34" s="112">
        <f t="shared" si="4859"/>
        <v>-0.72859130793530058</v>
      </c>
      <c r="LJ34" s="111">
        <f t="shared" si="4859"/>
        <v>1</v>
      </c>
      <c r="LK34" s="111">
        <f t="shared" si="4859"/>
        <v>0.94178451871979674</v>
      </c>
      <c r="LL34" s="111">
        <f t="shared" si="4859"/>
        <v>-0.94178451871979674</v>
      </c>
      <c r="LM34" s="111">
        <f t="shared" si="4859"/>
        <v>0.9050062813434353</v>
      </c>
      <c r="LN34" s="112">
        <f t="shared" si="4859"/>
        <v>-0.9050062813434353</v>
      </c>
      <c r="LO34" s="111">
        <f t="shared" si="4859"/>
        <v>1</v>
      </c>
      <c r="LP34" s="111">
        <f t="shared" si="4859"/>
        <v>0.95782628522115143</v>
      </c>
      <c r="LQ34" s="111">
        <f t="shared" si="4859"/>
        <v>-0.95782628522115143</v>
      </c>
      <c r="LR34" s="111">
        <f t="shared" si="4859"/>
        <v>0.93007160780709941</v>
      </c>
      <c r="LS34" s="111">
        <f t="shared" si="4859"/>
        <v>-0.93007160780709941</v>
      </c>
      <c r="LT34" s="111">
        <f t="shared" si="4859"/>
        <v>1</v>
      </c>
      <c r="LU34" s="111">
        <f t="shared" si="4859"/>
        <v>0.95782628522115143</v>
      </c>
      <c r="LV34" s="111">
        <f t="shared" si="4859"/>
        <v>-0.95782628522115143</v>
      </c>
      <c r="LW34" s="111">
        <f t="shared" si="4859"/>
        <v>0.93007160780709941</v>
      </c>
      <c r="LX34" s="112">
        <f t="shared" si="4859"/>
        <v>-0.93007160780709941</v>
      </c>
      <c r="LY34" s="111">
        <f t="shared" si="4859"/>
        <v>1</v>
      </c>
      <c r="LZ34" s="111">
        <f t="shared" si="4859"/>
        <v>0.94178451871979674</v>
      </c>
      <c r="MA34" s="111">
        <f t="shared" si="4859"/>
        <v>-0.94178451871979674</v>
      </c>
      <c r="MB34" s="111">
        <f t="shared" si="4859"/>
        <v>0.9050062813434353</v>
      </c>
      <c r="MC34" s="112">
        <f t="shared" si="4859"/>
        <v>-0.9050062813434353</v>
      </c>
      <c r="MD34" s="111">
        <f t="shared" si="4859"/>
        <v>1</v>
      </c>
      <c r="ME34" s="111">
        <f t="shared" si="4859"/>
        <v>0.85938280235425746</v>
      </c>
      <c r="MF34" s="111">
        <f t="shared" si="4859"/>
        <v>-0.85938280235425746</v>
      </c>
      <c r="MG34" s="111">
        <f t="shared" si="4859"/>
        <v>0.78719620687612857</v>
      </c>
      <c r="MH34" s="112">
        <f t="shared" si="4859"/>
        <v>-0.78719620687612857</v>
      </c>
      <c r="MI34" s="111">
        <f t="shared" si="4859"/>
        <v>1</v>
      </c>
      <c r="MJ34" s="111">
        <f t="shared" si="4859"/>
        <v>2.8011204473174233E-7</v>
      </c>
      <c r="MK34" s="111">
        <f t="shared" si="4859"/>
        <v>-2.8011204473174233E-7</v>
      </c>
      <c r="ML34" s="111">
        <f t="shared" si="4859"/>
        <v>2.127433252398773E-7</v>
      </c>
      <c r="MM34" s="112">
        <f t="shared" si="4859"/>
        <v>-2.127433252398773E-7</v>
      </c>
      <c r="MN34" s="111">
        <f t="shared" si="4859"/>
        <v>1</v>
      </c>
      <c r="MO34" s="111">
        <f t="shared" si="4859"/>
        <v>2.8011204473174233E-7</v>
      </c>
      <c r="MP34" s="111">
        <f t="shared" si="4859"/>
        <v>-2.8011204473174233E-7</v>
      </c>
      <c r="MQ34" s="111">
        <f t="shared" si="4859"/>
        <v>2.127433252398773E-7</v>
      </c>
      <c r="MR34" s="112">
        <f t="shared" si="4859"/>
        <v>-2.127433252398773E-7</v>
      </c>
      <c r="MS34" s="111">
        <f t="shared" si="4859"/>
        <v>1</v>
      </c>
      <c r="MT34" s="111">
        <f t="shared" si="4859"/>
        <v>0.81384343548263383</v>
      </c>
      <c r="MU34" s="111">
        <f t="shared" si="4859"/>
        <v>-0.81384343548263383</v>
      </c>
      <c r="MV34" s="111">
        <f t="shared" si="4859"/>
        <v>0.72859130793530058</v>
      </c>
      <c r="MW34" s="112">
        <f t="shared" ref="MW34:PH34" si="4860">IF(MW14=0,1,IF(MW13&lt;&gt;0,SIGN(MW14)*COS(ATAN(MW14/MW13)),SIGN(MW14)*COS(ATAN(MW14/0.00001))))</f>
        <v>-0.72859130793530058</v>
      </c>
      <c r="MX34" s="111">
        <f t="shared" si="4860"/>
        <v>1</v>
      </c>
      <c r="MY34" s="111">
        <f t="shared" si="4860"/>
        <v>0.94178451871979674</v>
      </c>
      <c r="MZ34" s="111">
        <f t="shared" si="4860"/>
        <v>-0.94178451871979674</v>
      </c>
      <c r="NA34" s="111">
        <f t="shared" si="4860"/>
        <v>0.9050062813434353</v>
      </c>
      <c r="NB34" s="170">
        <f t="shared" si="4860"/>
        <v>-0.9050062813434353</v>
      </c>
      <c r="NC34" s="111">
        <f t="shared" si="4860"/>
        <v>1</v>
      </c>
      <c r="ND34" s="111">
        <f t="shared" si="4860"/>
        <v>0.95782628522115143</v>
      </c>
      <c r="NE34" s="111">
        <f t="shared" si="4860"/>
        <v>-0.95782628522115143</v>
      </c>
      <c r="NF34" s="111">
        <f t="shared" si="4860"/>
        <v>0.93007160780709941</v>
      </c>
      <c r="NG34" s="111">
        <f t="shared" si="4860"/>
        <v>-0.93007160780709941</v>
      </c>
      <c r="NH34" s="111">
        <f t="shared" si="4860"/>
        <v>1</v>
      </c>
      <c r="NI34" s="111">
        <f t="shared" si="4860"/>
        <v>0.95782628522115143</v>
      </c>
      <c r="NJ34" s="111">
        <f t="shared" si="4860"/>
        <v>-0.95782628522115143</v>
      </c>
      <c r="NK34" s="111">
        <f t="shared" si="4860"/>
        <v>0.93007160780709941</v>
      </c>
      <c r="NL34" s="112">
        <f t="shared" si="4860"/>
        <v>-0.93007160780709941</v>
      </c>
      <c r="NM34" s="111">
        <f t="shared" si="4860"/>
        <v>1</v>
      </c>
      <c r="NN34" s="111">
        <f t="shared" si="4860"/>
        <v>0.94178451871979674</v>
      </c>
      <c r="NO34" s="111">
        <f t="shared" si="4860"/>
        <v>-0.94178451871979674</v>
      </c>
      <c r="NP34" s="111">
        <f t="shared" si="4860"/>
        <v>0.9050062813434353</v>
      </c>
      <c r="NQ34" s="112">
        <f t="shared" si="4860"/>
        <v>-0.9050062813434353</v>
      </c>
      <c r="NR34" s="111">
        <f t="shared" si="4860"/>
        <v>1</v>
      </c>
      <c r="NS34" s="111">
        <f t="shared" si="4860"/>
        <v>0.85938280235425746</v>
      </c>
      <c r="NT34" s="111">
        <f t="shared" si="4860"/>
        <v>-0.85938280235425746</v>
      </c>
      <c r="NU34" s="111">
        <f t="shared" si="4860"/>
        <v>0.78719620687612857</v>
      </c>
      <c r="NV34" s="112">
        <f t="shared" si="4860"/>
        <v>-0.78719620687612857</v>
      </c>
      <c r="NW34" s="111">
        <f t="shared" si="4860"/>
        <v>1</v>
      </c>
      <c r="NX34" s="111">
        <f t="shared" si="4860"/>
        <v>2.8011204473174233E-7</v>
      </c>
      <c r="NY34" s="111">
        <f t="shared" si="4860"/>
        <v>-2.8011204473174233E-7</v>
      </c>
      <c r="NZ34" s="111">
        <f t="shared" si="4860"/>
        <v>2.127433252398773E-7</v>
      </c>
      <c r="OA34" s="112">
        <f t="shared" si="4860"/>
        <v>-2.127433252398773E-7</v>
      </c>
      <c r="OB34" s="111">
        <f t="shared" si="4860"/>
        <v>1</v>
      </c>
      <c r="OC34" s="111">
        <f t="shared" si="4860"/>
        <v>2.8011204473174233E-7</v>
      </c>
      <c r="OD34" s="111">
        <f t="shared" si="4860"/>
        <v>-2.8011204473174233E-7</v>
      </c>
      <c r="OE34" s="111">
        <f t="shared" si="4860"/>
        <v>2.127433252398773E-7</v>
      </c>
      <c r="OF34" s="112">
        <f t="shared" si="4860"/>
        <v>-2.127433252398773E-7</v>
      </c>
      <c r="OG34" s="111">
        <f t="shared" si="4860"/>
        <v>1</v>
      </c>
      <c r="OH34" s="111">
        <f t="shared" si="4860"/>
        <v>0.81384343548263383</v>
      </c>
      <c r="OI34" s="111">
        <f t="shared" si="4860"/>
        <v>-0.81384343548263383</v>
      </c>
      <c r="OJ34" s="111">
        <f t="shared" si="4860"/>
        <v>0.72859130793530058</v>
      </c>
      <c r="OK34" s="112">
        <f t="shared" si="4860"/>
        <v>-0.72859130793530058</v>
      </c>
      <c r="OL34" s="111">
        <f t="shared" si="4860"/>
        <v>1</v>
      </c>
      <c r="OM34" s="111">
        <f t="shared" si="4860"/>
        <v>0.94178451871979674</v>
      </c>
      <c r="ON34" s="111">
        <f t="shared" si="4860"/>
        <v>-0.94178451871979674</v>
      </c>
      <c r="OO34" s="111">
        <f t="shared" si="4860"/>
        <v>0.9050062813434353</v>
      </c>
      <c r="OP34" s="170">
        <f t="shared" si="4860"/>
        <v>-0.9050062813434353</v>
      </c>
      <c r="OQ34" s="111">
        <f t="shared" si="4860"/>
        <v>1</v>
      </c>
      <c r="OR34" s="111">
        <f t="shared" si="4860"/>
        <v>0.95782628522115143</v>
      </c>
      <c r="OS34" s="111">
        <f t="shared" si="4860"/>
        <v>-0.95782628522115143</v>
      </c>
      <c r="OT34" s="111">
        <f t="shared" si="4860"/>
        <v>0.93007160780709941</v>
      </c>
      <c r="OU34" s="111">
        <f t="shared" si="4860"/>
        <v>-0.93007160780709941</v>
      </c>
      <c r="OV34" s="111">
        <f t="shared" si="4860"/>
        <v>1</v>
      </c>
      <c r="OW34" s="111">
        <f t="shared" si="4860"/>
        <v>0.95782628522115143</v>
      </c>
      <c r="OX34" s="111">
        <f t="shared" si="4860"/>
        <v>-0.95782628522115143</v>
      </c>
      <c r="OY34" s="111">
        <f t="shared" si="4860"/>
        <v>0.93007160780709941</v>
      </c>
      <c r="OZ34" s="112">
        <f t="shared" si="4860"/>
        <v>-0.93007160780709941</v>
      </c>
      <c r="PA34" s="111">
        <f t="shared" si="4860"/>
        <v>1</v>
      </c>
      <c r="PB34" s="111">
        <f t="shared" si="4860"/>
        <v>0.94178451871979674</v>
      </c>
      <c r="PC34" s="111">
        <f t="shared" si="4860"/>
        <v>-0.94178451871979674</v>
      </c>
      <c r="PD34" s="111">
        <f t="shared" si="4860"/>
        <v>0.9050062813434353</v>
      </c>
      <c r="PE34" s="112">
        <f t="shared" si="4860"/>
        <v>-0.9050062813434353</v>
      </c>
      <c r="PF34" s="111">
        <f t="shared" si="4860"/>
        <v>1</v>
      </c>
      <c r="PG34" s="111">
        <f t="shared" si="4860"/>
        <v>0.85938280235425746</v>
      </c>
      <c r="PH34" s="111">
        <f t="shared" si="4860"/>
        <v>-0.85938280235425746</v>
      </c>
      <c r="PI34" s="111">
        <f t="shared" ref="PI34:RT34" si="4861">IF(PI14=0,1,IF(PI13&lt;&gt;0,SIGN(PI14)*COS(ATAN(PI14/PI13)),SIGN(PI14)*COS(ATAN(PI14/0.00001))))</f>
        <v>0.78719620687612857</v>
      </c>
      <c r="PJ34" s="112">
        <f t="shared" si="4861"/>
        <v>-0.78719620687612857</v>
      </c>
      <c r="PK34" s="111">
        <f t="shared" si="4861"/>
        <v>1</v>
      </c>
      <c r="PL34" s="111">
        <f t="shared" si="4861"/>
        <v>2.8011204473174233E-7</v>
      </c>
      <c r="PM34" s="111">
        <f t="shared" si="4861"/>
        <v>-2.8011204473174233E-7</v>
      </c>
      <c r="PN34" s="111">
        <f t="shared" si="4861"/>
        <v>2.127433252398773E-7</v>
      </c>
      <c r="PO34" s="112">
        <f t="shared" si="4861"/>
        <v>-2.127433252398773E-7</v>
      </c>
      <c r="PP34" s="111">
        <f t="shared" si="4861"/>
        <v>1</v>
      </c>
      <c r="PQ34" s="111">
        <f t="shared" si="4861"/>
        <v>2.8011204473174233E-7</v>
      </c>
      <c r="PR34" s="111">
        <f t="shared" si="4861"/>
        <v>-2.8011204473174233E-7</v>
      </c>
      <c r="PS34" s="111">
        <f t="shared" si="4861"/>
        <v>2.127433252398773E-7</v>
      </c>
      <c r="PT34" s="112">
        <f t="shared" si="4861"/>
        <v>-2.127433252398773E-7</v>
      </c>
      <c r="PU34" s="111">
        <f t="shared" si="4861"/>
        <v>1</v>
      </c>
      <c r="PV34" s="111">
        <f t="shared" si="4861"/>
        <v>0.81384343548263383</v>
      </c>
      <c r="PW34" s="111">
        <f t="shared" si="4861"/>
        <v>-0.81384343548263383</v>
      </c>
      <c r="PX34" s="111">
        <f t="shared" si="4861"/>
        <v>0.72859130793530058</v>
      </c>
      <c r="PY34" s="112">
        <f t="shared" si="4861"/>
        <v>-0.72859130793530058</v>
      </c>
      <c r="PZ34" s="111">
        <f t="shared" si="4861"/>
        <v>1</v>
      </c>
      <c r="QA34" s="111">
        <f t="shared" si="4861"/>
        <v>0.94178451871979674</v>
      </c>
      <c r="QB34" s="111">
        <f t="shared" si="4861"/>
        <v>-0.94178451871979674</v>
      </c>
      <c r="QC34" s="111">
        <f t="shared" si="4861"/>
        <v>0.9050062813434353</v>
      </c>
      <c r="QD34" s="112">
        <f t="shared" si="4861"/>
        <v>-0.9050062813434353</v>
      </c>
      <c r="QE34" s="111">
        <f t="shared" si="4861"/>
        <v>1</v>
      </c>
      <c r="QF34" s="111">
        <f t="shared" si="4861"/>
        <v>0.95782628522115143</v>
      </c>
      <c r="QG34" s="111">
        <f t="shared" si="4861"/>
        <v>-0.95782628522115143</v>
      </c>
      <c r="QH34" s="111">
        <f t="shared" si="4861"/>
        <v>0.93007160780709941</v>
      </c>
      <c r="QI34" s="111">
        <f t="shared" si="4861"/>
        <v>-0.93007160780709941</v>
      </c>
      <c r="QJ34" s="111">
        <f t="shared" si="4861"/>
        <v>1</v>
      </c>
      <c r="QK34" s="111">
        <f t="shared" si="4861"/>
        <v>0.95782628522115143</v>
      </c>
      <c r="QL34" s="111">
        <f t="shared" si="4861"/>
        <v>-0.95782628522115143</v>
      </c>
      <c r="QM34" s="111">
        <f t="shared" si="4861"/>
        <v>0.93007160780709941</v>
      </c>
      <c r="QN34" s="112">
        <f t="shared" si="4861"/>
        <v>-0.93007160780709941</v>
      </c>
      <c r="QO34" s="111">
        <f t="shared" si="4861"/>
        <v>1</v>
      </c>
      <c r="QP34" s="111">
        <f t="shared" si="4861"/>
        <v>0.94178451871979674</v>
      </c>
      <c r="QQ34" s="111">
        <f t="shared" si="4861"/>
        <v>-0.94178451871979674</v>
      </c>
      <c r="QR34" s="111">
        <f t="shared" si="4861"/>
        <v>0.9050062813434353</v>
      </c>
      <c r="QS34" s="112">
        <f t="shared" si="4861"/>
        <v>-0.9050062813434353</v>
      </c>
      <c r="QT34" s="111">
        <f t="shared" si="4861"/>
        <v>1</v>
      </c>
      <c r="QU34" s="111">
        <f t="shared" si="4861"/>
        <v>0.85938280235425746</v>
      </c>
      <c r="QV34" s="111">
        <f t="shared" si="4861"/>
        <v>-0.85938280235425746</v>
      </c>
      <c r="QW34" s="111">
        <f t="shared" si="4861"/>
        <v>0.78719620687612857</v>
      </c>
      <c r="QX34" s="112">
        <f t="shared" si="4861"/>
        <v>-0.78719620687612857</v>
      </c>
      <c r="QY34" s="111">
        <f t="shared" si="4861"/>
        <v>1</v>
      </c>
      <c r="QZ34" s="111">
        <f t="shared" si="4861"/>
        <v>2.8011204473174233E-7</v>
      </c>
      <c r="RA34" s="111">
        <f t="shared" si="4861"/>
        <v>-2.8011204473174233E-7</v>
      </c>
      <c r="RB34" s="111">
        <f t="shared" si="4861"/>
        <v>2.127433252398773E-7</v>
      </c>
      <c r="RC34" s="112">
        <f t="shared" si="4861"/>
        <v>-2.127433252398773E-7</v>
      </c>
      <c r="RD34" s="111">
        <f t="shared" si="4861"/>
        <v>1</v>
      </c>
      <c r="RE34" s="111">
        <f t="shared" si="4861"/>
        <v>2.8011204473174233E-7</v>
      </c>
      <c r="RF34" s="111">
        <f t="shared" si="4861"/>
        <v>-2.8011204473174233E-7</v>
      </c>
      <c r="RG34" s="111">
        <f t="shared" si="4861"/>
        <v>2.127433252398773E-7</v>
      </c>
      <c r="RH34" s="112">
        <f t="shared" si="4861"/>
        <v>-2.127433252398773E-7</v>
      </c>
      <c r="RI34" s="111">
        <f t="shared" si="4861"/>
        <v>1</v>
      </c>
      <c r="RJ34" s="111">
        <f t="shared" si="4861"/>
        <v>0.81384343548263383</v>
      </c>
      <c r="RK34" s="111">
        <f t="shared" si="4861"/>
        <v>-0.81384343548263383</v>
      </c>
      <c r="RL34" s="111">
        <f t="shared" si="4861"/>
        <v>0.72859130793530058</v>
      </c>
      <c r="RM34" s="112">
        <f t="shared" si="4861"/>
        <v>-0.72859130793530058</v>
      </c>
      <c r="RN34" s="111">
        <f t="shared" si="4861"/>
        <v>1</v>
      </c>
      <c r="RO34" s="111">
        <f t="shared" si="4861"/>
        <v>0.94178451871979674</v>
      </c>
      <c r="RP34" s="111">
        <f t="shared" si="4861"/>
        <v>-0.94178451871979674</v>
      </c>
      <c r="RQ34" s="111">
        <f t="shared" si="4861"/>
        <v>0.9050062813434353</v>
      </c>
      <c r="RR34" s="170">
        <f t="shared" si="4861"/>
        <v>-0.9050062813434353</v>
      </c>
      <c r="RS34" s="111">
        <f t="shared" si="4861"/>
        <v>1</v>
      </c>
      <c r="RT34" s="111">
        <f t="shared" si="4861"/>
        <v>0.95782628522115143</v>
      </c>
      <c r="RU34" s="111">
        <f t="shared" ref="RU34:UF34" si="4862">IF(RU14=0,1,IF(RU13&lt;&gt;0,SIGN(RU14)*COS(ATAN(RU14/RU13)),SIGN(RU14)*COS(ATAN(RU14/0.00001))))</f>
        <v>-0.95782628522115143</v>
      </c>
      <c r="RV34" s="111">
        <f t="shared" si="4862"/>
        <v>0.93007160780709941</v>
      </c>
      <c r="RW34" s="111">
        <f t="shared" si="4862"/>
        <v>-0.93007160780709941</v>
      </c>
      <c r="RX34" s="111">
        <f t="shared" si="4862"/>
        <v>1</v>
      </c>
      <c r="RY34" s="111">
        <f t="shared" si="4862"/>
        <v>0.95782628522115143</v>
      </c>
      <c r="RZ34" s="111">
        <f t="shared" si="4862"/>
        <v>-0.95782628522115143</v>
      </c>
      <c r="SA34" s="111">
        <f t="shared" si="4862"/>
        <v>0.93007160780709941</v>
      </c>
      <c r="SB34" s="112">
        <f t="shared" si="4862"/>
        <v>-0.93007160780709941</v>
      </c>
      <c r="SC34" s="111">
        <f t="shared" si="4862"/>
        <v>1</v>
      </c>
      <c r="SD34" s="111">
        <f t="shared" si="4862"/>
        <v>0.94178451871979674</v>
      </c>
      <c r="SE34" s="111">
        <f t="shared" si="4862"/>
        <v>-0.94178451871979674</v>
      </c>
      <c r="SF34" s="111">
        <f t="shared" si="4862"/>
        <v>0.9050062813434353</v>
      </c>
      <c r="SG34" s="112">
        <f t="shared" si="4862"/>
        <v>-0.9050062813434353</v>
      </c>
      <c r="SH34" s="111">
        <f t="shared" si="4862"/>
        <v>1</v>
      </c>
      <c r="SI34" s="111">
        <f t="shared" si="4862"/>
        <v>0.85938280235425746</v>
      </c>
      <c r="SJ34" s="111">
        <f t="shared" si="4862"/>
        <v>-0.85938280235425746</v>
      </c>
      <c r="SK34" s="111">
        <f t="shared" si="4862"/>
        <v>0.78719620687612857</v>
      </c>
      <c r="SL34" s="112">
        <f t="shared" si="4862"/>
        <v>-0.78719620687612857</v>
      </c>
      <c r="SM34" s="111">
        <f t="shared" si="4862"/>
        <v>1</v>
      </c>
      <c r="SN34" s="111">
        <f t="shared" si="4862"/>
        <v>2.8011204473174233E-7</v>
      </c>
      <c r="SO34" s="111">
        <f t="shared" si="4862"/>
        <v>-2.8011204473174233E-7</v>
      </c>
      <c r="SP34" s="111">
        <f t="shared" si="4862"/>
        <v>2.127433252398773E-7</v>
      </c>
      <c r="SQ34" s="112">
        <f t="shared" si="4862"/>
        <v>-2.127433252398773E-7</v>
      </c>
      <c r="SR34" s="111">
        <f t="shared" si="4862"/>
        <v>1</v>
      </c>
      <c r="SS34" s="111">
        <f t="shared" si="4862"/>
        <v>2.8011204473174233E-7</v>
      </c>
      <c r="ST34" s="111">
        <f t="shared" si="4862"/>
        <v>-2.8011204473174233E-7</v>
      </c>
      <c r="SU34" s="111">
        <f t="shared" si="4862"/>
        <v>2.127433252398773E-7</v>
      </c>
      <c r="SV34" s="112">
        <f t="shared" si="4862"/>
        <v>-2.127433252398773E-7</v>
      </c>
      <c r="SW34" s="111">
        <f t="shared" si="4862"/>
        <v>1</v>
      </c>
      <c r="SX34" s="111">
        <f t="shared" si="4862"/>
        <v>0.81384343548263383</v>
      </c>
      <c r="SY34" s="111">
        <f t="shared" si="4862"/>
        <v>-0.81384343548263383</v>
      </c>
      <c r="SZ34" s="111">
        <f t="shared" si="4862"/>
        <v>0.72859130793530058</v>
      </c>
      <c r="TA34" s="112">
        <f t="shared" si="4862"/>
        <v>-0.72859130793530058</v>
      </c>
      <c r="TB34" s="111">
        <f t="shared" si="4862"/>
        <v>1</v>
      </c>
      <c r="TC34" s="111">
        <f t="shared" si="4862"/>
        <v>0.94178451871979674</v>
      </c>
      <c r="TD34" s="111">
        <f t="shared" si="4862"/>
        <v>-0.94178451871979674</v>
      </c>
      <c r="TE34" s="111">
        <f t="shared" si="4862"/>
        <v>0.9050062813434353</v>
      </c>
      <c r="TF34" s="170">
        <f t="shared" si="4862"/>
        <v>-0.9050062813434353</v>
      </c>
      <c r="TG34" s="111">
        <f t="shared" si="4862"/>
        <v>1</v>
      </c>
      <c r="TH34" s="111">
        <f t="shared" si="4862"/>
        <v>0.95782628522115143</v>
      </c>
      <c r="TI34" s="111">
        <f t="shared" si="4862"/>
        <v>-0.95782628522115143</v>
      </c>
      <c r="TJ34" s="111">
        <f t="shared" si="4862"/>
        <v>0.93007160780709941</v>
      </c>
      <c r="TK34" s="111">
        <f t="shared" si="4862"/>
        <v>-0.93007160780709941</v>
      </c>
      <c r="TL34" s="111">
        <f t="shared" si="4862"/>
        <v>1</v>
      </c>
      <c r="TM34" s="111">
        <f t="shared" si="4862"/>
        <v>0.95782628522115143</v>
      </c>
      <c r="TN34" s="111">
        <f t="shared" si="4862"/>
        <v>-0.95782628522115143</v>
      </c>
      <c r="TO34" s="111">
        <f t="shared" si="4862"/>
        <v>0.93007160780709941</v>
      </c>
      <c r="TP34" s="112">
        <f t="shared" si="4862"/>
        <v>-0.93007160780709941</v>
      </c>
      <c r="TQ34" s="111">
        <f t="shared" si="4862"/>
        <v>1</v>
      </c>
      <c r="TR34" s="111">
        <f t="shared" si="4862"/>
        <v>0.94178451871979674</v>
      </c>
      <c r="TS34" s="111">
        <f t="shared" si="4862"/>
        <v>-0.94178451871979674</v>
      </c>
      <c r="TT34" s="111">
        <f t="shared" si="4862"/>
        <v>0.9050062813434353</v>
      </c>
      <c r="TU34" s="112">
        <f t="shared" si="4862"/>
        <v>-0.9050062813434353</v>
      </c>
      <c r="TV34" s="111">
        <f t="shared" si="4862"/>
        <v>1</v>
      </c>
      <c r="TW34" s="111">
        <f t="shared" si="4862"/>
        <v>0.85938280235425746</v>
      </c>
      <c r="TX34" s="111">
        <f t="shared" si="4862"/>
        <v>-0.85938280235425746</v>
      </c>
      <c r="TY34" s="111">
        <f t="shared" si="4862"/>
        <v>0.78719620687612857</v>
      </c>
      <c r="TZ34" s="112">
        <f t="shared" si="4862"/>
        <v>-0.78719620687612857</v>
      </c>
      <c r="UA34" s="111">
        <f t="shared" si="4862"/>
        <v>1</v>
      </c>
      <c r="UB34" s="111">
        <f t="shared" si="4862"/>
        <v>2.8011204473174233E-7</v>
      </c>
      <c r="UC34" s="111">
        <f t="shared" si="4862"/>
        <v>-2.8011204473174233E-7</v>
      </c>
      <c r="UD34" s="111">
        <f t="shared" si="4862"/>
        <v>2.127433252398773E-7</v>
      </c>
      <c r="UE34" s="112">
        <f t="shared" si="4862"/>
        <v>-2.127433252398773E-7</v>
      </c>
      <c r="UF34" s="111">
        <f t="shared" si="4862"/>
        <v>1</v>
      </c>
      <c r="UG34" s="111">
        <f t="shared" ref="UG34:UT34" si="4863">IF(UG14=0,1,IF(UG13&lt;&gt;0,SIGN(UG14)*COS(ATAN(UG14/UG13)),SIGN(UG14)*COS(ATAN(UG14/0.00001))))</f>
        <v>2.8011204473174233E-7</v>
      </c>
      <c r="UH34" s="111">
        <f t="shared" si="4863"/>
        <v>-2.8011204473174233E-7</v>
      </c>
      <c r="UI34" s="111">
        <f t="shared" si="4863"/>
        <v>2.127433252398773E-7</v>
      </c>
      <c r="UJ34" s="112">
        <f t="shared" si="4863"/>
        <v>-2.127433252398773E-7</v>
      </c>
      <c r="UK34" s="111">
        <f t="shared" si="4863"/>
        <v>1</v>
      </c>
      <c r="UL34" s="111">
        <f t="shared" si="4863"/>
        <v>0.81384343548263383</v>
      </c>
      <c r="UM34" s="111">
        <f t="shared" si="4863"/>
        <v>-0.81384343548263383</v>
      </c>
      <c r="UN34" s="111">
        <f t="shared" si="4863"/>
        <v>0.72859130793530058</v>
      </c>
      <c r="UO34" s="112">
        <f t="shared" si="4863"/>
        <v>-0.72859130793530058</v>
      </c>
      <c r="UP34" s="111">
        <f t="shared" si="4863"/>
        <v>1</v>
      </c>
      <c r="UQ34" s="111">
        <f t="shared" si="4863"/>
        <v>0.94178451871979674</v>
      </c>
      <c r="UR34" s="111">
        <f t="shared" si="4863"/>
        <v>-0.94178451871979674</v>
      </c>
      <c r="US34" s="111">
        <f t="shared" si="4863"/>
        <v>0.9050062813434353</v>
      </c>
      <c r="UT34" s="112">
        <f t="shared" si="4863"/>
        <v>-0.9050062813434353</v>
      </c>
    </row>
    <row r="35" spans="1:566" x14ac:dyDescent="0.25">
      <c r="A35" s="347"/>
      <c r="B35" s="17" t="s">
        <v>140</v>
      </c>
      <c r="C35" t="s">
        <v>45</v>
      </c>
      <c r="D35" t="s">
        <v>71</v>
      </c>
      <c r="E35">
        <f>E34</f>
        <v>163769877</v>
      </c>
      <c r="F35" t="s">
        <v>145</v>
      </c>
      <c r="G35">
        <f>G7</f>
        <v>1</v>
      </c>
      <c r="H35" s="111">
        <f>H7</f>
        <v>1</v>
      </c>
      <c r="I35" s="111">
        <f t="shared" ref="I35:P35" si="4864">I7</f>
        <v>1</v>
      </c>
      <c r="J35" s="111">
        <f t="shared" si="4864"/>
        <v>1</v>
      </c>
      <c r="K35" s="111">
        <f t="shared" si="4864"/>
        <v>1</v>
      </c>
      <c r="L35" s="111">
        <f t="shared" si="4864"/>
        <v>0.05</v>
      </c>
      <c r="M35" s="111">
        <f t="shared" si="4864"/>
        <v>0.05</v>
      </c>
      <c r="N35" s="111">
        <f t="shared" si="4864"/>
        <v>0.05</v>
      </c>
      <c r="O35" s="111">
        <f t="shared" si="4864"/>
        <v>0.05</v>
      </c>
      <c r="P35" s="112">
        <f t="shared" si="4864"/>
        <v>0.05</v>
      </c>
      <c r="Q35" s="111">
        <f>Q7</f>
        <v>1</v>
      </c>
      <c r="R35" s="111">
        <f>R7</f>
        <v>1</v>
      </c>
      <c r="S35" s="111">
        <f t="shared" ref="S35:Z35" si="4865">S7</f>
        <v>1</v>
      </c>
      <c r="T35" s="111">
        <f t="shared" si="4865"/>
        <v>1</v>
      </c>
      <c r="U35" s="111">
        <f t="shared" si="4865"/>
        <v>1</v>
      </c>
      <c r="V35" s="111">
        <f t="shared" si="4865"/>
        <v>0.05</v>
      </c>
      <c r="W35" s="111">
        <f t="shared" si="4865"/>
        <v>0.05</v>
      </c>
      <c r="X35" s="111">
        <f t="shared" si="4865"/>
        <v>0.05</v>
      </c>
      <c r="Y35" s="111">
        <f t="shared" si="4865"/>
        <v>0.05</v>
      </c>
      <c r="Z35" s="112">
        <f t="shared" si="4865"/>
        <v>0.05</v>
      </c>
      <c r="AA35" s="111">
        <f>AA7</f>
        <v>1</v>
      </c>
      <c r="AB35" s="111">
        <f>AB7</f>
        <v>1</v>
      </c>
      <c r="AC35" s="111">
        <f t="shared" ref="AC35:AJ35" si="4866">AC7</f>
        <v>1</v>
      </c>
      <c r="AD35" s="111">
        <f t="shared" si="4866"/>
        <v>1</v>
      </c>
      <c r="AE35" s="111">
        <f t="shared" si="4866"/>
        <v>1</v>
      </c>
      <c r="AF35" s="111">
        <f t="shared" si="4866"/>
        <v>0.05</v>
      </c>
      <c r="AG35" s="111">
        <f t="shared" si="4866"/>
        <v>0.05</v>
      </c>
      <c r="AH35" s="111">
        <f t="shared" si="4866"/>
        <v>0.05</v>
      </c>
      <c r="AI35" s="111">
        <f t="shared" si="4866"/>
        <v>0.05</v>
      </c>
      <c r="AJ35" s="112">
        <f t="shared" si="4866"/>
        <v>0.05</v>
      </c>
      <c r="AK35" s="111">
        <f>AK7</f>
        <v>1</v>
      </c>
      <c r="AL35" s="111">
        <f>AL7</f>
        <v>1</v>
      </c>
      <c r="AM35" s="111">
        <f t="shared" ref="AM35:AT35" si="4867">AM7</f>
        <v>1</v>
      </c>
      <c r="AN35" s="111">
        <f t="shared" si="4867"/>
        <v>1</v>
      </c>
      <c r="AO35" s="111">
        <f t="shared" si="4867"/>
        <v>1</v>
      </c>
      <c r="AP35" s="111">
        <f t="shared" si="4867"/>
        <v>0.05</v>
      </c>
      <c r="AQ35" s="111">
        <f t="shared" si="4867"/>
        <v>0.05</v>
      </c>
      <c r="AR35" s="111">
        <f t="shared" si="4867"/>
        <v>0.05</v>
      </c>
      <c r="AS35" s="111">
        <f t="shared" si="4867"/>
        <v>0.05</v>
      </c>
      <c r="AT35" s="112">
        <f t="shared" si="4867"/>
        <v>0.05</v>
      </c>
      <c r="AU35" s="111">
        <f>AU7</f>
        <v>1</v>
      </c>
      <c r="AV35" s="111">
        <f>AV7</f>
        <v>1</v>
      </c>
      <c r="AW35" s="111">
        <f t="shared" ref="AW35:BD35" si="4868">AW7</f>
        <v>1</v>
      </c>
      <c r="AX35" s="111">
        <f t="shared" si="4868"/>
        <v>1</v>
      </c>
      <c r="AY35" s="111">
        <f t="shared" si="4868"/>
        <v>1</v>
      </c>
      <c r="AZ35" s="111">
        <f t="shared" si="4868"/>
        <v>0.05</v>
      </c>
      <c r="BA35" s="111">
        <f t="shared" si="4868"/>
        <v>0.05</v>
      </c>
      <c r="BB35" s="111">
        <f t="shared" si="4868"/>
        <v>0.05</v>
      </c>
      <c r="BC35" s="111">
        <f t="shared" si="4868"/>
        <v>0.05</v>
      </c>
      <c r="BD35" s="112">
        <f t="shared" si="4868"/>
        <v>0.05</v>
      </c>
      <c r="BE35" s="111">
        <f>BE7</f>
        <v>1</v>
      </c>
      <c r="BF35" s="111">
        <f>BF7</f>
        <v>1</v>
      </c>
      <c r="BG35" s="111">
        <f t="shared" ref="BG35:BN35" si="4869">BG7</f>
        <v>1</v>
      </c>
      <c r="BH35" s="111">
        <f t="shared" si="4869"/>
        <v>1</v>
      </c>
      <c r="BI35" s="111">
        <f t="shared" si="4869"/>
        <v>1</v>
      </c>
      <c r="BJ35" s="111">
        <f t="shared" si="4869"/>
        <v>0.05</v>
      </c>
      <c r="BK35" s="111">
        <f t="shared" si="4869"/>
        <v>0.05</v>
      </c>
      <c r="BL35" s="111">
        <f t="shared" si="4869"/>
        <v>0.05</v>
      </c>
      <c r="BM35" s="111">
        <f t="shared" si="4869"/>
        <v>0.05</v>
      </c>
      <c r="BN35" s="112">
        <f t="shared" si="4869"/>
        <v>0.05</v>
      </c>
      <c r="BO35" s="111">
        <f>BO7</f>
        <v>1</v>
      </c>
      <c r="BP35" s="111">
        <f>BP7</f>
        <v>1</v>
      </c>
      <c r="BQ35" s="111">
        <f t="shared" ref="BQ35:BX35" si="4870">BQ7</f>
        <v>1</v>
      </c>
      <c r="BR35" s="111">
        <f t="shared" si="4870"/>
        <v>1</v>
      </c>
      <c r="BS35" s="111">
        <f t="shared" si="4870"/>
        <v>1</v>
      </c>
      <c r="BT35" s="111">
        <f t="shared" si="4870"/>
        <v>0.05</v>
      </c>
      <c r="BU35" s="111">
        <f t="shared" si="4870"/>
        <v>0.05</v>
      </c>
      <c r="BV35" s="111">
        <f t="shared" si="4870"/>
        <v>0.05</v>
      </c>
      <c r="BW35" s="111">
        <f t="shared" si="4870"/>
        <v>0.05</v>
      </c>
      <c r="BX35" s="112">
        <f t="shared" si="4870"/>
        <v>0.05</v>
      </c>
      <c r="BY35" s="111">
        <f>BY7</f>
        <v>1</v>
      </c>
      <c r="BZ35" s="111">
        <f>BZ7</f>
        <v>1</v>
      </c>
      <c r="CA35" s="111">
        <f t="shared" ref="CA35:CH35" si="4871">CA7</f>
        <v>1</v>
      </c>
      <c r="CB35" s="111">
        <f t="shared" si="4871"/>
        <v>1</v>
      </c>
      <c r="CC35" s="111">
        <f t="shared" si="4871"/>
        <v>1</v>
      </c>
      <c r="CD35" s="111">
        <f t="shared" si="4871"/>
        <v>0.05</v>
      </c>
      <c r="CE35" s="111">
        <f t="shared" si="4871"/>
        <v>0.05</v>
      </c>
      <c r="CF35" s="111">
        <f t="shared" si="4871"/>
        <v>0.05</v>
      </c>
      <c r="CG35" s="111">
        <f t="shared" si="4871"/>
        <v>0.05</v>
      </c>
      <c r="CH35" s="112">
        <f t="shared" si="4871"/>
        <v>0.05</v>
      </c>
      <c r="CI35" s="111">
        <f>CI7</f>
        <v>1</v>
      </c>
      <c r="CJ35" s="111">
        <f>CJ7</f>
        <v>1</v>
      </c>
      <c r="CK35" s="111">
        <f t="shared" ref="CK35:CR35" si="4872">CK7</f>
        <v>1</v>
      </c>
      <c r="CL35" s="111">
        <f t="shared" si="4872"/>
        <v>1</v>
      </c>
      <c r="CM35" s="111">
        <f t="shared" si="4872"/>
        <v>1</v>
      </c>
      <c r="CN35" s="111">
        <f t="shared" si="4872"/>
        <v>0.05</v>
      </c>
      <c r="CO35" s="111">
        <f t="shared" si="4872"/>
        <v>0.05</v>
      </c>
      <c r="CP35" s="111">
        <f t="shared" si="4872"/>
        <v>0.05</v>
      </c>
      <c r="CQ35" s="111">
        <f t="shared" si="4872"/>
        <v>0.05</v>
      </c>
      <c r="CR35" s="112">
        <f t="shared" si="4872"/>
        <v>0.05</v>
      </c>
      <c r="CS35" s="111">
        <f>CS7</f>
        <v>1</v>
      </c>
      <c r="CT35" s="111">
        <f>CT7</f>
        <v>1</v>
      </c>
      <c r="CU35" s="111">
        <f t="shared" ref="CU35:DB35" si="4873">CU7</f>
        <v>1</v>
      </c>
      <c r="CV35" s="111">
        <f t="shared" si="4873"/>
        <v>1</v>
      </c>
      <c r="CW35" s="111">
        <f t="shared" si="4873"/>
        <v>1</v>
      </c>
      <c r="CX35" s="111">
        <f t="shared" si="4873"/>
        <v>0.05</v>
      </c>
      <c r="CY35" s="111">
        <f t="shared" si="4873"/>
        <v>0.05</v>
      </c>
      <c r="CZ35" s="111">
        <f t="shared" si="4873"/>
        <v>0.05</v>
      </c>
      <c r="DA35" s="111">
        <f t="shared" si="4873"/>
        <v>0.05</v>
      </c>
      <c r="DB35" s="112">
        <f t="shared" si="4873"/>
        <v>0.05</v>
      </c>
      <c r="DC35" s="111">
        <f>DC7</f>
        <v>1</v>
      </c>
      <c r="DD35" s="111">
        <f>DD7</f>
        <v>1</v>
      </c>
      <c r="DE35" s="111">
        <f t="shared" ref="DE35:DL35" si="4874">DE7</f>
        <v>1</v>
      </c>
      <c r="DF35" s="111">
        <f t="shared" si="4874"/>
        <v>1</v>
      </c>
      <c r="DG35" s="111">
        <f t="shared" si="4874"/>
        <v>1</v>
      </c>
      <c r="DH35" s="111">
        <f t="shared" si="4874"/>
        <v>0.05</v>
      </c>
      <c r="DI35" s="111">
        <f t="shared" si="4874"/>
        <v>0.05</v>
      </c>
      <c r="DJ35" s="111">
        <f t="shared" si="4874"/>
        <v>0.05</v>
      </c>
      <c r="DK35" s="111">
        <f t="shared" si="4874"/>
        <v>0.05</v>
      </c>
      <c r="DL35" s="112">
        <f t="shared" si="4874"/>
        <v>0.05</v>
      </c>
      <c r="DM35" s="111">
        <f>DM7</f>
        <v>1</v>
      </c>
      <c r="DN35" s="111">
        <f>DN7</f>
        <v>1</v>
      </c>
      <c r="DO35" s="111">
        <f t="shared" ref="DO35:DV35" si="4875">DO7</f>
        <v>1</v>
      </c>
      <c r="DP35" s="111">
        <f t="shared" si="4875"/>
        <v>1</v>
      </c>
      <c r="DQ35" s="111">
        <f t="shared" si="4875"/>
        <v>1</v>
      </c>
      <c r="DR35" s="111">
        <f t="shared" si="4875"/>
        <v>0.05</v>
      </c>
      <c r="DS35" s="111">
        <f t="shared" si="4875"/>
        <v>0.05</v>
      </c>
      <c r="DT35" s="111">
        <f t="shared" si="4875"/>
        <v>0.05</v>
      </c>
      <c r="DU35" s="111">
        <f t="shared" si="4875"/>
        <v>0.05</v>
      </c>
      <c r="DV35" s="112">
        <f t="shared" si="4875"/>
        <v>0.05</v>
      </c>
      <c r="DW35" s="111">
        <f t="shared" ref="DW35:EH35" si="4876">DW7</f>
        <v>0.5</v>
      </c>
      <c r="DX35" s="111">
        <f t="shared" si="4876"/>
        <v>0.5</v>
      </c>
      <c r="DY35" s="111">
        <f t="shared" si="4876"/>
        <v>0.5</v>
      </c>
      <c r="DZ35" s="111">
        <f t="shared" si="4876"/>
        <v>0.5</v>
      </c>
      <c r="EA35" s="111">
        <f t="shared" si="4876"/>
        <v>0.05</v>
      </c>
      <c r="EB35" s="111">
        <f t="shared" si="4876"/>
        <v>0.05</v>
      </c>
      <c r="EC35" s="111">
        <f t="shared" si="4876"/>
        <v>0.05</v>
      </c>
      <c r="ED35" s="111">
        <f t="shared" si="4876"/>
        <v>0.05</v>
      </c>
      <c r="EE35" s="111">
        <f t="shared" ref="EE35:EF35" si="4877">EE7</f>
        <v>1</v>
      </c>
      <c r="EF35" s="170">
        <f t="shared" si="4877"/>
        <v>1</v>
      </c>
      <c r="EG35">
        <f t="shared" si="4876"/>
        <v>1</v>
      </c>
      <c r="EH35" s="111">
        <f t="shared" si="4876"/>
        <v>1</v>
      </c>
      <c r="EI35" s="111">
        <f t="shared" ref="EI35:EP35" si="4878">EI7</f>
        <v>1</v>
      </c>
      <c r="EJ35" s="111">
        <f t="shared" si="4878"/>
        <v>1</v>
      </c>
      <c r="EK35" s="111">
        <f t="shared" si="4878"/>
        <v>1</v>
      </c>
      <c r="EL35" s="111">
        <f t="shared" si="4878"/>
        <v>0.05</v>
      </c>
      <c r="EM35" s="111">
        <f t="shared" si="4878"/>
        <v>0.05</v>
      </c>
      <c r="EN35" s="111">
        <f t="shared" si="4878"/>
        <v>0.05</v>
      </c>
      <c r="EO35" s="111">
        <f t="shared" si="4878"/>
        <v>0.05</v>
      </c>
      <c r="EP35" s="112">
        <f t="shared" si="4878"/>
        <v>0.05</v>
      </c>
      <c r="EQ35" s="111">
        <f>EQ7</f>
        <v>1</v>
      </c>
      <c r="ER35" s="111">
        <f>ER7</f>
        <v>1</v>
      </c>
      <c r="ES35" s="111">
        <f t="shared" ref="ES35:EZ35" si="4879">ES7</f>
        <v>1</v>
      </c>
      <c r="ET35" s="111">
        <f t="shared" si="4879"/>
        <v>1</v>
      </c>
      <c r="EU35" s="111">
        <f t="shared" si="4879"/>
        <v>1</v>
      </c>
      <c r="EV35" s="111">
        <f t="shared" si="4879"/>
        <v>0.05</v>
      </c>
      <c r="EW35" s="111">
        <f t="shared" si="4879"/>
        <v>0.05</v>
      </c>
      <c r="EX35" s="111">
        <f t="shared" si="4879"/>
        <v>0.05</v>
      </c>
      <c r="EY35" s="111">
        <f t="shared" si="4879"/>
        <v>0.05</v>
      </c>
      <c r="EZ35" s="112">
        <f t="shared" si="4879"/>
        <v>0.05</v>
      </c>
      <c r="FA35" s="111">
        <f>FA7</f>
        <v>1</v>
      </c>
      <c r="FB35" s="111">
        <f>FB7</f>
        <v>1</v>
      </c>
      <c r="FC35" s="111">
        <f t="shared" ref="FC35:FJ35" si="4880">FC7</f>
        <v>1</v>
      </c>
      <c r="FD35" s="111">
        <f t="shared" si="4880"/>
        <v>1</v>
      </c>
      <c r="FE35" s="111">
        <f t="shared" si="4880"/>
        <v>1</v>
      </c>
      <c r="FF35" s="111">
        <f t="shared" si="4880"/>
        <v>0.05</v>
      </c>
      <c r="FG35" s="111">
        <f t="shared" si="4880"/>
        <v>0.05</v>
      </c>
      <c r="FH35" s="111">
        <f t="shared" si="4880"/>
        <v>0.05</v>
      </c>
      <c r="FI35" s="111">
        <f t="shared" si="4880"/>
        <v>0.05</v>
      </c>
      <c r="FJ35" s="112">
        <f t="shared" si="4880"/>
        <v>0.05</v>
      </c>
      <c r="FK35" s="111">
        <f t="shared" ref="FK35:FV35" si="4881">FK7</f>
        <v>1</v>
      </c>
      <c r="FL35" s="111">
        <f t="shared" si="4881"/>
        <v>1</v>
      </c>
      <c r="FM35" s="111">
        <f t="shared" si="4881"/>
        <v>0.05</v>
      </c>
      <c r="FN35" s="111">
        <f t="shared" si="4881"/>
        <v>0.05</v>
      </c>
      <c r="FO35" s="111">
        <f t="shared" si="4881"/>
        <v>1</v>
      </c>
      <c r="FP35" s="111">
        <f t="shared" si="4881"/>
        <v>1</v>
      </c>
      <c r="FQ35" s="111">
        <f t="shared" ref="FQ35:FR35" si="4882">FQ7</f>
        <v>0.05</v>
      </c>
      <c r="FR35" s="111">
        <f t="shared" si="4882"/>
        <v>0.05</v>
      </c>
      <c r="FS35" s="111">
        <f t="shared" si="4881"/>
        <v>0.05</v>
      </c>
      <c r="FT35" s="170">
        <f t="shared" si="4881"/>
        <v>0.05</v>
      </c>
      <c r="FU35">
        <f t="shared" si="4881"/>
        <v>1</v>
      </c>
      <c r="FV35" s="111">
        <f t="shared" si="4881"/>
        <v>1</v>
      </c>
      <c r="FW35" s="111">
        <f t="shared" ref="FW35:GD35" si="4883">FW7</f>
        <v>1</v>
      </c>
      <c r="FX35" s="111">
        <f t="shared" si="4883"/>
        <v>1</v>
      </c>
      <c r="FY35" s="111">
        <f t="shared" si="4883"/>
        <v>1</v>
      </c>
      <c r="FZ35" s="111">
        <f t="shared" si="4883"/>
        <v>0.05</v>
      </c>
      <c r="GA35" s="111">
        <f t="shared" si="4883"/>
        <v>0.05</v>
      </c>
      <c r="GB35" s="111">
        <f t="shared" si="4883"/>
        <v>0.05</v>
      </c>
      <c r="GC35" s="111">
        <f t="shared" si="4883"/>
        <v>0.05</v>
      </c>
      <c r="GD35" s="112">
        <f t="shared" si="4883"/>
        <v>0.05</v>
      </c>
      <c r="GE35" s="111">
        <f>GE7</f>
        <v>1</v>
      </c>
      <c r="GF35" s="111">
        <f>GF7</f>
        <v>1</v>
      </c>
      <c r="GG35" s="111">
        <f t="shared" ref="GG35:GN35" si="4884">GG7</f>
        <v>1</v>
      </c>
      <c r="GH35" s="111">
        <f t="shared" si="4884"/>
        <v>1</v>
      </c>
      <c r="GI35" s="111">
        <f t="shared" si="4884"/>
        <v>1</v>
      </c>
      <c r="GJ35" s="111">
        <f t="shared" si="4884"/>
        <v>0.05</v>
      </c>
      <c r="GK35" s="111">
        <f t="shared" si="4884"/>
        <v>0.05</v>
      </c>
      <c r="GL35" s="111">
        <f t="shared" si="4884"/>
        <v>0.05</v>
      </c>
      <c r="GM35" s="111">
        <f t="shared" si="4884"/>
        <v>0.05</v>
      </c>
      <c r="GN35" s="112">
        <f t="shared" si="4884"/>
        <v>0.05</v>
      </c>
      <c r="GO35" s="111">
        <f>GO7</f>
        <v>1</v>
      </c>
      <c r="GP35" s="111">
        <f>GP7</f>
        <v>1</v>
      </c>
      <c r="GQ35" s="111">
        <f t="shared" ref="GQ35:GX35" si="4885">GQ7</f>
        <v>1</v>
      </c>
      <c r="GR35" s="111">
        <f t="shared" si="4885"/>
        <v>1</v>
      </c>
      <c r="GS35" s="111">
        <f t="shared" si="4885"/>
        <v>1</v>
      </c>
      <c r="GT35" s="111">
        <f t="shared" si="4885"/>
        <v>0.05</v>
      </c>
      <c r="GU35" s="111">
        <f t="shared" si="4885"/>
        <v>0.05</v>
      </c>
      <c r="GV35" s="111">
        <f t="shared" si="4885"/>
        <v>0.05</v>
      </c>
      <c r="GW35" s="111">
        <f t="shared" si="4885"/>
        <v>0.05</v>
      </c>
      <c r="GX35" s="112">
        <f t="shared" si="4885"/>
        <v>0.05</v>
      </c>
      <c r="GY35">
        <f>GY7</f>
        <v>1</v>
      </c>
      <c r="GZ35" s="111">
        <f>GZ7</f>
        <v>1</v>
      </c>
      <c r="HA35" s="111">
        <f t="shared" ref="HA35:HH35" si="4886">HA7</f>
        <v>1</v>
      </c>
      <c r="HB35" s="111">
        <f t="shared" si="4886"/>
        <v>1</v>
      </c>
      <c r="HC35" s="111">
        <f t="shared" si="4886"/>
        <v>1</v>
      </c>
      <c r="HD35" s="111">
        <f t="shared" si="4886"/>
        <v>1</v>
      </c>
      <c r="HE35" s="111">
        <f t="shared" si="4886"/>
        <v>1</v>
      </c>
      <c r="HF35" s="111">
        <f t="shared" si="4886"/>
        <v>1</v>
      </c>
      <c r="HG35" s="111">
        <f t="shared" si="4886"/>
        <v>1</v>
      </c>
      <c r="HH35" s="112">
        <f t="shared" si="4886"/>
        <v>1</v>
      </c>
      <c r="HI35" s="111">
        <f t="shared" ref="HI35:IL35" si="4887">HI7</f>
        <v>0.84033613445378152</v>
      </c>
      <c r="HJ35" s="111">
        <f t="shared" si="4887"/>
        <v>0.84033613445378152</v>
      </c>
      <c r="HK35" s="111">
        <f t="shared" si="4887"/>
        <v>0.84033613445378152</v>
      </c>
      <c r="HL35" s="111">
        <f t="shared" si="4887"/>
        <v>0.84033613445378152</v>
      </c>
      <c r="HM35" s="112">
        <f t="shared" si="4887"/>
        <v>0.84033613445378152</v>
      </c>
      <c r="HN35" s="111">
        <f t="shared" si="4887"/>
        <v>0.50420168067226889</v>
      </c>
      <c r="HO35" s="111">
        <f t="shared" si="4887"/>
        <v>0.50420168067226889</v>
      </c>
      <c r="HP35" s="111">
        <f t="shared" si="4887"/>
        <v>0.50420168067226889</v>
      </c>
      <c r="HQ35" s="111">
        <f t="shared" si="4887"/>
        <v>0.50420168067226889</v>
      </c>
      <c r="HR35" s="112">
        <f t="shared" si="4887"/>
        <v>0.50420168067226889</v>
      </c>
      <c r="HS35" s="111">
        <f t="shared" si="4887"/>
        <v>0</v>
      </c>
      <c r="HT35" s="111">
        <f t="shared" si="4887"/>
        <v>0</v>
      </c>
      <c r="HU35" s="111">
        <f t="shared" si="4887"/>
        <v>0</v>
      </c>
      <c r="HV35" s="111">
        <f t="shared" si="4887"/>
        <v>0</v>
      </c>
      <c r="HW35" s="112">
        <f t="shared" si="4887"/>
        <v>0</v>
      </c>
      <c r="HX35" s="111">
        <f t="shared" si="4887"/>
        <v>0</v>
      </c>
      <c r="HY35" s="111">
        <f t="shared" si="4887"/>
        <v>0</v>
      </c>
      <c r="HZ35" s="111">
        <f t="shared" si="4887"/>
        <v>0</v>
      </c>
      <c r="IA35" s="111">
        <f t="shared" si="4887"/>
        <v>0</v>
      </c>
      <c r="IB35" s="112">
        <f t="shared" si="4887"/>
        <v>0</v>
      </c>
      <c r="IC35" s="111">
        <f t="shared" si="4887"/>
        <v>-0.42016806722689076</v>
      </c>
      <c r="ID35" s="111">
        <f t="shared" si="4887"/>
        <v>-0.42016806722689076</v>
      </c>
      <c r="IE35" s="111">
        <f t="shared" si="4887"/>
        <v>-0.42016806722689076</v>
      </c>
      <c r="IF35" s="111">
        <f t="shared" si="4887"/>
        <v>-0.42016806722689076</v>
      </c>
      <c r="IG35" s="112">
        <f t="shared" si="4887"/>
        <v>-0.42016806722689076</v>
      </c>
      <c r="IH35" s="111">
        <f t="shared" si="4887"/>
        <v>-0.84033613445378152</v>
      </c>
      <c r="II35" s="111">
        <f t="shared" si="4887"/>
        <v>-0.84033613445378152</v>
      </c>
      <c r="IJ35" s="111">
        <f t="shared" si="4887"/>
        <v>-0.84033613445378152</v>
      </c>
      <c r="IK35" s="111">
        <f t="shared" si="4887"/>
        <v>-0.84033613445378152</v>
      </c>
      <c r="IL35" s="170">
        <f t="shared" si="4887"/>
        <v>-0.84033613445378152</v>
      </c>
      <c r="IM35">
        <f>IM7</f>
        <v>1</v>
      </c>
      <c r="IN35" s="111">
        <f>IN7</f>
        <v>1</v>
      </c>
      <c r="IO35" s="111">
        <f t="shared" ref="IO35:JZ35" si="4888">IO7</f>
        <v>1</v>
      </c>
      <c r="IP35" s="111">
        <f t="shared" si="4888"/>
        <v>1</v>
      </c>
      <c r="IQ35" s="111">
        <f t="shared" si="4888"/>
        <v>1</v>
      </c>
      <c r="IR35" s="111">
        <f t="shared" si="4888"/>
        <v>1</v>
      </c>
      <c r="IS35" s="111">
        <f t="shared" si="4888"/>
        <v>1</v>
      </c>
      <c r="IT35" s="111">
        <f t="shared" si="4888"/>
        <v>1</v>
      </c>
      <c r="IU35" s="111">
        <f t="shared" si="4888"/>
        <v>1</v>
      </c>
      <c r="IV35" s="112">
        <f t="shared" si="4888"/>
        <v>1</v>
      </c>
      <c r="IW35" s="111">
        <f t="shared" si="4888"/>
        <v>0.84033613445378152</v>
      </c>
      <c r="IX35" s="111">
        <f t="shared" si="4888"/>
        <v>0.84033613445378152</v>
      </c>
      <c r="IY35" s="111">
        <f t="shared" si="4888"/>
        <v>0.84033613445378152</v>
      </c>
      <c r="IZ35" s="111">
        <f t="shared" si="4888"/>
        <v>0.84033613445378152</v>
      </c>
      <c r="JA35" s="112">
        <f t="shared" si="4888"/>
        <v>0.84033613445378152</v>
      </c>
      <c r="JB35" s="111">
        <f t="shared" si="4888"/>
        <v>0.50420168067226889</v>
      </c>
      <c r="JC35" s="111">
        <f t="shared" si="4888"/>
        <v>0.50420168067226889</v>
      </c>
      <c r="JD35" s="111">
        <f t="shared" si="4888"/>
        <v>0.50420168067226889</v>
      </c>
      <c r="JE35" s="111">
        <f t="shared" si="4888"/>
        <v>0.50420168067226889</v>
      </c>
      <c r="JF35" s="112">
        <f t="shared" si="4888"/>
        <v>0.50420168067226889</v>
      </c>
      <c r="JG35" s="111">
        <f t="shared" si="4888"/>
        <v>0</v>
      </c>
      <c r="JH35" s="111">
        <f t="shared" si="4888"/>
        <v>0</v>
      </c>
      <c r="JI35" s="111">
        <f t="shared" si="4888"/>
        <v>0</v>
      </c>
      <c r="JJ35" s="111">
        <f t="shared" si="4888"/>
        <v>0</v>
      </c>
      <c r="JK35" s="112">
        <f t="shared" si="4888"/>
        <v>0</v>
      </c>
      <c r="JL35" s="111">
        <f t="shared" si="4888"/>
        <v>0</v>
      </c>
      <c r="JM35" s="111">
        <f t="shared" si="4888"/>
        <v>0</v>
      </c>
      <c r="JN35" s="111">
        <f t="shared" si="4888"/>
        <v>0</v>
      </c>
      <c r="JO35" s="111">
        <f t="shared" si="4888"/>
        <v>0</v>
      </c>
      <c r="JP35" s="112">
        <f t="shared" si="4888"/>
        <v>0</v>
      </c>
      <c r="JQ35" s="111">
        <f t="shared" si="4888"/>
        <v>-0.42016806722689076</v>
      </c>
      <c r="JR35" s="111">
        <f t="shared" si="4888"/>
        <v>-0.42016806722689076</v>
      </c>
      <c r="JS35" s="111">
        <f t="shared" si="4888"/>
        <v>-0.42016806722689076</v>
      </c>
      <c r="JT35" s="111">
        <f t="shared" si="4888"/>
        <v>-0.42016806722689076</v>
      </c>
      <c r="JU35" s="112">
        <f t="shared" si="4888"/>
        <v>-0.42016806722689076</v>
      </c>
      <c r="JV35" s="111">
        <f t="shared" si="4888"/>
        <v>-0.84033613445378152</v>
      </c>
      <c r="JW35" s="111">
        <f t="shared" si="4888"/>
        <v>-0.84033613445378152</v>
      </c>
      <c r="JX35" s="111">
        <f t="shared" si="4888"/>
        <v>-0.84033613445378152</v>
      </c>
      <c r="JY35" s="111">
        <f t="shared" si="4888"/>
        <v>-0.84033613445378152</v>
      </c>
      <c r="JZ35" s="170">
        <f t="shared" si="4888"/>
        <v>-0.84033613445378152</v>
      </c>
      <c r="KA35">
        <f>KA7</f>
        <v>1</v>
      </c>
      <c r="KB35" s="111">
        <f>KB7</f>
        <v>1</v>
      </c>
      <c r="KC35" s="111">
        <f t="shared" ref="KC35:LN35" si="4889">KC7</f>
        <v>1</v>
      </c>
      <c r="KD35" s="111">
        <f t="shared" si="4889"/>
        <v>1</v>
      </c>
      <c r="KE35" s="111">
        <f t="shared" si="4889"/>
        <v>1</v>
      </c>
      <c r="KF35" s="111">
        <f t="shared" si="4889"/>
        <v>1</v>
      </c>
      <c r="KG35" s="111">
        <f t="shared" si="4889"/>
        <v>1</v>
      </c>
      <c r="KH35" s="111">
        <f t="shared" si="4889"/>
        <v>1</v>
      </c>
      <c r="KI35" s="111">
        <f t="shared" si="4889"/>
        <v>1</v>
      </c>
      <c r="KJ35" s="112">
        <f t="shared" si="4889"/>
        <v>1</v>
      </c>
      <c r="KK35" s="111">
        <f t="shared" si="4889"/>
        <v>0.84033613445378152</v>
      </c>
      <c r="KL35" s="111">
        <f t="shared" si="4889"/>
        <v>0.84033613445378152</v>
      </c>
      <c r="KM35" s="111">
        <f t="shared" si="4889"/>
        <v>0.84033613445378152</v>
      </c>
      <c r="KN35" s="111">
        <f t="shared" si="4889"/>
        <v>0.84033613445378152</v>
      </c>
      <c r="KO35" s="112">
        <f t="shared" si="4889"/>
        <v>0.84033613445378152</v>
      </c>
      <c r="KP35" s="111">
        <f t="shared" si="4889"/>
        <v>0.50420168067226889</v>
      </c>
      <c r="KQ35" s="111">
        <f t="shared" si="4889"/>
        <v>0.50420168067226889</v>
      </c>
      <c r="KR35" s="111">
        <f t="shared" si="4889"/>
        <v>0.50420168067226889</v>
      </c>
      <c r="KS35" s="111">
        <f t="shared" si="4889"/>
        <v>0.50420168067226889</v>
      </c>
      <c r="KT35" s="112">
        <f t="shared" si="4889"/>
        <v>0.50420168067226889</v>
      </c>
      <c r="KU35" s="111">
        <f t="shared" si="4889"/>
        <v>0</v>
      </c>
      <c r="KV35" s="111">
        <f t="shared" si="4889"/>
        <v>0</v>
      </c>
      <c r="KW35" s="111">
        <f t="shared" si="4889"/>
        <v>0</v>
      </c>
      <c r="KX35" s="111">
        <f t="shared" si="4889"/>
        <v>0</v>
      </c>
      <c r="KY35" s="112">
        <f t="shared" si="4889"/>
        <v>0</v>
      </c>
      <c r="KZ35" s="111">
        <f t="shared" si="4889"/>
        <v>0</v>
      </c>
      <c r="LA35" s="111">
        <f t="shared" si="4889"/>
        <v>0</v>
      </c>
      <c r="LB35" s="111">
        <f t="shared" si="4889"/>
        <v>0</v>
      </c>
      <c r="LC35" s="111">
        <f t="shared" si="4889"/>
        <v>0</v>
      </c>
      <c r="LD35" s="112">
        <f t="shared" si="4889"/>
        <v>0</v>
      </c>
      <c r="LE35" s="111">
        <f t="shared" si="4889"/>
        <v>-0.42016806722689076</v>
      </c>
      <c r="LF35" s="111">
        <f t="shared" si="4889"/>
        <v>-0.42016806722689076</v>
      </c>
      <c r="LG35" s="111">
        <f t="shared" si="4889"/>
        <v>-0.42016806722689076</v>
      </c>
      <c r="LH35" s="111">
        <f t="shared" si="4889"/>
        <v>-0.42016806722689076</v>
      </c>
      <c r="LI35" s="112">
        <f t="shared" si="4889"/>
        <v>-0.42016806722689076</v>
      </c>
      <c r="LJ35" s="111">
        <f t="shared" si="4889"/>
        <v>-0.84033613445378152</v>
      </c>
      <c r="LK35" s="111">
        <f t="shared" si="4889"/>
        <v>-0.84033613445378152</v>
      </c>
      <c r="LL35" s="111">
        <f t="shared" si="4889"/>
        <v>-0.84033613445378152</v>
      </c>
      <c r="LM35" s="111">
        <f t="shared" si="4889"/>
        <v>-0.84033613445378152</v>
      </c>
      <c r="LN35" s="112">
        <f t="shared" si="4889"/>
        <v>-0.84033613445378152</v>
      </c>
      <c r="LO35">
        <f>LO7</f>
        <v>1</v>
      </c>
      <c r="LP35" s="111">
        <f>LP7</f>
        <v>1</v>
      </c>
      <c r="LQ35" s="111">
        <f t="shared" ref="LQ35:NB35" si="4890">LQ7</f>
        <v>1</v>
      </c>
      <c r="LR35" s="111">
        <f t="shared" si="4890"/>
        <v>1</v>
      </c>
      <c r="LS35" s="111">
        <f t="shared" si="4890"/>
        <v>1</v>
      </c>
      <c r="LT35" s="111">
        <f t="shared" si="4890"/>
        <v>1</v>
      </c>
      <c r="LU35" s="111">
        <f t="shared" si="4890"/>
        <v>1</v>
      </c>
      <c r="LV35" s="111">
        <f t="shared" si="4890"/>
        <v>1</v>
      </c>
      <c r="LW35" s="111">
        <f t="shared" si="4890"/>
        <v>1</v>
      </c>
      <c r="LX35" s="112">
        <f t="shared" si="4890"/>
        <v>1</v>
      </c>
      <c r="LY35" s="111">
        <f t="shared" si="4890"/>
        <v>0.84033613445378152</v>
      </c>
      <c r="LZ35" s="111">
        <f t="shared" si="4890"/>
        <v>0.84033613445378152</v>
      </c>
      <c r="MA35" s="111">
        <f t="shared" si="4890"/>
        <v>0.84033613445378152</v>
      </c>
      <c r="MB35" s="111">
        <f t="shared" si="4890"/>
        <v>0.84033613445378152</v>
      </c>
      <c r="MC35" s="112">
        <f t="shared" si="4890"/>
        <v>0.84033613445378152</v>
      </c>
      <c r="MD35" s="111">
        <f t="shared" si="4890"/>
        <v>0.50420168067226889</v>
      </c>
      <c r="ME35" s="111">
        <f t="shared" si="4890"/>
        <v>0.50420168067226889</v>
      </c>
      <c r="MF35" s="111">
        <f t="shared" si="4890"/>
        <v>0.50420168067226889</v>
      </c>
      <c r="MG35" s="111">
        <f t="shared" si="4890"/>
        <v>0.50420168067226889</v>
      </c>
      <c r="MH35" s="112">
        <f t="shared" si="4890"/>
        <v>0.50420168067226889</v>
      </c>
      <c r="MI35" s="111">
        <f t="shared" si="4890"/>
        <v>0</v>
      </c>
      <c r="MJ35" s="111">
        <f t="shared" si="4890"/>
        <v>0</v>
      </c>
      <c r="MK35" s="111">
        <f t="shared" si="4890"/>
        <v>0</v>
      </c>
      <c r="ML35" s="111">
        <f t="shared" si="4890"/>
        <v>0</v>
      </c>
      <c r="MM35" s="112">
        <f t="shared" si="4890"/>
        <v>0</v>
      </c>
      <c r="MN35" s="111">
        <f t="shared" si="4890"/>
        <v>0</v>
      </c>
      <c r="MO35" s="111">
        <f t="shared" si="4890"/>
        <v>0</v>
      </c>
      <c r="MP35" s="111">
        <f t="shared" si="4890"/>
        <v>0</v>
      </c>
      <c r="MQ35" s="111">
        <f t="shared" si="4890"/>
        <v>0</v>
      </c>
      <c r="MR35" s="112">
        <f t="shared" si="4890"/>
        <v>0</v>
      </c>
      <c r="MS35" s="111">
        <f t="shared" si="4890"/>
        <v>-0.42016806722689076</v>
      </c>
      <c r="MT35" s="111">
        <f t="shared" si="4890"/>
        <v>-0.42016806722689076</v>
      </c>
      <c r="MU35" s="111">
        <f t="shared" si="4890"/>
        <v>-0.42016806722689076</v>
      </c>
      <c r="MV35" s="111">
        <f t="shared" si="4890"/>
        <v>-0.42016806722689076</v>
      </c>
      <c r="MW35" s="112">
        <f t="shared" si="4890"/>
        <v>-0.42016806722689076</v>
      </c>
      <c r="MX35" s="111">
        <f t="shared" si="4890"/>
        <v>-0.84033613445378152</v>
      </c>
      <c r="MY35" s="111">
        <f t="shared" si="4890"/>
        <v>-0.84033613445378152</v>
      </c>
      <c r="MZ35" s="111">
        <f t="shared" si="4890"/>
        <v>-0.84033613445378152</v>
      </c>
      <c r="NA35" s="111">
        <f t="shared" si="4890"/>
        <v>-0.84033613445378152</v>
      </c>
      <c r="NB35" s="170">
        <f t="shared" si="4890"/>
        <v>-0.84033613445378152</v>
      </c>
      <c r="NC35">
        <f>NC7</f>
        <v>1</v>
      </c>
      <c r="ND35" s="111">
        <f>ND7</f>
        <v>1</v>
      </c>
      <c r="NE35" s="111">
        <f t="shared" ref="NE35:OP35" si="4891">NE7</f>
        <v>1</v>
      </c>
      <c r="NF35" s="111">
        <f t="shared" si="4891"/>
        <v>1</v>
      </c>
      <c r="NG35" s="111">
        <f t="shared" si="4891"/>
        <v>1</v>
      </c>
      <c r="NH35" s="111">
        <f t="shared" si="4891"/>
        <v>1</v>
      </c>
      <c r="NI35" s="111">
        <f t="shared" si="4891"/>
        <v>1</v>
      </c>
      <c r="NJ35" s="111">
        <f t="shared" si="4891"/>
        <v>1</v>
      </c>
      <c r="NK35" s="111">
        <f t="shared" si="4891"/>
        <v>1</v>
      </c>
      <c r="NL35" s="112">
        <f t="shared" si="4891"/>
        <v>1</v>
      </c>
      <c r="NM35" s="111">
        <f t="shared" si="4891"/>
        <v>0.84033613445378152</v>
      </c>
      <c r="NN35" s="111">
        <f t="shared" si="4891"/>
        <v>0.84033613445378152</v>
      </c>
      <c r="NO35" s="111">
        <f t="shared" si="4891"/>
        <v>0.84033613445378152</v>
      </c>
      <c r="NP35" s="111">
        <f t="shared" si="4891"/>
        <v>0.84033613445378152</v>
      </c>
      <c r="NQ35" s="112">
        <f t="shared" si="4891"/>
        <v>0.84033613445378152</v>
      </c>
      <c r="NR35" s="111">
        <f t="shared" si="4891"/>
        <v>0.50420168067226889</v>
      </c>
      <c r="NS35" s="111">
        <f t="shared" si="4891"/>
        <v>0.50420168067226889</v>
      </c>
      <c r="NT35" s="111">
        <f t="shared" si="4891"/>
        <v>0.50420168067226889</v>
      </c>
      <c r="NU35" s="111">
        <f t="shared" si="4891"/>
        <v>0.50420168067226889</v>
      </c>
      <c r="NV35" s="112">
        <f t="shared" si="4891"/>
        <v>0.50420168067226889</v>
      </c>
      <c r="NW35" s="111">
        <f t="shared" si="4891"/>
        <v>0</v>
      </c>
      <c r="NX35" s="111">
        <f t="shared" si="4891"/>
        <v>0</v>
      </c>
      <c r="NY35" s="111">
        <f t="shared" si="4891"/>
        <v>0</v>
      </c>
      <c r="NZ35" s="111">
        <f t="shared" si="4891"/>
        <v>0</v>
      </c>
      <c r="OA35" s="112">
        <f t="shared" si="4891"/>
        <v>0</v>
      </c>
      <c r="OB35" s="111">
        <f t="shared" si="4891"/>
        <v>0</v>
      </c>
      <c r="OC35" s="111">
        <f t="shared" si="4891"/>
        <v>0</v>
      </c>
      <c r="OD35" s="111">
        <f t="shared" si="4891"/>
        <v>0</v>
      </c>
      <c r="OE35" s="111">
        <f t="shared" si="4891"/>
        <v>0</v>
      </c>
      <c r="OF35" s="112">
        <f t="shared" si="4891"/>
        <v>0</v>
      </c>
      <c r="OG35" s="111">
        <f t="shared" si="4891"/>
        <v>-0.42016806722689076</v>
      </c>
      <c r="OH35" s="111">
        <f t="shared" si="4891"/>
        <v>-0.42016806722689076</v>
      </c>
      <c r="OI35" s="111">
        <f t="shared" si="4891"/>
        <v>-0.42016806722689076</v>
      </c>
      <c r="OJ35" s="111">
        <f t="shared" si="4891"/>
        <v>-0.42016806722689076</v>
      </c>
      <c r="OK35" s="112">
        <f t="shared" si="4891"/>
        <v>-0.42016806722689076</v>
      </c>
      <c r="OL35" s="111">
        <f t="shared" si="4891"/>
        <v>-0.84033613445378152</v>
      </c>
      <c r="OM35" s="111">
        <f t="shared" si="4891"/>
        <v>-0.84033613445378152</v>
      </c>
      <c r="ON35" s="111">
        <f t="shared" si="4891"/>
        <v>-0.84033613445378152</v>
      </c>
      <c r="OO35" s="111">
        <f t="shared" si="4891"/>
        <v>-0.84033613445378152</v>
      </c>
      <c r="OP35" s="170">
        <f t="shared" si="4891"/>
        <v>-0.84033613445378152</v>
      </c>
      <c r="OQ35">
        <f>OQ7</f>
        <v>1</v>
      </c>
      <c r="OR35" s="111">
        <f>OR7</f>
        <v>1</v>
      </c>
      <c r="OS35" s="111">
        <f t="shared" ref="OS35:QD35" si="4892">OS7</f>
        <v>1</v>
      </c>
      <c r="OT35" s="111">
        <f t="shared" si="4892"/>
        <v>1</v>
      </c>
      <c r="OU35" s="111">
        <f t="shared" si="4892"/>
        <v>1</v>
      </c>
      <c r="OV35" s="111">
        <f t="shared" si="4892"/>
        <v>1</v>
      </c>
      <c r="OW35" s="111">
        <f t="shared" si="4892"/>
        <v>1</v>
      </c>
      <c r="OX35" s="111">
        <f t="shared" si="4892"/>
        <v>1</v>
      </c>
      <c r="OY35" s="111">
        <f t="shared" si="4892"/>
        <v>1</v>
      </c>
      <c r="OZ35" s="112">
        <f t="shared" si="4892"/>
        <v>1</v>
      </c>
      <c r="PA35" s="111">
        <f t="shared" si="4892"/>
        <v>0.84033613445378152</v>
      </c>
      <c r="PB35" s="111">
        <f t="shared" si="4892"/>
        <v>0.84033613445378152</v>
      </c>
      <c r="PC35" s="111">
        <f t="shared" si="4892"/>
        <v>0.84033613445378152</v>
      </c>
      <c r="PD35" s="111">
        <f t="shared" si="4892"/>
        <v>0.84033613445378152</v>
      </c>
      <c r="PE35" s="112">
        <f t="shared" si="4892"/>
        <v>0.84033613445378152</v>
      </c>
      <c r="PF35" s="111">
        <f t="shared" si="4892"/>
        <v>0.50420168067226889</v>
      </c>
      <c r="PG35" s="111">
        <f t="shared" si="4892"/>
        <v>0.50420168067226889</v>
      </c>
      <c r="PH35" s="111">
        <f t="shared" si="4892"/>
        <v>0.50420168067226889</v>
      </c>
      <c r="PI35" s="111">
        <f t="shared" si="4892"/>
        <v>0.50420168067226889</v>
      </c>
      <c r="PJ35" s="112">
        <f t="shared" si="4892"/>
        <v>0.50420168067226889</v>
      </c>
      <c r="PK35" s="111">
        <f t="shared" si="4892"/>
        <v>0</v>
      </c>
      <c r="PL35" s="111">
        <f t="shared" si="4892"/>
        <v>0</v>
      </c>
      <c r="PM35" s="111">
        <f t="shared" si="4892"/>
        <v>0</v>
      </c>
      <c r="PN35" s="111">
        <f t="shared" si="4892"/>
        <v>0</v>
      </c>
      <c r="PO35" s="112">
        <f t="shared" si="4892"/>
        <v>0</v>
      </c>
      <c r="PP35" s="111">
        <f t="shared" si="4892"/>
        <v>0</v>
      </c>
      <c r="PQ35" s="111">
        <f t="shared" si="4892"/>
        <v>0</v>
      </c>
      <c r="PR35" s="111">
        <f t="shared" si="4892"/>
        <v>0</v>
      </c>
      <c r="PS35" s="111">
        <f t="shared" si="4892"/>
        <v>0</v>
      </c>
      <c r="PT35" s="112">
        <f t="shared" si="4892"/>
        <v>0</v>
      </c>
      <c r="PU35" s="111">
        <f t="shared" si="4892"/>
        <v>-0.42016806722689076</v>
      </c>
      <c r="PV35" s="111">
        <f t="shared" si="4892"/>
        <v>-0.42016806722689076</v>
      </c>
      <c r="PW35" s="111">
        <f t="shared" si="4892"/>
        <v>-0.42016806722689076</v>
      </c>
      <c r="PX35" s="111">
        <f t="shared" si="4892"/>
        <v>-0.42016806722689076</v>
      </c>
      <c r="PY35" s="112">
        <f t="shared" si="4892"/>
        <v>-0.42016806722689076</v>
      </c>
      <c r="PZ35" s="111">
        <f t="shared" si="4892"/>
        <v>-0.84033613445378152</v>
      </c>
      <c r="QA35" s="111">
        <f t="shared" si="4892"/>
        <v>-0.84033613445378152</v>
      </c>
      <c r="QB35" s="111">
        <f t="shared" si="4892"/>
        <v>-0.84033613445378152</v>
      </c>
      <c r="QC35" s="111">
        <f t="shared" si="4892"/>
        <v>-0.84033613445378152</v>
      </c>
      <c r="QD35" s="112">
        <f t="shared" si="4892"/>
        <v>-0.84033613445378152</v>
      </c>
      <c r="QE35">
        <f>QE7</f>
        <v>1</v>
      </c>
      <c r="QF35" s="111">
        <f>QF7</f>
        <v>1</v>
      </c>
      <c r="QG35" s="111">
        <f t="shared" ref="QG35:RR35" si="4893">QG7</f>
        <v>1</v>
      </c>
      <c r="QH35" s="111">
        <f t="shared" si="4893"/>
        <v>1</v>
      </c>
      <c r="QI35" s="111">
        <f t="shared" si="4893"/>
        <v>1</v>
      </c>
      <c r="QJ35" s="111">
        <f t="shared" si="4893"/>
        <v>1</v>
      </c>
      <c r="QK35" s="111">
        <f t="shared" si="4893"/>
        <v>1</v>
      </c>
      <c r="QL35" s="111">
        <f t="shared" si="4893"/>
        <v>1</v>
      </c>
      <c r="QM35" s="111">
        <f t="shared" si="4893"/>
        <v>1</v>
      </c>
      <c r="QN35" s="112">
        <f t="shared" si="4893"/>
        <v>1</v>
      </c>
      <c r="QO35" s="111">
        <f t="shared" si="4893"/>
        <v>0.84033613445378152</v>
      </c>
      <c r="QP35" s="111">
        <f t="shared" si="4893"/>
        <v>0.84033613445378152</v>
      </c>
      <c r="QQ35" s="111">
        <f t="shared" si="4893"/>
        <v>0.84033613445378152</v>
      </c>
      <c r="QR35" s="111">
        <f t="shared" si="4893"/>
        <v>0.84033613445378152</v>
      </c>
      <c r="QS35" s="112">
        <f t="shared" si="4893"/>
        <v>0.84033613445378152</v>
      </c>
      <c r="QT35" s="111">
        <f t="shared" si="4893"/>
        <v>0.50420168067226889</v>
      </c>
      <c r="QU35" s="111">
        <f t="shared" si="4893"/>
        <v>0.50420168067226889</v>
      </c>
      <c r="QV35" s="111">
        <f t="shared" si="4893"/>
        <v>0.50420168067226889</v>
      </c>
      <c r="QW35" s="111">
        <f t="shared" si="4893"/>
        <v>0.50420168067226889</v>
      </c>
      <c r="QX35" s="112">
        <f t="shared" si="4893"/>
        <v>0.50420168067226889</v>
      </c>
      <c r="QY35" s="111">
        <f t="shared" si="4893"/>
        <v>0</v>
      </c>
      <c r="QZ35" s="111">
        <f t="shared" si="4893"/>
        <v>0</v>
      </c>
      <c r="RA35" s="111">
        <f t="shared" si="4893"/>
        <v>0</v>
      </c>
      <c r="RB35" s="111">
        <f t="shared" si="4893"/>
        <v>0</v>
      </c>
      <c r="RC35" s="112">
        <f t="shared" si="4893"/>
        <v>0</v>
      </c>
      <c r="RD35" s="111">
        <f t="shared" si="4893"/>
        <v>0</v>
      </c>
      <c r="RE35" s="111">
        <f t="shared" si="4893"/>
        <v>0</v>
      </c>
      <c r="RF35" s="111">
        <f t="shared" si="4893"/>
        <v>0</v>
      </c>
      <c r="RG35" s="111">
        <f t="shared" si="4893"/>
        <v>0</v>
      </c>
      <c r="RH35" s="112">
        <f t="shared" si="4893"/>
        <v>0</v>
      </c>
      <c r="RI35" s="111">
        <f t="shared" si="4893"/>
        <v>-0.42016806722689076</v>
      </c>
      <c r="RJ35" s="111">
        <f t="shared" si="4893"/>
        <v>-0.42016806722689076</v>
      </c>
      <c r="RK35" s="111">
        <f t="shared" si="4893"/>
        <v>-0.42016806722689076</v>
      </c>
      <c r="RL35" s="111">
        <f t="shared" si="4893"/>
        <v>-0.42016806722689076</v>
      </c>
      <c r="RM35" s="112">
        <f t="shared" si="4893"/>
        <v>-0.42016806722689076</v>
      </c>
      <c r="RN35" s="111">
        <f t="shared" si="4893"/>
        <v>-0.84033613445378152</v>
      </c>
      <c r="RO35" s="111">
        <f t="shared" si="4893"/>
        <v>-0.84033613445378152</v>
      </c>
      <c r="RP35" s="111">
        <f t="shared" si="4893"/>
        <v>-0.84033613445378152</v>
      </c>
      <c r="RQ35" s="111">
        <f t="shared" si="4893"/>
        <v>-0.84033613445378152</v>
      </c>
      <c r="RR35" s="170">
        <f t="shared" si="4893"/>
        <v>-0.84033613445378152</v>
      </c>
      <c r="RS35">
        <f>RS7</f>
        <v>1</v>
      </c>
      <c r="RT35" s="111">
        <f>RT7</f>
        <v>1</v>
      </c>
      <c r="RU35" s="111">
        <f t="shared" ref="RU35:TF35" si="4894">RU7</f>
        <v>1</v>
      </c>
      <c r="RV35" s="111">
        <f t="shared" si="4894"/>
        <v>1</v>
      </c>
      <c r="RW35" s="111">
        <f t="shared" si="4894"/>
        <v>1</v>
      </c>
      <c r="RX35" s="111">
        <f t="shared" si="4894"/>
        <v>1</v>
      </c>
      <c r="RY35" s="111">
        <f t="shared" si="4894"/>
        <v>1</v>
      </c>
      <c r="RZ35" s="111">
        <f t="shared" si="4894"/>
        <v>1</v>
      </c>
      <c r="SA35" s="111">
        <f t="shared" si="4894"/>
        <v>1</v>
      </c>
      <c r="SB35" s="112">
        <f t="shared" si="4894"/>
        <v>1</v>
      </c>
      <c r="SC35" s="111">
        <f t="shared" si="4894"/>
        <v>0.84033613445378152</v>
      </c>
      <c r="SD35" s="111">
        <f t="shared" si="4894"/>
        <v>0.84033613445378152</v>
      </c>
      <c r="SE35" s="111">
        <f t="shared" si="4894"/>
        <v>0.84033613445378152</v>
      </c>
      <c r="SF35" s="111">
        <f t="shared" si="4894"/>
        <v>0.84033613445378152</v>
      </c>
      <c r="SG35" s="112">
        <f t="shared" si="4894"/>
        <v>0.84033613445378152</v>
      </c>
      <c r="SH35" s="111">
        <f t="shared" si="4894"/>
        <v>0.50420168067226889</v>
      </c>
      <c r="SI35" s="111">
        <f t="shared" si="4894"/>
        <v>0.50420168067226889</v>
      </c>
      <c r="SJ35" s="111">
        <f t="shared" si="4894"/>
        <v>0.50420168067226889</v>
      </c>
      <c r="SK35" s="111">
        <f t="shared" si="4894"/>
        <v>0.50420168067226889</v>
      </c>
      <c r="SL35" s="112">
        <f t="shared" si="4894"/>
        <v>0.50420168067226889</v>
      </c>
      <c r="SM35" s="111">
        <f t="shared" si="4894"/>
        <v>0</v>
      </c>
      <c r="SN35" s="111">
        <f t="shared" si="4894"/>
        <v>0</v>
      </c>
      <c r="SO35" s="111">
        <f t="shared" si="4894"/>
        <v>0</v>
      </c>
      <c r="SP35" s="111">
        <f t="shared" si="4894"/>
        <v>0</v>
      </c>
      <c r="SQ35" s="112">
        <f t="shared" si="4894"/>
        <v>0</v>
      </c>
      <c r="SR35" s="111">
        <f t="shared" si="4894"/>
        <v>0</v>
      </c>
      <c r="SS35" s="111">
        <f t="shared" si="4894"/>
        <v>0</v>
      </c>
      <c r="ST35" s="111">
        <f t="shared" si="4894"/>
        <v>0</v>
      </c>
      <c r="SU35" s="111">
        <f t="shared" si="4894"/>
        <v>0</v>
      </c>
      <c r="SV35" s="112">
        <f t="shared" si="4894"/>
        <v>0</v>
      </c>
      <c r="SW35" s="111">
        <f t="shared" si="4894"/>
        <v>-0.42016806722689076</v>
      </c>
      <c r="SX35" s="111">
        <f t="shared" si="4894"/>
        <v>-0.42016806722689076</v>
      </c>
      <c r="SY35" s="111">
        <f t="shared" si="4894"/>
        <v>-0.42016806722689076</v>
      </c>
      <c r="SZ35" s="111">
        <f t="shared" si="4894"/>
        <v>-0.42016806722689076</v>
      </c>
      <c r="TA35" s="112">
        <f t="shared" si="4894"/>
        <v>-0.42016806722689076</v>
      </c>
      <c r="TB35" s="111">
        <f t="shared" si="4894"/>
        <v>-0.84033613445378152</v>
      </c>
      <c r="TC35" s="111">
        <f t="shared" si="4894"/>
        <v>-0.84033613445378152</v>
      </c>
      <c r="TD35" s="111">
        <f t="shared" si="4894"/>
        <v>-0.84033613445378152</v>
      </c>
      <c r="TE35" s="111">
        <f t="shared" si="4894"/>
        <v>-0.84033613445378152</v>
      </c>
      <c r="TF35" s="170">
        <f t="shared" si="4894"/>
        <v>-0.84033613445378152</v>
      </c>
      <c r="TG35">
        <f>TG7</f>
        <v>1</v>
      </c>
      <c r="TH35" s="111">
        <f>TH7</f>
        <v>1</v>
      </c>
      <c r="TI35" s="111">
        <f t="shared" ref="TI35:UT35" si="4895">TI7</f>
        <v>1</v>
      </c>
      <c r="TJ35" s="111">
        <f t="shared" si="4895"/>
        <v>1</v>
      </c>
      <c r="TK35" s="111">
        <f t="shared" si="4895"/>
        <v>1</v>
      </c>
      <c r="TL35" s="111">
        <f t="shared" si="4895"/>
        <v>1</v>
      </c>
      <c r="TM35" s="111">
        <f t="shared" si="4895"/>
        <v>1</v>
      </c>
      <c r="TN35" s="111">
        <f t="shared" si="4895"/>
        <v>1</v>
      </c>
      <c r="TO35" s="111">
        <f t="shared" si="4895"/>
        <v>1</v>
      </c>
      <c r="TP35" s="112">
        <f t="shared" si="4895"/>
        <v>1</v>
      </c>
      <c r="TQ35" s="111">
        <f t="shared" si="4895"/>
        <v>0.84033613445378152</v>
      </c>
      <c r="TR35" s="111">
        <f t="shared" si="4895"/>
        <v>0.84033613445378152</v>
      </c>
      <c r="TS35" s="111">
        <f t="shared" si="4895"/>
        <v>0.84033613445378152</v>
      </c>
      <c r="TT35" s="111">
        <f t="shared" si="4895"/>
        <v>0.84033613445378152</v>
      </c>
      <c r="TU35" s="112">
        <f t="shared" si="4895"/>
        <v>0.84033613445378152</v>
      </c>
      <c r="TV35" s="111">
        <f t="shared" si="4895"/>
        <v>0.50420168067226889</v>
      </c>
      <c r="TW35" s="111">
        <f t="shared" si="4895"/>
        <v>0.50420168067226889</v>
      </c>
      <c r="TX35" s="111">
        <f t="shared" si="4895"/>
        <v>0.50420168067226889</v>
      </c>
      <c r="TY35" s="111">
        <f t="shared" si="4895"/>
        <v>0.50420168067226889</v>
      </c>
      <c r="TZ35" s="112">
        <f t="shared" si="4895"/>
        <v>0.50420168067226889</v>
      </c>
      <c r="UA35" s="111">
        <f t="shared" si="4895"/>
        <v>0</v>
      </c>
      <c r="UB35" s="111">
        <f t="shared" si="4895"/>
        <v>0</v>
      </c>
      <c r="UC35" s="111">
        <f t="shared" si="4895"/>
        <v>0</v>
      </c>
      <c r="UD35" s="111">
        <f t="shared" si="4895"/>
        <v>0</v>
      </c>
      <c r="UE35" s="112">
        <f t="shared" si="4895"/>
        <v>0</v>
      </c>
      <c r="UF35" s="111">
        <f t="shared" si="4895"/>
        <v>0</v>
      </c>
      <c r="UG35" s="111">
        <f t="shared" si="4895"/>
        <v>0</v>
      </c>
      <c r="UH35" s="111">
        <f t="shared" si="4895"/>
        <v>0</v>
      </c>
      <c r="UI35" s="111">
        <f t="shared" si="4895"/>
        <v>0</v>
      </c>
      <c r="UJ35" s="112">
        <f t="shared" si="4895"/>
        <v>0</v>
      </c>
      <c r="UK35" s="111">
        <f t="shared" si="4895"/>
        <v>-0.42016806722689076</v>
      </c>
      <c r="UL35" s="111">
        <f t="shared" si="4895"/>
        <v>-0.42016806722689076</v>
      </c>
      <c r="UM35" s="111">
        <f t="shared" si="4895"/>
        <v>-0.42016806722689076</v>
      </c>
      <c r="UN35" s="111">
        <f t="shared" si="4895"/>
        <v>-0.42016806722689076</v>
      </c>
      <c r="UO35" s="112">
        <f t="shared" si="4895"/>
        <v>-0.42016806722689076</v>
      </c>
      <c r="UP35" s="111">
        <f t="shared" si="4895"/>
        <v>-0.84033613445378152</v>
      </c>
      <c r="UQ35" s="111">
        <f t="shared" si="4895"/>
        <v>-0.84033613445378152</v>
      </c>
      <c r="UR35" s="111">
        <f t="shared" si="4895"/>
        <v>-0.84033613445378152</v>
      </c>
      <c r="US35" s="111">
        <f t="shared" si="4895"/>
        <v>-0.84033613445378152</v>
      </c>
      <c r="UT35" s="112">
        <f t="shared" si="4895"/>
        <v>-0.84033613445378152</v>
      </c>
    </row>
    <row r="36" spans="1:566" x14ac:dyDescent="0.25">
      <c r="A36" s="347"/>
      <c r="B36" s="17" t="s">
        <v>602</v>
      </c>
      <c r="C36" t="s">
        <v>45</v>
      </c>
      <c r="D36" t="s">
        <v>71</v>
      </c>
      <c r="E36">
        <f>E35</f>
        <v>163769877</v>
      </c>
      <c r="F36" t="s">
        <v>603</v>
      </c>
      <c r="G36" s="111">
        <f>+G35*0.5</f>
        <v>0.5</v>
      </c>
      <c r="H36" s="111">
        <f>+H35*0.5</f>
        <v>0.5</v>
      </c>
      <c r="I36" s="111">
        <f t="shared" ref="I36:K36" si="4896">+I35*0.5</f>
        <v>0.5</v>
      </c>
      <c r="J36" s="111">
        <f t="shared" si="4896"/>
        <v>0.5</v>
      </c>
      <c r="K36" s="111">
        <f t="shared" si="4896"/>
        <v>0.5</v>
      </c>
      <c r="L36" s="111">
        <f t="shared" ref="L36" si="4897">+L35*0.5</f>
        <v>2.5000000000000001E-2</v>
      </c>
      <c r="M36" s="111">
        <f t="shared" ref="M36" si="4898">+M35*0.5</f>
        <v>2.5000000000000001E-2</v>
      </c>
      <c r="N36" s="111">
        <f t="shared" ref="N36" si="4899">+N35*0.5</f>
        <v>2.5000000000000001E-2</v>
      </c>
      <c r="O36" s="111">
        <f t="shared" ref="O36" si="4900">+O35*0.5</f>
        <v>2.5000000000000001E-2</v>
      </c>
      <c r="P36" s="112">
        <f t="shared" ref="P36" si="4901">+P35*0.5</f>
        <v>2.5000000000000001E-2</v>
      </c>
      <c r="Q36" s="111">
        <f>+Q35*0.5</f>
        <v>0.5</v>
      </c>
      <c r="R36" s="111">
        <f>+R35*0.5</f>
        <v>0.5</v>
      </c>
      <c r="S36" s="111">
        <f t="shared" ref="S36" si="4902">+S35*0.5</f>
        <v>0.5</v>
      </c>
      <c r="T36" s="111">
        <f t="shared" ref="T36" si="4903">+T35*0.5</f>
        <v>0.5</v>
      </c>
      <c r="U36" s="111">
        <f t="shared" ref="U36" si="4904">+U35*0.5</f>
        <v>0.5</v>
      </c>
      <c r="V36" s="111">
        <f t="shared" ref="V36" si="4905">+V35*0.5</f>
        <v>2.5000000000000001E-2</v>
      </c>
      <c r="W36" s="111">
        <f t="shared" ref="W36" si="4906">+W35*0.5</f>
        <v>2.5000000000000001E-2</v>
      </c>
      <c r="X36" s="111">
        <f t="shared" ref="X36" si="4907">+X35*0.5</f>
        <v>2.5000000000000001E-2</v>
      </c>
      <c r="Y36" s="111">
        <f t="shared" ref="Y36" si="4908">+Y35*0.5</f>
        <v>2.5000000000000001E-2</v>
      </c>
      <c r="Z36" s="112">
        <f t="shared" ref="Z36" si="4909">+Z35*0.5</f>
        <v>2.5000000000000001E-2</v>
      </c>
      <c r="AA36" s="111">
        <f>+AA35*0.5</f>
        <v>0.5</v>
      </c>
      <c r="AB36" s="111">
        <f>+AB35*0.5</f>
        <v>0.5</v>
      </c>
      <c r="AC36" s="111">
        <f t="shared" ref="AC36" si="4910">+AC35*0.5</f>
        <v>0.5</v>
      </c>
      <c r="AD36" s="111">
        <f t="shared" ref="AD36" si="4911">+AD35*0.5</f>
        <v>0.5</v>
      </c>
      <c r="AE36" s="111">
        <f t="shared" ref="AE36" si="4912">+AE35*0.5</f>
        <v>0.5</v>
      </c>
      <c r="AF36" s="111">
        <f t="shared" ref="AF36" si="4913">+AF35*0.5</f>
        <v>2.5000000000000001E-2</v>
      </c>
      <c r="AG36" s="111">
        <f t="shared" ref="AG36" si="4914">+AG35*0.5</f>
        <v>2.5000000000000001E-2</v>
      </c>
      <c r="AH36" s="111">
        <f t="shared" ref="AH36" si="4915">+AH35*0.5</f>
        <v>2.5000000000000001E-2</v>
      </c>
      <c r="AI36" s="111">
        <f t="shared" ref="AI36" si="4916">+AI35*0.5</f>
        <v>2.5000000000000001E-2</v>
      </c>
      <c r="AJ36" s="112">
        <f t="shared" ref="AJ36" si="4917">+AJ35*0.5</f>
        <v>2.5000000000000001E-2</v>
      </c>
      <c r="AK36" s="111">
        <f>+AK35*0.5</f>
        <v>0.5</v>
      </c>
      <c r="AL36" s="111">
        <f>+AL35*0.5</f>
        <v>0.5</v>
      </c>
      <c r="AM36" s="111">
        <f t="shared" ref="AM36" si="4918">+AM35*0.5</f>
        <v>0.5</v>
      </c>
      <c r="AN36" s="111">
        <f t="shared" ref="AN36" si="4919">+AN35*0.5</f>
        <v>0.5</v>
      </c>
      <c r="AO36" s="111">
        <f t="shared" ref="AO36" si="4920">+AO35*0.5</f>
        <v>0.5</v>
      </c>
      <c r="AP36" s="111">
        <f t="shared" ref="AP36" si="4921">+AP35*0.5</f>
        <v>2.5000000000000001E-2</v>
      </c>
      <c r="AQ36" s="111">
        <f t="shared" ref="AQ36" si="4922">+AQ35*0.5</f>
        <v>2.5000000000000001E-2</v>
      </c>
      <c r="AR36" s="111">
        <f t="shared" ref="AR36" si="4923">+AR35*0.5</f>
        <v>2.5000000000000001E-2</v>
      </c>
      <c r="AS36" s="111">
        <f t="shared" ref="AS36" si="4924">+AS35*0.5</f>
        <v>2.5000000000000001E-2</v>
      </c>
      <c r="AT36" s="112">
        <f t="shared" ref="AT36" si="4925">+AT35*0.5</f>
        <v>2.5000000000000001E-2</v>
      </c>
      <c r="AU36" s="111">
        <f>+AU35*0.5</f>
        <v>0.5</v>
      </c>
      <c r="AV36" s="111">
        <f>+AV35*0.5</f>
        <v>0.5</v>
      </c>
      <c r="AW36" s="111">
        <f t="shared" ref="AW36" si="4926">+AW35*0.5</f>
        <v>0.5</v>
      </c>
      <c r="AX36" s="111">
        <f t="shared" ref="AX36" si="4927">+AX35*0.5</f>
        <v>0.5</v>
      </c>
      <c r="AY36" s="111">
        <f t="shared" ref="AY36" si="4928">+AY35*0.5</f>
        <v>0.5</v>
      </c>
      <c r="AZ36" s="111">
        <f t="shared" ref="AZ36" si="4929">+AZ35*0.5</f>
        <v>2.5000000000000001E-2</v>
      </c>
      <c r="BA36" s="111">
        <f t="shared" ref="BA36" si="4930">+BA35*0.5</f>
        <v>2.5000000000000001E-2</v>
      </c>
      <c r="BB36" s="111">
        <f t="shared" ref="BB36" si="4931">+BB35*0.5</f>
        <v>2.5000000000000001E-2</v>
      </c>
      <c r="BC36" s="111">
        <f t="shared" ref="BC36" si="4932">+BC35*0.5</f>
        <v>2.5000000000000001E-2</v>
      </c>
      <c r="BD36" s="112">
        <f t="shared" ref="BD36" si="4933">+BD35*0.5</f>
        <v>2.5000000000000001E-2</v>
      </c>
      <c r="BE36" s="111">
        <f>+BE35*0.5</f>
        <v>0.5</v>
      </c>
      <c r="BF36" s="111">
        <f>+BF35*0.5</f>
        <v>0.5</v>
      </c>
      <c r="BG36" s="111">
        <f t="shared" ref="BG36" si="4934">+BG35*0.5</f>
        <v>0.5</v>
      </c>
      <c r="BH36" s="111">
        <f t="shared" ref="BH36" si="4935">+BH35*0.5</f>
        <v>0.5</v>
      </c>
      <c r="BI36" s="111">
        <f t="shared" ref="BI36" si="4936">+BI35*0.5</f>
        <v>0.5</v>
      </c>
      <c r="BJ36" s="111">
        <f t="shared" ref="BJ36" si="4937">+BJ35*0.5</f>
        <v>2.5000000000000001E-2</v>
      </c>
      <c r="BK36" s="111">
        <f t="shared" ref="BK36" si="4938">+BK35*0.5</f>
        <v>2.5000000000000001E-2</v>
      </c>
      <c r="BL36" s="111">
        <f t="shared" ref="BL36" si="4939">+BL35*0.5</f>
        <v>2.5000000000000001E-2</v>
      </c>
      <c r="BM36" s="111">
        <f t="shared" ref="BM36" si="4940">+BM35*0.5</f>
        <v>2.5000000000000001E-2</v>
      </c>
      <c r="BN36" s="112">
        <f t="shared" ref="BN36" si="4941">+BN35*0.5</f>
        <v>2.5000000000000001E-2</v>
      </c>
      <c r="BO36" s="111">
        <f>+BO35*0.5</f>
        <v>0.5</v>
      </c>
      <c r="BP36" s="111">
        <f>+BP35*0.5</f>
        <v>0.5</v>
      </c>
      <c r="BQ36" s="111">
        <f t="shared" ref="BQ36" si="4942">+BQ35*0.5</f>
        <v>0.5</v>
      </c>
      <c r="BR36" s="111">
        <f t="shared" ref="BR36" si="4943">+BR35*0.5</f>
        <v>0.5</v>
      </c>
      <c r="BS36" s="111">
        <f t="shared" ref="BS36" si="4944">+BS35*0.5</f>
        <v>0.5</v>
      </c>
      <c r="BT36" s="111">
        <f t="shared" ref="BT36" si="4945">+BT35*0.5</f>
        <v>2.5000000000000001E-2</v>
      </c>
      <c r="BU36" s="111">
        <f t="shared" ref="BU36" si="4946">+BU35*0.5</f>
        <v>2.5000000000000001E-2</v>
      </c>
      <c r="BV36" s="111">
        <f t="shared" ref="BV36" si="4947">+BV35*0.5</f>
        <v>2.5000000000000001E-2</v>
      </c>
      <c r="BW36" s="111">
        <f t="shared" ref="BW36" si="4948">+BW35*0.5</f>
        <v>2.5000000000000001E-2</v>
      </c>
      <c r="BX36" s="112">
        <f t="shared" ref="BX36" si="4949">+BX35*0.5</f>
        <v>2.5000000000000001E-2</v>
      </c>
      <c r="BY36" s="111">
        <f>+BY35*0.5</f>
        <v>0.5</v>
      </c>
      <c r="BZ36" s="111">
        <f>+BZ35*0.5</f>
        <v>0.5</v>
      </c>
      <c r="CA36" s="111">
        <f t="shared" ref="CA36" si="4950">+CA35*0.5</f>
        <v>0.5</v>
      </c>
      <c r="CB36" s="111">
        <f t="shared" ref="CB36" si="4951">+CB35*0.5</f>
        <v>0.5</v>
      </c>
      <c r="CC36" s="111">
        <f t="shared" ref="CC36" si="4952">+CC35*0.5</f>
        <v>0.5</v>
      </c>
      <c r="CD36" s="111">
        <f t="shared" ref="CD36" si="4953">+CD35*0.5</f>
        <v>2.5000000000000001E-2</v>
      </c>
      <c r="CE36" s="111">
        <f t="shared" ref="CE36" si="4954">+CE35*0.5</f>
        <v>2.5000000000000001E-2</v>
      </c>
      <c r="CF36" s="111">
        <f t="shared" ref="CF36" si="4955">+CF35*0.5</f>
        <v>2.5000000000000001E-2</v>
      </c>
      <c r="CG36" s="111">
        <f t="shared" ref="CG36" si="4956">+CG35*0.5</f>
        <v>2.5000000000000001E-2</v>
      </c>
      <c r="CH36" s="112">
        <f t="shared" ref="CH36" si="4957">+CH35*0.5</f>
        <v>2.5000000000000001E-2</v>
      </c>
      <c r="CI36" s="111">
        <f>+CI35*0.5</f>
        <v>0.5</v>
      </c>
      <c r="CJ36" s="111">
        <f>+CJ35*0.5</f>
        <v>0.5</v>
      </c>
      <c r="CK36" s="111">
        <f t="shared" ref="CK36" si="4958">+CK35*0.5</f>
        <v>0.5</v>
      </c>
      <c r="CL36" s="111">
        <f t="shared" ref="CL36" si="4959">+CL35*0.5</f>
        <v>0.5</v>
      </c>
      <c r="CM36" s="111">
        <f t="shared" ref="CM36" si="4960">+CM35*0.5</f>
        <v>0.5</v>
      </c>
      <c r="CN36" s="111">
        <f t="shared" ref="CN36" si="4961">+CN35*0.5</f>
        <v>2.5000000000000001E-2</v>
      </c>
      <c r="CO36" s="111">
        <f t="shared" ref="CO36" si="4962">+CO35*0.5</f>
        <v>2.5000000000000001E-2</v>
      </c>
      <c r="CP36" s="111">
        <f t="shared" ref="CP36" si="4963">+CP35*0.5</f>
        <v>2.5000000000000001E-2</v>
      </c>
      <c r="CQ36" s="111">
        <f t="shared" ref="CQ36" si="4964">+CQ35*0.5</f>
        <v>2.5000000000000001E-2</v>
      </c>
      <c r="CR36" s="112">
        <f t="shared" ref="CR36" si="4965">+CR35*0.5</f>
        <v>2.5000000000000001E-2</v>
      </c>
      <c r="CS36" s="111">
        <f>+CS35*0.5</f>
        <v>0.5</v>
      </c>
      <c r="CT36" s="111">
        <f>+CT35*0.5</f>
        <v>0.5</v>
      </c>
      <c r="CU36" s="111">
        <f t="shared" ref="CU36" si="4966">+CU35*0.5</f>
        <v>0.5</v>
      </c>
      <c r="CV36" s="111">
        <f t="shared" ref="CV36" si="4967">+CV35*0.5</f>
        <v>0.5</v>
      </c>
      <c r="CW36" s="111">
        <f t="shared" ref="CW36" si="4968">+CW35*0.5</f>
        <v>0.5</v>
      </c>
      <c r="CX36" s="111">
        <f t="shared" ref="CX36" si="4969">+CX35*0.5</f>
        <v>2.5000000000000001E-2</v>
      </c>
      <c r="CY36" s="111">
        <f t="shared" ref="CY36" si="4970">+CY35*0.5</f>
        <v>2.5000000000000001E-2</v>
      </c>
      <c r="CZ36" s="111">
        <f t="shared" ref="CZ36" si="4971">+CZ35*0.5</f>
        <v>2.5000000000000001E-2</v>
      </c>
      <c r="DA36" s="111">
        <f t="shared" ref="DA36" si="4972">+DA35*0.5</f>
        <v>2.5000000000000001E-2</v>
      </c>
      <c r="DB36" s="112">
        <f t="shared" ref="DB36" si="4973">+DB35*0.5</f>
        <v>2.5000000000000001E-2</v>
      </c>
      <c r="DC36" s="111">
        <f>+DC35*0.5</f>
        <v>0.5</v>
      </c>
      <c r="DD36" s="111">
        <f>+DD35*0.5</f>
        <v>0.5</v>
      </c>
      <c r="DE36" s="111">
        <f t="shared" ref="DE36" si="4974">+DE35*0.5</f>
        <v>0.5</v>
      </c>
      <c r="DF36" s="111">
        <f t="shared" ref="DF36" si="4975">+DF35*0.5</f>
        <v>0.5</v>
      </c>
      <c r="DG36" s="111">
        <f t="shared" ref="DG36" si="4976">+DG35*0.5</f>
        <v>0.5</v>
      </c>
      <c r="DH36" s="111">
        <f t="shared" ref="DH36" si="4977">+DH35*0.5</f>
        <v>2.5000000000000001E-2</v>
      </c>
      <c r="DI36" s="111">
        <f t="shared" ref="DI36" si="4978">+DI35*0.5</f>
        <v>2.5000000000000001E-2</v>
      </c>
      <c r="DJ36" s="111">
        <f t="shared" ref="DJ36" si="4979">+DJ35*0.5</f>
        <v>2.5000000000000001E-2</v>
      </c>
      <c r="DK36" s="111">
        <f t="shared" ref="DK36" si="4980">+DK35*0.5</f>
        <v>2.5000000000000001E-2</v>
      </c>
      <c r="DL36" s="112">
        <f t="shared" ref="DL36" si="4981">+DL35*0.5</f>
        <v>2.5000000000000001E-2</v>
      </c>
      <c r="DM36" s="111">
        <f>+DM35*0.5</f>
        <v>0.5</v>
      </c>
      <c r="DN36" s="111">
        <f>+DN35*0.5</f>
        <v>0.5</v>
      </c>
      <c r="DO36" s="111">
        <f t="shared" ref="DO36" si="4982">+DO35*0.5</f>
        <v>0.5</v>
      </c>
      <c r="DP36" s="111">
        <f t="shared" ref="DP36" si="4983">+DP35*0.5</f>
        <v>0.5</v>
      </c>
      <c r="DQ36" s="111">
        <f t="shared" ref="DQ36" si="4984">+DQ35*0.5</f>
        <v>0.5</v>
      </c>
      <c r="DR36" s="111">
        <f t="shared" ref="DR36" si="4985">+DR35*0.5</f>
        <v>2.5000000000000001E-2</v>
      </c>
      <c r="DS36" s="111">
        <f t="shared" ref="DS36" si="4986">+DS35*0.5</f>
        <v>2.5000000000000001E-2</v>
      </c>
      <c r="DT36" s="111">
        <f t="shared" ref="DT36" si="4987">+DT35*0.5</f>
        <v>2.5000000000000001E-2</v>
      </c>
      <c r="DU36" s="111">
        <f t="shared" ref="DU36" si="4988">+DU35*0.5</f>
        <v>2.5000000000000001E-2</v>
      </c>
      <c r="DV36" s="112">
        <f t="shared" ref="DV36" si="4989">+DV35*0.5</f>
        <v>2.5000000000000001E-2</v>
      </c>
      <c r="DW36" s="111">
        <f>+DW35*0.5</f>
        <v>0.25</v>
      </c>
      <c r="DX36" s="111">
        <f>+DX35*0.5</f>
        <v>0.25</v>
      </c>
      <c r="DY36" s="111">
        <f t="shared" ref="DY36" si="4990">+DY35*0.5</f>
        <v>0.25</v>
      </c>
      <c r="DZ36" s="111">
        <f t="shared" ref="DZ36" si="4991">+DZ35*0.5</f>
        <v>0.25</v>
      </c>
      <c r="EA36" s="111">
        <f t="shared" ref="EA36" si="4992">+EA35*0.5</f>
        <v>2.5000000000000001E-2</v>
      </c>
      <c r="EB36" s="111">
        <f t="shared" ref="EB36" si="4993">+EB35*0.5</f>
        <v>2.5000000000000001E-2</v>
      </c>
      <c r="EC36" s="111">
        <f t="shared" ref="EC36" si="4994">+EC35*0.5</f>
        <v>2.5000000000000001E-2</v>
      </c>
      <c r="ED36" s="111">
        <f t="shared" ref="ED36" si="4995">+ED35*0.5</f>
        <v>2.5000000000000001E-2</v>
      </c>
      <c r="EE36" s="111">
        <f t="shared" ref="EE36" si="4996">+EE35*0.5</f>
        <v>0.5</v>
      </c>
      <c r="EF36" s="112">
        <f t="shared" ref="EF36" si="4997">+EF35*0.5</f>
        <v>0.5</v>
      </c>
      <c r="EG36" s="111">
        <f>+EG35*0.5</f>
        <v>0.5</v>
      </c>
      <c r="EH36" s="111">
        <f>+EH35*0.5</f>
        <v>0.5</v>
      </c>
      <c r="EI36" s="111">
        <f t="shared" ref="EI36" si="4998">+EI35*0.5</f>
        <v>0.5</v>
      </c>
      <c r="EJ36" s="111">
        <f t="shared" ref="EJ36" si="4999">+EJ35*0.5</f>
        <v>0.5</v>
      </c>
      <c r="EK36" s="111">
        <f t="shared" ref="EK36" si="5000">+EK35*0.5</f>
        <v>0.5</v>
      </c>
      <c r="EL36" s="111">
        <f t="shared" ref="EL36" si="5001">+EL35*0.5</f>
        <v>2.5000000000000001E-2</v>
      </c>
      <c r="EM36" s="111">
        <f t="shared" ref="EM36" si="5002">+EM35*0.5</f>
        <v>2.5000000000000001E-2</v>
      </c>
      <c r="EN36" s="111">
        <f t="shared" ref="EN36" si="5003">+EN35*0.5</f>
        <v>2.5000000000000001E-2</v>
      </c>
      <c r="EO36" s="111">
        <f t="shared" ref="EO36" si="5004">+EO35*0.5</f>
        <v>2.5000000000000001E-2</v>
      </c>
      <c r="EP36" s="112">
        <f t="shared" ref="EP36" si="5005">+EP35*0.5</f>
        <v>2.5000000000000001E-2</v>
      </c>
      <c r="EQ36" s="111">
        <f>+EQ35*0.5</f>
        <v>0.5</v>
      </c>
      <c r="ER36" s="111">
        <f>+ER35*0.5</f>
        <v>0.5</v>
      </c>
      <c r="ES36" s="111">
        <f t="shared" ref="ES36" si="5006">+ES35*0.5</f>
        <v>0.5</v>
      </c>
      <c r="ET36" s="111">
        <f t="shared" ref="ET36" si="5007">+ET35*0.5</f>
        <v>0.5</v>
      </c>
      <c r="EU36" s="111">
        <f t="shared" ref="EU36" si="5008">+EU35*0.5</f>
        <v>0.5</v>
      </c>
      <c r="EV36" s="111">
        <f t="shared" ref="EV36" si="5009">+EV35*0.5</f>
        <v>2.5000000000000001E-2</v>
      </c>
      <c r="EW36" s="111">
        <f t="shared" ref="EW36" si="5010">+EW35*0.5</f>
        <v>2.5000000000000001E-2</v>
      </c>
      <c r="EX36" s="111">
        <f t="shared" ref="EX36" si="5011">+EX35*0.5</f>
        <v>2.5000000000000001E-2</v>
      </c>
      <c r="EY36" s="111">
        <f t="shared" ref="EY36" si="5012">+EY35*0.5</f>
        <v>2.5000000000000001E-2</v>
      </c>
      <c r="EZ36" s="112">
        <f t="shared" ref="EZ36" si="5013">+EZ35*0.5</f>
        <v>2.5000000000000001E-2</v>
      </c>
      <c r="FA36" s="111">
        <f>FA8</f>
        <v>0.5</v>
      </c>
      <c r="FB36" s="111">
        <f>FB8</f>
        <v>0.5</v>
      </c>
      <c r="FC36" s="111">
        <f t="shared" ref="FC36:FJ36" si="5014">FC8</f>
        <v>0.5</v>
      </c>
      <c r="FD36" s="111">
        <f t="shared" si="5014"/>
        <v>0.5</v>
      </c>
      <c r="FE36" s="111">
        <f t="shared" si="5014"/>
        <v>0.5</v>
      </c>
      <c r="FF36" s="111">
        <f t="shared" si="5014"/>
        <v>2.5000000000000001E-2</v>
      </c>
      <c r="FG36" s="111">
        <f t="shared" si="5014"/>
        <v>2.5000000000000001E-2</v>
      </c>
      <c r="FH36" s="111">
        <f t="shared" si="5014"/>
        <v>2.5000000000000001E-2</v>
      </c>
      <c r="FI36" s="111">
        <f t="shared" si="5014"/>
        <v>2.5000000000000001E-2</v>
      </c>
      <c r="FJ36" s="112">
        <f t="shared" si="5014"/>
        <v>2.5000000000000001E-2</v>
      </c>
      <c r="FK36" s="111">
        <f t="shared" ref="FK36:FV36" si="5015">FK8</f>
        <v>0.5</v>
      </c>
      <c r="FL36" s="111">
        <f t="shared" si="5015"/>
        <v>0.5</v>
      </c>
      <c r="FM36" s="111">
        <f t="shared" si="5015"/>
        <v>2.5000000000000001E-2</v>
      </c>
      <c r="FN36" s="111">
        <f t="shared" si="5015"/>
        <v>2.5000000000000001E-2</v>
      </c>
      <c r="FO36" s="111">
        <f t="shared" si="5015"/>
        <v>0.5</v>
      </c>
      <c r="FP36" s="111">
        <f t="shared" si="5015"/>
        <v>2.5000000000000001E-2</v>
      </c>
      <c r="FQ36" s="111">
        <f t="shared" ref="FQ36:FR36" si="5016">FQ8</f>
        <v>2.5000000000000001E-2</v>
      </c>
      <c r="FR36" s="111">
        <f t="shared" si="5016"/>
        <v>2.5000000000000001E-2</v>
      </c>
      <c r="FS36" s="111">
        <f t="shared" si="5015"/>
        <v>2.5000000000000001E-2</v>
      </c>
      <c r="FT36" s="170">
        <f t="shared" si="5015"/>
        <v>2.5000000000000001E-2</v>
      </c>
      <c r="FU36">
        <f t="shared" si="5015"/>
        <v>0.5</v>
      </c>
      <c r="FV36" s="111">
        <f t="shared" si="5015"/>
        <v>0.5</v>
      </c>
      <c r="FW36" s="111">
        <f t="shared" ref="FW36:GD36" si="5017">FW8</f>
        <v>0.5</v>
      </c>
      <c r="FX36" s="111">
        <f t="shared" si="5017"/>
        <v>0.5</v>
      </c>
      <c r="FY36" s="111">
        <f t="shared" si="5017"/>
        <v>0.5</v>
      </c>
      <c r="FZ36" s="111">
        <f t="shared" si="5017"/>
        <v>2.5000000000000001E-2</v>
      </c>
      <c r="GA36" s="111">
        <f t="shared" si="5017"/>
        <v>2.5000000000000001E-2</v>
      </c>
      <c r="GB36" s="111">
        <f t="shared" si="5017"/>
        <v>2.5000000000000001E-2</v>
      </c>
      <c r="GC36" s="111">
        <f t="shared" si="5017"/>
        <v>2.5000000000000001E-2</v>
      </c>
      <c r="GD36" s="112">
        <f t="shared" si="5017"/>
        <v>2.5000000000000001E-2</v>
      </c>
      <c r="GE36" s="111">
        <f>GE8</f>
        <v>0.5</v>
      </c>
      <c r="GF36" s="111">
        <f>GF8</f>
        <v>0.5</v>
      </c>
      <c r="GG36" s="111">
        <f t="shared" ref="GG36:GN36" si="5018">GG8</f>
        <v>0.5</v>
      </c>
      <c r="GH36" s="111">
        <f t="shared" si="5018"/>
        <v>0.5</v>
      </c>
      <c r="GI36" s="111">
        <f t="shared" si="5018"/>
        <v>0.5</v>
      </c>
      <c r="GJ36" s="111">
        <f t="shared" si="5018"/>
        <v>2.5000000000000001E-2</v>
      </c>
      <c r="GK36" s="111">
        <f t="shared" si="5018"/>
        <v>2.5000000000000001E-2</v>
      </c>
      <c r="GL36" s="111">
        <f t="shared" si="5018"/>
        <v>2.5000000000000001E-2</v>
      </c>
      <c r="GM36" s="111">
        <f t="shared" si="5018"/>
        <v>2.5000000000000001E-2</v>
      </c>
      <c r="GN36" s="112">
        <f t="shared" si="5018"/>
        <v>2.5000000000000001E-2</v>
      </c>
      <c r="GO36" s="111">
        <f>GO8</f>
        <v>0.5</v>
      </c>
      <c r="GP36" s="111">
        <f>GP8</f>
        <v>0.5</v>
      </c>
      <c r="GQ36" s="111">
        <f t="shared" ref="GQ36:GX36" si="5019">GQ8</f>
        <v>0.5</v>
      </c>
      <c r="GR36" s="111">
        <f t="shared" si="5019"/>
        <v>0.5</v>
      </c>
      <c r="GS36" s="111">
        <f t="shared" si="5019"/>
        <v>0.5</v>
      </c>
      <c r="GT36" s="111">
        <f t="shared" si="5019"/>
        <v>2.5000000000000001E-2</v>
      </c>
      <c r="GU36" s="111">
        <f t="shared" si="5019"/>
        <v>2.5000000000000001E-2</v>
      </c>
      <c r="GV36" s="111">
        <f t="shared" si="5019"/>
        <v>2.5000000000000001E-2</v>
      </c>
      <c r="GW36" s="111">
        <f t="shared" si="5019"/>
        <v>2.5000000000000001E-2</v>
      </c>
      <c r="GX36" s="112">
        <f t="shared" si="5019"/>
        <v>2.5000000000000001E-2</v>
      </c>
      <c r="GY36">
        <f>GY8</f>
        <v>0</v>
      </c>
      <c r="GZ36" s="111">
        <f>GZ8</f>
        <v>0</v>
      </c>
      <c r="HA36" s="111">
        <f t="shared" ref="HA36:HH36" si="5020">HA8</f>
        <v>0</v>
      </c>
      <c r="HB36" s="111">
        <f t="shared" si="5020"/>
        <v>0</v>
      </c>
      <c r="HC36" s="111">
        <f t="shared" si="5020"/>
        <v>0</v>
      </c>
      <c r="HD36" s="111">
        <f t="shared" si="5020"/>
        <v>0.49579831932773111</v>
      </c>
      <c r="HE36" s="111">
        <f t="shared" si="5020"/>
        <v>0.49579831932773111</v>
      </c>
      <c r="HF36" s="111">
        <f t="shared" si="5020"/>
        <v>0.49579831932773111</v>
      </c>
      <c r="HG36" s="111">
        <f t="shared" si="5020"/>
        <v>0.49579831932773111</v>
      </c>
      <c r="HH36" s="112">
        <f t="shared" si="5020"/>
        <v>0.49579831932773111</v>
      </c>
      <c r="HI36" s="111">
        <f t="shared" ref="HI36:IL36" si="5021">HI8</f>
        <v>0.84033613445378152</v>
      </c>
      <c r="HJ36" s="111">
        <f t="shared" si="5021"/>
        <v>0.84033613445378152</v>
      </c>
      <c r="HK36" s="111">
        <f t="shared" si="5021"/>
        <v>0.84033613445378152</v>
      </c>
      <c r="HL36" s="111">
        <f t="shared" si="5021"/>
        <v>0.84033613445378152</v>
      </c>
      <c r="HM36" s="112">
        <f t="shared" si="5021"/>
        <v>0.84033613445378152</v>
      </c>
      <c r="HN36" s="111">
        <f t="shared" si="5021"/>
        <v>-0.49579831932773111</v>
      </c>
      <c r="HO36" s="111">
        <f t="shared" si="5021"/>
        <v>-0.49579831932773111</v>
      </c>
      <c r="HP36" s="111">
        <f t="shared" si="5021"/>
        <v>-0.49579831932773111</v>
      </c>
      <c r="HQ36" s="111">
        <f t="shared" si="5021"/>
        <v>-0.49579831932773111</v>
      </c>
      <c r="HR36" s="112">
        <f t="shared" si="5021"/>
        <v>-0.49579831932773111</v>
      </c>
      <c r="HS36" s="111">
        <f t="shared" si="5021"/>
        <v>0</v>
      </c>
      <c r="HT36" s="111">
        <f t="shared" si="5021"/>
        <v>0</v>
      </c>
      <c r="HU36" s="111">
        <f t="shared" si="5021"/>
        <v>0</v>
      </c>
      <c r="HV36" s="111">
        <f t="shared" si="5021"/>
        <v>0</v>
      </c>
      <c r="HW36" s="112">
        <f t="shared" si="5021"/>
        <v>0</v>
      </c>
      <c r="HX36" s="111">
        <f t="shared" si="5021"/>
        <v>-0.84033613445378152</v>
      </c>
      <c r="HY36" s="111">
        <f t="shared" si="5021"/>
        <v>-0.84033613445378152</v>
      </c>
      <c r="HZ36" s="111">
        <f t="shared" si="5021"/>
        <v>-0.84033613445378152</v>
      </c>
      <c r="IA36" s="111">
        <f t="shared" si="5021"/>
        <v>-0.84033613445378152</v>
      </c>
      <c r="IB36" s="112">
        <f t="shared" si="5021"/>
        <v>-0.84033613445378152</v>
      </c>
      <c r="IC36" s="111">
        <f t="shared" si="5021"/>
        <v>-0.84033613445378152</v>
      </c>
      <c r="ID36" s="111">
        <f t="shared" si="5021"/>
        <v>-0.84033613445378152</v>
      </c>
      <c r="IE36" s="111">
        <f t="shared" si="5021"/>
        <v>-0.84033613445378152</v>
      </c>
      <c r="IF36" s="111">
        <f t="shared" si="5021"/>
        <v>-0.84033613445378152</v>
      </c>
      <c r="IG36" s="112">
        <f t="shared" si="5021"/>
        <v>-0.84033613445378152</v>
      </c>
      <c r="IH36" s="111">
        <f t="shared" si="5021"/>
        <v>-0.84033613445378152</v>
      </c>
      <c r="II36" s="111">
        <f t="shared" si="5021"/>
        <v>-0.84033613445378152</v>
      </c>
      <c r="IJ36" s="111">
        <f t="shared" si="5021"/>
        <v>-0.84033613445378152</v>
      </c>
      <c r="IK36" s="111">
        <f t="shared" si="5021"/>
        <v>-0.84033613445378152</v>
      </c>
      <c r="IL36" s="170">
        <f t="shared" si="5021"/>
        <v>-0.84033613445378152</v>
      </c>
      <c r="IM36">
        <f>IM8</f>
        <v>0</v>
      </c>
      <c r="IN36" s="111">
        <f>IN8</f>
        <v>0</v>
      </c>
      <c r="IO36" s="111">
        <f t="shared" ref="IO36:JZ36" si="5022">IO8</f>
        <v>0</v>
      </c>
      <c r="IP36" s="111">
        <f t="shared" si="5022"/>
        <v>0</v>
      </c>
      <c r="IQ36" s="111">
        <f t="shared" si="5022"/>
        <v>0</v>
      </c>
      <c r="IR36" s="111">
        <f t="shared" si="5022"/>
        <v>0.49579831932773111</v>
      </c>
      <c r="IS36" s="111">
        <f t="shared" si="5022"/>
        <v>0.49579831932773111</v>
      </c>
      <c r="IT36" s="111">
        <f t="shared" si="5022"/>
        <v>0.49579831932773111</v>
      </c>
      <c r="IU36" s="111">
        <f t="shared" si="5022"/>
        <v>0.49579831932773111</v>
      </c>
      <c r="IV36" s="112">
        <f t="shared" si="5022"/>
        <v>0.49579831932773111</v>
      </c>
      <c r="IW36" s="111">
        <f t="shared" si="5022"/>
        <v>0.84033613445378152</v>
      </c>
      <c r="IX36" s="111">
        <f t="shared" si="5022"/>
        <v>0.84033613445378152</v>
      </c>
      <c r="IY36" s="111">
        <f t="shared" si="5022"/>
        <v>0.84033613445378152</v>
      </c>
      <c r="IZ36" s="111">
        <f t="shared" si="5022"/>
        <v>0.84033613445378152</v>
      </c>
      <c r="JA36" s="112">
        <f t="shared" si="5022"/>
        <v>0.84033613445378152</v>
      </c>
      <c r="JB36" s="111">
        <f t="shared" si="5022"/>
        <v>-0.49579831932773111</v>
      </c>
      <c r="JC36" s="111">
        <f t="shared" si="5022"/>
        <v>-0.49579831932773111</v>
      </c>
      <c r="JD36" s="111">
        <f t="shared" si="5022"/>
        <v>-0.49579831932773111</v>
      </c>
      <c r="JE36" s="111">
        <f t="shared" si="5022"/>
        <v>-0.49579831932773111</v>
      </c>
      <c r="JF36" s="112">
        <f t="shared" si="5022"/>
        <v>-0.49579831932773111</v>
      </c>
      <c r="JG36" s="111">
        <f t="shared" si="5022"/>
        <v>0</v>
      </c>
      <c r="JH36" s="111">
        <f t="shared" si="5022"/>
        <v>0</v>
      </c>
      <c r="JI36" s="111">
        <f t="shared" si="5022"/>
        <v>0</v>
      </c>
      <c r="JJ36" s="111">
        <f t="shared" si="5022"/>
        <v>0</v>
      </c>
      <c r="JK36" s="112">
        <f t="shared" si="5022"/>
        <v>0</v>
      </c>
      <c r="JL36" s="111">
        <f t="shared" si="5022"/>
        <v>-0.84033613445378152</v>
      </c>
      <c r="JM36" s="111">
        <f t="shared" si="5022"/>
        <v>-0.84033613445378152</v>
      </c>
      <c r="JN36" s="111">
        <f t="shared" si="5022"/>
        <v>-0.84033613445378152</v>
      </c>
      <c r="JO36" s="111">
        <f t="shared" si="5022"/>
        <v>-0.84033613445378152</v>
      </c>
      <c r="JP36" s="112">
        <f t="shared" si="5022"/>
        <v>-0.84033613445378152</v>
      </c>
      <c r="JQ36" s="111">
        <f t="shared" si="5022"/>
        <v>-0.84033613445378152</v>
      </c>
      <c r="JR36" s="111">
        <f t="shared" si="5022"/>
        <v>-0.84033613445378152</v>
      </c>
      <c r="JS36" s="111">
        <f t="shared" si="5022"/>
        <v>-0.84033613445378152</v>
      </c>
      <c r="JT36" s="111">
        <f t="shared" si="5022"/>
        <v>-0.84033613445378152</v>
      </c>
      <c r="JU36" s="112">
        <f t="shared" si="5022"/>
        <v>-0.84033613445378152</v>
      </c>
      <c r="JV36" s="111">
        <f t="shared" si="5022"/>
        <v>-0.84033613445378152</v>
      </c>
      <c r="JW36" s="111">
        <f t="shared" si="5022"/>
        <v>-0.84033613445378152</v>
      </c>
      <c r="JX36" s="111">
        <f t="shared" si="5022"/>
        <v>-0.84033613445378152</v>
      </c>
      <c r="JY36" s="111">
        <f t="shared" si="5022"/>
        <v>-0.84033613445378152</v>
      </c>
      <c r="JZ36" s="170">
        <f t="shared" si="5022"/>
        <v>-0.84033613445378152</v>
      </c>
      <c r="KA36">
        <f>KA8</f>
        <v>0</v>
      </c>
      <c r="KB36" s="111">
        <f>KB8</f>
        <v>0</v>
      </c>
      <c r="KC36" s="111">
        <f t="shared" ref="KC36:LN36" si="5023">KC8</f>
        <v>0</v>
      </c>
      <c r="KD36" s="111">
        <f t="shared" si="5023"/>
        <v>0</v>
      </c>
      <c r="KE36" s="111">
        <f t="shared" si="5023"/>
        <v>0</v>
      </c>
      <c r="KF36" s="111">
        <f t="shared" si="5023"/>
        <v>0.49579831932773111</v>
      </c>
      <c r="KG36" s="111">
        <f t="shared" si="5023"/>
        <v>0.49579831932773111</v>
      </c>
      <c r="KH36" s="111">
        <f t="shared" si="5023"/>
        <v>0.49579831932773111</v>
      </c>
      <c r="KI36" s="111">
        <f t="shared" si="5023"/>
        <v>0.49579831932773111</v>
      </c>
      <c r="KJ36" s="112">
        <f t="shared" si="5023"/>
        <v>0.49579831932773111</v>
      </c>
      <c r="KK36" s="111">
        <f t="shared" si="5023"/>
        <v>0.84033613445378152</v>
      </c>
      <c r="KL36" s="111">
        <f t="shared" si="5023"/>
        <v>0.84033613445378152</v>
      </c>
      <c r="KM36" s="111">
        <f t="shared" si="5023"/>
        <v>0.84033613445378152</v>
      </c>
      <c r="KN36" s="111">
        <f t="shared" si="5023"/>
        <v>0.84033613445378152</v>
      </c>
      <c r="KO36" s="112">
        <f t="shared" si="5023"/>
        <v>0.84033613445378152</v>
      </c>
      <c r="KP36" s="111">
        <f t="shared" si="5023"/>
        <v>-0.49579831932773111</v>
      </c>
      <c r="KQ36" s="111">
        <f t="shared" si="5023"/>
        <v>-0.49579831932773111</v>
      </c>
      <c r="KR36" s="111">
        <f t="shared" si="5023"/>
        <v>-0.49579831932773111</v>
      </c>
      <c r="KS36" s="111">
        <f t="shared" si="5023"/>
        <v>-0.49579831932773111</v>
      </c>
      <c r="KT36" s="112">
        <f t="shared" si="5023"/>
        <v>-0.49579831932773111</v>
      </c>
      <c r="KU36" s="111">
        <f t="shared" si="5023"/>
        <v>0</v>
      </c>
      <c r="KV36" s="111">
        <f t="shared" si="5023"/>
        <v>0</v>
      </c>
      <c r="KW36" s="111">
        <f t="shared" si="5023"/>
        <v>0</v>
      </c>
      <c r="KX36" s="111">
        <f t="shared" si="5023"/>
        <v>0</v>
      </c>
      <c r="KY36" s="112">
        <f t="shared" si="5023"/>
        <v>0</v>
      </c>
      <c r="KZ36" s="111">
        <f t="shared" si="5023"/>
        <v>-0.84033613445378152</v>
      </c>
      <c r="LA36" s="111">
        <f t="shared" si="5023"/>
        <v>-0.84033613445378152</v>
      </c>
      <c r="LB36" s="111">
        <f t="shared" si="5023"/>
        <v>-0.84033613445378152</v>
      </c>
      <c r="LC36" s="111">
        <f t="shared" si="5023"/>
        <v>-0.84033613445378152</v>
      </c>
      <c r="LD36" s="112">
        <f t="shared" si="5023"/>
        <v>-0.84033613445378152</v>
      </c>
      <c r="LE36" s="111">
        <f t="shared" si="5023"/>
        <v>-0.84033613445378152</v>
      </c>
      <c r="LF36" s="111">
        <f t="shared" si="5023"/>
        <v>-0.84033613445378152</v>
      </c>
      <c r="LG36" s="111">
        <f t="shared" si="5023"/>
        <v>-0.84033613445378152</v>
      </c>
      <c r="LH36" s="111">
        <f t="shared" si="5023"/>
        <v>-0.84033613445378152</v>
      </c>
      <c r="LI36" s="112">
        <f t="shared" si="5023"/>
        <v>-0.84033613445378152</v>
      </c>
      <c r="LJ36" s="111">
        <f t="shared" si="5023"/>
        <v>-0.84033613445378152</v>
      </c>
      <c r="LK36" s="111">
        <f t="shared" si="5023"/>
        <v>-0.84033613445378152</v>
      </c>
      <c r="LL36" s="111">
        <f t="shared" si="5023"/>
        <v>-0.84033613445378152</v>
      </c>
      <c r="LM36" s="111">
        <f t="shared" si="5023"/>
        <v>-0.84033613445378152</v>
      </c>
      <c r="LN36" s="112">
        <f t="shared" si="5023"/>
        <v>-0.84033613445378152</v>
      </c>
      <c r="LO36">
        <f>LO8</f>
        <v>0</v>
      </c>
      <c r="LP36" s="111">
        <f>LP8</f>
        <v>0</v>
      </c>
      <c r="LQ36" s="111">
        <f t="shared" ref="LQ36:NB36" si="5024">LQ8</f>
        <v>0</v>
      </c>
      <c r="LR36" s="111">
        <f t="shared" si="5024"/>
        <v>0</v>
      </c>
      <c r="LS36" s="111">
        <f t="shared" si="5024"/>
        <v>0</v>
      </c>
      <c r="LT36" s="111">
        <f t="shared" si="5024"/>
        <v>0.49579831932773111</v>
      </c>
      <c r="LU36" s="111">
        <f t="shared" si="5024"/>
        <v>0.49579831932773111</v>
      </c>
      <c r="LV36" s="111">
        <f t="shared" si="5024"/>
        <v>0.49579831932773111</v>
      </c>
      <c r="LW36" s="111">
        <f t="shared" si="5024"/>
        <v>0.49579831932773111</v>
      </c>
      <c r="LX36" s="112">
        <f t="shared" si="5024"/>
        <v>0.49579831932773111</v>
      </c>
      <c r="LY36" s="111">
        <f t="shared" si="5024"/>
        <v>0.84033613445378152</v>
      </c>
      <c r="LZ36" s="111">
        <f t="shared" si="5024"/>
        <v>0.84033613445378152</v>
      </c>
      <c r="MA36" s="111">
        <f t="shared" si="5024"/>
        <v>0.84033613445378152</v>
      </c>
      <c r="MB36" s="111">
        <f t="shared" si="5024"/>
        <v>0.84033613445378152</v>
      </c>
      <c r="MC36" s="112">
        <f t="shared" si="5024"/>
        <v>0.84033613445378152</v>
      </c>
      <c r="MD36" s="111">
        <f t="shared" si="5024"/>
        <v>-0.49579831932773111</v>
      </c>
      <c r="ME36" s="111">
        <f t="shared" si="5024"/>
        <v>-0.49579831932773111</v>
      </c>
      <c r="MF36" s="111">
        <f t="shared" si="5024"/>
        <v>-0.49579831932773111</v>
      </c>
      <c r="MG36" s="111">
        <f t="shared" si="5024"/>
        <v>-0.49579831932773111</v>
      </c>
      <c r="MH36" s="112">
        <f t="shared" si="5024"/>
        <v>-0.49579831932773111</v>
      </c>
      <c r="MI36" s="111">
        <f t="shared" si="5024"/>
        <v>0</v>
      </c>
      <c r="MJ36" s="111">
        <f t="shared" si="5024"/>
        <v>0</v>
      </c>
      <c r="MK36" s="111">
        <f t="shared" si="5024"/>
        <v>0</v>
      </c>
      <c r="ML36" s="111">
        <f t="shared" si="5024"/>
        <v>0</v>
      </c>
      <c r="MM36" s="112">
        <f t="shared" si="5024"/>
        <v>0</v>
      </c>
      <c r="MN36" s="111">
        <f t="shared" si="5024"/>
        <v>-0.84033613445378152</v>
      </c>
      <c r="MO36" s="111">
        <f t="shared" si="5024"/>
        <v>-0.84033613445378152</v>
      </c>
      <c r="MP36" s="111">
        <f t="shared" si="5024"/>
        <v>-0.84033613445378152</v>
      </c>
      <c r="MQ36" s="111">
        <f t="shared" si="5024"/>
        <v>-0.84033613445378152</v>
      </c>
      <c r="MR36" s="112">
        <f t="shared" si="5024"/>
        <v>-0.84033613445378152</v>
      </c>
      <c r="MS36" s="111">
        <f t="shared" si="5024"/>
        <v>-0.84033613445378152</v>
      </c>
      <c r="MT36" s="111">
        <f t="shared" si="5024"/>
        <v>-0.84033613445378152</v>
      </c>
      <c r="MU36" s="111">
        <f t="shared" si="5024"/>
        <v>-0.84033613445378152</v>
      </c>
      <c r="MV36" s="111">
        <f t="shared" si="5024"/>
        <v>-0.84033613445378152</v>
      </c>
      <c r="MW36" s="112">
        <f t="shared" si="5024"/>
        <v>-0.84033613445378152</v>
      </c>
      <c r="MX36" s="111">
        <f t="shared" si="5024"/>
        <v>-0.84033613445378152</v>
      </c>
      <c r="MY36" s="111">
        <f t="shared" si="5024"/>
        <v>-0.84033613445378152</v>
      </c>
      <c r="MZ36" s="111">
        <f t="shared" si="5024"/>
        <v>-0.84033613445378152</v>
      </c>
      <c r="NA36" s="111">
        <f t="shared" si="5024"/>
        <v>-0.84033613445378152</v>
      </c>
      <c r="NB36" s="170">
        <f t="shared" si="5024"/>
        <v>-0.84033613445378152</v>
      </c>
      <c r="NC36">
        <f>NC8</f>
        <v>0</v>
      </c>
      <c r="ND36" s="111">
        <f>ND8</f>
        <v>0</v>
      </c>
      <c r="NE36" s="111">
        <f t="shared" ref="NE36:OP36" si="5025">NE8</f>
        <v>0</v>
      </c>
      <c r="NF36" s="111">
        <f t="shared" si="5025"/>
        <v>0</v>
      </c>
      <c r="NG36" s="111">
        <f t="shared" si="5025"/>
        <v>0</v>
      </c>
      <c r="NH36" s="111">
        <f t="shared" si="5025"/>
        <v>0.49579831932773111</v>
      </c>
      <c r="NI36" s="111">
        <f t="shared" si="5025"/>
        <v>0.49579831932773111</v>
      </c>
      <c r="NJ36" s="111">
        <f t="shared" si="5025"/>
        <v>0.49579831932773111</v>
      </c>
      <c r="NK36" s="111">
        <f t="shared" si="5025"/>
        <v>0.49579831932773111</v>
      </c>
      <c r="NL36" s="112">
        <f t="shared" si="5025"/>
        <v>0.49579831932773111</v>
      </c>
      <c r="NM36" s="111">
        <f t="shared" si="5025"/>
        <v>0.84033613445378152</v>
      </c>
      <c r="NN36" s="111">
        <f t="shared" si="5025"/>
        <v>0.84033613445378152</v>
      </c>
      <c r="NO36" s="111">
        <f t="shared" si="5025"/>
        <v>0.84033613445378152</v>
      </c>
      <c r="NP36" s="111">
        <f t="shared" si="5025"/>
        <v>0.84033613445378152</v>
      </c>
      <c r="NQ36" s="112">
        <f t="shared" si="5025"/>
        <v>0.84033613445378152</v>
      </c>
      <c r="NR36" s="111">
        <f t="shared" si="5025"/>
        <v>-0.49579831932773111</v>
      </c>
      <c r="NS36" s="111">
        <f t="shared" si="5025"/>
        <v>-0.49579831932773111</v>
      </c>
      <c r="NT36" s="111">
        <f t="shared" si="5025"/>
        <v>-0.49579831932773111</v>
      </c>
      <c r="NU36" s="111">
        <f t="shared" si="5025"/>
        <v>-0.49579831932773111</v>
      </c>
      <c r="NV36" s="112">
        <f t="shared" si="5025"/>
        <v>-0.49579831932773111</v>
      </c>
      <c r="NW36" s="111">
        <f t="shared" si="5025"/>
        <v>0</v>
      </c>
      <c r="NX36" s="111">
        <f t="shared" si="5025"/>
        <v>0</v>
      </c>
      <c r="NY36" s="111">
        <f t="shared" si="5025"/>
        <v>0</v>
      </c>
      <c r="NZ36" s="111">
        <f t="shared" si="5025"/>
        <v>0</v>
      </c>
      <c r="OA36" s="112">
        <f t="shared" si="5025"/>
        <v>0</v>
      </c>
      <c r="OB36" s="111">
        <f t="shared" si="5025"/>
        <v>-0.84033613445378152</v>
      </c>
      <c r="OC36" s="111">
        <f t="shared" si="5025"/>
        <v>-0.84033613445378152</v>
      </c>
      <c r="OD36" s="111">
        <f t="shared" si="5025"/>
        <v>-0.84033613445378152</v>
      </c>
      <c r="OE36" s="111">
        <f t="shared" si="5025"/>
        <v>-0.84033613445378152</v>
      </c>
      <c r="OF36" s="112">
        <f t="shared" si="5025"/>
        <v>-0.84033613445378152</v>
      </c>
      <c r="OG36" s="111">
        <f t="shared" si="5025"/>
        <v>-0.84033613445378152</v>
      </c>
      <c r="OH36" s="111">
        <f t="shared" si="5025"/>
        <v>-0.84033613445378152</v>
      </c>
      <c r="OI36" s="111">
        <f t="shared" si="5025"/>
        <v>-0.84033613445378152</v>
      </c>
      <c r="OJ36" s="111">
        <f t="shared" si="5025"/>
        <v>-0.84033613445378152</v>
      </c>
      <c r="OK36" s="112">
        <f t="shared" si="5025"/>
        <v>-0.84033613445378152</v>
      </c>
      <c r="OL36" s="111">
        <f t="shared" si="5025"/>
        <v>-0.84033613445378152</v>
      </c>
      <c r="OM36" s="111">
        <f t="shared" si="5025"/>
        <v>-0.84033613445378152</v>
      </c>
      <c r="ON36" s="111">
        <f t="shared" si="5025"/>
        <v>-0.84033613445378152</v>
      </c>
      <c r="OO36" s="111">
        <f t="shared" si="5025"/>
        <v>-0.84033613445378152</v>
      </c>
      <c r="OP36" s="170">
        <f t="shared" si="5025"/>
        <v>-0.84033613445378152</v>
      </c>
      <c r="OQ36">
        <f>OQ8</f>
        <v>0</v>
      </c>
      <c r="OR36" s="111">
        <f>OR8</f>
        <v>0</v>
      </c>
      <c r="OS36" s="111">
        <f t="shared" ref="OS36:QD36" si="5026">OS8</f>
        <v>0</v>
      </c>
      <c r="OT36" s="111">
        <f t="shared" si="5026"/>
        <v>0</v>
      </c>
      <c r="OU36" s="111">
        <f t="shared" si="5026"/>
        <v>0</v>
      </c>
      <c r="OV36" s="111">
        <f t="shared" si="5026"/>
        <v>0.49579831932773111</v>
      </c>
      <c r="OW36" s="111">
        <f t="shared" si="5026"/>
        <v>0.49579831932773111</v>
      </c>
      <c r="OX36" s="111">
        <f t="shared" si="5026"/>
        <v>0.49579831932773111</v>
      </c>
      <c r="OY36" s="111">
        <f t="shared" si="5026"/>
        <v>0.49579831932773111</v>
      </c>
      <c r="OZ36" s="112">
        <f t="shared" si="5026"/>
        <v>0.49579831932773111</v>
      </c>
      <c r="PA36" s="111">
        <f t="shared" si="5026"/>
        <v>0.84033613445378152</v>
      </c>
      <c r="PB36" s="111">
        <f t="shared" si="5026"/>
        <v>0.84033613445378152</v>
      </c>
      <c r="PC36" s="111">
        <f t="shared" si="5026"/>
        <v>0.84033613445378152</v>
      </c>
      <c r="PD36" s="111">
        <f t="shared" si="5026"/>
        <v>0.84033613445378152</v>
      </c>
      <c r="PE36" s="112">
        <f t="shared" si="5026"/>
        <v>0.84033613445378152</v>
      </c>
      <c r="PF36" s="111">
        <f t="shared" si="5026"/>
        <v>-0.49579831932773111</v>
      </c>
      <c r="PG36" s="111">
        <f t="shared" si="5026"/>
        <v>-0.49579831932773111</v>
      </c>
      <c r="PH36" s="111">
        <f t="shared" si="5026"/>
        <v>-0.49579831932773111</v>
      </c>
      <c r="PI36" s="111">
        <f t="shared" si="5026"/>
        <v>-0.49579831932773111</v>
      </c>
      <c r="PJ36" s="112">
        <f t="shared" si="5026"/>
        <v>-0.49579831932773111</v>
      </c>
      <c r="PK36" s="111">
        <f t="shared" si="5026"/>
        <v>0</v>
      </c>
      <c r="PL36" s="111">
        <f t="shared" si="5026"/>
        <v>0</v>
      </c>
      <c r="PM36" s="111">
        <f t="shared" si="5026"/>
        <v>0</v>
      </c>
      <c r="PN36" s="111">
        <f t="shared" si="5026"/>
        <v>0</v>
      </c>
      <c r="PO36" s="112">
        <f t="shared" si="5026"/>
        <v>0</v>
      </c>
      <c r="PP36" s="111">
        <f t="shared" si="5026"/>
        <v>-0.84033613445378152</v>
      </c>
      <c r="PQ36" s="111">
        <f t="shared" si="5026"/>
        <v>-0.84033613445378152</v>
      </c>
      <c r="PR36" s="111">
        <f t="shared" si="5026"/>
        <v>-0.84033613445378152</v>
      </c>
      <c r="PS36" s="111">
        <f t="shared" si="5026"/>
        <v>-0.84033613445378152</v>
      </c>
      <c r="PT36" s="112">
        <f t="shared" si="5026"/>
        <v>-0.84033613445378152</v>
      </c>
      <c r="PU36" s="111">
        <f t="shared" si="5026"/>
        <v>-0.84033613445378152</v>
      </c>
      <c r="PV36" s="111">
        <f t="shared" si="5026"/>
        <v>-0.84033613445378152</v>
      </c>
      <c r="PW36" s="111">
        <f t="shared" si="5026"/>
        <v>-0.84033613445378152</v>
      </c>
      <c r="PX36" s="111">
        <f t="shared" si="5026"/>
        <v>-0.84033613445378152</v>
      </c>
      <c r="PY36" s="112">
        <f t="shared" si="5026"/>
        <v>-0.84033613445378152</v>
      </c>
      <c r="PZ36" s="111">
        <f t="shared" si="5026"/>
        <v>-0.84033613445378152</v>
      </c>
      <c r="QA36" s="111">
        <f t="shared" si="5026"/>
        <v>-0.84033613445378152</v>
      </c>
      <c r="QB36" s="111">
        <f t="shared" si="5026"/>
        <v>-0.84033613445378152</v>
      </c>
      <c r="QC36" s="111">
        <f t="shared" si="5026"/>
        <v>-0.84033613445378152</v>
      </c>
      <c r="QD36" s="112">
        <f t="shared" si="5026"/>
        <v>-0.84033613445378152</v>
      </c>
      <c r="QE36">
        <f>QE8</f>
        <v>0</v>
      </c>
      <c r="QF36" s="111">
        <f>QF8</f>
        <v>0</v>
      </c>
      <c r="QG36" s="111">
        <f t="shared" ref="QG36:RR36" si="5027">QG8</f>
        <v>0</v>
      </c>
      <c r="QH36" s="111">
        <f t="shared" si="5027"/>
        <v>0</v>
      </c>
      <c r="QI36" s="111">
        <f t="shared" si="5027"/>
        <v>0</v>
      </c>
      <c r="QJ36" s="111">
        <f t="shared" si="5027"/>
        <v>0.49579831932773111</v>
      </c>
      <c r="QK36" s="111">
        <f t="shared" si="5027"/>
        <v>0.49579831932773111</v>
      </c>
      <c r="QL36" s="111">
        <f t="shared" si="5027"/>
        <v>0.49579831932773111</v>
      </c>
      <c r="QM36" s="111">
        <f t="shared" si="5027"/>
        <v>0.49579831932773111</v>
      </c>
      <c r="QN36" s="112">
        <f t="shared" si="5027"/>
        <v>0.49579831932773111</v>
      </c>
      <c r="QO36" s="111">
        <f t="shared" si="5027"/>
        <v>0.84033613445378152</v>
      </c>
      <c r="QP36" s="111">
        <f t="shared" si="5027"/>
        <v>0.84033613445378152</v>
      </c>
      <c r="QQ36" s="111">
        <f t="shared" si="5027"/>
        <v>0.84033613445378152</v>
      </c>
      <c r="QR36" s="111">
        <f t="shared" si="5027"/>
        <v>0.84033613445378152</v>
      </c>
      <c r="QS36" s="112">
        <f t="shared" si="5027"/>
        <v>0.84033613445378152</v>
      </c>
      <c r="QT36" s="111">
        <f t="shared" si="5027"/>
        <v>-0.49579831932773111</v>
      </c>
      <c r="QU36" s="111">
        <f t="shared" si="5027"/>
        <v>-0.49579831932773111</v>
      </c>
      <c r="QV36" s="111">
        <f t="shared" si="5027"/>
        <v>-0.49579831932773111</v>
      </c>
      <c r="QW36" s="111">
        <f t="shared" si="5027"/>
        <v>-0.49579831932773111</v>
      </c>
      <c r="QX36" s="112">
        <f t="shared" si="5027"/>
        <v>-0.49579831932773111</v>
      </c>
      <c r="QY36" s="111">
        <f t="shared" si="5027"/>
        <v>0</v>
      </c>
      <c r="QZ36" s="111">
        <f t="shared" si="5027"/>
        <v>0</v>
      </c>
      <c r="RA36" s="111">
        <f t="shared" si="5027"/>
        <v>0</v>
      </c>
      <c r="RB36" s="111">
        <f t="shared" si="5027"/>
        <v>0</v>
      </c>
      <c r="RC36" s="112">
        <f t="shared" si="5027"/>
        <v>0</v>
      </c>
      <c r="RD36" s="111">
        <f t="shared" si="5027"/>
        <v>-0.84033613445378152</v>
      </c>
      <c r="RE36" s="111">
        <f t="shared" si="5027"/>
        <v>-0.84033613445378152</v>
      </c>
      <c r="RF36" s="111">
        <f t="shared" si="5027"/>
        <v>-0.84033613445378152</v>
      </c>
      <c r="RG36" s="111">
        <f t="shared" si="5027"/>
        <v>-0.84033613445378152</v>
      </c>
      <c r="RH36" s="112">
        <f t="shared" si="5027"/>
        <v>-0.84033613445378152</v>
      </c>
      <c r="RI36" s="111">
        <f t="shared" si="5027"/>
        <v>-0.84033613445378152</v>
      </c>
      <c r="RJ36" s="111">
        <f t="shared" si="5027"/>
        <v>-0.84033613445378152</v>
      </c>
      <c r="RK36" s="111">
        <f t="shared" si="5027"/>
        <v>-0.84033613445378152</v>
      </c>
      <c r="RL36" s="111">
        <f t="shared" si="5027"/>
        <v>-0.84033613445378152</v>
      </c>
      <c r="RM36" s="112">
        <f t="shared" si="5027"/>
        <v>-0.84033613445378152</v>
      </c>
      <c r="RN36" s="111">
        <f t="shared" si="5027"/>
        <v>-0.84033613445378152</v>
      </c>
      <c r="RO36" s="111">
        <f t="shared" si="5027"/>
        <v>-0.84033613445378152</v>
      </c>
      <c r="RP36" s="111">
        <f t="shared" si="5027"/>
        <v>-0.84033613445378152</v>
      </c>
      <c r="RQ36" s="111">
        <f t="shared" si="5027"/>
        <v>-0.84033613445378152</v>
      </c>
      <c r="RR36" s="170">
        <f t="shared" si="5027"/>
        <v>-0.84033613445378152</v>
      </c>
      <c r="RS36">
        <f>RS8</f>
        <v>0</v>
      </c>
      <c r="RT36" s="111">
        <f>RT8</f>
        <v>0</v>
      </c>
      <c r="RU36" s="111">
        <f t="shared" ref="RU36:TF36" si="5028">RU8</f>
        <v>0</v>
      </c>
      <c r="RV36" s="111">
        <f t="shared" si="5028"/>
        <v>0</v>
      </c>
      <c r="RW36" s="111">
        <f t="shared" si="5028"/>
        <v>0</v>
      </c>
      <c r="RX36" s="111">
        <f t="shared" si="5028"/>
        <v>0.49579831932773111</v>
      </c>
      <c r="RY36" s="111">
        <f t="shared" si="5028"/>
        <v>0.49579831932773111</v>
      </c>
      <c r="RZ36" s="111">
        <f t="shared" si="5028"/>
        <v>0.49579831932773111</v>
      </c>
      <c r="SA36" s="111">
        <f t="shared" si="5028"/>
        <v>0.49579831932773111</v>
      </c>
      <c r="SB36" s="112">
        <f t="shared" si="5028"/>
        <v>0.49579831932773111</v>
      </c>
      <c r="SC36" s="111">
        <f t="shared" si="5028"/>
        <v>0.84033613445378152</v>
      </c>
      <c r="SD36" s="111">
        <f t="shared" si="5028"/>
        <v>0.84033613445378152</v>
      </c>
      <c r="SE36" s="111">
        <f t="shared" si="5028"/>
        <v>0.84033613445378152</v>
      </c>
      <c r="SF36" s="111">
        <f t="shared" si="5028"/>
        <v>0.84033613445378152</v>
      </c>
      <c r="SG36" s="112">
        <f t="shared" si="5028"/>
        <v>0.84033613445378152</v>
      </c>
      <c r="SH36" s="111">
        <f t="shared" si="5028"/>
        <v>-0.49579831932773111</v>
      </c>
      <c r="SI36" s="111">
        <f t="shared" si="5028"/>
        <v>-0.49579831932773111</v>
      </c>
      <c r="SJ36" s="111">
        <f t="shared" si="5028"/>
        <v>-0.49579831932773111</v>
      </c>
      <c r="SK36" s="111">
        <f t="shared" si="5028"/>
        <v>-0.49579831932773111</v>
      </c>
      <c r="SL36" s="112">
        <f t="shared" si="5028"/>
        <v>-0.49579831932773111</v>
      </c>
      <c r="SM36" s="111">
        <f t="shared" si="5028"/>
        <v>0</v>
      </c>
      <c r="SN36" s="111">
        <f t="shared" si="5028"/>
        <v>0</v>
      </c>
      <c r="SO36" s="111">
        <f t="shared" si="5028"/>
        <v>0</v>
      </c>
      <c r="SP36" s="111">
        <f t="shared" si="5028"/>
        <v>0</v>
      </c>
      <c r="SQ36" s="112">
        <f t="shared" si="5028"/>
        <v>0</v>
      </c>
      <c r="SR36" s="111">
        <f t="shared" si="5028"/>
        <v>-0.84033613445378152</v>
      </c>
      <c r="SS36" s="111">
        <f t="shared" si="5028"/>
        <v>-0.84033613445378152</v>
      </c>
      <c r="ST36" s="111">
        <f t="shared" si="5028"/>
        <v>-0.84033613445378152</v>
      </c>
      <c r="SU36" s="111">
        <f t="shared" si="5028"/>
        <v>-0.84033613445378152</v>
      </c>
      <c r="SV36" s="112">
        <f t="shared" si="5028"/>
        <v>-0.84033613445378152</v>
      </c>
      <c r="SW36" s="111">
        <f t="shared" si="5028"/>
        <v>-0.84033613445378152</v>
      </c>
      <c r="SX36" s="111">
        <f t="shared" si="5028"/>
        <v>-0.84033613445378152</v>
      </c>
      <c r="SY36" s="111">
        <f t="shared" si="5028"/>
        <v>-0.84033613445378152</v>
      </c>
      <c r="SZ36" s="111">
        <f t="shared" si="5028"/>
        <v>-0.84033613445378152</v>
      </c>
      <c r="TA36" s="112">
        <f t="shared" si="5028"/>
        <v>-0.84033613445378152</v>
      </c>
      <c r="TB36" s="111">
        <f t="shared" si="5028"/>
        <v>-0.84033613445378152</v>
      </c>
      <c r="TC36" s="111">
        <f t="shared" si="5028"/>
        <v>-0.84033613445378152</v>
      </c>
      <c r="TD36" s="111">
        <f t="shared" si="5028"/>
        <v>-0.84033613445378152</v>
      </c>
      <c r="TE36" s="111">
        <f t="shared" si="5028"/>
        <v>-0.84033613445378152</v>
      </c>
      <c r="TF36" s="170">
        <f t="shared" si="5028"/>
        <v>-0.84033613445378152</v>
      </c>
      <c r="TG36">
        <f>TG8</f>
        <v>0</v>
      </c>
      <c r="TH36" s="111">
        <f>TH8</f>
        <v>0</v>
      </c>
      <c r="TI36" s="111">
        <f t="shared" ref="TI36:UT36" si="5029">TI8</f>
        <v>0</v>
      </c>
      <c r="TJ36" s="111">
        <f t="shared" si="5029"/>
        <v>0</v>
      </c>
      <c r="TK36" s="111">
        <f t="shared" si="5029"/>
        <v>0</v>
      </c>
      <c r="TL36" s="111">
        <f t="shared" si="5029"/>
        <v>0.49579831932773111</v>
      </c>
      <c r="TM36" s="111">
        <f t="shared" si="5029"/>
        <v>0.49579831932773111</v>
      </c>
      <c r="TN36" s="111">
        <f t="shared" si="5029"/>
        <v>0.49579831932773111</v>
      </c>
      <c r="TO36" s="111">
        <f t="shared" si="5029"/>
        <v>0.49579831932773111</v>
      </c>
      <c r="TP36" s="112">
        <f t="shared" si="5029"/>
        <v>0.49579831932773111</v>
      </c>
      <c r="TQ36" s="111">
        <f t="shared" si="5029"/>
        <v>0.84033613445378152</v>
      </c>
      <c r="TR36" s="111">
        <f t="shared" si="5029"/>
        <v>0.84033613445378152</v>
      </c>
      <c r="TS36" s="111">
        <f t="shared" si="5029"/>
        <v>0.84033613445378152</v>
      </c>
      <c r="TT36" s="111">
        <f t="shared" si="5029"/>
        <v>0.84033613445378152</v>
      </c>
      <c r="TU36" s="112">
        <f t="shared" si="5029"/>
        <v>0.84033613445378152</v>
      </c>
      <c r="TV36" s="111">
        <f t="shared" si="5029"/>
        <v>-0.49579831932773111</v>
      </c>
      <c r="TW36" s="111">
        <f t="shared" si="5029"/>
        <v>-0.49579831932773111</v>
      </c>
      <c r="TX36" s="111">
        <f t="shared" si="5029"/>
        <v>-0.49579831932773111</v>
      </c>
      <c r="TY36" s="111">
        <f t="shared" si="5029"/>
        <v>-0.49579831932773111</v>
      </c>
      <c r="TZ36" s="112">
        <f t="shared" si="5029"/>
        <v>-0.49579831932773111</v>
      </c>
      <c r="UA36" s="111">
        <f t="shared" si="5029"/>
        <v>0</v>
      </c>
      <c r="UB36" s="111">
        <f t="shared" si="5029"/>
        <v>0</v>
      </c>
      <c r="UC36" s="111">
        <f t="shared" si="5029"/>
        <v>0</v>
      </c>
      <c r="UD36" s="111">
        <f t="shared" si="5029"/>
        <v>0</v>
      </c>
      <c r="UE36" s="112">
        <f t="shared" si="5029"/>
        <v>0</v>
      </c>
      <c r="UF36" s="111">
        <f t="shared" si="5029"/>
        <v>-0.84033613445378152</v>
      </c>
      <c r="UG36" s="111">
        <f t="shared" si="5029"/>
        <v>-0.84033613445378152</v>
      </c>
      <c r="UH36" s="111">
        <f t="shared" si="5029"/>
        <v>-0.84033613445378152</v>
      </c>
      <c r="UI36" s="111">
        <f t="shared" si="5029"/>
        <v>-0.84033613445378152</v>
      </c>
      <c r="UJ36" s="112">
        <f t="shared" si="5029"/>
        <v>-0.84033613445378152</v>
      </c>
      <c r="UK36" s="111">
        <f t="shared" si="5029"/>
        <v>-0.84033613445378152</v>
      </c>
      <c r="UL36" s="111">
        <f t="shared" si="5029"/>
        <v>-0.84033613445378152</v>
      </c>
      <c r="UM36" s="111">
        <f t="shared" si="5029"/>
        <v>-0.84033613445378152</v>
      </c>
      <c r="UN36" s="111">
        <f t="shared" si="5029"/>
        <v>-0.84033613445378152</v>
      </c>
      <c r="UO36" s="112">
        <f t="shared" si="5029"/>
        <v>-0.84033613445378152</v>
      </c>
      <c r="UP36" s="111">
        <f t="shared" si="5029"/>
        <v>-0.84033613445378152</v>
      </c>
      <c r="UQ36" s="111">
        <f t="shared" si="5029"/>
        <v>-0.84033613445378152</v>
      </c>
      <c r="UR36" s="111">
        <f t="shared" si="5029"/>
        <v>-0.84033613445378152</v>
      </c>
      <c r="US36" s="111">
        <f t="shared" si="5029"/>
        <v>-0.84033613445378152</v>
      </c>
      <c r="UT36" s="112">
        <f t="shared" si="5029"/>
        <v>-0.84033613445378152</v>
      </c>
    </row>
    <row r="37" spans="1:566" x14ac:dyDescent="0.25">
      <c r="A37" s="347"/>
      <c r="B37" s="17" t="s">
        <v>253</v>
      </c>
      <c r="C37" t="s">
        <v>45</v>
      </c>
      <c r="D37" t="s">
        <v>71</v>
      </c>
      <c r="E37">
        <f>E35</f>
        <v>163769877</v>
      </c>
      <c r="F37" t="s">
        <v>599</v>
      </c>
      <c r="G37">
        <v>1000</v>
      </c>
      <c r="H37" s="111">
        <f t="shared" ref="H37" si="5030">G37</f>
        <v>1000</v>
      </c>
      <c r="I37" s="111">
        <f t="shared" ref="I37" si="5031">H37</f>
        <v>1000</v>
      </c>
      <c r="J37" s="111">
        <f t="shared" ref="J37" si="5032">I37</f>
        <v>1000</v>
      </c>
      <c r="K37" s="111">
        <f t="shared" ref="K37" si="5033">J37</f>
        <v>1000</v>
      </c>
      <c r="L37" s="111">
        <f t="shared" ref="L37" si="5034">K37</f>
        <v>1000</v>
      </c>
      <c r="M37" s="111">
        <f t="shared" ref="M37" si="5035">L37</f>
        <v>1000</v>
      </c>
      <c r="N37" s="111">
        <f t="shared" ref="N37" si="5036">M37</f>
        <v>1000</v>
      </c>
      <c r="O37" s="111">
        <f t="shared" ref="O37" si="5037">N37</f>
        <v>1000</v>
      </c>
      <c r="P37" s="112">
        <f t="shared" ref="P37:P40" si="5038">+O37</f>
        <v>1000</v>
      </c>
      <c r="Q37" s="111">
        <f t="shared" ref="Q37:Q40" si="5039">+G37</f>
        <v>1000</v>
      </c>
      <c r="R37" s="111">
        <f t="shared" ref="R37:R40" si="5040">Q37</f>
        <v>1000</v>
      </c>
      <c r="S37" s="111">
        <f t="shared" ref="S37:S40" si="5041">R37</f>
        <v>1000</v>
      </c>
      <c r="T37" s="111">
        <f t="shared" ref="T37:T40" si="5042">S37</f>
        <v>1000</v>
      </c>
      <c r="U37" s="111">
        <f t="shared" ref="U37:U40" si="5043">T37</f>
        <v>1000</v>
      </c>
      <c r="V37" s="111">
        <f t="shared" ref="V37:V40" si="5044">U37</f>
        <v>1000</v>
      </c>
      <c r="W37" s="111">
        <f t="shared" ref="W37:W40" si="5045">V37</f>
        <v>1000</v>
      </c>
      <c r="X37" s="111">
        <f t="shared" ref="X37:X40" si="5046">W37</f>
        <v>1000</v>
      </c>
      <c r="Y37" s="111">
        <f t="shared" ref="Y37:Y40" si="5047">X37</f>
        <v>1000</v>
      </c>
      <c r="Z37" s="112">
        <f t="shared" ref="Z37:Z40" si="5048">+Y37</f>
        <v>1000</v>
      </c>
      <c r="AA37" s="111">
        <f t="shared" ref="AA37:AA40" si="5049">+Q37</f>
        <v>1000</v>
      </c>
      <c r="AB37" s="111">
        <f t="shared" ref="AB37:AB40" si="5050">AA37</f>
        <v>1000</v>
      </c>
      <c r="AC37" s="111">
        <f t="shared" ref="AC37:AC40" si="5051">AB37</f>
        <v>1000</v>
      </c>
      <c r="AD37" s="111">
        <f t="shared" ref="AD37:AD40" si="5052">AC37</f>
        <v>1000</v>
      </c>
      <c r="AE37" s="111">
        <f t="shared" ref="AE37:AE40" si="5053">AD37</f>
        <v>1000</v>
      </c>
      <c r="AF37" s="111">
        <f t="shared" ref="AF37:AF40" si="5054">AE37</f>
        <v>1000</v>
      </c>
      <c r="AG37" s="111">
        <f t="shared" ref="AG37:AG40" si="5055">AF37</f>
        <v>1000</v>
      </c>
      <c r="AH37" s="111">
        <f t="shared" ref="AH37:AH40" si="5056">AG37</f>
        <v>1000</v>
      </c>
      <c r="AI37" s="111">
        <f t="shared" ref="AI37:AI40" si="5057">AH37</f>
        <v>1000</v>
      </c>
      <c r="AJ37" s="112">
        <f t="shared" ref="AJ37:AJ40" si="5058">+AI37</f>
        <v>1000</v>
      </c>
      <c r="AK37" s="111">
        <f t="shared" ref="AK37:AK40" si="5059">+AA37</f>
        <v>1000</v>
      </c>
      <c r="AL37" s="111">
        <f t="shared" ref="AL37:AL40" si="5060">AK37</f>
        <v>1000</v>
      </c>
      <c r="AM37" s="111">
        <f t="shared" ref="AM37:AM40" si="5061">AL37</f>
        <v>1000</v>
      </c>
      <c r="AN37" s="111">
        <f t="shared" ref="AN37:AN40" si="5062">AM37</f>
        <v>1000</v>
      </c>
      <c r="AO37" s="111">
        <f t="shared" ref="AO37:AO40" si="5063">AN37</f>
        <v>1000</v>
      </c>
      <c r="AP37" s="111">
        <f t="shared" ref="AP37:AP40" si="5064">AO37</f>
        <v>1000</v>
      </c>
      <c r="AQ37" s="111">
        <f t="shared" ref="AQ37:AQ40" si="5065">AP37</f>
        <v>1000</v>
      </c>
      <c r="AR37" s="111">
        <f t="shared" ref="AR37:AR40" si="5066">AQ37</f>
        <v>1000</v>
      </c>
      <c r="AS37" s="111">
        <f t="shared" ref="AS37:AS40" si="5067">AR37</f>
        <v>1000</v>
      </c>
      <c r="AT37" s="112">
        <f t="shared" ref="AT37:AT40" si="5068">+AS37</f>
        <v>1000</v>
      </c>
      <c r="AU37" s="111">
        <f t="shared" ref="AU37:AU40" si="5069">+AK37</f>
        <v>1000</v>
      </c>
      <c r="AV37" s="111">
        <f t="shared" ref="AV37:AV40" si="5070">AU37</f>
        <v>1000</v>
      </c>
      <c r="AW37" s="111">
        <f t="shared" ref="AW37:AW40" si="5071">AV37</f>
        <v>1000</v>
      </c>
      <c r="AX37" s="111">
        <f t="shared" ref="AX37:AX40" si="5072">AW37</f>
        <v>1000</v>
      </c>
      <c r="AY37" s="111">
        <f t="shared" ref="AY37:AY40" si="5073">AX37</f>
        <v>1000</v>
      </c>
      <c r="AZ37" s="111">
        <f t="shared" ref="AZ37:AZ40" si="5074">AY37</f>
        <v>1000</v>
      </c>
      <c r="BA37" s="111">
        <f t="shared" ref="BA37:BA40" si="5075">AZ37</f>
        <v>1000</v>
      </c>
      <c r="BB37" s="111">
        <f t="shared" ref="BB37:BB40" si="5076">BA37</f>
        <v>1000</v>
      </c>
      <c r="BC37" s="111">
        <f t="shared" ref="BC37:BC40" si="5077">BB37</f>
        <v>1000</v>
      </c>
      <c r="BD37" s="112">
        <f t="shared" ref="BD37:BD40" si="5078">+BC37</f>
        <v>1000</v>
      </c>
      <c r="BE37" s="111">
        <f t="shared" ref="BE37:BE40" si="5079">+AU37</f>
        <v>1000</v>
      </c>
      <c r="BF37" s="111">
        <f t="shared" ref="BF37:BF40" si="5080">BE37</f>
        <v>1000</v>
      </c>
      <c r="BG37" s="111">
        <f t="shared" ref="BG37:BG40" si="5081">BF37</f>
        <v>1000</v>
      </c>
      <c r="BH37" s="111">
        <f t="shared" ref="BH37:BH40" si="5082">BG37</f>
        <v>1000</v>
      </c>
      <c r="BI37" s="111">
        <f t="shared" ref="BI37:BI40" si="5083">BH37</f>
        <v>1000</v>
      </c>
      <c r="BJ37" s="111">
        <f t="shared" ref="BJ37:BJ40" si="5084">BI37</f>
        <v>1000</v>
      </c>
      <c r="BK37" s="111">
        <f t="shared" ref="BK37:BK40" si="5085">BJ37</f>
        <v>1000</v>
      </c>
      <c r="BL37" s="111">
        <f t="shared" ref="BL37:BL40" si="5086">BK37</f>
        <v>1000</v>
      </c>
      <c r="BM37" s="111">
        <f t="shared" ref="BM37:BM40" si="5087">BL37</f>
        <v>1000</v>
      </c>
      <c r="BN37" s="112">
        <f t="shared" ref="BN37:BN40" si="5088">+BM37</f>
        <v>1000</v>
      </c>
      <c r="BO37" s="111">
        <f t="shared" ref="BO37:BO40" si="5089">+BE37</f>
        <v>1000</v>
      </c>
      <c r="BP37" s="111">
        <f t="shared" ref="BP37:BP40" si="5090">BO37</f>
        <v>1000</v>
      </c>
      <c r="BQ37" s="111">
        <f t="shared" ref="BQ37:BQ40" si="5091">BP37</f>
        <v>1000</v>
      </c>
      <c r="BR37" s="111">
        <f t="shared" ref="BR37:BR40" si="5092">BQ37</f>
        <v>1000</v>
      </c>
      <c r="BS37" s="111">
        <f t="shared" ref="BS37:BS40" si="5093">BR37</f>
        <v>1000</v>
      </c>
      <c r="BT37" s="111">
        <f t="shared" ref="BT37:BT40" si="5094">BS37</f>
        <v>1000</v>
      </c>
      <c r="BU37" s="111">
        <f t="shared" ref="BU37:BU40" si="5095">BT37</f>
        <v>1000</v>
      </c>
      <c r="BV37" s="111">
        <f t="shared" ref="BV37:BV40" si="5096">BU37</f>
        <v>1000</v>
      </c>
      <c r="BW37" s="111">
        <f t="shared" ref="BW37:BW40" si="5097">BV37</f>
        <v>1000</v>
      </c>
      <c r="BX37" s="112">
        <f t="shared" ref="BX37:BX40" si="5098">+BW37</f>
        <v>1000</v>
      </c>
      <c r="BY37" s="111">
        <f t="shared" ref="BY37:BY40" si="5099">+BO37</f>
        <v>1000</v>
      </c>
      <c r="BZ37" s="111">
        <f t="shared" ref="BZ37:BZ40" si="5100">BY37</f>
        <v>1000</v>
      </c>
      <c r="CA37" s="111">
        <f t="shared" ref="CA37:CA40" si="5101">BZ37</f>
        <v>1000</v>
      </c>
      <c r="CB37" s="111">
        <f t="shared" ref="CB37:CB40" si="5102">CA37</f>
        <v>1000</v>
      </c>
      <c r="CC37" s="111">
        <f t="shared" ref="CC37:CC40" si="5103">CB37</f>
        <v>1000</v>
      </c>
      <c r="CD37" s="111">
        <f t="shared" ref="CD37:CD40" si="5104">CC37</f>
        <v>1000</v>
      </c>
      <c r="CE37" s="111">
        <f t="shared" ref="CE37:CE40" si="5105">CD37</f>
        <v>1000</v>
      </c>
      <c r="CF37" s="111">
        <f t="shared" ref="CF37:CF40" si="5106">CE37</f>
        <v>1000</v>
      </c>
      <c r="CG37" s="111">
        <f t="shared" ref="CG37:CG40" si="5107">CF37</f>
        <v>1000</v>
      </c>
      <c r="CH37" s="112">
        <f t="shared" ref="CH37:CH40" si="5108">+CG37</f>
        <v>1000</v>
      </c>
      <c r="CI37" s="111">
        <f t="shared" ref="CI37:CI40" si="5109">+BY37</f>
        <v>1000</v>
      </c>
      <c r="CJ37" s="111">
        <f t="shared" ref="CJ37:CJ40" si="5110">CI37</f>
        <v>1000</v>
      </c>
      <c r="CK37" s="111">
        <f t="shared" ref="CK37:CK40" si="5111">CJ37</f>
        <v>1000</v>
      </c>
      <c r="CL37" s="111">
        <f t="shared" ref="CL37:CL40" si="5112">CK37</f>
        <v>1000</v>
      </c>
      <c r="CM37" s="111">
        <f t="shared" ref="CM37:CM40" si="5113">CL37</f>
        <v>1000</v>
      </c>
      <c r="CN37" s="111">
        <f t="shared" ref="CN37:CN40" si="5114">CM37</f>
        <v>1000</v>
      </c>
      <c r="CO37" s="111">
        <f t="shared" ref="CO37:CO40" si="5115">CN37</f>
        <v>1000</v>
      </c>
      <c r="CP37" s="111">
        <f t="shared" ref="CP37:CP40" si="5116">CO37</f>
        <v>1000</v>
      </c>
      <c r="CQ37" s="111">
        <f t="shared" ref="CQ37:CQ40" si="5117">CP37</f>
        <v>1000</v>
      </c>
      <c r="CR37" s="112">
        <f t="shared" ref="CR37:CR40" si="5118">+CQ37</f>
        <v>1000</v>
      </c>
      <c r="CS37" s="111">
        <f t="shared" ref="CS37:CS40" si="5119">+CI37</f>
        <v>1000</v>
      </c>
      <c r="CT37" s="111">
        <f t="shared" ref="CT37:CT40" si="5120">CS37</f>
        <v>1000</v>
      </c>
      <c r="CU37" s="111">
        <f t="shared" ref="CU37:CU40" si="5121">CT37</f>
        <v>1000</v>
      </c>
      <c r="CV37" s="111">
        <f t="shared" ref="CV37:CV40" si="5122">CU37</f>
        <v>1000</v>
      </c>
      <c r="CW37" s="111">
        <f t="shared" ref="CW37:CW40" si="5123">CV37</f>
        <v>1000</v>
      </c>
      <c r="CX37" s="111">
        <f t="shared" ref="CX37:CX40" si="5124">CW37</f>
        <v>1000</v>
      </c>
      <c r="CY37" s="111">
        <f t="shared" ref="CY37:CY40" si="5125">CX37</f>
        <v>1000</v>
      </c>
      <c r="CZ37" s="111">
        <f t="shared" ref="CZ37:CZ40" si="5126">CY37</f>
        <v>1000</v>
      </c>
      <c r="DA37" s="111">
        <f t="shared" ref="DA37:DA40" si="5127">CZ37</f>
        <v>1000</v>
      </c>
      <c r="DB37" s="112">
        <f t="shared" ref="DB37:DB40" si="5128">+DA37</f>
        <v>1000</v>
      </c>
      <c r="DC37" s="111">
        <f t="shared" ref="DC37:DC40" si="5129">+CS37</f>
        <v>1000</v>
      </c>
      <c r="DD37" s="111">
        <f t="shared" ref="DD37:DD40" si="5130">DC37</f>
        <v>1000</v>
      </c>
      <c r="DE37" s="111">
        <f t="shared" ref="DE37:DE40" si="5131">DD37</f>
        <v>1000</v>
      </c>
      <c r="DF37" s="111">
        <f t="shared" ref="DF37:DF40" si="5132">DE37</f>
        <v>1000</v>
      </c>
      <c r="DG37" s="111">
        <f t="shared" ref="DG37:DG40" si="5133">DF37</f>
        <v>1000</v>
      </c>
      <c r="DH37" s="111">
        <f t="shared" ref="DH37:DH40" si="5134">DG37</f>
        <v>1000</v>
      </c>
      <c r="DI37" s="111">
        <f t="shared" ref="DI37:DI40" si="5135">DH37</f>
        <v>1000</v>
      </c>
      <c r="DJ37" s="111">
        <f t="shared" ref="DJ37:DJ40" si="5136">DI37</f>
        <v>1000</v>
      </c>
      <c r="DK37" s="111">
        <f t="shared" ref="DK37:DK40" si="5137">DJ37</f>
        <v>1000</v>
      </c>
      <c r="DL37" s="112">
        <f t="shared" ref="DL37:DL40" si="5138">+DK37</f>
        <v>1000</v>
      </c>
      <c r="DM37" s="111">
        <f t="shared" ref="DM37:DM40" si="5139">+DC37</f>
        <v>1000</v>
      </c>
      <c r="DN37" s="111">
        <f t="shared" ref="DN37:DN40" si="5140">DM37</f>
        <v>1000</v>
      </c>
      <c r="DO37" s="111">
        <f t="shared" ref="DO37:DO40" si="5141">DN37</f>
        <v>1000</v>
      </c>
      <c r="DP37" s="111">
        <f t="shared" ref="DP37:DP40" si="5142">DO37</f>
        <v>1000</v>
      </c>
      <c r="DQ37" s="111">
        <f t="shared" ref="DQ37:DQ40" si="5143">DP37</f>
        <v>1000</v>
      </c>
      <c r="DR37" s="111">
        <f t="shared" ref="DR37:DR40" si="5144">DQ37</f>
        <v>1000</v>
      </c>
      <c r="DS37" s="111">
        <f t="shared" ref="DS37:DS40" si="5145">DR37</f>
        <v>1000</v>
      </c>
      <c r="DT37" s="111">
        <f t="shared" ref="DT37:DT40" si="5146">DS37</f>
        <v>1000</v>
      </c>
      <c r="DU37" s="111">
        <f t="shared" ref="DU37:DU40" si="5147">DT37</f>
        <v>1000</v>
      </c>
      <c r="DV37" s="112">
        <f t="shared" ref="DV37:DV40" si="5148">+DU37</f>
        <v>1000</v>
      </c>
      <c r="DW37">
        <v>1000</v>
      </c>
      <c r="DX37">
        <v>1000</v>
      </c>
      <c r="DY37">
        <v>500</v>
      </c>
      <c r="DZ37">
        <v>500</v>
      </c>
      <c r="EA37">
        <v>500</v>
      </c>
      <c r="EB37">
        <v>500</v>
      </c>
      <c r="EC37">
        <v>50</v>
      </c>
      <c r="ED37">
        <v>50</v>
      </c>
      <c r="EE37">
        <v>1000</v>
      </c>
      <c r="EF37" s="171">
        <v>1000</v>
      </c>
      <c r="EG37">
        <v>1000</v>
      </c>
      <c r="EH37" s="111">
        <f t="shared" ref="EH37:EH40" si="5149">EG37</f>
        <v>1000</v>
      </c>
      <c r="EI37" s="111">
        <f t="shared" ref="EI37:EI40" si="5150">EH37</f>
        <v>1000</v>
      </c>
      <c r="EJ37" s="111">
        <f t="shared" ref="EJ37:EJ40" si="5151">EI37</f>
        <v>1000</v>
      </c>
      <c r="EK37" s="111">
        <f t="shared" ref="EK37:EK40" si="5152">EJ37</f>
        <v>1000</v>
      </c>
      <c r="EL37" s="111">
        <f t="shared" ref="EL37:EL40" si="5153">EK37</f>
        <v>1000</v>
      </c>
      <c r="EM37" s="111">
        <f t="shared" ref="EM37:EM40" si="5154">EL37</f>
        <v>1000</v>
      </c>
      <c r="EN37" s="111">
        <f t="shared" ref="EN37:EN40" si="5155">EM37</f>
        <v>1000</v>
      </c>
      <c r="EO37" s="111">
        <f t="shared" ref="EO37:EO40" si="5156">EN37</f>
        <v>1000</v>
      </c>
      <c r="EP37" s="112">
        <f t="shared" ref="EP37:EP40" si="5157">+EO37</f>
        <v>1000</v>
      </c>
      <c r="EQ37" s="111">
        <f t="shared" ref="EQ37:EQ40" si="5158">+EG37</f>
        <v>1000</v>
      </c>
      <c r="ER37" s="111">
        <f t="shared" ref="ER37:ER40" si="5159">EQ37</f>
        <v>1000</v>
      </c>
      <c r="ES37" s="111">
        <f t="shared" ref="ES37:ES40" si="5160">ER37</f>
        <v>1000</v>
      </c>
      <c r="ET37" s="111">
        <f t="shared" ref="ET37:ET40" si="5161">ES37</f>
        <v>1000</v>
      </c>
      <c r="EU37" s="111">
        <f t="shared" ref="EU37:EU40" si="5162">ET37</f>
        <v>1000</v>
      </c>
      <c r="EV37" s="111">
        <f t="shared" ref="EV37:EV40" si="5163">EU37</f>
        <v>1000</v>
      </c>
      <c r="EW37" s="111">
        <f t="shared" ref="EW37:EW40" si="5164">EV37</f>
        <v>1000</v>
      </c>
      <c r="EX37" s="111">
        <f t="shared" ref="EX37:EX40" si="5165">EW37</f>
        <v>1000</v>
      </c>
      <c r="EY37" s="111">
        <f t="shared" ref="EY37:EY40" si="5166">EX37</f>
        <v>1000</v>
      </c>
      <c r="EZ37" s="112">
        <f t="shared" ref="EZ37:EZ40" si="5167">+EY37</f>
        <v>1000</v>
      </c>
      <c r="FA37" s="111">
        <f t="shared" ref="FA37:FA40" si="5168">+EQ37</f>
        <v>1000</v>
      </c>
      <c r="FB37" s="111">
        <f t="shared" ref="FB37:FB40" si="5169">FA37</f>
        <v>1000</v>
      </c>
      <c r="FC37" s="111">
        <f t="shared" ref="FC37:FC40" si="5170">FB37</f>
        <v>1000</v>
      </c>
      <c r="FD37" s="111">
        <f t="shared" ref="FD37:FD40" si="5171">FC37</f>
        <v>1000</v>
      </c>
      <c r="FE37" s="111">
        <f t="shared" ref="FE37:FE40" si="5172">FD37</f>
        <v>1000</v>
      </c>
      <c r="FF37" s="111">
        <f t="shared" ref="FF37:FF40" si="5173">FE37</f>
        <v>1000</v>
      </c>
      <c r="FG37" s="111">
        <f t="shared" ref="FG37:FG40" si="5174">FF37</f>
        <v>1000</v>
      </c>
      <c r="FH37" s="111">
        <f t="shared" ref="FH37:FH40" si="5175">FG37</f>
        <v>1000</v>
      </c>
      <c r="FI37" s="111">
        <f t="shared" ref="FI37:FI40" si="5176">FH37</f>
        <v>1000</v>
      </c>
      <c r="FJ37" s="112">
        <f t="shared" ref="FJ37:FJ40" si="5177">+FI37</f>
        <v>1000</v>
      </c>
      <c r="FK37" s="111">
        <f t="shared" ref="FK37:FP40" si="5178">+FA37</f>
        <v>1000</v>
      </c>
      <c r="FL37" s="111">
        <f t="shared" si="5178"/>
        <v>1000</v>
      </c>
      <c r="FM37" s="111">
        <f t="shared" si="5178"/>
        <v>1000</v>
      </c>
      <c r="FN37" s="111">
        <f t="shared" si="5178"/>
        <v>1000</v>
      </c>
      <c r="FO37" s="111">
        <f t="shared" si="5178"/>
        <v>1000</v>
      </c>
      <c r="FP37" s="111">
        <f t="shared" si="5178"/>
        <v>1000</v>
      </c>
      <c r="FQ37" s="111">
        <f t="shared" ref="FQ37:FQ40" si="5179">+FG37</f>
        <v>1000</v>
      </c>
      <c r="FR37" s="111">
        <f t="shared" ref="FR37:FR40" si="5180">+FH37</f>
        <v>1000</v>
      </c>
      <c r="FS37" s="111">
        <f t="shared" ref="FS37:FT40" si="5181">+FG37</f>
        <v>1000</v>
      </c>
      <c r="FT37" s="170">
        <f t="shared" si="5181"/>
        <v>1000</v>
      </c>
      <c r="FU37">
        <v>1000</v>
      </c>
      <c r="FV37" s="111">
        <f t="shared" ref="FV37:FV40" si="5182">FU37</f>
        <v>1000</v>
      </c>
      <c r="FW37" s="111">
        <f t="shared" ref="FW37:FW40" si="5183">FV37</f>
        <v>1000</v>
      </c>
      <c r="FX37" s="111">
        <f t="shared" ref="FX37:FX40" si="5184">FW37</f>
        <v>1000</v>
      </c>
      <c r="FY37" s="111">
        <f t="shared" ref="FY37:FY40" si="5185">FX37</f>
        <v>1000</v>
      </c>
      <c r="FZ37" s="111">
        <f t="shared" ref="FZ37:FZ40" si="5186">FY37</f>
        <v>1000</v>
      </c>
      <c r="GA37" s="111">
        <f t="shared" ref="GA37:GA40" si="5187">FZ37</f>
        <v>1000</v>
      </c>
      <c r="GB37" s="111">
        <f t="shared" ref="GB37:GB40" si="5188">GA37</f>
        <v>1000</v>
      </c>
      <c r="GC37" s="111">
        <f t="shared" ref="GC37:GC40" si="5189">GB37</f>
        <v>1000</v>
      </c>
      <c r="GD37" s="112">
        <f t="shared" ref="GD37:GD40" si="5190">+GC37</f>
        <v>1000</v>
      </c>
      <c r="GE37" s="111">
        <f t="shared" ref="GE37:GE40" si="5191">+FU37</f>
        <v>1000</v>
      </c>
      <c r="GF37" s="111">
        <f t="shared" ref="GF37:GF40" si="5192">GE37</f>
        <v>1000</v>
      </c>
      <c r="GG37" s="111">
        <f t="shared" ref="GG37:GG40" si="5193">GF37</f>
        <v>1000</v>
      </c>
      <c r="GH37" s="111">
        <f t="shared" ref="GH37:GH40" si="5194">GG37</f>
        <v>1000</v>
      </c>
      <c r="GI37" s="111">
        <f t="shared" ref="GI37:GI40" si="5195">GH37</f>
        <v>1000</v>
      </c>
      <c r="GJ37" s="111">
        <f t="shared" ref="GJ37:GJ40" si="5196">GI37</f>
        <v>1000</v>
      </c>
      <c r="GK37" s="111">
        <f t="shared" ref="GK37:GK40" si="5197">GJ37</f>
        <v>1000</v>
      </c>
      <c r="GL37" s="111">
        <f t="shared" ref="GL37:GL40" si="5198">GK37</f>
        <v>1000</v>
      </c>
      <c r="GM37" s="111">
        <f t="shared" ref="GM37:GM40" si="5199">GL37</f>
        <v>1000</v>
      </c>
      <c r="GN37" s="112">
        <f t="shared" ref="GN37:GN40" si="5200">+GM37</f>
        <v>1000</v>
      </c>
      <c r="GO37" s="111">
        <f t="shared" ref="GO37:GO40" si="5201">+GE37</f>
        <v>1000</v>
      </c>
      <c r="GP37" s="111">
        <f t="shared" ref="GP37:GP40" si="5202">GO37</f>
        <v>1000</v>
      </c>
      <c r="GQ37" s="111">
        <f t="shared" ref="GQ37:GQ40" si="5203">GP37</f>
        <v>1000</v>
      </c>
      <c r="GR37" s="111">
        <f t="shared" ref="GR37:GR40" si="5204">GQ37</f>
        <v>1000</v>
      </c>
      <c r="GS37" s="111">
        <f t="shared" ref="GS37:GS40" si="5205">GR37</f>
        <v>1000</v>
      </c>
      <c r="GT37" s="111">
        <f t="shared" ref="GT37:GT40" si="5206">GS37</f>
        <v>1000</v>
      </c>
      <c r="GU37" s="111">
        <f t="shared" ref="GU37:GU40" si="5207">GT37</f>
        <v>1000</v>
      </c>
      <c r="GV37" s="111">
        <f t="shared" ref="GV37:GV40" si="5208">GU37</f>
        <v>1000</v>
      </c>
      <c r="GW37" s="111">
        <f t="shared" ref="GW37:GW40" si="5209">GV37</f>
        <v>1000</v>
      </c>
      <c r="GX37" s="112">
        <f t="shared" ref="GX37:GX40" si="5210">+GW37</f>
        <v>1000</v>
      </c>
      <c r="GY37">
        <v>1000</v>
      </c>
      <c r="GZ37" s="111">
        <f t="shared" ref="GZ37:GZ40" si="5211">GY37</f>
        <v>1000</v>
      </c>
      <c r="HA37" s="111">
        <f t="shared" ref="HA37:HA40" si="5212">GZ37</f>
        <v>1000</v>
      </c>
      <c r="HB37" s="111">
        <f t="shared" ref="HB37:HB40" si="5213">HA37</f>
        <v>1000</v>
      </c>
      <c r="HC37" s="111">
        <f t="shared" ref="HC37:HC40" si="5214">HB37</f>
        <v>1000</v>
      </c>
      <c r="HD37" s="111">
        <f t="shared" ref="HD37:HD40" si="5215">HC37</f>
        <v>1000</v>
      </c>
      <c r="HE37" s="111">
        <f t="shared" ref="HE37:HE40" si="5216">HD37</f>
        <v>1000</v>
      </c>
      <c r="HF37" s="111">
        <f t="shared" ref="HF37:HF40" si="5217">HE37</f>
        <v>1000</v>
      </c>
      <c r="HG37" s="111">
        <f t="shared" ref="HG37:HG40" si="5218">HF37</f>
        <v>1000</v>
      </c>
      <c r="HH37" s="112">
        <f t="shared" ref="HH37:HH40" si="5219">+HG37</f>
        <v>1000</v>
      </c>
      <c r="HI37" s="111">
        <f t="shared" ref="HI37:HI41" si="5220">HH37</f>
        <v>1000</v>
      </c>
      <c r="HJ37" s="111">
        <f t="shared" ref="HJ37:HJ41" si="5221">HI37</f>
        <v>1000</v>
      </c>
      <c r="HK37" s="111">
        <f t="shared" ref="HK37:HK41" si="5222">HJ37</f>
        <v>1000</v>
      </c>
      <c r="HL37" s="111">
        <f t="shared" ref="HL37:HL41" si="5223">HK37</f>
        <v>1000</v>
      </c>
      <c r="HM37" s="112">
        <f t="shared" ref="HM37:HM41" si="5224">+HL37</f>
        <v>1000</v>
      </c>
      <c r="HN37" s="111">
        <f t="shared" ref="HN37:HN41" si="5225">HM37</f>
        <v>1000</v>
      </c>
      <c r="HO37" s="111">
        <f t="shared" ref="HO37:HO41" si="5226">HN37</f>
        <v>1000</v>
      </c>
      <c r="HP37" s="111">
        <f t="shared" ref="HP37:HP41" si="5227">HO37</f>
        <v>1000</v>
      </c>
      <c r="HQ37" s="111">
        <f t="shared" ref="HQ37:HQ41" si="5228">HP37</f>
        <v>1000</v>
      </c>
      <c r="HR37" s="112">
        <f t="shared" ref="HR37:HR41" si="5229">+HQ37</f>
        <v>1000</v>
      </c>
      <c r="HS37" s="111">
        <f t="shared" ref="HS37:HS41" si="5230">HR37</f>
        <v>1000</v>
      </c>
      <c r="HT37" s="111">
        <f t="shared" ref="HT37:HT41" si="5231">HS37</f>
        <v>1000</v>
      </c>
      <c r="HU37" s="111">
        <f t="shared" ref="HU37:HU41" si="5232">HT37</f>
        <v>1000</v>
      </c>
      <c r="HV37" s="111">
        <f t="shared" ref="HV37:HV41" si="5233">HU37</f>
        <v>1000</v>
      </c>
      <c r="HW37" s="112">
        <f t="shared" ref="HW37:HW41" si="5234">+HV37</f>
        <v>1000</v>
      </c>
      <c r="HX37" s="111">
        <f t="shared" ref="HX37:HX41" si="5235">HW37</f>
        <v>1000</v>
      </c>
      <c r="HY37" s="111">
        <f t="shared" ref="HY37:HY41" si="5236">HX37</f>
        <v>1000</v>
      </c>
      <c r="HZ37" s="111">
        <f t="shared" ref="HZ37:HZ41" si="5237">HY37</f>
        <v>1000</v>
      </c>
      <c r="IA37" s="111">
        <f t="shared" ref="IA37:IA41" si="5238">HZ37</f>
        <v>1000</v>
      </c>
      <c r="IB37" s="112">
        <f t="shared" ref="IB37:IB41" si="5239">+IA37</f>
        <v>1000</v>
      </c>
      <c r="IC37" s="111">
        <f t="shared" ref="IC37:IC41" si="5240">IB37</f>
        <v>1000</v>
      </c>
      <c r="ID37" s="111">
        <f t="shared" ref="ID37:ID41" si="5241">IC37</f>
        <v>1000</v>
      </c>
      <c r="IE37" s="111">
        <f t="shared" ref="IE37:IE41" si="5242">ID37</f>
        <v>1000</v>
      </c>
      <c r="IF37" s="111">
        <f t="shared" ref="IF37:IF41" si="5243">IE37</f>
        <v>1000</v>
      </c>
      <c r="IG37" s="112">
        <f t="shared" ref="IG37:IG41" si="5244">+IF37</f>
        <v>1000</v>
      </c>
      <c r="IH37" s="111">
        <f t="shared" ref="IH37:IH41" si="5245">IG37</f>
        <v>1000</v>
      </c>
      <c r="II37" s="111">
        <f t="shared" ref="II37:II41" si="5246">IH37</f>
        <v>1000</v>
      </c>
      <c r="IJ37" s="111">
        <f t="shared" ref="IJ37:IJ41" si="5247">II37</f>
        <v>1000</v>
      </c>
      <c r="IK37" s="111">
        <f t="shared" ref="IK37:IK41" si="5248">IJ37</f>
        <v>1000</v>
      </c>
      <c r="IL37" s="170">
        <f t="shared" ref="IL37:IL41" si="5249">+IK37</f>
        <v>1000</v>
      </c>
      <c r="IM37">
        <v>1000</v>
      </c>
      <c r="IN37" s="111">
        <f t="shared" ref="IN37:IN41" si="5250">IM37</f>
        <v>1000</v>
      </c>
      <c r="IO37" s="111">
        <f t="shared" ref="IO37:IO41" si="5251">IN37</f>
        <v>1000</v>
      </c>
      <c r="IP37" s="111">
        <f t="shared" ref="IP37:IP41" si="5252">IO37</f>
        <v>1000</v>
      </c>
      <c r="IQ37" s="111">
        <f t="shared" ref="IQ37:IQ41" si="5253">IP37</f>
        <v>1000</v>
      </c>
      <c r="IR37" s="111">
        <f t="shared" ref="IR37:IR41" si="5254">IQ37</f>
        <v>1000</v>
      </c>
      <c r="IS37" s="111">
        <f t="shared" ref="IS37:IS41" si="5255">IR37</f>
        <v>1000</v>
      </c>
      <c r="IT37" s="111">
        <f t="shared" ref="IT37:IT41" si="5256">IS37</f>
        <v>1000</v>
      </c>
      <c r="IU37" s="111">
        <f t="shared" ref="IU37:IU41" si="5257">IT37</f>
        <v>1000</v>
      </c>
      <c r="IV37" s="112">
        <f t="shared" ref="IV37:IV41" si="5258">+IU37</f>
        <v>1000</v>
      </c>
      <c r="IW37" s="111">
        <f t="shared" ref="IW37:IW41" si="5259">IV37</f>
        <v>1000</v>
      </c>
      <c r="IX37" s="111">
        <f t="shared" ref="IX37:IX41" si="5260">IW37</f>
        <v>1000</v>
      </c>
      <c r="IY37" s="111">
        <f t="shared" ref="IY37:IY41" si="5261">IX37</f>
        <v>1000</v>
      </c>
      <c r="IZ37" s="111">
        <f t="shared" ref="IZ37:IZ41" si="5262">IY37</f>
        <v>1000</v>
      </c>
      <c r="JA37" s="112">
        <f t="shared" ref="JA37:JA41" si="5263">+IZ37</f>
        <v>1000</v>
      </c>
      <c r="JB37" s="111">
        <f t="shared" ref="JB37:JB41" si="5264">JA37</f>
        <v>1000</v>
      </c>
      <c r="JC37" s="111">
        <f t="shared" ref="JC37:JC41" si="5265">JB37</f>
        <v>1000</v>
      </c>
      <c r="JD37" s="111">
        <f t="shared" ref="JD37:JD41" si="5266">JC37</f>
        <v>1000</v>
      </c>
      <c r="JE37" s="111">
        <f t="shared" ref="JE37:JE41" si="5267">JD37</f>
        <v>1000</v>
      </c>
      <c r="JF37" s="112">
        <f t="shared" ref="JF37:JF41" si="5268">+JE37</f>
        <v>1000</v>
      </c>
      <c r="JG37" s="111">
        <f t="shared" ref="JG37:JG41" si="5269">JF37</f>
        <v>1000</v>
      </c>
      <c r="JH37" s="111">
        <f t="shared" ref="JH37:JH41" si="5270">JG37</f>
        <v>1000</v>
      </c>
      <c r="JI37" s="111">
        <f t="shared" ref="JI37:JI41" si="5271">JH37</f>
        <v>1000</v>
      </c>
      <c r="JJ37" s="111">
        <f t="shared" ref="JJ37:JJ41" si="5272">JI37</f>
        <v>1000</v>
      </c>
      <c r="JK37" s="112">
        <f t="shared" ref="JK37:JK41" si="5273">+JJ37</f>
        <v>1000</v>
      </c>
      <c r="JL37" s="111">
        <f t="shared" ref="JL37:JL41" si="5274">JK37</f>
        <v>1000</v>
      </c>
      <c r="JM37" s="111">
        <f t="shared" ref="JM37:JM41" si="5275">JL37</f>
        <v>1000</v>
      </c>
      <c r="JN37" s="111">
        <f t="shared" ref="JN37:JN41" si="5276">JM37</f>
        <v>1000</v>
      </c>
      <c r="JO37" s="111">
        <f t="shared" ref="JO37:JO41" si="5277">JN37</f>
        <v>1000</v>
      </c>
      <c r="JP37" s="112">
        <f t="shared" ref="JP37:JP41" si="5278">+JO37</f>
        <v>1000</v>
      </c>
      <c r="JQ37" s="111">
        <f t="shared" ref="JQ37:JQ41" si="5279">JP37</f>
        <v>1000</v>
      </c>
      <c r="JR37" s="111">
        <f t="shared" ref="JR37:JR41" si="5280">JQ37</f>
        <v>1000</v>
      </c>
      <c r="JS37" s="111">
        <f t="shared" ref="JS37:JS41" si="5281">JR37</f>
        <v>1000</v>
      </c>
      <c r="JT37" s="111">
        <f t="shared" ref="JT37:JT41" si="5282">JS37</f>
        <v>1000</v>
      </c>
      <c r="JU37" s="112">
        <f t="shared" ref="JU37:JU41" si="5283">+JT37</f>
        <v>1000</v>
      </c>
      <c r="JV37" s="111">
        <f t="shared" ref="JV37:JV41" si="5284">JU37</f>
        <v>1000</v>
      </c>
      <c r="JW37" s="111">
        <f t="shared" ref="JW37:JW41" si="5285">JV37</f>
        <v>1000</v>
      </c>
      <c r="JX37" s="111">
        <f t="shared" ref="JX37:JX41" si="5286">JW37</f>
        <v>1000</v>
      </c>
      <c r="JY37" s="111">
        <f t="shared" ref="JY37:JY41" si="5287">JX37</f>
        <v>1000</v>
      </c>
      <c r="JZ37" s="170">
        <f t="shared" ref="JZ37:JZ41" si="5288">+JY37</f>
        <v>1000</v>
      </c>
      <c r="KA37">
        <v>1000</v>
      </c>
      <c r="KB37" s="111">
        <f t="shared" ref="KB37:KB41" si="5289">KA37</f>
        <v>1000</v>
      </c>
      <c r="KC37" s="111">
        <f t="shared" ref="KC37:KC41" si="5290">KB37</f>
        <v>1000</v>
      </c>
      <c r="KD37" s="111">
        <f t="shared" ref="KD37:KD41" si="5291">KC37</f>
        <v>1000</v>
      </c>
      <c r="KE37" s="111">
        <f t="shared" ref="KE37:KE41" si="5292">KD37</f>
        <v>1000</v>
      </c>
      <c r="KF37" s="111">
        <f t="shared" ref="KF37:KF41" si="5293">KE37</f>
        <v>1000</v>
      </c>
      <c r="KG37" s="111">
        <f t="shared" ref="KG37:KG41" si="5294">KF37</f>
        <v>1000</v>
      </c>
      <c r="KH37" s="111">
        <f t="shared" ref="KH37:KH41" si="5295">KG37</f>
        <v>1000</v>
      </c>
      <c r="KI37" s="111">
        <f t="shared" ref="KI37:KI41" si="5296">KH37</f>
        <v>1000</v>
      </c>
      <c r="KJ37" s="112">
        <f t="shared" ref="KJ37:KJ41" si="5297">+KI37</f>
        <v>1000</v>
      </c>
      <c r="KK37" s="111">
        <f t="shared" ref="KK37:KK41" si="5298">KJ37</f>
        <v>1000</v>
      </c>
      <c r="KL37" s="111">
        <f t="shared" ref="KL37:KL41" si="5299">KK37</f>
        <v>1000</v>
      </c>
      <c r="KM37" s="111">
        <f t="shared" ref="KM37:KM41" si="5300">KL37</f>
        <v>1000</v>
      </c>
      <c r="KN37" s="111">
        <f t="shared" ref="KN37:KN41" si="5301">KM37</f>
        <v>1000</v>
      </c>
      <c r="KO37" s="112">
        <f t="shared" ref="KO37:KO41" si="5302">+KN37</f>
        <v>1000</v>
      </c>
      <c r="KP37" s="111">
        <f t="shared" ref="KP37:KP41" si="5303">KO37</f>
        <v>1000</v>
      </c>
      <c r="KQ37" s="111">
        <f t="shared" ref="KQ37:KQ41" si="5304">KP37</f>
        <v>1000</v>
      </c>
      <c r="KR37" s="111">
        <f t="shared" ref="KR37:KR41" si="5305">KQ37</f>
        <v>1000</v>
      </c>
      <c r="KS37" s="111">
        <f t="shared" ref="KS37:KS41" si="5306">KR37</f>
        <v>1000</v>
      </c>
      <c r="KT37" s="112">
        <f t="shared" ref="KT37:KT41" si="5307">+KS37</f>
        <v>1000</v>
      </c>
      <c r="KU37" s="111">
        <f t="shared" ref="KU37:KU41" si="5308">KT37</f>
        <v>1000</v>
      </c>
      <c r="KV37" s="111">
        <f t="shared" ref="KV37:KV41" si="5309">KU37</f>
        <v>1000</v>
      </c>
      <c r="KW37" s="111">
        <f t="shared" ref="KW37:KW41" si="5310">KV37</f>
        <v>1000</v>
      </c>
      <c r="KX37" s="111">
        <f t="shared" ref="KX37:KX41" si="5311">KW37</f>
        <v>1000</v>
      </c>
      <c r="KY37" s="112">
        <f t="shared" ref="KY37:KY41" si="5312">+KX37</f>
        <v>1000</v>
      </c>
      <c r="KZ37" s="111">
        <f t="shared" ref="KZ37:KZ41" si="5313">KY37</f>
        <v>1000</v>
      </c>
      <c r="LA37" s="111">
        <f t="shared" ref="LA37:LA41" si="5314">KZ37</f>
        <v>1000</v>
      </c>
      <c r="LB37" s="111">
        <f t="shared" ref="LB37:LB41" si="5315">LA37</f>
        <v>1000</v>
      </c>
      <c r="LC37" s="111">
        <f t="shared" ref="LC37:LC41" si="5316">LB37</f>
        <v>1000</v>
      </c>
      <c r="LD37" s="112">
        <f t="shared" ref="LD37:LD41" si="5317">+LC37</f>
        <v>1000</v>
      </c>
      <c r="LE37" s="111">
        <f t="shared" ref="LE37:LE41" si="5318">LD37</f>
        <v>1000</v>
      </c>
      <c r="LF37" s="111">
        <f t="shared" ref="LF37:LF41" si="5319">LE37</f>
        <v>1000</v>
      </c>
      <c r="LG37" s="111">
        <f t="shared" ref="LG37:LG41" si="5320">LF37</f>
        <v>1000</v>
      </c>
      <c r="LH37" s="111">
        <f t="shared" ref="LH37:LH41" si="5321">LG37</f>
        <v>1000</v>
      </c>
      <c r="LI37" s="112">
        <f t="shared" ref="LI37:LI41" si="5322">+LH37</f>
        <v>1000</v>
      </c>
      <c r="LJ37" s="111">
        <f t="shared" ref="LJ37:LJ41" si="5323">LI37</f>
        <v>1000</v>
      </c>
      <c r="LK37" s="111">
        <f t="shared" ref="LK37:LK41" si="5324">LJ37</f>
        <v>1000</v>
      </c>
      <c r="LL37" s="111">
        <f t="shared" ref="LL37:LL41" si="5325">LK37</f>
        <v>1000</v>
      </c>
      <c r="LM37" s="111">
        <f t="shared" ref="LM37:LM41" si="5326">LL37</f>
        <v>1000</v>
      </c>
      <c r="LN37" s="112">
        <f t="shared" ref="LN37:LN41" si="5327">+LM37</f>
        <v>1000</v>
      </c>
      <c r="LO37">
        <v>1000</v>
      </c>
      <c r="LP37" s="111">
        <f t="shared" ref="LP37:LP41" si="5328">LO37</f>
        <v>1000</v>
      </c>
      <c r="LQ37" s="111">
        <f t="shared" ref="LQ37:LQ41" si="5329">LP37</f>
        <v>1000</v>
      </c>
      <c r="LR37" s="111">
        <f t="shared" ref="LR37:LR41" si="5330">LQ37</f>
        <v>1000</v>
      </c>
      <c r="LS37" s="111">
        <f t="shared" ref="LS37:LS41" si="5331">LR37</f>
        <v>1000</v>
      </c>
      <c r="LT37" s="111">
        <f t="shared" ref="LT37:LT41" si="5332">LS37</f>
        <v>1000</v>
      </c>
      <c r="LU37" s="111">
        <f t="shared" ref="LU37:LU41" si="5333">LT37</f>
        <v>1000</v>
      </c>
      <c r="LV37" s="111">
        <f t="shared" ref="LV37:LV41" si="5334">LU37</f>
        <v>1000</v>
      </c>
      <c r="LW37" s="111">
        <f t="shared" ref="LW37:LW41" si="5335">LV37</f>
        <v>1000</v>
      </c>
      <c r="LX37" s="112">
        <f t="shared" ref="LX37:LX41" si="5336">+LW37</f>
        <v>1000</v>
      </c>
      <c r="LY37" s="111">
        <f t="shared" ref="LY37:LY41" si="5337">LX37</f>
        <v>1000</v>
      </c>
      <c r="LZ37" s="111">
        <f t="shared" ref="LZ37:LZ41" si="5338">LY37</f>
        <v>1000</v>
      </c>
      <c r="MA37" s="111">
        <f t="shared" ref="MA37:MA41" si="5339">LZ37</f>
        <v>1000</v>
      </c>
      <c r="MB37" s="111">
        <f t="shared" ref="MB37:MB41" si="5340">MA37</f>
        <v>1000</v>
      </c>
      <c r="MC37" s="112">
        <f t="shared" ref="MC37:MC41" si="5341">+MB37</f>
        <v>1000</v>
      </c>
      <c r="MD37" s="111">
        <f t="shared" ref="MD37:MD41" si="5342">MC37</f>
        <v>1000</v>
      </c>
      <c r="ME37" s="111">
        <f t="shared" ref="ME37:ME41" si="5343">MD37</f>
        <v>1000</v>
      </c>
      <c r="MF37" s="111">
        <f t="shared" ref="MF37:MF41" si="5344">ME37</f>
        <v>1000</v>
      </c>
      <c r="MG37" s="111">
        <f t="shared" ref="MG37:MG41" si="5345">MF37</f>
        <v>1000</v>
      </c>
      <c r="MH37" s="112">
        <f t="shared" ref="MH37:MH41" si="5346">+MG37</f>
        <v>1000</v>
      </c>
      <c r="MI37" s="111">
        <f t="shared" ref="MI37:MI41" si="5347">MH37</f>
        <v>1000</v>
      </c>
      <c r="MJ37" s="111">
        <f t="shared" ref="MJ37:MJ41" si="5348">MI37</f>
        <v>1000</v>
      </c>
      <c r="MK37" s="111">
        <f t="shared" ref="MK37:MK41" si="5349">MJ37</f>
        <v>1000</v>
      </c>
      <c r="ML37" s="111">
        <f t="shared" ref="ML37:ML41" si="5350">MK37</f>
        <v>1000</v>
      </c>
      <c r="MM37" s="112">
        <f t="shared" ref="MM37:MM41" si="5351">+ML37</f>
        <v>1000</v>
      </c>
      <c r="MN37" s="111">
        <f t="shared" ref="MN37:MN41" si="5352">MM37</f>
        <v>1000</v>
      </c>
      <c r="MO37" s="111">
        <f t="shared" ref="MO37:MO41" si="5353">MN37</f>
        <v>1000</v>
      </c>
      <c r="MP37" s="111">
        <f t="shared" ref="MP37:MP41" si="5354">MO37</f>
        <v>1000</v>
      </c>
      <c r="MQ37" s="111">
        <f t="shared" ref="MQ37:MQ41" si="5355">MP37</f>
        <v>1000</v>
      </c>
      <c r="MR37" s="112">
        <f t="shared" ref="MR37:MR41" si="5356">+MQ37</f>
        <v>1000</v>
      </c>
      <c r="MS37" s="111">
        <f t="shared" ref="MS37:MS41" si="5357">MR37</f>
        <v>1000</v>
      </c>
      <c r="MT37" s="111">
        <f t="shared" ref="MT37:MT41" si="5358">MS37</f>
        <v>1000</v>
      </c>
      <c r="MU37" s="111">
        <f t="shared" ref="MU37:MU41" si="5359">MT37</f>
        <v>1000</v>
      </c>
      <c r="MV37" s="111">
        <f t="shared" ref="MV37:MV41" si="5360">MU37</f>
        <v>1000</v>
      </c>
      <c r="MW37" s="112">
        <f t="shared" ref="MW37:MW41" si="5361">+MV37</f>
        <v>1000</v>
      </c>
      <c r="MX37" s="111">
        <f t="shared" ref="MX37:MX41" si="5362">MW37</f>
        <v>1000</v>
      </c>
      <c r="MY37" s="111">
        <f t="shared" ref="MY37:MY41" si="5363">MX37</f>
        <v>1000</v>
      </c>
      <c r="MZ37" s="111">
        <f t="shared" ref="MZ37:MZ41" si="5364">MY37</f>
        <v>1000</v>
      </c>
      <c r="NA37" s="111">
        <f t="shared" ref="NA37:NA41" si="5365">MZ37</f>
        <v>1000</v>
      </c>
      <c r="NB37" s="170">
        <f t="shared" ref="NB37:NB41" si="5366">+NA37</f>
        <v>1000</v>
      </c>
      <c r="NC37">
        <v>1000</v>
      </c>
      <c r="ND37" s="111">
        <f t="shared" ref="ND37:ND41" si="5367">NC37</f>
        <v>1000</v>
      </c>
      <c r="NE37" s="111">
        <f t="shared" ref="NE37:NE41" si="5368">ND37</f>
        <v>1000</v>
      </c>
      <c r="NF37" s="111">
        <f t="shared" ref="NF37:NF41" si="5369">NE37</f>
        <v>1000</v>
      </c>
      <c r="NG37" s="111">
        <f t="shared" ref="NG37:NG41" si="5370">NF37</f>
        <v>1000</v>
      </c>
      <c r="NH37" s="111">
        <f t="shared" ref="NH37:NH41" si="5371">NG37</f>
        <v>1000</v>
      </c>
      <c r="NI37" s="111">
        <f t="shared" ref="NI37:NI41" si="5372">NH37</f>
        <v>1000</v>
      </c>
      <c r="NJ37" s="111">
        <f t="shared" ref="NJ37:NJ41" si="5373">NI37</f>
        <v>1000</v>
      </c>
      <c r="NK37" s="111">
        <f t="shared" ref="NK37:NK41" si="5374">NJ37</f>
        <v>1000</v>
      </c>
      <c r="NL37" s="112">
        <f t="shared" ref="NL37:NL41" si="5375">+NK37</f>
        <v>1000</v>
      </c>
      <c r="NM37" s="111">
        <f t="shared" ref="NM37:NM41" si="5376">NL37</f>
        <v>1000</v>
      </c>
      <c r="NN37" s="111">
        <f t="shared" ref="NN37:NN41" si="5377">NM37</f>
        <v>1000</v>
      </c>
      <c r="NO37" s="111">
        <f t="shared" ref="NO37:NO41" si="5378">NN37</f>
        <v>1000</v>
      </c>
      <c r="NP37" s="111">
        <f t="shared" ref="NP37:NP41" si="5379">NO37</f>
        <v>1000</v>
      </c>
      <c r="NQ37" s="112">
        <f t="shared" ref="NQ37:NQ41" si="5380">+NP37</f>
        <v>1000</v>
      </c>
      <c r="NR37" s="111">
        <f t="shared" ref="NR37:NR41" si="5381">NQ37</f>
        <v>1000</v>
      </c>
      <c r="NS37" s="111">
        <f t="shared" ref="NS37:NS41" si="5382">NR37</f>
        <v>1000</v>
      </c>
      <c r="NT37" s="111">
        <f t="shared" ref="NT37:NT41" si="5383">NS37</f>
        <v>1000</v>
      </c>
      <c r="NU37" s="111">
        <f t="shared" ref="NU37:NU41" si="5384">NT37</f>
        <v>1000</v>
      </c>
      <c r="NV37" s="112">
        <f t="shared" ref="NV37:NV41" si="5385">+NU37</f>
        <v>1000</v>
      </c>
      <c r="NW37" s="111">
        <f t="shared" ref="NW37:NW41" si="5386">NV37</f>
        <v>1000</v>
      </c>
      <c r="NX37" s="111">
        <f t="shared" ref="NX37:NX41" si="5387">NW37</f>
        <v>1000</v>
      </c>
      <c r="NY37" s="111">
        <f t="shared" ref="NY37:NY41" si="5388">NX37</f>
        <v>1000</v>
      </c>
      <c r="NZ37" s="111">
        <f t="shared" ref="NZ37:NZ41" si="5389">NY37</f>
        <v>1000</v>
      </c>
      <c r="OA37" s="112">
        <f t="shared" ref="OA37:OA41" si="5390">+NZ37</f>
        <v>1000</v>
      </c>
      <c r="OB37" s="111">
        <f t="shared" ref="OB37:OB41" si="5391">OA37</f>
        <v>1000</v>
      </c>
      <c r="OC37" s="111">
        <f t="shared" ref="OC37:OC41" si="5392">OB37</f>
        <v>1000</v>
      </c>
      <c r="OD37" s="111">
        <f t="shared" ref="OD37:OD41" si="5393">OC37</f>
        <v>1000</v>
      </c>
      <c r="OE37" s="111">
        <f t="shared" ref="OE37:OE41" si="5394">OD37</f>
        <v>1000</v>
      </c>
      <c r="OF37" s="112">
        <f t="shared" ref="OF37:OF41" si="5395">+OE37</f>
        <v>1000</v>
      </c>
      <c r="OG37" s="111">
        <f t="shared" ref="OG37:OG41" si="5396">OF37</f>
        <v>1000</v>
      </c>
      <c r="OH37" s="111">
        <f t="shared" ref="OH37:OH41" si="5397">OG37</f>
        <v>1000</v>
      </c>
      <c r="OI37" s="111">
        <f t="shared" ref="OI37:OI41" si="5398">OH37</f>
        <v>1000</v>
      </c>
      <c r="OJ37" s="111">
        <f t="shared" ref="OJ37:OJ41" si="5399">OI37</f>
        <v>1000</v>
      </c>
      <c r="OK37" s="112">
        <f t="shared" ref="OK37:OK41" si="5400">+OJ37</f>
        <v>1000</v>
      </c>
      <c r="OL37" s="111">
        <f t="shared" ref="OL37:OL41" si="5401">OK37</f>
        <v>1000</v>
      </c>
      <c r="OM37" s="111">
        <f t="shared" ref="OM37:OM41" si="5402">OL37</f>
        <v>1000</v>
      </c>
      <c r="ON37" s="111">
        <f t="shared" ref="ON37:ON41" si="5403">OM37</f>
        <v>1000</v>
      </c>
      <c r="OO37" s="111">
        <f t="shared" ref="OO37:OO41" si="5404">ON37</f>
        <v>1000</v>
      </c>
      <c r="OP37" s="170">
        <f t="shared" ref="OP37:OP41" si="5405">+OO37</f>
        <v>1000</v>
      </c>
      <c r="OQ37">
        <v>1000</v>
      </c>
      <c r="OR37" s="111">
        <f t="shared" ref="OR37:OR41" si="5406">OQ37</f>
        <v>1000</v>
      </c>
      <c r="OS37" s="111">
        <f t="shared" ref="OS37:OS41" si="5407">OR37</f>
        <v>1000</v>
      </c>
      <c r="OT37" s="111">
        <f t="shared" ref="OT37:OT41" si="5408">OS37</f>
        <v>1000</v>
      </c>
      <c r="OU37" s="111">
        <f t="shared" ref="OU37:OU41" si="5409">OT37</f>
        <v>1000</v>
      </c>
      <c r="OV37" s="111">
        <f t="shared" ref="OV37:OV41" si="5410">OU37</f>
        <v>1000</v>
      </c>
      <c r="OW37" s="111">
        <f t="shared" ref="OW37:OW41" si="5411">OV37</f>
        <v>1000</v>
      </c>
      <c r="OX37" s="111">
        <f t="shared" ref="OX37:OX41" si="5412">OW37</f>
        <v>1000</v>
      </c>
      <c r="OY37" s="111">
        <f t="shared" ref="OY37:OY41" si="5413">OX37</f>
        <v>1000</v>
      </c>
      <c r="OZ37" s="112">
        <f t="shared" ref="OZ37:OZ41" si="5414">+OY37</f>
        <v>1000</v>
      </c>
      <c r="PA37" s="111">
        <f t="shared" ref="PA37:PA41" si="5415">OZ37</f>
        <v>1000</v>
      </c>
      <c r="PB37" s="111">
        <f t="shared" ref="PB37:PB41" si="5416">PA37</f>
        <v>1000</v>
      </c>
      <c r="PC37" s="111">
        <f t="shared" ref="PC37:PC41" si="5417">PB37</f>
        <v>1000</v>
      </c>
      <c r="PD37" s="111">
        <f t="shared" ref="PD37:PD41" si="5418">PC37</f>
        <v>1000</v>
      </c>
      <c r="PE37" s="112">
        <f t="shared" ref="PE37:PE41" si="5419">+PD37</f>
        <v>1000</v>
      </c>
      <c r="PF37" s="111">
        <f t="shared" ref="PF37:PF41" si="5420">PE37</f>
        <v>1000</v>
      </c>
      <c r="PG37" s="111">
        <f t="shared" ref="PG37:PG41" si="5421">PF37</f>
        <v>1000</v>
      </c>
      <c r="PH37" s="111">
        <f t="shared" ref="PH37:PH41" si="5422">PG37</f>
        <v>1000</v>
      </c>
      <c r="PI37" s="111">
        <f t="shared" ref="PI37:PI41" si="5423">PH37</f>
        <v>1000</v>
      </c>
      <c r="PJ37" s="112">
        <f t="shared" ref="PJ37:PJ41" si="5424">+PI37</f>
        <v>1000</v>
      </c>
      <c r="PK37" s="111">
        <f t="shared" ref="PK37:PK41" si="5425">PJ37</f>
        <v>1000</v>
      </c>
      <c r="PL37" s="111">
        <f t="shared" ref="PL37:PL41" si="5426">PK37</f>
        <v>1000</v>
      </c>
      <c r="PM37" s="111">
        <f t="shared" ref="PM37:PM41" si="5427">PL37</f>
        <v>1000</v>
      </c>
      <c r="PN37" s="111">
        <f t="shared" ref="PN37:PN41" si="5428">PM37</f>
        <v>1000</v>
      </c>
      <c r="PO37" s="112">
        <f t="shared" ref="PO37:PO41" si="5429">+PN37</f>
        <v>1000</v>
      </c>
      <c r="PP37" s="111">
        <f t="shared" ref="PP37:PP41" si="5430">PO37</f>
        <v>1000</v>
      </c>
      <c r="PQ37" s="111">
        <f t="shared" ref="PQ37:PQ41" si="5431">PP37</f>
        <v>1000</v>
      </c>
      <c r="PR37" s="111">
        <f t="shared" ref="PR37:PR41" si="5432">PQ37</f>
        <v>1000</v>
      </c>
      <c r="PS37" s="111">
        <f t="shared" ref="PS37:PS41" si="5433">PR37</f>
        <v>1000</v>
      </c>
      <c r="PT37" s="112">
        <f t="shared" ref="PT37:PT41" si="5434">+PS37</f>
        <v>1000</v>
      </c>
      <c r="PU37" s="111">
        <f t="shared" ref="PU37:PU41" si="5435">PT37</f>
        <v>1000</v>
      </c>
      <c r="PV37" s="111">
        <f t="shared" ref="PV37:PV41" si="5436">PU37</f>
        <v>1000</v>
      </c>
      <c r="PW37" s="111">
        <f t="shared" ref="PW37:PW41" si="5437">PV37</f>
        <v>1000</v>
      </c>
      <c r="PX37" s="111">
        <f t="shared" ref="PX37:PX41" si="5438">PW37</f>
        <v>1000</v>
      </c>
      <c r="PY37" s="112">
        <f t="shared" ref="PY37:PY41" si="5439">+PX37</f>
        <v>1000</v>
      </c>
      <c r="PZ37" s="111">
        <f t="shared" ref="PZ37:PZ41" si="5440">PY37</f>
        <v>1000</v>
      </c>
      <c r="QA37" s="111">
        <f t="shared" ref="QA37:QA41" si="5441">PZ37</f>
        <v>1000</v>
      </c>
      <c r="QB37" s="111">
        <f t="shared" ref="QB37:QB41" si="5442">QA37</f>
        <v>1000</v>
      </c>
      <c r="QC37" s="111">
        <f t="shared" ref="QC37:QC41" si="5443">QB37</f>
        <v>1000</v>
      </c>
      <c r="QD37" s="112">
        <f t="shared" ref="QD37:QD41" si="5444">+QC37</f>
        <v>1000</v>
      </c>
      <c r="QE37">
        <v>1000</v>
      </c>
      <c r="QF37" s="111">
        <f t="shared" ref="QF37:QF41" si="5445">QE37</f>
        <v>1000</v>
      </c>
      <c r="QG37" s="111">
        <f t="shared" ref="QG37:QG41" si="5446">QF37</f>
        <v>1000</v>
      </c>
      <c r="QH37" s="111">
        <f t="shared" ref="QH37:QH41" si="5447">QG37</f>
        <v>1000</v>
      </c>
      <c r="QI37" s="111">
        <f t="shared" ref="QI37:QI41" si="5448">QH37</f>
        <v>1000</v>
      </c>
      <c r="QJ37" s="111">
        <f t="shared" ref="QJ37:QJ41" si="5449">QI37</f>
        <v>1000</v>
      </c>
      <c r="QK37" s="111">
        <f t="shared" ref="QK37:QK41" si="5450">QJ37</f>
        <v>1000</v>
      </c>
      <c r="QL37" s="111">
        <f t="shared" ref="QL37:QL41" si="5451">QK37</f>
        <v>1000</v>
      </c>
      <c r="QM37" s="111">
        <f t="shared" ref="QM37:QM41" si="5452">QL37</f>
        <v>1000</v>
      </c>
      <c r="QN37" s="112">
        <f t="shared" ref="QN37:QN41" si="5453">+QM37</f>
        <v>1000</v>
      </c>
      <c r="QO37" s="111">
        <f t="shared" ref="QO37:QO41" si="5454">QN37</f>
        <v>1000</v>
      </c>
      <c r="QP37" s="111">
        <f t="shared" ref="QP37:QP41" si="5455">QO37</f>
        <v>1000</v>
      </c>
      <c r="QQ37" s="111">
        <f t="shared" ref="QQ37:QQ41" si="5456">QP37</f>
        <v>1000</v>
      </c>
      <c r="QR37" s="111">
        <f t="shared" ref="QR37:QR41" si="5457">QQ37</f>
        <v>1000</v>
      </c>
      <c r="QS37" s="112">
        <f t="shared" ref="QS37:QS41" si="5458">+QR37</f>
        <v>1000</v>
      </c>
      <c r="QT37" s="111">
        <f t="shared" ref="QT37:QT41" si="5459">QS37</f>
        <v>1000</v>
      </c>
      <c r="QU37" s="111">
        <f t="shared" ref="QU37:QU41" si="5460">QT37</f>
        <v>1000</v>
      </c>
      <c r="QV37" s="111">
        <f t="shared" ref="QV37:QV41" si="5461">QU37</f>
        <v>1000</v>
      </c>
      <c r="QW37" s="111">
        <f t="shared" ref="QW37:QW41" si="5462">QV37</f>
        <v>1000</v>
      </c>
      <c r="QX37" s="112">
        <f t="shared" ref="QX37:QX41" si="5463">+QW37</f>
        <v>1000</v>
      </c>
      <c r="QY37" s="111">
        <f t="shared" ref="QY37:QY41" si="5464">QX37</f>
        <v>1000</v>
      </c>
      <c r="QZ37" s="111">
        <f t="shared" ref="QZ37:QZ41" si="5465">QY37</f>
        <v>1000</v>
      </c>
      <c r="RA37" s="111">
        <f t="shared" ref="RA37:RA41" si="5466">QZ37</f>
        <v>1000</v>
      </c>
      <c r="RB37" s="111">
        <f t="shared" ref="RB37:RB41" si="5467">RA37</f>
        <v>1000</v>
      </c>
      <c r="RC37" s="112">
        <f t="shared" ref="RC37:RC41" si="5468">+RB37</f>
        <v>1000</v>
      </c>
      <c r="RD37" s="111">
        <f t="shared" ref="RD37:RD41" si="5469">RC37</f>
        <v>1000</v>
      </c>
      <c r="RE37" s="111">
        <f t="shared" ref="RE37:RE41" si="5470">RD37</f>
        <v>1000</v>
      </c>
      <c r="RF37" s="111">
        <f t="shared" ref="RF37:RF41" si="5471">RE37</f>
        <v>1000</v>
      </c>
      <c r="RG37" s="111">
        <f t="shared" ref="RG37:RG41" si="5472">RF37</f>
        <v>1000</v>
      </c>
      <c r="RH37" s="112">
        <f t="shared" ref="RH37:RH41" si="5473">+RG37</f>
        <v>1000</v>
      </c>
      <c r="RI37" s="111">
        <f t="shared" ref="RI37:RI41" si="5474">RH37</f>
        <v>1000</v>
      </c>
      <c r="RJ37" s="111">
        <f t="shared" ref="RJ37:RJ41" si="5475">RI37</f>
        <v>1000</v>
      </c>
      <c r="RK37" s="111">
        <f t="shared" ref="RK37:RK41" si="5476">RJ37</f>
        <v>1000</v>
      </c>
      <c r="RL37" s="111">
        <f t="shared" ref="RL37:RL41" si="5477">RK37</f>
        <v>1000</v>
      </c>
      <c r="RM37" s="112">
        <f t="shared" ref="RM37:RM41" si="5478">+RL37</f>
        <v>1000</v>
      </c>
      <c r="RN37" s="111">
        <f t="shared" ref="RN37:RN41" si="5479">RM37</f>
        <v>1000</v>
      </c>
      <c r="RO37" s="111">
        <f t="shared" ref="RO37:RO41" si="5480">RN37</f>
        <v>1000</v>
      </c>
      <c r="RP37" s="111">
        <f t="shared" ref="RP37:RP41" si="5481">RO37</f>
        <v>1000</v>
      </c>
      <c r="RQ37" s="111">
        <f t="shared" ref="RQ37:RQ41" si="5482">RP37</f>
        <v>1000</v>
      </c>
      <c r="RR37" s="170">
        <f t="shared" ref="RR37:RR41" si="5483">+RQ37</f>
        <v>1000</v>
      </c>
      <c r="RS37">
        <v>1000</v>
      </c>
      <c r="RT37" s="111">
        <f t="shared" ref="RT37:RT41" si="5484">RS37</f>
        <v>1000</v>
      </c>
      <c r="RU37" s="111">
        <f t="shared" ref="RU37:RU41" si="5485">RT37</f>
        <v>1000</v>
      </c>
      <c r="RV37" s="111">
        <f t="shared" ref="RV37:RV41" si="5486">RU37</f>
        <v>1000</v>
      </c>
      <c r="RW37" s="111">
        <f t="shared" ref="RW37:RW41" si="5487">RV37</f>
        <v>1000</v>
      </c>
      <c r="RX37" s="111">
        <f t="shared" ref="RX37:RX41" si="5488">RW37</f>
        <v>1000</v>
      </c>
      <c r="RY37" s="111">
        <f t="shared" ref="RY37:RY41" si="5489">RX37</f>
        <v>1000</v>
      </c>
      <c r="RZ37" s="111">
        <f t="shared" ref="RZ37:RZ41" si="5490">RY37</f>
        <v>1000</v>
      </c>
      <c r="SA37" s="111">
        <f t="shared" ref="SA37:SA41" si="5491">RZ37</f>
        <v>1000</v>
      </c>
      <c r="SB37" s="112">
        <f t="shared" ref="SB37:SB41" si="5492">+SA37</f>
        <v>1000</v>
      </c>
      <c r="SC37" s="111">
        <f t="shared" ref="SC37:SC41" si="5493">SB37</f>
        <v>1000</v>
      </c>
      <c r="SD37" s="111">
        <f t="shared" ref="SD37:SD41" si="5494">SC37</f>
        <v>1000</v>
      </c>
      <c r="SE37" s="111">
        <f t="shared" ref="SE37:SE41" si="5495">SD37</f>
        <v>1000</v>
      </c>
      <c r="SF37" s="111">
        <f t="shared" ref="SF37:SF41" si="5496">SE37</f>
        <v>1000</v>
      </c>
      <c r="SG37" s="112">
        <f t="shared" ref="SG37:SG41" si="5497">+SF37</f>
        <v>1000</v>
      </c>
      <c r="SH37" s="111">
        <f t="shared" ref="SH37:SH41" si="5498">SG37</f>
        <v>1000</v>
      </c>
      <c r="SI37" s="111">
        <f t="shared" ref="SI37:SI41" si="5499">SH37</f>
        <v>1000</v>
      </c>
      <c r="SJ37" s="111">
        <f t="shared" ref="SJ37:SJ41" si="5500">SI37</f>
        <v>1000</v>
      </c>
      <c r="SK37" s="111">
        <f t="shared" ref="SK37:SK41" si="5501">SJ37</f>
        <v>1000</v>
      </c>
      <c r="SL37" s="112">
        <f t="shared" ref="SL37:SL41" si="5502">+SK37</f>
        <v>1000</v>
      </c>
      <c r="SM37" s="111">
        <f t="shared" ref="SM37:SM41" si="5503">SL37</f>
        <v>1000</v>
      </c>
      <c r="SN37" s="111">
        <f t="shared" ref="SN37:SN41" si="5504">SM37</f>
        <v>1000</v>
      </c>
      <c r="SO37" s="111">
        <f t="shared" ref="SO37:SO41" si="5505">SN37</f>
        <v>1000</v>
      </c>
      <c r="SP37" s="111">
        <f t="shared" ref="SP37:SP41" si="5506">SO37</f>
        <v>1000</v>
      </c>
      <c r="SQ37" s="112">
        <f t="shared" ref="SQ37:SQ41" si="5507">+SP37</f>
        <v>1000</v>
      </c>
      <c r="SR37" s="111">
        <f t="shared" ref="SR37:SR41" si="5508">SQ37</f>
        <v>1000</v>
      </c>
      <c r="SS37" s="111">
        <f t="shared" ref="SS37:SS41" si="5509">SR37</f>
        <v>1000</v>
      </c>
      <c r="ST37" s="111">
        <f t="shared" ref="ST37:ST41" si="5510">SS37</f>
        <v>1000</v>
      </c>
      <c r="SU37" s="111">
        <f t="shared" ref="SU37:SU41" si="5511">ST37</f>
        <v>1000</v>
      </c>
      <c r="SV37" s="112">
        <f t="shared" ref="SV37:SV41" si="5512">+SU37</f>
        <v>1000</v>
      </c>
      <c r="SW37" s="111">
        <f t="shared" ref="SW37:SW41" si="5513">SV37</f>
        <v>1000</v>
      </c>
      <c r="SX37" s="111">
        <f t="shared" ref="SX37:SX41" si="5514">SW37</f>
        <v>1000</v>
      </c>
      <c r="SY37" s="111">
        <f t="shared" ref="SY37:SY41" si="5515">SX37</f>
        <v>1000</v>
      </c>
      <c r="SZ37" s="111">
        <f t="shared" ref="SZ37:SZ41" si="5516">SY37</f>
        <v>1000</v>
      </c>
      <c r="TA37" s="112">
        <f t="shared" ref="TA37:TA41" si="5517">+SZ37</f>
        <v>1000</v>
      </c>
      <c r="TB37" s="111">
        <f t="shared" ref="TB37:TB41" si="5518">TA37</f>
        <v>1000</v>
      </c>
      <c r="TC37" s="111">
        <f t="shared" ref="TC37:TC41" si="5519">TB37</f>
        <v>1000</v>
      </c>
      <c r="TD37" s="111">
        <f t="shared" ref="TD37:TD41" si="5520">TC37</f>
        <v>1000</v>
      </c>
      <c r="TE37" s="111">
        <f t="shared" ref="TE37:TE41" si="5521">TD37</f>
        <v>1000</v>
      </c>
      <c r="TF37" s="170">
        <f t="shared" ref="TF37:TF41" si="5522">+TE37</f>
        <v>1000</v>
      </c>
      <c r="TG37">
        <v>1000</v>
      </c>
      <c r="TH37" s="111">
        <f t="shared" ref="TH37:TH41" si="5523">TG37</f>
        <v>1000</v>
      </c>
      <c r="TI37" s="111">
        <f t="shared" ref="TI37:TI41" si="5524">TH37</f>
        <v>1000</v>
      </c>
      <c r="TJ37" s="111">
        <f t="shared" ref="TJ37:TJ41" si="5525">TI37</f>
        <v>1000</v>
      </c>
      <c r="TK37" s="111">
        <f t="shared" ref="TK37:TK41" si="5526">TJ37</f>
        <v>1000</v>
      </c>
      <c r="TL37" s="111">
        <f t="shared" ref="TL37:TL41" si="5527">TK37</f>
        <v>1000</v>
      </c>
      <c r="TM37" s="111">
        <f t="shared" ref="TM37:TM41" si="5528">TL37</f>
        <v>1000</v>
      </c>
      <c r="TN37" s="111">
        <f t="shared" ref="TN37:TN41" si="5529">TM37</f>
        <v>1000</v>
      </c>
      <c r="TO37" s="111">
        <f t="shared" ref="TO37:TO41" si="5530">TN37</f>
        <v>1000</v>
      </c>
      <c r="TP37" s="112">
        <f t="shared" ref="TP37:TP41" si="5531">+TO37</f>
        <v>1000</v>
      </c>
      <c r="TQ37" s="111">
        <f t="shared" ref="TQ37:TQ41" si="5532">TP37</f>
        <v>1000</v>
      </c>
      <c r="TR37" s="111">
        <f t="shared" ref="TR37:TR41" si="5533">TQ37</f>
        <v>1000</v>
      </c>
      <c r="TS37" s="111">
        <f t="shared" ref="TS37:TS41" si="5534">TR37</f>
        <v>1000</v>
      </c>
      <c r="TT37" s="111">
        <f t="shared" ref="TT37:TT41" si="5535">TS37</f>
        <v>1000</v>
      </c>
      <c r="TU37" s="112">
        <f t="shared" ref="TU37:TU41" si="5536">+TT37</f>
        <v>1000</v>
      </c>
      <c r="TV37" s="111">
        <f t="shared" ref="TV37:TV41" si="5537">TU37</f>
        <v>1000</v>
      </c>
      <c r="TW37" s="111">
        <f t="shared" ref="TW37:TW41" si="5538">TV37</f>
        <v>1000</v>
      </c>
      <c r="TX37" s="111">
        <f t="shared" ref="TX37:TX41" si="5539">TW37</f>
        <v>1000</v>
      </c>
      <c r="TY37" s="111">
        <f t="shared" ref="TY37:TY41" si="5540">TX37</f>
        <v>1000</v>
      </c>
      <c r="TZ37" s="112">
        <f t="shared" ref="TZ37:TZ41" si="5541">+TY37</f>
        <v>1000</v>
      </c>
      <c r="UA37" s="111">
        <f t="shared" ref="UA37:UA41" si="5542">TZ37</f>
        <v>1000</v>
      </c>
      <c r="UB37" s="111">
        <f t="shared" ref="UB37:UB41" si="5543">UA37</f>
        <v>1000</v>
      </c>
      <c r="UC37" s="111">
        <f t="shared" ref="UC37:UC41" si="5544">UB37</f>
        <v>1000</v>
      </c>
      <c r="UD37" s="111">
        <f t="shared" ref="UD37:UD41" si="5545">UC37</f>
        <v>1000</v>
      </c>
      <c r="UE37" s="112">
        <f t="shared" ref="UE37:UE41" si="5546">+UD37</f>
        <v>1000</v>
      </c>
      <c r="UF37" s="111">
        <f t="shared" ref="UF37:UF41" si="5547">UE37</f>
        <v>1000</v>
      </c>
      <c r="UG37" s="111">
        <f t="shared" ref="UG37:UG41" si="5548">UF37</f>
        <v>1000</v>
      </c>
      <c r="UH37" s="111">
        <f t="shared" ref="UH37:UH41" si="5549">UG37</f>
        <v>1000</v>
      </c>
      <c r="UI37" s="111">
        <f t="shared" ref="UI37:UI41" si="5550">UH37</f>
        <v>1000</v>
      </c>
      <c r="UJ37" s="112">
        <f t="shared" ref="UJ37:UJ41" si="5551">+UI37</f>
        <v>1000</v>
      </c>
      <c r="UK37" s="111">
        <f t="shared" ref="UK37:UK41" si="5552">UJ37</f>
        <v>1000</v>
      </c>
      <c r="UL37" s="111">
        <f t="shared" ref="UL37:UL41" si="5553">UK37</f>
        <v>1000</v>
      </c>
      <c r="UM37" s="111">
        <f t="shared" ref="UM37:UM41" si="5554">UL37</f>
        <v>1000</v>
      </c>
      <c r="UN37" s="111">
        <f t="shared" ref="UN37:UN41" si="5555">UM37</f>
        <v>1000</v>
      </c>
      <c r="UO37" s="112">
        <f t="shared" ref="UO37:UO41" si="5556">+UN37</f>
        <v>1000</v>
      </c>
      <c r="UP37" s="111">
        <f t="shared" ref="UP37:UP41" si="5557">UO37</f>
        <v>1000</v>
      </c>
      <c r="UQ37" s="111">
        <f t="shared" ref="UQ37:UQ41" si="5558">UP37</f>
        <v>1000</v>
      </c>
      <c r="UR37" s="111">
        <f t="shared" ref="UR37:UR41" si="5559">UQ37</f>
        <v>1000</v>
      </c>
      <c r="US37" s="111">
        <f t="shared" ref="US37:US41" si="5560">UR37</f>
        <v>1000</v>
      </c>
      <c r="UT37" s="112">
        <f t="shared" ref="UT37:UT41" si="5561">+US37</f>
        <v>1000</v>
      </c>
    </row>
    <row r="38" spans="1:566" x14ac:dyDescent="0.25">
      <c r="A38" s="347"/>
      <c r="B38" s="17" t="s">
        <v>604</v>
      </c>
      <c r="C38" t="s">
        <v>45</v>
      </c>
      <c r="D38" t="s">
        <v>71</v>
      </c>
      <c r="E38">
        <v>1857394408</v>
      </c>
      <c r="F38" t="s">
        <v>97</v>
      </c>
      <c r="G38">
        <v>0</v>
      </c>
      <c r="H38" s="111">
        <f t="shared" ref="H38:H40" si="5562">G38</f>
        <v>0</v>
      </c>
      <c r="I38" s="111">
        <f t="shared" ref="I38:I40" si="5563">H38</f>
        <v>0</v>
      </c>
      <c r="J38" s="111">
        <f t="shared" ref="J38:J40" si="5564">I38</f>
        <v>0</v>
      </c>
      <c r="K38" s="111">
        <f t="shared" ref="K38:K40" si="5565">J38</f>
        <v>0</v>
      </c>
      <c r="L38" s="111">
        <f t="shared" ref="L38:L40" si="5566">K38</f>
        <v>0</v>
      </c>
      <c r="M38" s="111">
        <f t="shared" ref="M38:M40" si="5567">L38</f>
        <v>0</v>
      </c>
      <c r="N38" s="111">
        <f t="shared" ref="N38:N40" si="5568">M38</f>
        <v>0</v>
      </c>
      <c r="O38" s="111">
        <f t="shared" ref="O38:O40" si="5569">N38</f>
        <v>0</v>
      </c>
      <c r="P38" s="112">
        <f t="shared" si="5038"/>
        <v>0</v>
      </c>
      <c r="Q38" s="111">
        <f t="shared" si="5039"/>
        <v>0</v>
      </c>
      <c r="R38" s="111">
        <f t="shared" si="5040"/>
        <v>0</v>
      </c>
      <c r="S38" s="111">
        <f t="shared" si="5041"/>
        <v>0</v>
      </c>
      <c r="T38" s="111">
        <f t="shared" si="5042"/>
        <v>0</v>
      </c>
      <c r="U38" s="111">
        <f t="shared" si="5043"/>
        <v>0</v>
      </c>
      <c r="V38" s="111">
        <f t="shared" si="5044"/>
        <v>0</v>
      </c>
      <c r="W38" s="111">
        <f t="shared" si="5045"/>
        <v>0</v>
      </c>
      <c r="X38" s="111">
        <f t="shared" si="5046"/>
        <v>0</v>
      </c>
      <c r="Y38" s="111">
        <f t="shared" si="5047"/>
        <v>0</v>
      </c>
      <c r="Z38" s="112">
        <f t="shared" si="5048"/>
        <v>0</v>
      </c>
      <c r="AA38" s="111">
        <f t="shared" si="5049"/>
        <v>0</v>
      </c>
      <c r="AB38" s="111">
        <f t="shared" si="5050"/>
        <v>0</v>
      </c>
      <c r="AC38" s="111">
        <f t="shared" si="5051"/>
        <v>0</v>
      </c>
      <c r="AD38" s="111">
        <f t="shared" si="5052"/>
        <v>0</v>
      </c>
      <c r="AE38" s="111">
        <f t="shared" si="5053"/>
        <v>0</v>
      </c>
      <c r="AF38" s="111">
        <f t="shared" si="5054"/>
        <v>0</v>
      </c>
      <c r="AG38" s="111">
        <f t="shared" si="5055"/>
        <v>0</v>
      </c>
      <c r="AH38" s="111">
        <f t="shared" si="5056"/>
        <v>0</v>
      </c>
      <c r="AI38" s="111">
        <f t="shared" si="5057"/>
        <v>0</v>
      </c>
      <c r="AJ38" s="112">
        <f t="shared" si="5058"/>
        <v>0</v>
      </c>
      <c r="AK38" s="111">
        <f t="shared" si="5059"/>
        <v>0</v>
      </c>
      <c r="AL38" s="111">
        <f t="shared" si="5060"/>
        <v>0</v>
      </c>
      <c r="AM38" s="111">
        <f t="shared" si="5061"/>
        <v>0</v>
      </c>
      <c r="AN38" s="111">
        <f t="shared" si="5062"/>
        <v>0</v>
      </c>
      <c r="AO38" s="111">
        <f t="shared" si="5063"/>
        <v>0</v>
      </c>
      <c r="AP38" s="111">
        <f t="shared" si="5064"/>
        <v>0</v>
      </c>
      <c r="AQ38" s="111">
        <f t="shared" si="5065"/>
        <v>0</v>
      </c>
      <c r="AR38" s="111">
        <f t="shared" si="5066"/>
        <v>0</v>
      </c>
      <c r="AS38" s="111">
        <f t="shared" si="5067"/>
        <v>0</v>
      </c>
      <c r="AT38" s="112">
        <f t="shared" si="5068"/>
        <v>0</v>
      </c>
      <c r="AU38" s="111">
        <f t="shared" si="5069"/>
        <v>0</v>
      </c>
      <c r="AV38" s="111">
        <f t="shared" si="5070"/>
        <v>0</v>
      </c>
      <c r="AW38" s="111">
        <f t="shared" si="5071"/>
        <v>0</v>
      </c>
      <c r="AX38" s="111">
        <f t="shared" si="5072"/>
        <v>0</v>
      </c>
      <c r="AY38" s="111">
        <f t="shared" si="5073"/>
        <v>0</v>
      </c>
      <c r="AZ38" s="111">
        <f t="shared" si="5074"/>
        <v>0</v>
      </c>
      <c r="BA38" s="111">
        <f t="shared" si="5075"/>
        <v>0</v>
      </c>
      <c r="BB38" s="111">
        <f t="shared" si="5076"/>
        <v>0</v>
      </c>
      <c r="BC38" s="111">
        <f t="shared" si="5077"/>
        <v>0</v>
      </c>
      <c r="BD38" s="112">
        <f t="shared" si="5078"/>
        <v>0</v>
      </c>
      <c r="BE38" s="111">
        <f t="shared" si="5079"/>
        <v>0</v>
      </c>
      <c r="BF38" s="111">
        <f t="shared" si="5080"/>
        <v>0</v>
      </c>
      <c r="BG38" s="111">
        <f t="shared" si="5081"/>
        <v>0</v>
      </c>
      <c r="BH38" s="111">
        <f t="shared" si="5082"/>
        <v>0</v>
      </c>
      <c r="BI38" s="111">
        <f t="shared" si="5083"/>
        <v>0</v>
      </c>
      <c r="BJ38" s="111">
        <f t="shared" si="5084"/>
        <v>0</v>
      </c>
      <c r="BK38" s="111">
        <f t="shared" si="5085"/>
        <v>0</v>
      </c>
      <c r="BL38" s="111">
        <f t="shared" si="5086"/>
        <v>0</v>
      </c>
      <c r="BM38" s="111">
        <f t="shared" si="5087"/>
        <v>0</v>
      </c>
      <c r="BN38" s="112">
        <f t="shared" si="5088"/>
        <v>0</v>
      </c>
      <c r="BO38" s="111">
        <f t="shared" si="5089"/>
        <v>0</v>
      </c>
      <c r="BP38" s="111">
        <f t="shared" si="5090"/>
        <v>0</v>
      </c>
      <c r="BQ38" s="111">
        <f t="shared" si="5091"/>
        <v>0</v>
      </c>
      <c r="BR38" s="111">
        <f t="shared" si="5092"/>
        <v>0</v>
      </c>
      <c r="BS38" s="111">
        <f t="shared" si="5093"/>
        <v>0</v>
      </c>
      <c r="BT38" s="111">
        <f t="shared" si="5094"/>
        <v>0</v>
      </c>
      <c r="BU38" s="111">
        <f t="shared" si="5095"/>
        <v>0</v>
      </c>
      <c r="BV38" s="111">
        <f t="shared" si="5096"/>
        <v>0</v>
      </c>
      <c r="BW38" s="111">
        <f t="shared" si="5097"/>
        <v>0</v>
      </c>
      <c r="BX38" s="112">
        <f t="shared" si="5098"/>
        <v>0</v>
      </c>
      <c r="BY38" s="111">
        <f t="shared" si="5099"/>
        <v>0</v>
      </c>
      <c r="BZ38" s="111">
        <f t="shared" si="5100"/>
        <v>0</v>
      </c>
      <c r="CA38" s="111">
        <f t="shared" si="5101"/>
        <v>0</v>
      </c>
      <c r="CB38" s="111">
        <f t="shared" si="5102"/>
        <v>0</v>
      </c>
      <c r="CC38" s="111">
        <f t="shared" si="5103"/>
        <v>0</v>
      </c>
      <c r="CD38" s="111">
        <f t="shared" si="5104"/>
        <v>0</v>
      </c>
      <c r="CE38" s="111">
        <f t="shared" si="5105"/>
        <v>0</v>
      </c>
      <c r="CF38" s="111">
        <f t="shared" si="5106"/>
        <v>0</v>
      </c>
      <c r="CG38" s="111">
        <f t="shared" si="5107"/>
        <v>0</v>
      </c>
      <c r="CH38" s="112">
        <f t="shared" si="5108"/>
        <v>0</v>
      </c>
      <c r="CI38" s="111">
        <f t="shared" si="5109"/>
        <v>0</v>
      </c>
      <c r="CJ38" s="111">
        <f t="shared" si="5110"/>
        <v>0</v>
      </c>
      <c r="CK38" s="111">
        <f t="shared" si="5111"/>
        <v>0</v>
      </c>
      <c r="CL38" s="111">
        <f t="shared" si="5112"/>
        <v>0</v>
      </c>
      <c r="CM38" s="111">
        <f t="shared" si="5113"/>
        <v>0</v>
      </c>
      <c r="CN38" s="111">
        <f t="shared" si="5114"/>
        <v>0</v>
      </c>
      <c r="CO38" s="111">
        <f t="shared" si="5115"/>
        <v>0</v>
      </c>
      <c r="CP38" s="111">
        <f t="shared" si="5116"/>
        <v>0</v>
      </c>
      <c r="CQ38" s="111">
        <f t="shared" si="5117"/>
        <v>0</v>
      </c>
      <c r="CR38" s="112">
        <f t="shared" si="5118"/>
        <v>0</v>
      </c>
      <c r="CS38" s="111">
        <f t="shared" si="5119"/>
        <v>0</v>
      </c>
      <c r="CT38" s="111">
        <f t="shared" si="5120"/>
        <v>0</v>
      </c>
      <c r="CU38" s="111">
        <f t="shared" si="5121"/>
        <v>0</v>
      </c>
      <c r="CV38" s="111">
        <f t="shared" si="5122"/>
        <v>0</v>
      </c>
      <c r="CW38" s="111">
        <f t="shared" si="5123"/>
        <v>0</v>
      </c>
      <c r="CX38" s="111">
        <f t="shared" si="5124"/>
        <v>0</v>
      </c>
      <c r="CY38" s="111">
        <f t="shared" si="5125"/>
        <v>0</v>
      </c>
      <c r="CZ38" s="111">
        <f t="shared" si="5126"/>
        <v>0</v>
      </c>
      <c r="DA38" s="111">
        <f t="shared" si="5127"/>
        <v>0</v>
      </c>
      <c r="DB38" s="112">
        <f t="shared" si="5128"/>
        <v>0</v>
      </c>
      <c r="DC38" s="111">
        <f t="shared" si="5129"/>
        <v>0</v>
      </c>
      <c r="DD38" s="111">
        <f t="shared" si="5130"/>
        <v>0</v>
      </c>
      <c r="DE38" s="111">
        <f t="shared" si="5131"/>
        <v>0</v>
      </c>
      <c r="DF38" s="111">
        <f t="shared" si="5132"/>
        <v>0</v>
      </c>
      <c r="DG38" s="111">
        <f t="shared" si="5133"/>
        <v>0</v>
      </c>
      <c r="DH38" s="111">
        <f t="shared" si="5134"/>
        <v>0</v>
      </c>
      <c r="DI38" s="111">
        <f t="shared" si="5135"/>
        <v>0</v>
      </c>
      <c r="DJ38" s="111">
        <f t="shared" si="5136"/>
        <v>0</v>
      </c>
      <c r="DK38" s="111">
        <f t="shared" si="5137"/>
        <v>0</v>
      </c>
      <c r="DL38" s="112">
        <f t="shared" si="5138"/>
        <v>0</v>
      </c>
      <c r="DM38" s="111">
        <f t="shared" si="5139"/>
        <v>0</v>
      </c>
      <c r="DN38" s="111">
        <f t="shared" si="5140"/>
        <v>0</v>
      </c>
      <c r="DO38" s="111">
        <f t="shared" si="5141"/>
        <v>0</v>
      </c>
      <c r="DP38" s="111">
        <f t="shared" si="5142"/>
        <v>0</v>
      </c>
      <c r="DQ38" s="111">
        <f t="shared" si="5143"/>
        <v>0</v>
      </c>
      <c r="DR38" s="111">
        <f t="shared" si="5144"/>
        <v>0</v>
      </c>
      <c r="DS38" s="111">
        <f t="shared" si="5145"/>
        <v>0</v>
      </c>
      <c r="DT38" s="111">
        <f t="shared" si="5146"/>
        <v>0</v>
      </c>
      <c r="DU38" s="111">
        <f t="shared" si="5147"/>
        <v>0</v>
      </c>
      <c r="DV38" s="112">
        <f t="shared" si="5148"/>
        <v>0</v>
      </c>
      <c r="DW38" s="111">
        <f t="shared" ref="DW38:EF40" si="5570">+DM38</f>
        <v>0</v>
      </c>
      <c r="DX38" s="111">
        <f t="shared" si="5570"/>
        <v>0</v>
      </c>
      <c r="DY38" s="111">
        <f t="shared" si="5570"/>
        <v>0</v>
      </c>
      <c r="DZ38" s="111">
        <f t="shared" si="5570"/>
        <v>0</v>
      </c>
      <c r="EA38" s="111">
        <f t="shared" si="5570"/>
        <v>0</v>
      </c>
      <c r="EB38" s="111">
        <f t="shared" si="5570"/>
        <v>0</v>
      </c>
      <c r="EC38" s="111">
        <f t="shared" si="5570"/>
        <v>0</v>
      </c>
      <c r="ED38" s="111">
        <f t="shared" si="5570"/>
        <v>0</v>
      </c>
      <c r="EE38" s="111">
        <f t="shared" si="5570"/>
        <v>0</v>
      </c>
      <c r="EF38" s="170">
        <f t="shared" si="5570"/>
        <v>0</v>
      </c>
      <c r="EG38">
        <v>0</v>
      </c>
      <c r="EH38" s="111">
        <f t="shared" si="5149"/>
        <v>0</v>
      </c>
      <c r="EI38" s="111">
        <f t="shared" si="5150"/>
        <v>0</v>
      </c>
      <c r="EJ38" s="111">
        <f t="shared" si="5151"/>
        <v>0</v>
      </c>
      <c r="EK38" s="111">
        <f t="shared" si="5152"/>
        <v>0</v>
      </c>
      <c r="EL38" s="111">
        <f t="shared" si="5153"/>
        <v>0</v>
      </c>
      <c r="EM38" s="111">
        <f t="shared" si="5154"/>
        <v>0</v>
      </c>
      <c r="EN38" s="111">
        <f t="shared" si="5155"/>
        <v>0</v>
      </c>
      <c r="EO38" s="111">
        <f t="shared" si="5156"/>
        <v>0</v>
      </c>
      <c r="EP38" s="112">
        <f t="shared" si="5157"/>
        <v>0</v>
      </c>
      <c r="EQ38" s="111">
        <f t="shared" si="5158"/>
        <v>0</v>
      </c>
      <c r="ER38" s="111">
        <f t="shared" si="5159"/>
        <v>0</v>
      </c>
      <c r="ES38" s="111">
        <f t="shared" si="5160"/>
        <v>0</v>
      </c>
      <c r="ET38" s="111">
        <f t="shared" si="5161"/>
        <v>0</v>
      </c>
      <c r="EU38" s="111">
        <f t="shared" si="5162"/>
        <v>0</v>
      </c>
      <c r="EV38" s="111">
        <f t="shared" si="5163"/>
        <v>0</v>
      </c>
      <c r="EW38" s="111">
        <f t="shared" si="5164"/>
        <v>0</v>
      </c>
      <c r="EX38" s="111">
        <f t="shared" si="5165"/>
        <v>0</v>
      </c>
      <c r="EY38" s="111">
        <f t="shared" si="5166"/>
        <v>0</v>
      </c>
      <c r="EZ38" s="112">
        <f t="shared" si="5167"/>
        <v>0</v>
      </c>
      <c r="FA38" s="111">
        <f t="shared" si="5168"/>
        <v>0</v>
      </c>
      <c r="FB38" s="111">
        <f t="shared" si="5169"/>
        <v>0</v>
      </c>
      <c r="FC38" s="111">
        <f t="shared" si="5170"/>
        <v>0</v>
      </c>
      <c r="FD38" s="111">
        <f t="shared" si="5171"/>
        <v>0</v>
      </c>
      <c r="FE38" s="111">
        <f t="shared" si="5172"/>
        <v>0</v>
      </c>
      <c r="FF38" s="111">
        <f t="shared" si="5173"/>
        <v>0</v>
      </c>
      <c r="FG38" s="111">
        <f t="shared" si="5174"/>
        <v>0</v>
      </c>
      <c r="FH38" s="111">
        <f t="shared" si="5175"/>
        <v>0</v>
      </c>
      <c r="FI38" s="111">
        <f t="shared" si="5176"/>
        <v>0</v>
      </c>
      <c r="FJ38" s="112">
        <f t="shared" si="5177"/>
        <v>0</v>
      </c>
      <c r="FK38" s="111">
        <f t="shared" si="5178"/>
        <v>0</v>
      </c>
      <c r="FL38" s="111">
        <f t="shared" si="5178"/>
        <v>0</v>
      </c>
      <c r="FM38" s="111">
        <f t="shared" si="5178"/>
        <v>0</v>
      </c>
      <c r="FN38" s="111">
        <f t="shared" si="5178"/>
        <v>0</v>
      </c>
      <c r="FO38" s="111">
        <f t="shared" si="5178"/>
        <v>0</v>
      </c>
      <c r="FP38" s="111">
        <f t="shared" si="5178"/>
        <v>0</v>
      </c>
      <c r="FQ38" s="111">
        <f t="shared" si="5179"/>
        <v>0</v>
      </c>
      <c r="FR38" s="111">
        <f t="shared" si="5180"/>
        <v>0</v>
      </c>
      <c r="FS38" s="111">
        <f t="shared" si="5181"/>
        <v>0</v>
      </c>
      <c r="FT38" s="170">
        <f t="shared" si="5181"/>
        <v>0</v>
      </c>
      <c r="FU38">
        <v>0</v>
      </c>
      <c r="FV38" s="111">
        <f t="shared" si="5182"/>
        <v>0</v>
      </c>
      <c r="FW38" s="111">
        <f t="shared" si="5183"/>
        <v>0</v>
      </c>
      <c r="FX38" s="111">
        <f t="shared" si="5184"/>
        <v>0</v>
      </c>
      <c r="FY38" s="111">
        <f t="shared" si="5185"/>
        <v>0</v>
      </c>
      <c r="FZ38" s="111">
        <f t="shared" si="5186"/>
        <v>0</v>
      </c>
      <c r="GA38" s="111">
        <f t="shared" si="5187"/>
        <v>0</v>
      </c>
      <c r="GB38" s="111">
        <f t="shared" si="5188"/>
        <v>0</v>
      </c>
      <c r="GC38" s="111">
        <f t="shared" si="5189"/>
        <v>0</v>
      </c>
      <c r="GD38" s="112">
        <f t="shared" si="5190"/>
        <v>0</v>
      </c>
      <c r="GE38" s="111">
        <f t="shared" si="5191"/>
        <v>0</v>
      </c>
      <c r="GF38" s="111">
        <f t="shared" si="5192"/>
        <v>0</v>
      </c>
      <c r="GG38" s="111">
        <f t="shared" si="5193"/>
        <v>0</v>
      </c>
      <c r="GH38" s="111">
        <f t="shared" si="5194"/>
        <v>0</v>
      </c>
      <c r="GI38" s="111">
        <f t="shared" si="5195"/>
        <v>0</v>
      </c>
      <c r="GJ38" s="111">
        <f t="shared" si="5196"/>
        <v>0</v>
      </c>
      <c r="GK38" s="111">
        <f t="shared" si="5197"/>
        <v>0</v>
      </c>
      <c r="GL38" s="111">
        <f t="shared" si="5198"/>
        <v>0</v>
      </c>
      <c r="GM38" s="111">
        <f t="shared" si="5199"/>
        <v>0</v>
      </c>
      <c r="GN38" s="112">
        <f t="shared" si="5200"/>
        <v>0</v>
      </c>
      <c r="GO38" s="111">
        <f t="shared" si="5201"/>
        <v>0</v>
      </c>
      <c r="GP38" s="111">
        <f t="shared" si="5202"/>
        <v>0</v>
      </c>
      <c r="GQ38" s="111">
        <f t="shared" si="5203"/>
        <v>0</v>
      </c>
      <c r="GR38" s="111">
        <f t="shared" si="5204"/>
        <v>0</v>
      </c>
      <c r="GS38" s="111">
        <f t="shared" si="5205"/>
        <v>0</v>
      </c>
      <c r="GT38" s="111">
        <f t="shared" si="5206"/>
        <v>0</v>
      </c>
      <c r="GU38" s="111">
        <f t="shared" si="5207"/>
        <v>0</v>
      </c>
      <c r="GV38" s="111">
        <f t="shared" si="5208"/>
        <v>0</v>
      </c>
      <c r="GW38" s="111">
        <f t="shared" si="5209"/>
        <v>0</v>
      </c>
      <c r="GX38" s="112">
        <f t="shared" si="5210"/>
        <v>0</v>
      </c>
      <c r="GY38">
        <v>0</v>
      </c>
      <c r="GZ38" s="111">
        <f t="shared" si="5211"/>
        <v>0</v>
      </c>
      <c r="HA38" s="111">
        <f t="shared" si="5212"/>
        <v>0</v>
      </c>
      <c r="HB38" s="111">
        <f t="shared" si="5213"/>
        <v>0</v>
      </c>
      <c r="HC38" s="111">
        <f t="shared" si="5214"/>
        <v>0</v>
      </c>
      <c r="HD38" s="111">
        <f t="shared" si="5215"/>
        <v>0</v>
      </c>
      <c r="HE38" s="111">
        <f t="shared" si="5216"/>
        <v>0</v>
      </c>
      <c r="HF38" s="111">
        <f t="shared" si="5217"/>
        <v>0</v>
      </c>
      <c r="HG38" s="111">
        <f t="shared" si="5218"/>
        <v>0</v>
      </c>
      <c r="HH38" s="112">
        <f t="shared" si="5219"/>
        <v>0</v>
      </c>
      <c r="HI38" s="111">
        <f t="shared" si="5220"/>
        <v>0</v>
      </c>
      <c r="HJ38" s="111">
        <f t="shared" si="5221"/>
        <v>0</v>
      </c>
      <c r="HK38" s="111">
        <f t="shared" si="5222"/>
        <v>0</v>
      </c>
      <c r="HL38" s="111">
        <f t="shared" si="5223"/>
        <v>0</v>
      </c>
      <c r="HM38" s="112">
        <f t="shared" si="5224"/>
        <v>0</v>
      </c>
      <c r="HN38" s="111">
        <f t="shared" si="5225"/>
        <v>0</v>
      </c>
      <c r="HO38" s="111">
        <f t="shared" si="5226"/>
        <v>0</v>
      </c>
      <c r="HP38" s="111">
        <f t="shared" si="5227"/>
        <v>0</v>
      </c>
      <c r="HQ38" s="111">
        <f t="shared" si="5228"/>
        <v>0</v>
      </c>
      <c r="HR38" s="112">
        <f t="shared" si="5229"/>
        <v>0</v>
      </c>
      <c r="HS38" s="111">
        <f t="shared" si="5230"/>
        <v>0</v>
      </c>
      <c r="HT38" s="111">
        <f t="shared" si="5231"/>
        <v>0</v>
      </c>
      <c r="HU38" s="111">
        <f t="shared" si="5232"/>
        <v>0</v>
      </c>
      <c r="HV38" s="111">
        <f t="shared" si="5233"/>
        <v>0</v>
      </c>
      <c r="HW38" s="112">
        <f t="shared" si="5234"/>
        <v>0</v>
      </c>
      <c r="HX38" s="111">
        <f t="shared" si="5235"/>
        <v>0</v>
      </c>
      <c r="HY38" s="111">
        <f t="shared" si="5236"/>
        <v>0</v>
      </c>
      <c r="HZ38" s="111">
        <f t="shared" si="5237"/>
        <v>0</v>
      </c>
      <c r="IA38" s="111">
        <f t="shared" si="5238"/>
        <v>0</v>
      </c>
      <c r="IB38" s="112">
        <f t="shared" si="5239"/>
        <v>0</v>
      </c>
      <c r="IC38" s="111">
        <f t="shared" si="5240"/>
        <v>0</v>
      </c>
      <c r="ID38" s="111">
        <f t="shared" si="5241"/>
        <v>0</v>
      </c>
      <c r="IE38" s="111">
        <f t="shared" si="5242"/>
        <v>0</v>
      </c>
      <c r="IF38" s="111">
        <f t="shared" si="5243"/>
        <v>0</v>
      </c>
      <c r="IG38" s="112">
        <f t="shared" si="5244"/>
        <v>0</v>
      </c>
      <c r="IH38" s="111">
        <f t="shared" si="5245"/>
        <v>0</v>
      </c>
      <c r="II38" s="111">
        <f t="shared" si="5246"/>
        <v>0</v>
      </c>
      <c r="IJ38" s="111">
        <f t="shared" si="5247"/>
        <v>0</v>
      </c>
      <c r="IK38" s="111">
        <f t="shared" si="5248"/>
        <v>0</v>
      </c>
      <c r="IL38" s="170">
        <f t="shared" si="5249"/>
        <v>0</v>
      </c>
      <c r="IM38">
        <v>0</v>
      </c>
      <c r="IN38" s="111">
        <f t="shared" si="5250"/>
        <v>0</v>
      </c>
      <c r="IO38" s="111">
        <f t="shared" si="5251"/>
        <v>0</v>
      </c>
      <c r="IP38" s="111">
        <f t="shared" si="5252"/>
        <v>0</v>
      </c>
      <c r="IQ38" s="111">
        <f t="shared" si="5253"/>
        <v>0</v>
      </c>
      <c r="IR38" s="111">
        <f t="shared" si="5254"/>
        <v>0</v>
      </c>
      <c r="IS38" s="111">
        <f t="shared" si="5255"/>
        <v>0</v>
      </c>
      <c r="IT38" s="111">
        <f t="shared" si="5256"/>
        <v>0</v>
      </c>
      <c r="IU38" s="111">
        <f t="shared" si="5257"/>
        <v>0</v>
      </c>
      <c r="IV38" s="112">
        <f t="shared" si="5258"/>
        <v>0</v>
      </c>
      <c r="IW38" s="111">
        <f t="shared" si="5259"/>
        <v>0</v>
      </c>
      <c r="IX38" s="111">
        <f t="shared" si="5260"/>
        <v>0</v>
      </c>
      <c r="IY38" s="111">
        <f t="shared" si="5261"/>
        <v>0</v>
      </c>
      <c r="IZ38" s="111">
        <f t="shared" si="5262"/>
        <v>0</v>
      </c>
      <c r="JA38" s="112">
        <f t="shared" si="5263"/>
        <v>0</v>
      </c>
      <c r="JB38" s="111">
        <f t="shared" si="5264"/>
        <v>0</v>
      </c>
      <c r="JC38" s="111">
        <f t="shared" si="5265"/>
        <v>0</v>
      </c>
      <c r="JD38" s="111">
        <f t="shared" si="5266"/>
        <v>0</v>
      </c>
      <c r="JE38" s="111">
        <f t="shared" si="5267"/>
        <v>0</v>
      </c>
      <c r="JF38" s="112">
        <f t="shared" si="5268"/>
        <v>0</v>
      </c>
      <c r="JG38" s="111">
        <f t="shared" si="5269"/>
        <v>0</v>
      </c>
      <c r="JH38" s="111">
        <f t="shared" si="5270"/>
        <v>0</v>
      </c>
      <c r="JI38" s="111">
        <f t="shared" si="5271"/>
        <v>0</v>
      </c>
      <c r="JJ38" s="111">
        <f t="shared" si="5272"/>
        <v>0</v>
      </c>
      <c r="JK38" s="112">
        <f t="shared" si="5273"/>
        <v>0</v>
      </c>
      <c r="JL38" s="111">
        <f t="shared" si="5274"/>
        <v>0</v>
      </c>
      <c r="JM38" s="111">
        <f t="shared" si="5275"/>
        <v>0</v>
      </c>
      <c r="JN38" s="111">
        <f t="shared" si="5276"/>
        <v>0</v>
      </c>
      <c r="JO38" s="111">
        <f t="shared" si="5277"/>
        <v>0</v>
      </c>
      <c r="JP38" s="112">
        <f t="shared" si="5278"/>
        <v>0</v>
      </c>
      <c r="JQ38" s="111">
        <f t="shared" si="5279"/>
        <v>0</v>
      </c>
      <c r="JR38" s="111">
        <f t="shared" si="5280"/>
        <v>0</v>
      </c>
      <c r="JS38" s="111">
        <f t="shared" si="5281"/>
        <v>0</v>
      </c>
      <c r="JT38" s="111">
        <f t="shared" si="5282"/>
        <v>0</v>
      </c>
      <c r="JU38" s="112">
        <f t="shared" si="5283"/>
        <v>0</v>
      </c>
      <c r="JV38" s="111">
        <f t="shared" si="5284"/>
        <v>0</v>
      </c>
      <c r="JW38" s="111">
        <f t="shared" si="5285"/>
        <v>0</v>
      </c>
      <c r="JX38" s="111">
        <f t="shared" si="5286"/>
        <v>0</v>
      </c>
      <c r="JY38" s="111">
        <f t="shared" si="5287"/>
        <v>0</v>
      </c>
      <c r="JZ38" s="170">
        <f t="shared" si="5288"/>
        <v>0</v>
      </c>
      <c r="KA38">
        <v>0</v>
      </c>
      <c r="KB38" s="111">
        <f t="shared" si="5289"/>
        <v>0</v>
      </c>
      <c r="KC38" s="111">
        <f t="shared" si="5290"/>
        <v>0</v>
      </c>
      <c r="KD38" s="111">
        <f t="shared" si="5291"/>
        <v>0</v>
      </c>
      <c r="KE38" s="111">
        <f t="shared" si="5292"/>
        <v>0</v>
      </c>
      <c r="KF38" s="111">
        <f t="shared" si="5293"/>
        <v>0</v>
      </c>
      <c r="KG38" s="111">
        <f t="shared" si="5294"/>
        <v>0</v>
      </c>
      <c r="KH38" s="111">
        <f t="shared" si="5295"/>
        <v>0</v>
      </c>
      <c r="KI38" s="111">
        <f t="shared" si="5296"/>
        <v>0</v>
      </c>
      <c r="KJ38" s="112">
        <f t="shared" si="5297"/>
        <v>0</v>
      </c>
      <c r="KK38" s="111">
        <f t="shared" si="5298"/>
        <v>0</v>
      </c>
      <c r="KL38" s="111">
        <f t="shared" si="5299"/>
        <v>0</v>
      </c>
      <c r="KM38" s="111">
        <f t="shared" si="5300"/>
        <v>0</v>
      </c>
      <c r="KN38" s="111">
        <f t="shared" si="5301"/>
        <v>0</v>
      </c>
      <c r="KO38" s="112">
        <f t="shared" si="5302"/>
        <v>0</v>
      </c>
      <c r="KP38" s="111">
        <f t="shared" si="5303"/>
        <v>0</v>
      </c>
      <c r="KQ38" s="111">
        <f t="shared" si="5304"/>
        <v>0</v>
      </c>
      <c r="KR38" s="111">
        <f t="shared" si="5305"/>
        <v>0</v>
      </c>
      <c r="KS38" s="111">
        <f t="shared" si="5306"/>
        <v>0</v>
      </c>
      <c r="KT38" s="112">
        <f t="shared" si="5307"/>
        <v>0</v>
      </c>
      <c r="KU38" s="111">
        <f t="shared" si="5308"/>
        <v>0</v>
      </c>
      <c r="KV38" s="111">
        <f t="shared" si="5309"/>
        <v>0</v>
      </c>
      <c r="KW38" s="111">
        <f t="shared" si="5310"/>
        <v>0</v>
      </c>
      <c r="KX38" s="111">
        <f t="shared" si="5311"/>
        <v>0</v>
      </c>
      <c r="KY38" s="112">
        <f t="shared" si="5312"/>
        <v>0</v>
      </c>
      <c r="KZ38" s="111">
        <f t="shared" si="5313"/>
        <v>0</v>
      </c>
      <c r="LA38" s="111">
        <f t="shared" si="5314"/>
        <v>0</v>
      </c>
      <c r="LB38" s="111">
        <f t="shared" si="5315"/>
        <v>0</v>
      </c>
      <c r="LC38" s="111">
        <f t="shared" si="5316"/>
        <v>0</v>
      </c>
      <c r="LD38" s="112">
        <f t="shared" si="5317"/>
        <v>0</v>
      </c>
      <c r="LE38" s="111">
        <f t="shared" si="5318"/>
        <v>0</v>
      </c>
      <c r="LF38" s="111">
        <f t="shared" si="5319"/>
        <v>0</v>
      </c>
      <c r="LG38" s="111">
        <f t="shared" si="5320"/>
        <v>0</v>
      </c>
      <c r="LH38" s="111">
        <f t="shared" si="5321"/>
        <v>0</v>
      </c>
      <c r="LI38" s="112">
        <f t="shared" si="5322"/>
        <v>0</v>
      </c>
      <c r="LJ38" s="111">
        <f t="shared" si="5323"/>
        <v>0</v>
      </c>
      <c r="LK38" s="111">
        <f t="shared" si="5324"/>
        <v>0</v>
      </c>
      <c r="LL38" s="111">
        <f t="shared" si="5325"/>
        <v>0</v>
      </c>
      <c r="LM38" s="111">
        <f t="shared" si="5326"/>
        <v>0</v>
      </c>
      <c r="LN38" s="112">
        <f t="shared" si="5327"/>
        <v>0</v>
      </c>
      <c r="LO38">
        <v>0</v>
      </c>
      <c r="LP38" s="111">
        <f t="shared" si="5328"/>
        <v>0</v>
      </c>
      <c r="LQ38" s="111">
        <f t="shared" si="5329"/>
        <v>0</v>
      </c>
      <c r="LR38" s="111">
        <f t="shared" si="5330"/>
        <v>0</v>
      </c>
      <c r="LS38" s="111">
        <f t="shared" si="5331"/>
        <v>0</v>
      </c>
      <c r="LT38" s="111">
        <f t="shared" si="5332"/>
        <v>0</v>
      </c>
      <c r="LU38" s="111">
        <f t="shared" si="5333"/>
        <v>0</v>
      </c>
      <c r="LV38" s="111">
        <f t="shared" si="5334"/>
        <v>0</v>
      </c>
      <c r="LW38" s="111">
        <f t="shared" si="5335"/>
        <v>0</v>
      </c>
      <c r="LX38" s="112">
        <f t="shared" si="5336"/>
        <v>0</v>
      </c>
      <c r="LY38" s="111">
        <f t="shared" si="5337"/>
        <v>0</v>
      </c>
      <c r="LZ38" s="111">
        <f t="shared" si="5338"/>
        <v>0</v>
      </c>
      <c r="MA38" s="111">
        <f t="shared" si="5339"/>
        <v>0</v>
      </c>
      <c r="MB38" s="111">
        <f t="shared" si="5340"/>
        <v>0</v>
      </c>
      <c r="MC38" s="112">
        <f t="shared" si="5341"/>
        <v>0</v>
      </c>
      <c r="MD38" s="111">
        <f t="shared" si="5342"/>
        <v>0</v>
      </c>
      <c r="ME38" s="111">
        <f t="shared" si="5343"/>
        <v>0</v>
      </c>
      <c r="MF38" s="111">
        <f t="shared" si="5344"/>
        <v>0</v>
      </c>
      <c r="MG38" s="111">
        <f t="shared" si="5345"/>
        <v>0</v>
      </c>
      <c r="MH38" s="112">
        <f t="shared" si="5346"/>
        <v>0</v>
      </c>
      <c r="MI38" s="111">
        <f t="shared" si="5347"/>
        <v>0</v>
      </c>
      <c r="MJ38" s="111">
        <f t="shared" si="5348"/>
        <v>0</v>
      </c>
      <c r="MK38" s="111">
        <f t="shared" si="5349"/>
        <v>0</v>
      </c>
      <c r="ML38" s="111">
        <f t="shared" si="5350"/>
        <v>0</v>
      </c>
      <c r="MM38" s="112">
        <f t="shared" si="5351"/>
        <v>0</v>
      </c>
      <c r="MN38" s="111">
        <f t="shared" si="5352"/>
        <v>0</v>
      </c>
      <c r="MO38" s="111">
        <f t="shared" si="5353"/>
        <v>0</v>
      </c>
      <c r="MP38" s="111">
        <f t="shared" si="5354"/>
        <v>0</v>
      </c>
      <c r="MQ38" s="111">
        <f t="shared" si="5355"/>
        <v>0</v>
      </c>
      <c r="MR38" s="112">
        <f t="shared" si="5356"/>
        <v>0</v>
      </c>
      <c r="MS38" s="111">
        <f t="shared" si="5357"/>
        <v>0</v>
      </c>
      <c r="MT38" s="111">
        <f t="shared" si="5358"/>
        <v>0</v>
      </c>
      <c r="MU38" s="111">
        <f t="shared" si="5359"/>
        <v>0</v>
      </c>
      <c r="MV38" s="111">
        <f t="shared" si="5360"/>
        <v>0</v>
      </c>
      <c r="MW38" s="112">
        <f t="shared" si="5361"/>
        <v>0</v>
      </c>
      <c r="MX38" s="111">
        <f t="shared" si="5362"/>
        <v>0</v>
      </c>
      <c r="MY38" s="111">
        <f t="shared" si="5363"/>
        <v>0</v>
      </c>
      <c r="MZ38" s="111">
        <f t="shared" si="5364"/>
        <v>0</v>
      </c>
      <c r="NA38" s="111">
        <f t="shared" si="5365"/>
        <v>0</v>
      </c>
      <c r="NB38" s="170">
        <f t="shared" si="5366"/>
        <v>0</v>
      </c>
      <c r="NC38">
        <v>0</v>
      </c>
      <c r="ND38" s="111">
        <f t="shared" si="5367"/>
        <v>0</v>
      </c>
      <c r="NE38" s="111">
        <f t="shared" si="5368"/>
        <v>0</v>
      </c>
      <c r="NF38" s="111">
        <f t="shared" si="5369"/>
        <v>0</v>
      </c>
      <c r="NG38" s="111">
        <f t="shared" si="5370"/>
        <v>0</v>
      </c>
      <c r="NH38" s="111">
        <f t="shared" si="5371"/>
        <v>0</v>
      </c>
      <c r="NI38" s="111">
        <f t="shared" si="5372"/>
        <v>0</v>
      </c>
      <c r="NJ38" s="111">
        <f t="shared" si="5373"/>
        <v>0</v>
      </c>
      <c r="NK38" s="111">
        <f t="shared" si="5374"/>
        <v>0</v>
      </c>
      <c r="NL38" s="112">
        <f t="shared" si="5375"/>
        <v>0</v>
      </c>
      <c r="NM38" s="111">
        <f t="shared" si="5376"/>
        <v>0</v>
      </c>
      <c r="NN38" s="111">
        <f t="shared" si="5377"/>
        <v>0</v>
      </c>
      <c r="NO38" s="111">
        <f t="shared" si="5378"/>
        <v>0</v>
      </c>
      <c r="NP38" s="111">
        <f t="shared" si="5379"/>
        <v>0</v>
      </c>
      <c r="NQ38" s="112">
        <f t="shared" si="5380"/>
        <v>0</v>
      </c>
      <c r="NR38" s="111">
        <f t="shared" si="5381"/>
        <v>0</v>
      </c>
      <c r="NS38" s="111">
        <f t="shared" si="5382"/>
        <v>0</v>
      </c>
      <c r="NT38" s="111">
        <f t="shared" si="5383"/>
        <v>0</v>
      </c>
      <c r="NU38" s="111">
        <f t="shared" si="5384"/>
        <v>0</v>
      </c>
      <c r="NV38" s="112">
        <f t="shared" si="5385"/>
        <v>0</v>
      </c>
      <c r="NW38" s="111">
        <f t="shared" si="5386"/>
        <v>0</v>
      </c>
      <c r="NX38" s="111">
        <f t="shared" si="5387"/>
        <v>0</v>
      </c>
      <c r="NY38" s="111">
        <f t="shared" si="5388"/>
        <v>0</v>
      </c>
      <c r="NZ38" s="111">
        <f t="shared" si="5389"/>
        <v>0</v>
      </c>
      <c r="OA38" s="112">
        <f t="shared" si="5390"/>
        <v>0</v>
      </c>
      <c r="OB38" s="111">
        <f t="shared" si="5391"/>
        <v>0</v>
      </c>
      <c r="OC38" s="111">
        <f t="shared" si="5392"/>
        <v>0</v>
      </c>
      <c r="OD38" s="111">
        <f t="shared" si="5393"/>
        <v>0</v>
      </c>
      <c r="OE38" s="111">
        <f t="shared" si="5394"/>
        <v>0</v>
      </c>
      <c r="OF38" s="112">
        <f t="shared" si="5395"/>
        <v>0</v>
      </c>
      <c r="OG38" s="111">
        <f t="shared" si="5396"/>
        <v>0</v>
      </c>
      <c r="OH38" s="111">
        <f t="shared" si="5397"/>
        <v>0</v>
      </c>
      <c r="OI38" s="111">
        <f t="shared" si="5398"/>
        <v>0</v>
      </c>
      <c r="OJ38" s="111">
        <f t="shared" si="5399"/>
        <v>0</v>
      </c>
      <c r="OK38" s="112">
        <f t="shared" si="5400"/>
        <v>0</v>
      </c>
      <c r="OL38" s="111">
        <f t="shared" si="5401"/>
        <v>0</v>
      </c>
      <c r="OM38" s="111">
        <f t="shared" si="5402"/>
        <v>0</v>
      </c>
      <c r="ON38" s="111">
        <f t="shared" si="5403"/>
        <v>0</v>
      </c>
      <c r="OO38" s="111">
        <f t="shared" si="5404"/>
        <v>0</v>
      </c>
      <c r="OP38" s="170">
        <f t="shared" si="5405"/>
        <v>0</v>
      </c>
      <c r="OQ38">
        <v>0</v>
      </c>
      <c r="OR38" s="111">
        <f t="shared" si="5406"/>
        <v>0</v>
      </c>
      <c r="OS38" s="111">
        <f t="shared" si="5407"/>
        <v>0</v>
      </c>
      <c r="OT38" s="111">
        <f t="shared" si="5408"/>
        <v>0</v>
      </c>
      <c r="OU38" s="111">
        <f t="shared" si="5409"/>
        <v>0</v>
      </c>
      <c r="OV38" s="111">
        <f t="shared" si="5410"/>
        <v>0</v>
      </c>
      <c r="OW38" s="111">
        <f t="shared" si="5411"/>
        <v>0</v>
      </c>
      <c r="OX38" s="111">
        <f t="shared" si="5412"/>
        <v>0</v>
      </c>
      <c r="OY38" s="111">
        <f t="shared" si="5413"/>
        <v>0</v>
      </c>
      <c r="OZ38" s="112">
        <f t="shared" si="5414"/>
        <v>0</v>
      </c>
      <c r="PA38" s="111">
        <f t="shared" si="5415"/>
        <v>0</v>
      </c>
      <c r="PB38" s="111">
        <f t="shared" si="5416"/>
        <v>0</v>
      </c>
      <c r="PC38" s="111">
        <f t="shared" si="5417"/>
        <v>0</v>
      </c>
      <c r="PD38" s="111">
        <f t="shared" si="5418"/>
        <v>0</v>
      </c>
      <c r="PE38" s="112">
        <f t="shared" si="5419"/>
        <v>0</v>
      </c>
      <c r="PF38" s="111">
        <f t="shared" si="5420"/>
        <v>0</v>
      </c>
      <c r="PG38" s="111">
        <f t="shared" si="5421"/>
        <v>0</v>
      </c>
      <c r="PH38" s="111">
        <f t="shared" si="5422"/>
        <v>0</v>
      </c>
      <c r="PI38" s="111">
        <f t="shared" si="5423"/>
        <v>0</v>
      </c>
      <c r="PJ38" s="112">
        <f t="shared" si="5424"/>
        <v>0</v>
      </c>
      <c r="PK38" s="111">
        <f t="shared" si="5425"/>
        <v>0</v>
      </c>
      <c r="PL38" s="111">
        <f t="shared" si="5426"/>
        <v>0</v>
      </c>
      <c r="PM38" s="111">
        <f t="shared" si="5427"/>
        <v>0</v>
      </c>
      <c r="PN38" s="111">
        <f t="shared" si="5428"/>
        <v>0</v>
      </c>
      <c r="PO38" s="112">
        <f t="shared" si="5429"/>
        <v>0</v>
      </c>
      <c r="PP38" s="111">
        <f t="shared" si="5430"/>
        <v>0</v>
      </c>
      <c r="PQ38" s="111">
        <f t="shared" si="5431"/>
        <v>0</v>
      </c>
      <c r="PR38" s="111">
        <f t="shared" si="5432"/>
        <v>0</v>
      </c>
      <c r="PS38" s="111">
        <f t="shared" si="5433"/>
        <v>0</v>
      </c>
      <c r="PT38" s="112">
        <f t="shared" si="5434"/>
        <v>0</v>
      </c>
      <c r="PU38" s="111">
        <f t="shared" si="5435"/>
        <v>0</v>
      </c>
      <c r="PV38" s="111">
        <f t="shared" si="5436"/>
        <v>0</v>
      </c>
      <c r="PW38" s="111">
        <f t="shared" si="5437"/>
        <v>0</v>
      </c>
      <c r="PX38" s="111">
        <f t="shared" si="5438"/>
        <v>0</v>
      </c>
      <c r="PY38" s="112">
        <f t="shared" si="5439"/>
        <v>0</v>
      </c>
      <c r="PZ38" s="111">
        <f t="shared" si="5440"/>
        <v>0</v>
      </c>
      <c r="QA38" s="111">
        <f t="shared" si="5441"/>
        <v>0</v>
      </c>
      <c r="QB38" s="111">
        <f t="shared" si="5442"/>
        <v>0</v>
      </c>
      <c r="QC38" s="111">
        <f t="shared" si="5443"/>
        <v>0</v>
      </c>
      <c r="QD38" s="112">
        <f t="shared" si="5444"/>
        <v>0</v>
      </c>
      <c r="QE38">
        <v>0</v>
      </c>
      <c r="QF38" s="111">
        <f t="shared" si="5445"/>
        <v>0</v>
      </c>
      <c r="QG38" s="111">
        <f t="shared" si="5446"/>
        <v>0</v>
      </c>
      <c r="QH38" s="111">
        <f t="shared" si="5447"/>
        <v>0</v>
      </c>
      <c r="QI38" s="111">
        <f t="shared" si="5448"/>
        <v>0</v>
      </c>
      <c r="QJ38" s="111">
        <f t="shared" si="5449"/>
        <v>0</v>
      </c>
      <c r="QK38" s="111">
        <f t="shared" si="5450"/>
        <v>0</v>
      </c>
      <c r="QL38" s="111">
        <f t="shared" si="5451"/>
        <v>0</v>
      </c>
      <c r="QM38" s="111">
        <f t="shared" si="5452"/>
        <v>0</v>
      </c>
      <c r="QN38" s="112">
        <f t="shared" si="5453"/>
        <v>0</v>
      </c>
      <c r="QO38" s="111">
        <f t="shared" si="5454"/>
        <v>0</v>
      </c>
      <c r="QP38" s="111">
        <f t="shared" si="5455"/>
        <v>0</v>
      </c>
      <c r="QQ38" s="111">
        <f t="shared" si="5456"/>
        <v>0</v>
      </c>
      <c r="QR38" s="111">
        <f t="shared" si="5457"/>
        <v>0</v>
      </c>
      <c r="QS38" s="112">
        <f t="shared" si="5458"/>
        <v>0</v>
      </c>
      <c r="QT38" s="111">
        <f t="shared" si="5459"/>
        <v>0</v>
      </c>
      <c r="QU38" s="111">
        <f t="shared" si="5460"/>
        <v>0</v>
      </c>
      <c r="QV38" s="111">
        <f t="shared" si="5461"/>
        <v>0</v>
      </c>
      <c r="QW38" s="111">
        <f t="shared" si="5462"/>
        <v>0</v>
      </c>
      <c r="QX38" s="112">
        <f t="shared" si="5463"/>
        <v>0</v>
      </c>
      <c r="QY38" s="111">
        <f t="shared" si="5464"/>
        <v>0</v>
      </c>
      <c r="QZ38" s="111">
        <f t="shared" si="5465"/>
        <v>0</v>
      </c>
      <c r="RA38" s="111">
        <f t="shared" si="5466"/>
        <v>0</v>
      </c>
      <c r="RB38" s="111">
        <f t="shared" si="5467"/>
        <v>0</v>
      </c>
      <c r="RC38" s="112">
        <f t="shared" si="5468"/>
        <v>0</v>
      </c>
      <c r="RD38" s="111">
        <f t="shared" si="5469"/>
        <v>0</v>
      </c>
      <c r="RE38" s="111">
        <f t="shared" si="5470"/>
        <v>0</v>
      </c>
      <c r="RF38" s="111">
        <f t="shared" si="5471"/>
        <v>0</v>
      </c>
      <c r="RG38" s="111">
        <f t="shared" si="5472"/>
        <v>0</v>
      </c>
      <c r="RH38" s="112">
        <f t="shared" si="5473"/>
        <v>0</v>
      </c>
      <c r="RI38" s="111">
        <f t="shared" si="5474"/>
        <v>0</v>
      </c>
      <c r="RJ38" s="111">
        <f t="shared" si="5475"/>
        <v>0</v>
      </c>
      <c r="RK38" s="111">
        <f t="shared" si="5476"/>
        <v>0</v>
      </c>
      <c r="RL38" s="111">
        <f t="shared" si="5477"/>
        <v>0</v>
      </c>
      <c r="RM38" s="112">
        <f t="shared" si="5478"/>
        <v>0</v>
      </c>
      <c r="RN38" s="111">
        <f t="shared" si="5479"/>
        <v>0</v>
      </c>
      <c r="RO38" s="111">
        <f t="shared" si="5480"/>
        <v>0</v>
      </c>
      <c r="RP38" s="111">
        <f t="shared" si="5481"/>
        <v>0</v>
      </c>
      <c r="RQ38" s="111">
        <f t="shared" si="5482"/>
        <v>0</v>
      </c>
      <c r="RR38" s="170">
        <f t="shared" si="5483"/>
        <v>0</v>
      </c>
      <c r="RS38">
        <v>0</v>
      </c>
      <c r="RT38" s="111">
        <f t="shared" si="5484"/>
        <v>0</v>
      </c>
      <c r="RU38" s="111">
        <f t="shared" si="5485"/>
        <v>0</v>
      </c>
      <c r="RV38" s="111">
        <f t="shared" si="5486"/>
        <v>0</v>
      </c>
      <c r="RW38" s="111">
        <f t="shared" si="5487"/>
        <v>0</v>
      </c>
      <c r="RX38" s="111">
        <f t="shared" si="5488"/>
        <v>0</v>
      </c>
      <c r="RY38" s="111">
        <f t="shared" si="5489"/>
        <v>0</v>
      </c>
      <c r="RZ38" s="111">
        <f t="shared" si="5490"/>
        <v>0</v>
      </c>
      <c r="SA38" s="111">
        <f t="shared" si="5491"/>
        <v>0</v>
      </c>
      <c r="SB38" s="112">
        <f t="shared" si="5492"/>
        <v>0</v>
      </c>
      <c r="SC38" s="111">
        <f t="shared" si="5493"/>
        <v>0</v>
      </c>
      <c r="SD38" s="111">
        <f t="shared" si="5494"/>
        <v>0</v>
      </c>
      <c r="SE38" s="111">
        <f t="shared" si="5495"/>
        <v>0</v>
      </c>
      <c r="SF38" s="111">
        <f t="shared" si="5496"/>
        <v>0</v>
      </c>
      <c r="SG38" s="112">
        <f t="shared" si="5497"/>
        <v>0</v>
      </c>
      <c r="SH38" s="111">
        <f t="shared" si="5498"/>
        <v>0</v>
      </c>
      <c r="SI38" s="111">
        <f t="shared" si="5499"/>
        <v>0</v>
      </c>
      <c r="SJ38" s="111">
        <f t="shared" si="5500"/>
        <v>0</v>
      </c>
      <c r="SK38" s="111">
        <f t="shared" si="5501"/>
        <v>0</v>
      </c>
      <c r="SL38" s="112">
        <f t="shared" si="5502"/>
        <v>0</v>
      </c>
      <c r="SM38" s="111">
        <f t="shared" si="5503"/>
        <v>0</v>
      </c>
      <c r="SN38" s="111">
        <f t="shared" si="5504"/>
        <v>0</v>
      </c>
      <c r="SO38" s="111">
        <f t="shared" si="5505"/>
        <v>0</v>
      </c>
      <c r="SP38" s="111">
        <f t="shared" si="5506"/>
        <v>0</v>
      </c>
      <c r="SQ38" s="112">
        <f t="shared" si="5507"/>
        <v>0</v>
      </c>
      <c r="SR38" s="111">
        <f t="shared" si="5508"/>
        <v>0</v>
      </c>
      <c r="SS38" s="111">
        <f t="shared" si="5509"/>
        <v>0</v>
      </c>
      <c r="ST38" s="111">
        <f t="shared" si="5510"/>
        <v>0</v>
      </c>
      <c r="SU38" s="111">
        <f t="shared" si="5511"/>
        <v>0</v>
      </c>
      <c r="SV38" s="112">
        <f t="shared" si="5512"/>
        <v>0</v>
      </c>
      <c r="SW38" s="111">
        <f t="shared" si="5513"/>
        <v>0</v>
      </c>
      <c r="SX38" s="111">
        <f t="shared" si="5514"/>
        <v>0</v>
      </c>
      <c r="SY38" s="111">
        <f t="shared" si="5515"/>
        <v>0</v>
      </c>
      <c r="SZ38" s="111">
        <f t="shared" si="5516"/>
        <v>0</v>
      </c>
      <c r="TA38" s="112">
        <f t="shared" si="5517"/>
        <v>0</v>
      </c>
      <c r="TB38" s="111">
        <f t="shared" si="5518"/>
        <v>0</v>
      </c>
      <c r="TC38" s="111">
        <f t="shared" si="5519"/>
        <v>0</v>
      </c>
      <c r="TD38" s="111">
        <f t="shared" si="5520"/>
        <v>0</v>
      </c>
      <c r="TE38" s="111">
        <f t="shared" si="5521"/>
        <v>0</v>
      </c>
      <c r="TF38" s="170">
        <f t="shared" si="5522"/>
        <v>0</v>
      </c>
      <c r="TG38">
        <v>0</v>
      </c>
      <c r="TH38" s="111">
        <f t="shared" si="5523"/>
        <v>0</v>
      </c>
      <c r="TI38" s="111">
        <f t="shared" si="5524"/>
        <v>0</v>
      </c>
      <c r="TJ38" s="111">
        <f t="shared" si="5525"/>
        <v>0</v>
      </c>
      <c r="TK38" s="111">
        <f t="shared" si="5526"/>
        <v>0</v>
      </c>
      <c r="TL38" s="111">
        <f t="shared" si="5527"/>
        <v>0</v>
      </c>
      <c r="TM38" s="111">
        <f t="shared" si="5528"/>
        <v>0</v>
      </c>
      <c r="TN38" s="111">
        <f t="shared" si="5529"/>
        <v>0</v>
      </c>
      <c r="TO38" s="111">
        <f t="shared" si="5530"/>
        <v>0</v>
      </c>
      <c r="TP38" s="112">
        <f t="shared" si="5531"/>
        <v>0</v>
      </c>
      <c r="TQ38" s="111">
        <f t="shared" si="5532"/>
        <v>0</v>
      </c>
      <c r="TR38" s="111">
        <f t="shared" si="5533"/>
        <v>0</v>
      </c>
      <c r="TS38" s="111">
        <f t="shared" si="5534"/>
        <v>0</v>
      </c>
      <c r="TT38" s="111">
        <f t="shared" si="5535"/>
        <v>0</v>
      </c>
      <c r="TU38" s="112">
        <f t="shared" si="5536"/>
        <v>0</v>
      </c>
      <c r="TV38" s="111">
        <f t="shared" si="5537"/>
        <v>0</v>
      </c>
      <c r="TW38" s="111">
        <f t="shared" si="5538"/>
        <v>0</v>
      </c>
      <c r="TX38" s="111">
        <f t="shared" si="5539"/>
        <v>0</v>
      </c>
      <c r="TY38" s="111">
        <f t="shared" si="5540"/>
        <v>0</v>
      </c>
      <c r="TZ38" s="112">
        <f t="shared" si="5541"/>
        <v>0</v>
      </c>
      <c r="UA38" s="111">
        <f t="shared" si="5542"/>
        <v>0</v>
      </c>
      <c r="UB38" s="111">
        <f t="shared" si="5543"/>
        <v>0</v>
      </c>
      <c r="UC38" s="111">
        <f t="shared" si="5544"/>
        <v>0</v>
      </c>
      <c r="UD38" s="111">
        <f t="shared" si="5545"/>
        <v>0</v>
      </c>
      <c r="UE38" s="112">
        <f t="shared" si="5546"/>
        <v>0</v>
      </c>
      <c r="UF38" s="111">
        <f t="shared" si="5547"/>
        <v>0</v>
      </c>
      <c r="UG38" s="111">
        <f t="shared" si="5548"/>
        <v>0</v>
      </c>
      <c r="UH38" s="111">
        <f t="shared" si="5549"/>
        <v>0</v>
      </c>
      <c r="UI38" s="111">
        <f t="shared" si="5550"/>
        <v>0</v>
      </c>
      <c r="UJ38" s="112">
        <f t="shared" si="5551"/>
        <v>0</v>
      </c>
      <c r="UK38" s="111">
        <f t="shared" si="5552"/>
        <v>0</v>
      </c>
      <c r="UL38" s="111">
        <f t="shared" si="5553"/>
        <v>0</v>
      </c>
      <c r="UM38" s="111">
        <f t="shared" si="5554"/>
        <v>0</v>
      </c>
      <c r="UN38" s="111">
        <f t="shared" si="5555"/>
        <v>0</v>
      </c>
      <c r="UO38" s="112">
        <f t="shared" si="5556"/>
        <v>0</v>
      </c>
      <c r="UP38" s="111">
        <f t="shared" si="5557"/>
        <v>0</v>
      </c>
      <c r="UQ38" s="111">
        <f t="shared" si="5558"/>
        <v>0</v>
      </c>
      <c r="UR38" s="111">
        <f t="shared" si="5559"/>
        <v>0</v>
      </c>
      <c r="US38" s="111">
        <f t="shared" si="5560"/>
        <v>0</v>
      </c>
      <c r="UT38" s="112">
        <f t="shared" si="5561"/>
        <v>0</v>
      </c>
    </row>
    <row r="39" spans="1:566" x14ac:dyDescent="0.25">
      <c r="A39" s="347"/>
      <c r="B39" s="17" t="s">
        <v>605</v>
      </c>
      <c r="C39" t="s">
        <v>45</v>
      </c>
      <c r="D39" t="s">
        <v>71</v>
      </c>
      <c r="E39">
        <v>2080782626</v>
      </c>
      <c r="F39" t="s">
        <v>97</v>
      </c>
      <c r="G39">
        <v>1</v>
      </c>
      <c r="H39" s="111">
        <f t="shared" si="5562"/>
        <v>1</v>
      </c>
      <c r="I39" s="111">
        <f t="shared" si="5563"/>
        <v>1</v>
      </c>
      <c r="J39" s="111">
        <f t="shared" si="5564"/>
        <v>1</v>
      </c>
      <c r="K39" s="111">
        <f t="shared" si="5565"/>
        <v>1</v>
      </c>
      <c r="L39" s="111">
        <f t="shared" si="5566"/>
        <v>1</v>
      </c>
      <c r="M39" s="111">
        <f t="shared" si="5567"/>
        <v>1</v>
      </c>
      <c r="N39" s="111">
        <f t="shared" si="5568"/>
        <v>1</v>
      </c>
      <c r="O39" s="111">
        <f t="shared" si="5569"/>
        <v>1</v>
      </c>
      <c r="P39" s="112">
        <f t="shared" si="5038"/>
        <v>1</v>
      </c>
      <c r="Q39" s="111">
        <f t="shared" si="5039"/>
        <v>1</v>
      </c>
      <c r="R39" s="111">
        <f t="shared" si="5040"/>
        <v>1</v>
      </c>
      <c r="S39" s="111">
        <f t="shared" si="5041"/>
        <v>1</v>
      </c>
      <c r="T39" s="111">
        <f t="shared" si="5042"/>
        <v>1</v>
      </c>
      <c r="U39" s="111">
        <f t="shared" si="5043"/>
        <v>1</v>
      </c>
      <c r="V39" s="111">
        <f t="shared" si="5044"/>
        <v>1</v>
      </c>
      <c r="W39" s="111">
        <f t="shared" si="5045"/>
        <v>1</v>
      </c>
      <c r="X39" s="111">
        <f t="shared" si="5046"/>
        <v>1</v>
      </c>
      <c r="Y39" s="111">
        <f t="shared" si="5047"/>
        <v>1</v>
      </c>
      <c r="Z39" s="112">
        <f t="shared" si="5048"/>
        <v>1</v>
      </c>
      <c r="AA39" s="111">
        <f t="shared" si="5049"/>
        <v>1</v>
      </c>
      <c r="AB39" s="111">
        <f t="shared" si="5050"/>
        <v>1</v>
      </c>
      <c r="AC39" s="111">
        <f t="shared" si="5051"/>
        <v>1</v>
      </c>
      <c r="AD39" s="111">
        <f t="shared" si="5052"/>
        <v>1</v>
      </c>
      <c r="AE39" s="111">
        <f t="shared" si="5053"/>
        <v>1</v>
      </c>
      <c r="AF39" s="111">
        <f t="shared" si="5054"/>
        <v>1</v>
      </c>
      <c r="AG39" s="111">
        <f t="shared" si="5055"/>
        <v>1</v>
      </c>
      <c r="AH39" s="111">
        <f t="shared" si="5056"/>
        <v>1</v>
      </c>
      <c r="AI39" s="111">
        <f t="shared" si="5057"/>
        <v>1</v>
      </c>
      <c r="AJ39" s="112">
        <f t="shared" si="5058"/>
        <v>1</v>
      </c>
      <c r="AK39" s="111">
        <f t="shared" si="5059"/>
        <v>1</v>
      </c>
      <c r="AL39" s="111">
        <f t="shared" si="5060"/>
        <v>1</v>
      </c>
      <c r="AM39" s="111">
        <f t="shared" si="5061"/>
        <v>1</v>
      </c>
      <c r="AN39" s="111">
        <f t="shared" si="5062"/>
        <v>1</v>
      </c>
      <c r="AO39" s="111">
        <f t="shared" si="5063"/>
        <v>1</v>
      </c>
      <c r="AP39" s="111">
        <f t="shared" si="5064"/>
        <v>1</v>
      </c>
      <c r="AQ39" s="111">
        <f t="shared" si="5065"/>
        <v>1</v>
      </c>
      <c r="AR39" s="111">
        <f t="shared" si="5066"/>
        <v>1</v>
      </c>
      <c r="AS39" s="111">
        <f t="shared" si="5067"/>
        <v>1</v>
      </c>
      <c r="AT39" s="112">
        <f t="shared" si="5068"/>
        <v>1</v>
      </c>
      <c r="AU39" s="111">
        <f t="shared" si="5069"/>
        <v>1</v>
      </c>
      <c r="AV39" s="111">
        <f t="shared" si="5070"/>
        <v>1</v>
      </c>
      <c r="AW39" s="111">
        <f t="shared" si="5071"/>
        <v>1</v>
      </c>
      <c r="AX39" s="111">
        <f t="shared" si="5072"/>
        <v>1</v>
      </c>
      <c r="AY39" s="111">
        <f t="shared" si="5073"/>
        <v>1</v>
      </c>
      <c r="AZ39" s="111">
        <f t="shared" si="5074"/>
        <v>1</v>
      </c>
      <c r="BA39" s="111">
        <f t="shared" si="5075"/>
        <v>1</v>
      </c>
      <c r="BB39" s="111">
        <f t="shared" si="5076"/>
        <v>1</v>
      </c>
      <c r="BC39" s="111">
        <f t="shared" si="5077"/>
        <v>1</v>
      </c>
      <c r="BD39" s="112">
        <f t="shared" si="5078"/>
        <v>1</v>
      </c>
      <c r="BE39" s="111">
        <f t="shared" si="5079"/>
        <v>1</v>
      </c>
      <c r="BF39" s="111">
        <f t="shared" si="5080"/>
        <v>1</v>
      </c>
      <c r="BG39" s="111">
        <f t="shared" si="5081"/>
        <v>1</v>
      </c>
      <c r="BH39" s="111">
        <f t="shared" si="5082"/>
        <v>1</v>
      </c>
      <c r="BI39" s="111">
        <f t="shared" si="5083"/>
        <v>1</v>
      </c>
      <c r="BJ39" s="111">
        <f t="shared" si="5084"/>
        <v>1</v>
      </c>
      <c r="BK39" s="111">
        <f t="shared" si="5085"/>
        <v>1</v>
      </c>
      <c r="BL39" s="111">
        <f t="shared" si="5086"/>
        <v>1</v>
      </c>
      <c r="BM39" s="111">
        <f t="shared" si="5087"/>
        <v>1</v>
      </c>
      <c r="BN39" s="112">
        <f t="shared" si="5088"/>
        <v>1</v>
      </c>
      <c r="BO39" s="111">
        <f t="shared" si="5089"/>
        <v>1</v>
      </c>
      <c r="BP39" s="111">
        <f t="shared" si="5090"/>
        <v>1</v>
      </c>
      <c r="BQ39" s="111">
        <f t="shared" si="5091"/>
        <v>1</v>
      </c>
      <c r="BR39" s="111">
        <f t="shared" si="5092"/>
        <v>1</v>
      </c>
      <c r="BS39" s="111">
        <f t="shared" si="5093"/>
        <v>1</v>
      </c>
      <c r="BT39" s="111">
        <f t="shared" si="5094"/>
        <v>1</v>
      </c>
      <c r="BU39" s="111">
        <f t="shared" si="5095"/>
        <v>1</v>
      </c>
      <c r="BV39" s="111">
        <f t="shared" si="5096"/>
        <v>1</v>
      </c>
      <c r="BW39" s="111">
        <f t="shared" si="5097"/>
        <v>1</v>
      </c>
      <c r="BX39" s="112">
        <f t="shared" si="5098"/>
        <v>1</v>
      </c>
      <c r="BY39" s="111">
        <f t="shared" si="5099"/>
        <v>1</v>
      </c>
      <c r="BZ39" s="111">
        <f t="shared" si="5100"/>
        <v>1</v>
      </c>
      <c r="CA39" s="111">
        <f t="shared" si="5101"/>
        <v>1</v>
      </c>
      <c r="CB39" s="111">
        <f t="shared" si="5102"/>
        <v>1</v>
      </c>
      <c r="CC39" s="111">
        <f t="shared" si="5103"/>
        <v>1</v>
      </c>
      <c r="CD39" s="111">
        <f t="shared" si="5104"/>
        <v>1</v>
      </c>
      <c r="CE39" s="111">
        <f t="shared" si="5105"/>
        <v>1</v>
      </c>
      <c r="CF39" s="111">
        <f t="shared" si="5106"/>
        <v>1</v>
      </c>
      <c r="CG39" s="111">
        <f t="shared" si="5107"/>
        <v>1</v>
      </c>
      <c r="CH39" s="112">
        <f t="shared" si="5108"/>
        <v>1</v>
      </c>
      <c r="CI39" s="111">
        <f t="shared" si="5109"/>
        <v>1</v>
      </c>
      <c r="CJ39" s="111">
        <f t="shared" si="5110"/>
        <v>1</v>
      </c>
      <c r="CK39" s="111">
        <f t="shared" si="5111"/>
        <v>1</v>
      </c>
      <c r="CL39" s="111">
        <f t="shared" si="5112"/>
        <v>1</v>
      </c>
      <c r="CM39" s="111">
        <f t="shared" si="5113"/>
        <v>1</v>
      </c>
      <c r="CN39" s="111">
        <f t="shared" si="5114"/>
        <v>1</v>
      </c>
      <c r="CO39" s="111">
        <f t="shared" si="5115"/>
        <v>1</v>
      </c>
      <c r="CP39" s="111">
        <f t="shared" si="5116"/>
        <v>1</v>
      </c>
      <c r="CQ39" s="111">
        <f t="shared" si="5117"/>
        <v>1</v>
      </c>
      <c r="CR39" s="112">
        <f t="shared" si="5118"/>
        <v>1</v>
      </c>
      <c r="CS39" s="111">
        <f t="shared" si="5119"/>
        <v>1</v>
      </c>
      <c r="CT39" s="111">
        <f t="shared" si="5120"/>
        <v>1</v>
      </c>
      <c r="CU39" s="111">
        <f t="shared" si="5121"/>
        <v>1</v>
      </c>
      <c r="CV39" s="111">
        <f t="shared" si="5122"/>
        <v>1</v>
      </c>
      <c r="CW39" s="111">
        <f t="shared" si="5123"/>
        <v>1</v>
      </c>
      <c r="CX39" s="111">
        <f t="shared" si="5124"/>
        <v>1</v>
      </c>
      <c r="CY39" s="111">
        <f t="shared" si="5125"/>
        <v>1</v>
      </c>
      <c r="CZ39" s="111">
        <f t="shared" si="5126"/>
        <v>1</v>
      </c>
      <c r="DA39" s="111">
        <f t="shared" si="5127"/>
        <v>1</v>
      </c>
      <c r="DB39" s="112">
        <f t="shared" si="5128"/>
        <v>1</v>
      </c>
      <c r="DC39" s="111">
        <f t="shared" si="5129"/>
        <v>1</v>
      </c>
      <c r="DD39" s="111">
        <f t="shared" si="5130"/>
        <v>1</v>
      </c>
      <c r="DE39" s="111">
        <f t="shared" si="5131"/>
        <v>1</v>
      </c>
      <c r="DF39" s="111">
        <f t="shared" si="5132"/>
        <v>1</v>
      </c>
      <c r="DG39" s="111">
        <f t="shared" si="5133"/>
        <v>1</v>
      </c>
      <c r="DH39" s="111">
        <f t="shared" si="5134"/>
        <v>1</v>
      </c>
      <c r="DI39" s="111">
        <f t="shared" si="5135"/>
        <v>1</v>
      </c>
      <c r="DJ39" s="111">
        <f t="shared" si="5136"/>
        <v>1</v>
      </c>
      <c r="DK39" s="111">
        <f t="shared" si="5137"/>
        <v>1</v>
      </c>
      <c r="DL39" s="112">
        <f t="shared" si="5138"/>
        <v>1</v>
      </c>
      <c r="DM39" s="111">
        <f t="shared" si="5139"/>
        <v>1</v>
      </c>
      <c r="DN39" s="111">
        <f t="shared" si="5140"/>
        <v>1</v>
      </c>
      <c r="DO39" s="111">
        <f t="shared" si="5141"/>
        <v>1</v>
      </c>
      <c r="DP39" s="111">
        <f t="shared" si="5142"/>
        <v>1</v>
      </c>
      <c r="DQ39" s="111">
        <f t="shared" si="5143"/>
        <v>1</v>
      </c>
      <c r="DR39" s="111">
        <f t="shared" si="5144"/>
        <v>1</v>
      </c>
      <c r="DS39" s="111">
        <f t="shared" si="5145"/>
        <v>1</v>
      </c>
      <c r="DT39" s="111">
        <f t="shared" si="5146"/>
        <v>1</v>
      </c>
      <c r="DU39" s="111">
        <f t="shared" si="5147"/>
        <v>1</v>
      </c>
      <c r="DV39" s="112">
        <f t="shared" si="5148"/>
        <v>1</v>
      </c>
      <c r="DW39" s="111">
        <f t="shared" si="5570"/>
        <v>1</v>
      </c>
      <c r="DX39" s="111">
        <f t="shared" si="5570"/>
        <v>1</v>
      </c>
      <c r="DY39" s="111">
        <f t="shared" si="5570"/>
        <v>1</v>
      </c>
      <c r="DZ39" s="111">
        <f t="shared" si="5570"/>
        <v>1</v>
      </c>
      <c r="EA39" s="111">
        <f t="shared" si="5570"/>
        <v>1</v>
      </c>
      <c r="EB39" s="111">
        <f t="shared" si="5570"/>
        <v>1</v>
      </c>
      <c r="EC39" s="111">
        <f t="shared" si="5570"/>
        <v>1</v>
      </c>
      <c r="ED39" s="111">
        <f t="shared" si="5570"/>
        <v>1</v>
      </c>
      <c r="EE39" s="111">
        <f t="shared" si="5570"/>
        <v>1</v>
      </c>
      <c r="EF39" s="170">
        <f t="shared" si="5570"/>
        <v>1</v>
      </c>
      <c r="EG39">
        <v>1</v>
      </c>
      <c r="EH39" s="111">
        <f t="shared" si="5149"/>
        <v>1</v>
      </c>
      <c r="EI39" s="111">
        <f t="shared" si="5150"/>
        <v>1</v>
      </c>
      <c r="EJ39" s="111">
        <f t="shared" si="5151"/>
        <v>1</v>
      </c>
      <c r="EK39" s="111">
        <f t="shared" si="5152"/>
        <v>1</v>
      </c>
      <c r="EL39" s="111">
        <f t="shared" si="5153"/>
        <v>1</v>
      </c>
      <c r="EM39" s="111">
        <f t="shared" si="5154"/>
        <v>1</v>
      </c>
      <c r="EN39" s="111">
        <f t="shared" si="5155"/>
        <v>1</v>
      </c>
      <c r="EO39" s="111">
        <f t="shared" si="5156"/>
        <v>1</v>
      </c>
      <c r="EP39" s="112">
        <f t="shared" si="5157"/>
        <v>1</v>
      </c>
      <c r="EQ39" s="111">
        <f t="shared" si="5158"/>
        <v>1</v>
      </c>
      <c r="ER39" s="111">
        <f t="shared" si="5159"/>
        <v>1</v>
      </c>
      <c r="ES39" s="111">
        <f t="shared" si="5160"/>
        <v>1</v>
      </c>
      <c r="ET39" s="111">
        <f t="shared" si="5161"/>
        <v>1</v>
      </c>
      <c r="EU39" s="111">
        <f t="shared" si="5162"/>
        <v>1</v>
      </c>
      <c r="EV39" s="111">
        <f t="shared" si="5163"/>
        <v>1</v>
      </c>
      <c r="EW39" s="111">
        <f t="shared" si="5164"/>
        <v>1</v>
      </c>
      <c r="EX39" s="111">
        <f t="shared" si="5165"/>
        <v>1</v>
      </c>
      <c r="EY39" s="111">
        <f t="shared" si="5166"/>
        <v>1</v>
      </c>
      <c r="EZ39" s="112">
        <f t="shared" si="5167"/>
        <v>1</v>
      </c>
      <c r="FA39" s="111">
        <f t="shared" si="5168"/>
        <v>1</v>
      </c>
      <c r="FB39" s="111">
        <f t="shared" si="5169"/>
        <v>1</v>
      </c>
      <c r="FC39" s="111">
        <f t="shared" si="5170"/>
        <v>1</v>
      </c>
      <c r="FD39" s="111">
        <f t="shared" si="5171"/>
        <v>1</v>
      </c>
      <c r="FE39" s="111">
        <f t="shared" si="5172"/>
        <v>1</v>
      </c>
      <c r="FF39" s="111">
        <f t="shared" si="5173"/>
        <v>1</v>
      </c>
      <c r="FG39" s="111">
        <f t="shared" si="5174"/>
        <v>1</v>
      </c>
      <c r="FH39" s="111">
        <f t="shared" si="5175"/>
        <v>1</v>
      </c>
      <c r="FI39" s="111">
        <f t="shared" si="5176"/>
        <v>1</v>
      </c>
      <c r="FJ39" s="112">
        <f t="shared" si="5177"/>
        <v>1</v>
      </c>
      <c r="FK39" s="111">
        <f t="shared" si="5178"/>
        <v>1</v>
      </c>
      <c r="FL39" s="111">
        <f t="shared" si="5178"/>
        <v>1</v>
      </c>
      <c r="FM39" s="111">
        <f t="shared" si="5178"/>
        <v>1</v>
      </c>
      <c r="FN39" s="111">
        <f t="shared" si="5178"/>
        <v>1</v>
      </c>
      <c r="FO39" s="111">
        <f t="shared" si="5178"/>
        <v>1</v>
      </c>
      <c r="FP39" s="111">
        <f t="shared" si="5178"/>
        <v>1</v>
      </c>
      <c r="FQ39" s="111">
        <f t="shared" si="5179"/>
        <v>1</v>
      </c>
      <c r="FR39" s="111">
        <f t="shared" si="5180"/>
        <v>1</v>
      </c>
      <c r="FS39" s="111">
        <f t="shared" si="5181"/>
        <v>1</v>
      </c>
      <c r="FT39" s="170">
        <f t="shared" si="5181"/>
        <v>1</v>
      </c>
      <c r="FU39">
        <v>1</v>
      </c>
      <c r="FV39" s="111">
        <f t="shared" si="5182"/>
        <v>1</v>
      </c>
      <c r="FW39" s="111">
        <f t="shared" si="5183"/>
        <v>1</v>
      </c>
      <c r="FX39" s="111">
        <f t="shared" si="5184"/>
        <v>1</v>
      </c>
      <c r="FY39" s="111">
        <f t="shared" si="5185"/>
        <v>1</v>
      </c>
      <c r="FZ39" s="111">
        <f t="shared" si="5186"/>
        <v>1</v>
      </c>
      <c r="GA39" s="111">
        <f t="shared" si="5187"/>
        <v>1</v>
      </c>
      <c r="GB39" s="111">
        <f t="shared" si="5188"/>
        <v>1</v>
      </c>
      <c r="GC39" s="111">
        <f t="shared" si="5189"/>
        <v>1</v>
      </c>
      <c r="GD39" s="112">
        <f t="shared" si="5190"/>
        <v>1</v>
      </c>
      <c r="GE39" s="111">
        <f t="shared" si="5191"/>
        <v>1</v>
      </c>
      <c r="GF39" s="111">
        <f t="shared" si="5192"/>
        <v>1</v>
      </c>
      <c r="GG39" s="111">
        <f t="shared" si="5193"/>
        <v>1</v>
      </c>
      <c r="GH39" s="111">
        <f t="shared" si="5194"/>
        <v>1</v>
      </c>
      <c r="GI39" s="111">
        <f t="shared" si="5195"/>
        <v>1</v>
      </c>
      <c r="GJ39" s="111">
        <f t="shared" si="5196"/>
        <v>1</v>
      </c>
      <c r="GK39" s="111">
        <f t="shared" si="5197"/>
        <v>1</v>
      </c>
      <c r="GL39" s="111">
        <f t="shared" si="5198"/>
        <v>1</v>
      </c>
      <c r="GM39" s="111">
        <f t="shared" si="5199"/>
        <v>1</v>
      </c>
      <c r="GN39" s="112">
        <f t="shared" si="5200"/>
        <v>1</v>
      </c>
      <c r="GO39" s="111">
        <f t="shared" si="5201"/>
        <v>1</v>
      </c>
      <c r="GP39" s="111">
        <f t="shared" si="5202"/>
        <v>1</v>
      </c>
      <c r="GQ39" s="111">
        <f t="shared" si="5203"/>
        <v>1</v>
      </c>
      <c r="GR39" s="111">
        <f t="shared" si="5204"/>
        <v>1</v>
      </c>
      <c r="GS39" s="111">
        <f t="shared" si="5205"/>
        <v>1</v>
      </c>
      <c r="GT39" s="111">
        <f t="shared" si="5206"/>
        <v>1</v>
      </c>
      <c r="GU39" s="111">
        <f t="shared" si="5207"/>
        <v>1</v>
      </c>
      <c r="GV39" s="111">
        <f t="shared" si="5208"/>
        <v>1</v>
      </c>
      <c r="GW39" s="111">
        <f t="shared" si="5209"/>
        <v>1</v>
      </c>
      <c r="GX39" s="112">
        <f t="shared" si="5210"/>
        <v>1</v>
      </c>
      <c r="GY39">
        <v>1</v>
      </c>
      <c r="GZ39" s="111">
        <f t="shared" si="5211"/>
        <v>1</v>
      </c>
      <c r="HA39" s="111">
        <f t="shared" si="5212"/>
        <v>1</v>
      </c>
      <c r="HB39" s="111">
        <f t="shared" si="5213"/>
        <v>1</v>
      </c>
      <c r="HC39" s="111">
        <f t="shared" si="5214"/>
        <v>1</v>
      </c>
      <c r="HD39" s="111">
        <f t="shared" si="5215"/>
        <v>1</v>
      </c>
      <c r="HE39" s="111">
        <f t="shared" si="5216"/>
        <v>1</v>
      </c>
      <c r="HF39" s="111">
        <f t="shared" si="5217"/>
        <v>1</v>
      </c>
      <c r="HG39" s="111">
        <f t="shared" si="5218"/>
        <v>1</v>
      </c>
      <c r="HH39" s="112">
        <f t="shared" si="5219"/>
        <v>1</v>
      </c>
      <c r="HI39" s="111">
        <f t="shared" si="5220"/>
        <v>1</v>
      </c>
      <c r="HJ39" s="111">
        <f t="shared" si="5221"/>
        <v>1</v>
      </c>
      <c r="HK39" s="111">
        <f t="shared" si="5222"/>
        <v>1</v>
      </c>
      <c r="HL39" s="111">
        <f t="shared" si="5223"/>
        <v>1</v>
      </c>
      <c r="HM39" s="112">
        <f t="shared" si="5224"/>
        <v>1</v>
      </c>
      <c r="HN39" s="111">
        <f t="shared" si="5225"/>
        <v>1</v>
      </c>
      <c r="HO39" s="111">
        <f t="shared" si="5226"/>
        <v>1</v>
      </c>
      <c r="HP39" s="111">
        <f t="shared" si="5227"/>
        <v>1</v>
      </c>
      <c r="HQ39" s="111">
        <f t="shared" si="5228"/>
        <v>1</v>
      </c>
      <c r="HR39" s="112">
        <f t="shared" si="5229"/>
        <v>1</v>
      </c>
      <c r="HS39" s="111">
        <f t="shared" si="5230"/>
        <v>1</v>
      </c>
      <c r="HT39" s="111">
        <f t="shared" si="5231"/>
        <v>1</v>
      </c>
      <c r="HU39" s="111">
        <f t="shared" si="5232"/>
        <v>1</v>
      </c>
      <c r="HV39" s="111">
        <f t="shared" si="5233"/>
        <v>1</v>
      </c>
      <c r="HW39" s="112">
        <f t="shared" si="5234"/>
        <v>1</v>
      </c>
      <c r="HX39" s="111">
        <f t="shared" si="5235"/>
        <v>1</v>
      </c>
      <c r="HY39" s="111">
        <f t="shared" si="5236"/>
        <v>1</v>
      </c>
      <c r="HZ39" s="111">
        <f t="shared" si="5237"/>
        <v>1</v>
      </c>
      <c r="IA39" s="111">
        <f t="shared" si="5238"/>
        <v>1</v>
      </c>
      <c r="IB39" s="112">
        <f t="shared" si="5239"/>
        <v>1</v>
      </c>
      <c r="IC39" s="111">
        <f t="shared" si="5240"/>
        <v>1</v>
      </c>
      <c r="ID39" s="111">
        <f t="shared" si="5241"/>
        <v>1</v>
      </c>
      <c r="IE39" s="111">
        <f t="shared" si="5242"/>
        <v>1</v>
      </c>
      <c r="IF39" s="111">
        <f t="shared" si="5243"/>
        <v>1</v>
      </c>
      <c r="IG39" s="112">
        <f t="shared" si="5244"/>
        <v>1</v>
      </c>
      <c r="IH39" s="111">
        <f t="shared" si="5245"/>
        <v>1</v>
      </c>
      <c r="II39" s="111">
        <f t="shared" si="5246"/>
        <v>1</v>
      </c>
      <c r="IJ39" s="111">
        <f t="shared" si="5247"/>
        <v>1</v>
      </c>
      <c r="IK39" s="111">
        <f t="shared" si="5248"/>
        <v>1</v>
      </c>
      <c r="IL39" s="170">
        <f t="shared" si="5249"/>
        <v>1</v>
      </c>
      <c r="IM39">
        <v>1</v>
      </c>
      <c r="IN39" s="111">
        <f t="shared" si="5250"/>
        <v>1</v>
      </c>
      <c r="IO39" s="111">
        <f t="shared" si="5251"/>
        <v>1</v>
      </c>
      <c r="IP39" s="111">
        <f t="shared" si="5252"/>
        <v>1</v>
      </c>
      <c r="IQ39" s="111">
        <f t="shared" si="5253"/>
        <v>1</v>
      </c>
      <c r="IR39" s="111">
        <f t="shared" si="5254"/>
        <v>1</v>
      </c>
      <c r="IS39" s="111">
        <f t="shared" si="5255"/>
        <v>1</v>
      </c>
      <c r="IT39" s="111">
        <f t="shared" si="5256"/>
        <v>1</v>
      </c>
      <c r="IU39" s="111">
        <f t="shared" si="5257"/>
        <v>1</v>
      </c>
      <c r="IV39" s="112">
        <f t="shared" si="5258"/>
        <v>1</v>
      </c>
      <c r="IW39" s="111">
        <f t="shared" si="5259"/>
        <v>1</v>
      </c>
      <c r="IX39" s="111">
        <f t="shared" si="5260"/>
        <v>1</v>
      </c>
      <c r="IY39" s="111">
        <f t="shared" si="5261"/>
        <v>1</v>
      </c>
      <c r="IZ39" s="111">
        <f t="shared" si="5262"/>
        <v>1</v>
      </c>
      <c r="JA39" s="112">
        <f t="shared" si="5263"/>
        <v>1</v>
      </c>
      <c r="JB39" s="111">
        <f t="shared" si="5264"/>
        <v>1</v>
      </c>
      <c r="JC39" s="111">
        <f t="shared" si="5265"/>
        <v>1</v>
      </c>
      <c r="JD39" s="111">
        <f t="shared" si="5266"/>
        <v>1</v>
      </c>
      <c r="JE39" s="111">
        <f t="shared" si="5267"/>
        <v>1</v>
      </c>
      <c r="JF39" s="112">
        <f t="shared" si="5268"/>
        <v>1</v>
      </c>
      <c r="JG39" s="111">
        <f t="shared" si="5269"/>
        <v>1</v>
      </c>
      <c r="JH39" s="111">
        <f t="shared" si="5270"/>
        <v>1</v>
      </c>
      <c r="JI39" s="111">
        <f t="shared" si="5271"/>
        <v>1</v>
      </c>
      <c r="JJ39" s="111">
        <f t="shared" si="5272"/>
        <v>1</v>
      </c>
      <c r="JK39" s="112">
        <f t="shared" si="5273"/>
        <v>1</v>
      </c>
      <c r="JL39" s="111">
        <f t="shared" si="5274"/>
        <v>1</v>
      </c>
      <c r="JM39" s="111">
        <f t="shared" si="5275"/>
        <v>1</v>
      </c>
      <c r="JN39" s="111">
        <f t="shared" si="5276"/>
        <v>1</v>
      </c>
      <c r="JO39" s="111">
        <f t="shared" si="5277"/>
        <v>1</v>
      </c>
      <c r="JP39" s="112">
        <f t="shared" si="5278"/>
        <v>1</v>
      </c>
      <c r="JQ39" s="111">
        <f t="shared" si="5279"/>
        <v>1</v>
      </c>
      <c r="JR39" s="111">
        <f t="shared" si="5280"/>
        <v>1</v>
      </c>
      <c r="JS39" s="111">
        <f t="shared" si="5281"/>
        <v>1</v>
      </c>
      <c r="JT39" s="111">
        <f t="shared" si="5282"/>
        <v>1</v>
      </c>
      <c r="JU39" s="112">
        <f t="shared" si="5283"/>
        <v>1</v>
      </c>
      <c r="JV39" s="111">
        <f t="shared" si="5284"/>
        <v>1</v>
      </c>
      <c r="JW39" s="111">
        <f t="shared" si="5285"/>
        <v>1</v>
      </c>
      <c r="JX39" s="111">
        <f t="shared" si="5286"/>
        <v>1</v>
      </c>
      <c r="JY39" s="111">
        <f t="shared" si="5287"/>
        <v>1</v>
      </c>
      <c r="JZ39" s="170">
        <f t="shared" si="5288"/>
        <v>1</v>
      </c>
      <c r="KA39">
        <v>1</v>
      </c>
      <c r="KB39" s="111">
        <f t="shared" si="5289"/>
        <v>1</v>
      </c>
      <c r="KC39" s="111">
        <f t="shared" si="5290"/>
        <v>1</v>
      </c>
      <c r="KD39" s="111">
        <f t="shared" si="5291"/>
        <v>1</v>
      </c>
      <c r="KE39" s="111">
        <f t="shared" si="5292"/>
        <v>1</v>
      </c>
      <c r="KF39" s="111">
        <f t="shared" si="5293"/>
        <v>1</v>
      </c>
      <c r="KG39" s="111">
        <f t="shared" si="5294"/>
        <v>1</v>
      </c>
      <c r="KH39" s="111">
        <f t="shared" si="5295"/>
        <v>1</v>
      </c>
      <c r="KI39" s="111">
        <f t="shared" si="5296"/>
        <v>1</v>
      </c>
      <c r="KJ39" s="112">
        <f t="shared" si="5297"/>
        <v>1</v>
      </c>
      <c r="KK39" s="111">
        <f t="shared" si="5298"/>
        <v>1</v>
      </c>
      <c r="KL39" s="111">
        <f t="shared" si="5299"/>
        <v>1</v>
      </c>
      <c r="KM39" s="111">
        <f t="shared" si="5300"/>
        <v>1</v>
      </c>
      <c r="KN39" s="111">
        <f t="shared" si="5301"/>
        <v>1</v>
      </c>
      <c r="KO39" s="112">
        <f t="shared" si="5302"/>
        <v>1</v>
      </c>
      <c r="KP39" s="111">
        <f t="shared" si="5303"/>
        <v>1</v>
      </c>
      <c r="KQ39" s="111">
        <f t="shared" si="5304"/>
        <v>1</v>
      </c>
      <c r="KR39" s="111">
        <f t="shared" si="5305"/>
        <v>1</v>
      </c>
      <c r="KS39" s="111">
        <f t="shared" si="5306"/>
        <v>1</v>
      </c>
      <c r="KT39" s="112">
        <f t="shared" si="5307"/>
        <v>1</v>
      </c>
      <c r="KU39" s="111">
        <f t="shared" si="5308"/>
        <v>1</v>
      </c>
      <c r="KV39" s="111">
        <f t="shared" si="5309"/>
        <v>1</v>
      </c>
      <c r="KW39" s="111">
        <f t="shared" si="5310"/>
        <v>1</v>
      </c>
      <c r="KX39" s="111">
        <f t="shared" si="5311"/>
        <v>1</v>
      </c>
      <c r="KY39" s="112">
        <f t="shared" si="5312"/>
        <v>1</v>
      </c>
      <c r="KZ39" s="111">
        <f t="shared" si="5313"/>
        <v>1</v>
      </c>
      <c r="LA39" s="111">
        <f t="shared" si="5314"/>
        <v>1</v>
      </c>
      <c r="LB39" s="111">
        <f t="shared" si="5315"/>
        <v>1</v>
      </c>
      <c r="LC39" s="111">
        <f t="shared" si="5316"/>
        <v>1</v>
      </c>
      <c r="LD39" s="112">
        <f t="shared" si="5317"/>
        <v>1</v>
      </c>
      <c r="LE39" s="111">
        <f t="shared" si="5318"/>
        <v>1</v>
      </c>
      <c r="LF39" s="111">
        <f t="shared" si="5319"/>
        <v>1</v>
      </c>
      <c r="LG39" s="111">
        <f t="shared" si="5320"/>
        <v>1</v>
      </c>
      <c r="LH39" s="111">
        <f t="shared" si="5321"/>
        <v>1</v>
      </c>
      <c r="LI39" s="112">
        <f t="shared" si="5322"/>
        <v>1</v>
      </c>
      <c r="LJ39" s="111">
        <f t="shared" si="5323"/>
        <v>1</v>
      </c>
      <c r="LK39" s="111">
        <f t="shared" si="5324"/>
        <v>1</v>
      </c>
      <c r="LL39" s="111">
        <f t="shared" si="5325"/>
        <v>1</v>
      </c>
      <c r="LM39" s="111">
        <f t="shared" si="5326"/>
        <v>1</v>
      </c>
      <c r="LN39" s="112">
        <f t="shared" si="5327"/>
        <v>1</v>
      </c>
      <c r="LO39">
        <v>1</v>
      </c>
      <c r="LP39" s="111">
        <f t="shared" si="5328"/>
        <v>1</v>
      </c>
      <c r="LQ39" s="111">
        <f t="shared" si="5329"/>
        <v>1</v>
      </c>
      <c r="LR39" s="111">
        <f t="shared" si="5330"/>
        <v>1</v>
      </c>
      <c r="LS39" s="111">
        <f t="shared" si="5331"/>
        <v>1</v>
      </c>
      <c r="LT39" s="111">
        <f t="shared" si="5332"/>
        <v>1</v>
      </c>
      <c r="LU39" s="111">
        <f t="shared" si="5333"/>
        <v>1</v>
      </c>
      <c r="LV39" s="111">
        <f t="shared" si="5334"/>
        <v>1</v>
      </c>
      <c r="LW39" s="111">
        <f t="shared" si="5335"/>
        <v>1</v>
      </c>
      <c r="LX39" s="112">
        <f t="shared" si="5336"/>
        <v>1</v>
      </c>
      <c r="LY39" s="111">
        <f t="shared" si="5337"/>
        <v>1</v>
      </c>
      <c r="LZ39" s="111">
        <f t="shared" si="5338"/>
        <v>1</v>
      </c>
      <c r="MA39" s="111">
        <f t="shared" si="5339"/>
        <v>1</v>
      </c>
      <c r="MB39" s="111">
        <f t="shared" si="5340"/>
        <v>1</v>
      </c>
      <c r="MC39" s="112">
        <f t="shared" si="5341"/>
        <v>1</v>
      </c>
      <c r="MD39" s="111">
        <f t="shared" si="5342"/>
        <v>1</v>
      </c>
      <c r="ME39" s="111">
        <f t="shared" si="5343"/>
        <v>1</v>
      </c>
      <c r="MF39" s="111">
        <f t="shared" si="5344"/>
        <v>1</v>
      </c>
      <c r="MG39" s="111">
        <f t="shared" si="5345"/>
        <v>1</v>
      </c>
      <c r="MH39" s="112">
        <f t="shared" si="5346"/>
        <v>1</v>
      </c>
      <c r="MI39" s="111">
        <f t="shared" si="5347"/>
        <v>1</v>
      </c>
      <c r="MJ39" s="111">
        <f t="shared" si="5348"/>
        <v>1</v>
      </c>
      <c r="MK39" s="111">
        <f t="shared" si="5349"/>
        <v>1</v>
      </c>
      <c r="ML39" s="111">
        <f t="shared" si="5350"/>
        <v>1</v>
      </c>
      <c r="MM39" s="112">
        <f t="shared" si="5351"/>
        <v>1</v>
      </c>
      <c r="MN39" s="111">
        <f t="shared" si="5352"/>
        <v>1</v>
      </c>
      <c r="MO39" s="111">
        <f t="shared" si="5353"/>
        <v>1</v>
      </c>
      <c r="MP39" s="111">
        <f t="shared" si="5354"/>
        <v>1</v>
      </c>
      <c r="MQ39" s="111">
        <f t="shared" si="5355"/>
        <v>1</v>
      </c>
      <c r="MR39" s="112">
        <f t="shared" si="5356"/>
        <v>1</v>
      </c>
      <c r="MS39" s="111">
        <f t="shared" si="5357"/>
        <v>1</v>
      </c>
      <c r="MT39" s="111">
        <f t="shared" si="5358"/>
        <v>1</v>
      </c>
      <c r="MU39" s="111">
        <f t="shared" si="5359"/>
        <v>1</v>
      </c>
      <c r="MV39" s="111">
        <f t="shared" si="5360"/>
        <v>1</v>
      </c>
      <c r="MW39" s="112">
        <f t="shared" si="5361"/>
        <v>1</v>
      </c>
      <c r="MX39" s="111">
        <f t="shared" si="5362"/>
        <v>1</v>
      </c>
      <c r="MY39" s="111">
        <f t="shared" si="5363"/>
        <v>1</v>
      </c>
      <c r="MZ39" s="111">
        <f t="shared" si="5364"/>
        <v>1</v>
      </c>
      <c r="NA39" s="111">
        <f t="shared" si="5365"/>
        <v>1</v>
      </c>
      <c r="NB39" s="170">
        <f t="shared" si="5366"/>
        <v>1</v>
      </c>
      <c r="NC39">
        <v>1</v>
      </c>
      <c r="ND39" s="111">
        <f t="shared" si="5367"/>
        <v>1</v>
      </c>
      <c r="NE39" s="111">
        <f t="shared" si="5368"/>
        <v>1</v>
      </c>
      <c r="NF39" s="111">
        <f t="shared" si="5369"/>
        <v>1</v>
      </c>
      <c r="NG39" s="111">
        <f t="shared" si="5370"/>
        <v>1</v>
      </c>
      <c r="NH39" s="111">
        <f t="shared" si="5371"/>
        <v>1</v>
      </c>
      <c r="NI39" s="111">
        <f t="shared" si="5372"/>
        <v>1</v>
      </c>
      <c r="NJ39" s="111">
        <f t="shared" si="5373"/>
        <v>1</v>
      </c>
      <c r="NK39" s="111">
        <f t="shared" si="5374"/>
        <v>1</v>
      </c>
      <c r="NL39" s="112">
        <f t="shared" si="5375"/>
        <v>1</v>
      </c>
      <c r="NM39" s="111">
        <f t="shared" si="5376"/>
        <v>1</v>
      </c>
      <c r="NN39" s="111">
        <f t="shared" si="5377"/>
        <v>1</v>
      </c>
      <c r="NO39" s="111">
        <f t="shared" si="5378"/>
        <v>1</v>
      </c>
      <c r="NP39" s="111">
        <f t="shared" si="5379"/>
        <v>1</v>
      </c>
      <c r="NQ39" s="112">
        <f t="shared" si="5380"/>
        <v>1</v>
      </c>
      <c r="NR39" s="111">
        <f t="shared" si="5381"/>
        <v>1</v>
      </c>
      <c r="NS39" s="111">
        <f t="shared" si="5382"/>
        <v>1</v>
      </c>
      <c r="NT39" s="111">
        <f t="shared" si="5383"/>
        <v>1</v>
      </c>
      <c r="NU39" s="111">
        <f t="shared" si="5384"/>
        <v>1</v>
      </c>
      <c r="NV39" s="112">
        <f t="shared" si="5385"/>
        <v>1</v>
      </c>
      <c r="NW39" s="111">
        <f t="shared" si="5386"/>
        <v>1</v>
      </c>
      <c r="NX39" s="111">
        <f t="shared" si="5387"/>
        <v>1</v>
      </c>
      <c r="NY39" s="111">
        <f t="shared" si="5388"/>
        <v>1</v>
      </c>
      <c r="NZ39" s="111">
        <f t="shared" si="5389"/>
        <v>1</v>
      </c>
      <c r="OA39" s="112">
        <f t="shared" si="5390"/>
        <v>1</v>
      </c>
      <c r="OB39" s="111">
        <f t="shared" si="5391"/>
        <v>1</v>
      </c>
      <c r="OC39" s="111">
        <f t="shared" si="5392"/>
        <v>1</v>
      </c>
      <c r="OD39" s="111">
        <f t="shared" si="5393"/>
        <v>1</v>
      </c>
      <c r="OE39" s="111">
        <f t="shared" si="5394"/>
        <v>1</v>
      </c>
      <c r="OF39" s="112">
        <f t="shared" si="5395"/>
        <v>1</v>
      </c>
      <c r="OG39" s="111">
        <f t="shared" si="5396"/>
        <v>1</v>
      </c>
      <c r="OH39" s="111">
        <f t="shared" si="5397"/>
        <v>1</v>
      </c>
      <c r="OI39" s="111">
        <f t="shared" si="5398"/>
        <v>1</v>
      </c>
      <c r="OJ39" s="111">
        <f t="shared" si="5399"/>
        <v>1</v>
      </c>
      <c r="OK39" s="112">
        <f t="shared" si="5400"/>
        <v>1</v>
      </c>
      <c r="OL39" s="111">
        <f t="shared" si="5401"/>
        <v>1</v>
      </c>
      <c r="OM39" s="111">
        <f t="shared" si="5402"/>
        <v>1</v>
      </c>
      <c r="ON39" s="111">
        <f t="shared" si="5403"/>
        <v>1</v>
      </c>
      <c r="OO39" s="111">
        <f t="shared" si="5404"/>
        <v>1</v>
      </c>
      <c r="OP39" s="170">
        <f t="shared" si="5405"/>
        <v>1</v>
      </c>
      <c r="OQ39">
        <v>1</v>
      </c>
      <c r="OR39" s="111">
        <f t="shared" si="5406"/>
        <v>1</v>
      </c>
      <c r="OS39" s="111">
        <f t="shared" si="5407"/>
        <v>1</v>
      </c>
      <c r="OT39" s="111">
        <f t="shared" si="5408"/>
        <v>1</v>
      </c>
      <c r="OU39" s="111">
        <f t="shared" si="5409"/>
        <v>1</v>
      </c>
      <c r="OV39" s="111">
        <f t="shared" si="5410"/>
        <v>1</v>
      </c>
      <c r="OW39" s="111">
        <f t="shared" si="5411"/>
        <v>1</v>
      </c>
      <c r="OX39" s="111">
        <f t="shared" si="5412"/>
        <v>1</v>
      </c>
      <c r="OY39" s="111">
        <f t="shared" si="5413"/>
        <v>1</v>
      </c>
      <c r="OZ39" s="112">
        <f t="shared" si="5414"/>
        <v>1</v>
      </c>
      <c r="PA39" s="111">
        <f t="shared" si="5415"/>
        <v>1</v>
      </c>
      <c r="PB39" s="111">
        <f t="shared" si="5416"/>
        <v>1</v>
      </c>
      <c r="PC39" s="111">
        <f t="shared" si="5417"/>
        <v>1</v>
      </c>
      <c r="PD39" s="111">
        <f t="shared" si="5418"/>
        <v>1</v>
      </c>
      <c r="PE39" s="112">
        <f t="shared" si="5419"/>
        <v>1</v>
      </c>
      <c r="PF39" s="111">
        <f t="shared" si="5420"/>
        <v>1</v>
      </c>
      <c r="PG39" s="111">
        <f t="shared" si="5421"/>
        <v>1</v>
      </c>
      <c r="PH39" s="111">
        <f t="shared" si="5422"/>
        <v>1</v>
      </c>
      <c r="PI39" s="111">
        <f t="shared" si="5423"/>
        <v>1</v>
      </c>
      <c r="PJ39" s="112">
        <f t="shared" si="5424"/>
        <v>1</v>
      </c>
      <c r="PK39" s="111">
        <f t="shared" si="5425"/>
        <v>1</v>
      </c>
      <c r="PL39" s="111">
        <f t="shared" si="5426"/>
        <v>1</v>
      </c>
      <c r="PM39" s="111">
        <f t="shared" si="5427"/>
        <v>1</v>
      </c>
      <c r="PN39" s="111">
        <f t="shared" si="5428"/>
        <v>1</v>
      </c>
      <c r="PO39" s="112">
        <f t="shared" si="5429"/>
        <v>1</v>
      </c>
      <c r="PP39" s="111">
        <f t="shared" si="5430"/>
        <v>1</v>
      </c>
      <c r="PQ39" s="111">
        <f t="shared" si="5431"/>
        <v>1</v>
      </c>
      <c r="PR39" s="111">
        <f t="shared" si="5432"/>
        <v>1</v>
      </c>
      <c r="PS39" s="111">
        <f t="shared" si="5433"/>
        <v>1</v>
      </c>
      <c r="PT39" s="112">
        <f t="shared" si="5434"/>
        <v>1</v>
      </c>
      <c r="PU39" s="111">
        <f t="shared" si="5435"/>
        <v>1</v>
      </c>
      <c r="PV39" s="111">
        <f t="shared" si="5436"/>
        <v>1</v>
      </c>
      <c r="PW39" s="111">
        <f t="shared" si="5437"/>
        <v>1</v>
      </c>
      <c r="PX39" s="111">
        <f t="shared" si="5438"/>
        <v>1</v>
      </c>
      <c r="PY39" s="112">
        <f t="shared" si="5439"/>
        <v>1</v>
      </c>
      <c r="PZ39" s="111">
        <f t="shared" si="5440"/>
        <v>1</v>
      </c>
      <c r="QA39" s="111">
        <f t="shared" si="5441"/>
        <v>1</v>
      </c>
      <c r="QB39" s="111">
        <f t="shared" si="5442"/>
        <v>1</v>
      </c>
      <c r="QC39" s="111">
        <f t="shared" si="5443"/>
        <v>1</v>
      </c>
      <c r="QD39" s="112">
        <f t="shared" si="5444"/>
        <v>1</v>
      </c>
      <c r="QE39">
        <v>1</v>
      </c>
      <c r="QF39" s="111">
        <f t="shared" si="5445"/>
        <v>1</v>
      </c>
      <c r="QG39" s="111">
        <f t="shared" si="5446"/>
        <v>1</v>
      </c>
      <c r="QH39" s="111">
        <f t="shared" si="5447"/>
        <v>1</v>
      </c>
      <c r="QI39" s="111">
        <f t="shared" si="5448"/>
        <v>1</v>
      </c>
      <c r="QJ39" s="111">
        <f t="shared" si="5449"/>
        <v>1</v>
      </c>
      <c r="QK39" s="111">
        <f t="shared" si="5450"/>
        <v>1</v>
      </c>
      <c r="QL39" s="111">
        <f t="shared" si="5451"/>
        <v>1</v>
      </c>
      <c r="QM39" s="111">
        <f t="shared" si="5452"/>
        <v>1</v>
      </c>
      <c r="QN39" s="112">
        <f t="shared" si="5453"/>
        <v>1</v>
      </c>
      <c r="QO39" s="111">
        <f t="shared" si="5454"/>
        <v>1</v>
      </c>
      <c r="QP39" s="111">
        <f t="shared" si="5455"/>
        <v>1</v>
      </c>
      <c r="QQ39" s="111">
        <f t="shared" si="5456"/>
        <v>1</v>
      </c>
      <c r="QR39" s="111">
        <f t="shared" si="5457"/>
        <v>1</v>
      </c>
      <c r="QS39" s="112">
        <f t="shared" si="5458"/>
        <v>1</v>
      </c>
      <c r="QT39" s="111">
        <f t="shared" si="5459"/>
        <v>1</v>
      </c>
      <c r="QU39" s="111">
        <f t="shared" si="5460"/>
        <v>1</v>
      </c>
      <c r="QV39" s="111">
        <f t="shared" si="5461"/>
        <v>1</v>
      </c>
      <c r="QW39" s="111">
        <f t="shared" si="5462"/>
        <v>1</v>
      </c>
      <c r="QX39" s="112">
        <f t="shared" si="5463"/>
        <v>1</v>
      </c>
      <c r="QY39" s="111">
        <f t="shared" si="5464"/>
        <v>1</v>
      </c>
      <c r="QZ39" s="111">
        <f t="shared" si="5465"/>
        <v>1</v>
      </c>
      <c r="RA39" s="111">
        <f t="shared" si="5466"/>
        <v>1</v>
      </c>
      <c r="RB39" s="111">
        <f t="shared" si="5467"/>
        <v>1</v>
      </c>
      <c r="RC39" s="112">
        <f t="shared" si="5468"/>
        <v>1</v>
      </c>
      <c r="RD39" s="111">
        <f t="shared" si="5469"/>
        <v>1</v>
      </c>
      <c r="RE39" s="111">
        <f t="shared" si="5470"/>
        <v>1</v>
      </c>
      <c r="RF39" s="111">
        <f t="shared" si="5471"/>
        <v>1</v>
      </c>
      <c r="RG39" s="111">
        <f t="shared" si="5472"/>
        <v>1</v>
      </c>
      <c r="RH39" s="112">
        <f t="shared" si="5473"/>
        <v>1</v>
      </c>
      <c r="RI39" s="111">
        <f t="shared" si="5474"/>
        <v>1</v>
      </c>
      <c r="RJ39" s="111">
        <f t="shared" si="5475"/>
        <v>1</v>
      </c>
      <c r="RK39" s="111">
        <f t="shared" si="5476"/>
        <v>1</v>
      </c>
      <c r="RL39" s="111">
        <f t="shared" si="5477"/>
        <v>1</v>
      </c>
      <c r="RM39" s="112">
        <f t="shared" si="5478"/>
        <v>1</v>
      </c>
      <c r="RN39" s="111">
        <f t="shared" si="5479"/>
        <v>1</v>
      </c>
      <c r="RO39" s="111">
        <f t="shared" si="5480"/>
        <v>1</v>
      </c>
      <c r="RP39" s="111">
        <f t="shared" si="5481"/>
        <v>1</v>
      </c>
      <c r="RQ39" s="111">
        <f t="shared" si="5482"/>
        <v>1</v>
      </c>
      <c r="RR39" s="170">
        <f t="shared" si="5483"/>
        <v>1</v>
      </c>
      <c r="RS39">
        <v>1</v>
      </c>
      <c r="RT39" s="111">
        <f t="shared" si="5484"/>
        <v>1</v>
      </c>
      <c r="RU39" s="111">
        <f t="shared" si="5485"/>
        <v>1</v>
      </c>
      <c r="RV39" s="111">
        <f t="shared" si="5486"/>
        <v>1</v>
      </c>
      <c r="RW39" s="111">
        <f t="shared" si="5487"/>
        <v>1</v>
      </c>
      <c r="RX39" s="111">
        <f t="shared" si="5488"/>
        <v>1</v>
      </c>
      <c r="RY39" s="111">
        <f t="shared" si="5489"/>
        <v>1</v>
      </c>
      <c r="RZ39" s="111">
        <f t="shared" si="5490"/>
        <v>1</v>
      </c>
      <c r="SA39" s="111">
        <f t="shared" si="5491"/>
        <v>1</v>
      </c>
      <c r="SB39" s="112">
        <f t="shared" si="5492"/>
        <v>1</v>
      </c>
      <c r="SC39" s="111">
        <f t="shared" si="5493"/>
        <v>1</v>
      </c>
      <c r="SD39" s="111">
        <f t="shared" si="5494"/>
        <v>1</v>
      </c>
      <c r="SE39" s="111">
        <f t="shared" si="5495"/>
        <v>1</v>
      </c>
      <c r="SF39" s="111">
        <f t="shared" si="5496"/>
        <v>1</v>
      </c>
      <c r="SG39" s="112">
        <f t="shared" si="5497"/>
        <v>1</v>
      </c>
      <c r="SH39" s="111">
        <f t="shared" si="5498"/>
        <v>1</v>
      </c>
      <c r="SI39" s="111">
        <f t="shared" si="5499"/>
        <v>1</v>
      </c>
      <c r="SJ39" s="111">
        <f t="shared" si="5500"/>
        <v>1</v>
      </c>
      <c r="SK39" s="111">
        <f t="shared" si="5501"/>
        <v>1</v>
      </c>
      <c r="SL39" s="112">
        <f t="shared" si="5502"/>
        <v>1</v>
      </c>
      <c r="SM39" s="111">
        <f t="shared" si="5503"/>
        <v>1</v>
      </c>
      <c r="SN39" s="111">
        <f t="shared" si="5504"/>
        <v>1</v>
      </c>
      <c r="SO39" s="111">
        <f t="shared" si="5505"/>
        <v>1</v>
      </c>
      <c r="SP39" s="111">
        <f t="shared" si="5506"/>
        <v>1</v>
      </c>
      <c r="SQ39" s="112">
        <f t="shared" si="5507"/>
        <v>1</v>
      </c>
      <c r="SR39" s="111">
        <f t="shared" si="5508"/>
        <v>1</v>
      </c>
      <c r="SS39" s="111">
        <f t="shared" si="5509"/>
        <v>1</v>
      </c>
      <c r="ST39" s="111">
        <f t="shared" si="5510"/>
        <v>1</v>
      </c>
      <c r="SU39" s="111">
        <f t="shared" si="5511"/>
        <v>1</v>
      </c>
      <c r="SV39" s="112">
        <f t="shared" si="5512"/>
        <v>1</v>
      </c>
      <c r="SW39" s="111">
        <f t="shared" si="5513"/>
        <v>1</v>
      </c>
      <c r="SX39" s="111">
        <f t="shared" si="5514"/>
        <v>1</v>
      </c>
      <c r="SY39" s="111">
        <f t="shared" si="5515"/>
        <v>1</v>
      </c>
      <c r="SZ39" s="111">
        <f t="shared" si="5516"/>
        <v>1</v>
      </c>
      <c r="TA39" s="112">
        <f t="shared" si="5517"/>
        <v>1</v>
      </c>
      <c r="TB39" s="111">
        <f t="shared" si="5518"/>
        <v>1</v>
      </c>
      <c r="TC39" s="111">
        <f t="shared" si="5519"/>
        <v>1</v>
      </c>
      <c r="TD39" s="111">
        <f t="shared" si="5520"/>
        <v>1</v>
      </c>
      <c r="TE39" s="111">
        <f t="shared" si="5521"/>
        <v>1</v>
      </c>
      <c r="TF39" s="170">
        <f t="shared" si="5522"/>
        <v>1</v>
      </c>
      <c r="TG39">
        <v>1</v>
      </c>
      <c r="TH39" s="111">
        <f t="shared" si="5523"/>
        <v>1</v>
      </c>
      <c r="TI39" s="111">
        <f t="shared" si="5524"/>
        <v>1</v>
      </c>
      <c r="TJ39" s="111">
        <f t="shared" si="5525"/>
        <v>1</v>
      </c>
      <c r="TK39" s="111">
        <f t="shared" si="5526"/>
        <v>1</v>
      </c>
      <c r="TL39" s="111">
        <f t="shared" si="5527"/>
        <v>1</v>
      </c>
      <c r="TM39" s="111">
        <f t="shared" si="5528"/>
        <v>1</v>
      </c>
      <c r="TN39" s="111">
        <f t="shared" si="5529"/>
        <v>1</v>
      </c>
      <c r="TO39" s="111">
        <f t="shared" si="5530"/>
        <v>1</v>
      </c>
      <c r="TP39" s="112">
        <f t="shared" si="5531"/>
        <v>1</v>
      </c>
      <c r="TQ39" s="111">
        <f t="shared" si="5532"/>
        <v>1</v>
      </c>
      <c r="TR39" s="111">
        <f t="shared" si="5533"/>
        <v>1</v>
      </c>
      <c r="TS39" s="111">
        <f t="shared" si="5534"/>
        <v>1</v>
      </c>
      <c r="TT39" s="111">
        <f t="shared" si="5535"/>
        <v>1</v>
      </c>
      <c r="TU39" s="112">
        <f t="shared" si="5536"/>
        <v>1</v>
      </c>
      <c r="TV39" s="111">
        <f t="shared" si="5537"/>
        <v>1</v>
      </c>
      <c r="TW39" s="111">
        <f t="shared" si="5538"/>
        <v>1</v>
      </c>
      <c r="TX39" s="111">
        <f t="shared" si="5539"/>
        <v>1</v>
      </c>
      <c r="TY39" s="111">
        <f t="shared" si="5540"/>
        <v>1</v>
      </c>
      <c r="TZ39" s="112">
        <f t="shared" si="5541"/>
        <v>1</v>
      </c>
      <c r="UA39" s="111">
        <f t="shared" si="5542"/>
        <v>1</v>
      </c>
      <c r="UB39" s="111">
        <f t="shared" si="5543"/>
        <v>1</v>
      </c>
      <c r="UC39" s="111">
        <f t="shared" si="5544"/>
        <v>1</v>
      </c>
      <c r="UD39" s="111">
        <f t="shared" si="5545"/>
        <v>1</v>
      </c>
      <c r="UE39" s="112">
        <f t="shared" si="5546"/>
        <v>1</v>
      </c>
      <c r="UF39" s="111">
        <f t="shared" si="5547"/>
        <v>1</v>
      </c>
      <c r="UG39" s="111">
        <f t="shared" si="5548"/>
        <v>1</v>
      </c>
      <c r="UH39" s="111">
        <f t="shared" si="5549"/>
        <v>1</v>
      </c>
      <c r="UI39" s="111">
        <f t="shared" si="5550"/>
        <v>1</v>
      </c>
      <c r="UJ39" s="112">
        <f t="shared" si="5551"/>
        <v>1</v>
      </c>
      <c r="UK39" s="111">
        <f t="shared" si="5552"/>
        <v>1</v>
      </c>
      <c r="UL39" s="111">
        <f t="shared" si="5553"/>
        <v>1</v>
      </c>
      <c r="UM39" s="111">
        <f t="shared" si="5554"/>
        <v>1</v>
      </c>
      <c r="UN39" s="111">
        <f t="shared" si="5555"/>
        <v>1</v>
      </c>
      <c r="UO39" s="112">
        <f t="shared" si="5556"/>
        <v>1</v>
      </c>
      <c r="UP39" s="111">
        <f t="shared" si="5557"/>
        <v>1</v>
      </c>
      <c r="UQ39" s="111">
        <f t="shared" si="5558"/>
        <v>1</v>
      </c>
      <c r="UR39" s="111">
        <f t="shared" si="5559"/>
        <v>1</v>
      </c>
      <c r="US39" s="111">
        <f t="shared" si="5560"/>
        <v>1</v>
      </c>
      <c r="UT39" s="112">
        <f t="shared" si="5561"/>
        <v>1</v>
      </c>
    </row>
    <row r="40" spans="1:566" x14ac:dyDescent="0.25">
      <c r="A40" s="347"/>
      <c r="B40" s="17" t="s">
        <v>606</v>
      </c>
      <c r="C40" t="s">
        <v>45</v>
      </c>
      <c r="D40" t="s">
        <v>71</v>
      </c>
      <c r="E40">
        <v>1279062394</v>
      </c>
      <c r="F40" t="s">
        <v>97</v>
      </c>
      <c r="G40">
        <v>0</v>
      </c>
      <c r="H40" s="111">
        <f t="shared" si="5562"/>
        <v>0</v>
      </c>
      <c r="I40" s="111">
        <f t="shared" si="5563"/>
        <v>0</v>
      </c>
      <c r="J40" s="111">
        <f t="shared" si="5564"/>
        <v>0</v>
      </c>
      <c r="K40" s="111">
        <f t="shared" si="5565"/>
        <v>0</v>
      </c>
      <c r="L40" s="111">
        <f t="shared" si="5566"/>
        <v>0</v>
      </c>
      <c r="M40" s="111">
        <f t="shared" si="5567"/>
        <v>0</v>
      </c>
      <c r="N40" s="111">
        <f t="shared" si="5568"/>
        <v>0</v>
      </c>
      <c r="O40" s="111">
        <f t="shared" si="5569"/>
        <v>0</v>
      </c>
      <c r="P40" s="112">
        <f t="shared" si="5038"/>
        <v>0</v>
      </c>
      <c r="Q40" s="111">
        <f t="shared" si="5039"/>
        <v>0</v>
      </c>
      <c r="R40" s="111">
        <f t="shared" si="5040"/>
        <v>0</v>
      </c>
      <c r="S40" s="111">
        <f t="shared" si="5041"/>
        <v>0</v>
      </c>
      <c r="T40" s="111">
        <f t="shared" si="5042"/>
        <v>0</v>
      </c>
      <c r="U40" s="111">
        <f t="shared" si="5043"/>
        <v>0</v>
      </c>
      <c r="V40" s="111">
        <f t="shared" si="5044"/>
        <v>0</v>
      </c>
      <c r="W40" s="111">
        <f t="shared" si="5045"/>
        <v>0</v>
      </c>
      <c r="X40" s="111">
        <f t="shared" si="5046"/>
        <v>0</v>
      </c>
      <c r="Y40" s="111">
        <f t="shared" si="5047"/>
        <v>0</v>
      </c>
      <c r="Z40" s="112">
        <f t="shared" si="5048"/>
        <v>0</v>
      </c>
      <c r="AA40" s="111">
        <f t="shared" si="5049"/>
        <v>0</v>
      </c>
      <c r="AB40" s="111">
        <f t="shared" si="5050"/>
        <v>0</v>
      </c>
      <c r="AC40" s="111">
        <f t="shared" si="5051"/>
        <v>0</v>
      </c>
      <c r="AD40" s="111">
        <f t="shared" si="5052"/>
        <v>0</v>
      </c>
      <c r="AE40" s="111">
        <f t="shared" si="5053"/>
        <v>0</v>
      </c>
      <c r="AF40" s="111">
        <f t="shared" si="5054"/>
        <v>0</v>
      </c>
      <c r="AG40" s="111">
        <f t="shared" si="5055"/>
        <v>0</v>
      </c>
      <c r="AH40" s="111">
        <f t="shared" si="5056"/>
        <v>0</v>
      </c>
      <c r="AI40" s="111">
        <f t="shared" si="5057"/>
        <v>0</v>
      </c>
      <c r="AJ40" s="112">
        <f t="shared" si="5058"/>
        <v>0</v>
      </c>
      <c r="AK40" s="111">
        <f t="shared" si="5059"/>
        <v>0</v>
      </c>
      <c r="AL40" s="111">
        <f t="shared" si="5060"/>
        <v>0</v>
      </c>
      <c r="AM40" s="111">
        <f t="shared" si="5061"/>
        <v>0</v>
      </c>
      <c r="AN40" s="111">
        <f t="shared" si="5062"/>
        <v>0</v>
      </c>
      <c r="AO40" s="111">
        <f t="shared" si="5063"/>
        <v>0</v>
      </c>
      <c r="AP40" s="111">
        <f t="shared" si="5064"/>
        <v>0</v>
      </c>
      <c r="AQ40" s="111">
        <f t="shared" si="5065"/>
        <v>0</v>
      </c>
      <c r="AR40" s="111">
        <f t="shared" si="5066"/>
        <v>0</v>
      </c>
      <c r="AS40" s="111">
        <f t="shared" si="5067"/>
        <v>0</v>
      </c>
      <c r="AT40" s="112">
        <f t="shared" si="5068"/>
        <v>0</v>
      </c>
      <c r="AU40" s="111">
        <f t="shared" si="5069"/>
        <v>0</v>
      </c>
      <c r="AV40" s="111">
        <f t="shared" si="5070"/>
        <v>0</v>
      </c>
      <c r="AW40" s="111">
        <f t="shared" si="5071"/>
        <v>0</v>
      </c>
      <c r="AX40" s="111">
        <f t="shared" si="5072"/>
        <v>0</v>
      </c>
      <c r="AY40" s="111">
        <f t="shared" si="5073"/>
        <v>0</v>
      </c>
      <c r="AZ40" s="111">
        <f t="shared" si="5074"/>
        <v>0</v>
      </c>
      <c r="BA40" s="111">
        <f t="shared" si="5075"/>
        <v>0</v>
      </c>
      <c r="BB40" s="111">
        <f t="shared" si="5076"/>
        <v>0</v>
      </c>
      <c r="BC40" s="111">
        <f t="shared" si="5077"/>
        <v>0</v>
      </c>
      <c r="BD40" s="112">
        <f t="shared" si="5078"/>
        <v>0</v>
      </c>
      <c r="BE40" s="111">
        <f t="shared" si="5079"/>
        <v>0</v>
      </c>
      <c r="BF40" s="111">
        <f t="shared" si="5080"/>
        <v>0</v>
      </c>
      <c r="BG40" s="111">
        <f t="shared" si="5081"/>
        <v>0</v>
      </c>
      <c r="BH40" s="111">
        <f t="shared" si="5082"/>
        <v>0</v>
      </c>
      <c r="BI40" s="111">
        <f t="shared" si="5083"/>
        <v>0</v>
      </c>
      <c r="BJ40" s="111">
        <f t="shared" si="5084"/>
        <v>0</v>
      </c>
      <c r="BK40" s="111">
        <f t="shared" si="5085"/>
        <v>0</v>
      </c>
      <c r="BL40" s="111">
        <f t="shared" si="5086"/>
        <v>0</v>
      </c>
      <c r="BM40" s="111">
        <f t="shared" si="5087"/>
        <v>0</v>
      </c>
      <c r="BN40" s="112">
        <f t="shared" si="5088"/>
        <v>0</v>
      </c>
      <c r="BO40" s="111">
        <f t="shared" si="5089"/>
        <v>0</v>
      </c>
      <c r="BP40" s="111">
        <f t="shared" si="5090"/>
        <v>0</v>
      </c>
      <c r="BQ40" s="111">
        <f t="shared" si="5091"/>
        <v>0</v>
      </c>
      <c r="BR40" s="111">
        <f t="shared" si="5092"/>
        <v>0</v>
      </c>
      <c r="BS40" s="111">
        <f t="shared" si="5093"/>
        <v>0</v>
      </c>
      <c r="BT40" s="111">
        <f t="shared" si="5094"/>
        <v>0</v>
      </c>
      <c r="BU40" s="111">
        <f t="shared" si="5095"/>
        <v>0</v>
      </c>
      <c r="BV40" s="111">
        <f t="shared" si="5096"/>
        <v>0</v>
      </c>
      <c r="BW40" s="111">
        <f t="shared" si="5097"/>
        <v>0</v>
      </c>
      <c r="BX40" s="112">
        <f t="shared" si="5098"/>
        <v>0</v>
      </c>
      <c r="BY40" s="111">
        <f t="shared" si="5099"/>
        <v>0</v>
      </c>
      <c r="BZ40" s="111">
        <f t="shared" si="5100"/>
        <v>0</v>
      </c>
      <c r="CA40" s="111">
        <f t="shared" si="5101"/>
        <v>0</v>
      </c>
      <c r="CB40" s="111">
        <f t="shared" si="5102"/>
        <v>0</v>
      </c>
      <c r="CC40" s="111">
        <f t="shared" si="5103"/>
        <v>0</v>
      </c>
      <c r="CD40" s="111">
        <f t="shared" si="5104"/>
        <v>0</v>
      </c>
      <c r="CE40" s="111">
        <f t="shared" si="5105"/>
        <v>0</v>
      </c>
      <c r="CF40" s="111">
        <f t="shared" si="5106"/>
        <v>0</v>
      </c>
      <c r="CG40" s="111">
        <f t="shared" si="5107"/>
        <v>0</v>
      </c>
      <c r="CH40" s="112">
        <f t="shared" si="5108"/>
        <v>0</v>
      </c>
      <c r="CI40" s="111">
        <f t="shared" si="5109"/>
        <v>0</v>
      </c>
      <c r="CJ40" s="111">
        <f t="shared" si="5110"/>
        <v>0</v>
      </c>
      <c r="CK40" s="111">
        <f t="shared" si="5111"/>
        <v>0</v>
      </c>
      <c r="CL40" s="111">
        <f t="shared" si="5112"/>
        <v>0</v>
      </c>
      <c r="CM40" s="111">
        <f t="shared" si="5113"/>
        <v>0</v>
      </c>
      <c r="CN40" s="111">
        <f t="shared" si="5114"/>
        <v>0</v>
      </c>
      <c r="CO40" s="111">
        <f t="shared" si="5115"/>
        <v>0</v>
      </c>
      <c r="CP40" s="111">
        <f t="shared" si="5116"/>
        <v>0</v>
      </c>
      <c r="CQ40" s="111">
        <f t="shared" si="5117"/>
        <v>0</v>
      </c>
      <c r="CR40" s="112">
        <f t="shared" si="5118"/>
        <v>0</v>
      </c>
      <c r="CS40" s="111">
        <f t="shared" si="5119"/>
        <v>0</v>
      </c>
      <c r="CT40" s="111">
        <f t="shared" si="5120"/>
        <v>0</v>
      </c>
      <c r="CU40" s="111">
        <f t="shared" si="5121"/>
        <v>0</v>
      </c>
      <c r="CV40" s="111">
        <f t="shared" si="5122"/>
        <v>0</v>
      </c>
      <c r="CW40" s="111">
        <f t="shared" si="5123"/>
        <v>0</v>
      </c>
      <c r="CX40" s="111">
        <f t="shared" si="5124"/>
        <v>0</v>
      </c>
      <c r="CY40" s="111">
        <f t="shared" si="5125"/>
        <v>0</v>
      </c>
      <c r="CZ40" s="111">
        <f t="shared" si="5126"/>
        <v>0</v>
      </c>
      <c r="DA40" s="111">
        <f t="shared" si="5127"/>
        <v>0</v>
      </c>
      <c r="DB40" s="112">
        <f t="shared" si="5128"/>
        <v>0</v>
      </c>
      <c r="DC40" s="111">
        <f t="shared" si="5129"/>
        <v>0</v>
      </c>
      <c r="DD40" s="111">
        <f t="shared" si="5130"/>
        <v>0</v>
      </c>
      <c r="DE40" s="111">
        <f t="shared" si="5131"/>
        <v>0</v>
      </c>
      <c r="DF40" s="111">
        <f t="shared" si="5132"/>
        <v>0</v>
      </c>
      <c r="DG40" s="111">
        <f t="shared" si="5133"/>
        <v>0</v>
      </c>
      <c r="DH40" s="111">
        <f t="shared" si="5134"/>
        <v>0</v>
      </c>
      <c r="DI40" s="111">
        <f t="shared" si="5135"/>
        <v>0</v>
      </c>
      <c r="DJ40" s="111">
        <f t="shared" si="5136"/>
        <v>0</v>
      </c>
      <c r="DK40" s="111">
        <f t="shared" si="5137"/>
        <v>0</v>
      </c>
      <c r="DL40" s="112">
        <f t="shared" si="5138"/>
        <v>0</v>
      </c>
      <c r="DM40" s="111">
        <f t="shared" si="5139"/>
        <v>0</v>
      </c>
      <c r="DN40" s="111">
        <f t="shared" si="5140"/>
        <v>0</v>
      </c>
      <c r="DO40" s="111">
        <f t="shared" si="5141"/>
        <v>0</v>
      </c>
      <c r="DP40" s="111">
        <f t="shared" si="5142"/>
        <v>0</v>
      </c>
      <c r="DQ40" s="111">
        <f t="shared" si="5143"/>
        <v>0</v>
      </c>
      <c r="DR40" s="111">
        <f t="shared" si="5144"/>
        <v>0</v>
      </c>
      <c r="DS40" s="111">
        <f t="shared" si="5145"/>
        <v>0</v>
      </c>
      <c r="DT40" s="111">
        <f t="shared" si="5146"/>
        <v>0</v>
      </c>
      <c r="DU40" s="111">
        <f t="shared" si="5147"/>
        <v>0</v>
      </c>
      <c r="DV40" s="112">
        <f t="shared" si="5148"/>
        <v>0</v>
      </c>
      <c r="DW40" s="111">
        <f t="shared" si="5570"/>
        <v>0</v>
      </c>
      <c r="DX40" s="111">
        <f t="shared" si="5570"/>
        <v>0</v>
      </c>
      <c r="DY40" s="111">
        <f t="shared" si="5570"/>
        <v>0</v>
      </c>
      <c r="DZ40" s="111">
        <f t="shared" si="5570"/>
        <v>0</v>
      </c>
      <c r="EA40" s="111">
        <f t="shared" si="5570"/>
        <v>0</v>
      </c>
      <c r="EB40" s="111">
        <f t="shared" si="5570"/>
        <v>0</v>
      </c>
      <c r="EC40" s="111">
        <f t="shared" si="5570"/>
        <v>0</v>
      </c>
      <c r="ED40" s="111">
        <f t="shared" si="5570"/>
        <v>0</v>
      </c>
      <c r="EE40" s="111">
        <f t="shared" si="5570"/>
        <v>0</v>
      </c>
      <c r="EF40" s="170">
        <f t="shared" si="5570"/>
        <v>0</v>
      </c>
      <c r="EG40">
        <v>0</v>
      </c>
      <c r="EH40" s="111">
        <f t="shared" si="5149"/>
        <v>0</v>
      </c>
      <c r="EI40" s="111">
        <f t="shared" si="5150"/>
        <v>0</v>
      </c>
      <c r="EJ40" s="111">
        <f t="shared" si="5151"/>
        <v>0</v>
      </c>
      <c r="EK40" s="111">
        <f t="shared" si="5152"/>
        <v>0</v>
      </c>
      <c r="EL40" s="111">
        <f t="shared" si="5153"/>
        <v>0</v>
      </c>
      <c r="EM40" s="111">
        <f t="shared" si="5154"/>
        <v>0</v>
      </c>
      <c r="EN40" s="111">
        <f t="shared" si="5155"/>
        <v>0</v>
      </c>
      <c r="EO40" s="111">
        <f t="shared" si="5156"/>
        <v>0</v>
      </c>
      <c r="EP40" s="112">
        <f t="shared" si="5157"/>
        <v>0</v>
      </c>
      <c r="EQ40" s="111">
        <f t="shared" si="5158"/>
        <v>0</v>
      </c>
      <c r="ER40" s="111">
        <f t="shared" si="5159"/>
        <v>0</v>
      </c>
      <c r="ES40" s="111">
        <f t="shared" si="5160"/>
        <v>0</v>
      </c>
      <c r="ET40" s="111">
        <f t="shared" si="5161"/>
        <v>0</v>
      </c>
      <c r="EU40" s="111">
        <f t="shared" si="5162"/>
        <v>0</v>
      </c>
      <c r="EV40" s="111">
        <f t="shared" si="5163"/>
        <v>0</v>
      </c>
      <c r="EW40" s="111">
        <f t="shared" si="5164"/>
        <v>0</v>
      </c>
      <c r="EX40" s="111">
        <f t="shared" si="5165"/>
        <v>0</v>
      </c>
      <c r="EY40" s="111">
        <f t="shared" si="5166"/>
        <v>0</v>
      </c>
      <c r="EZ40" s="112">
        <f t="shared" si="5167"/>
        <v>0</v>
      </c>
      <c r="FA40" s="111">
        <f t="shared" si="5168"/>
        <v>0</v>
      </c>
      <c r="FB40" s="111">
        <f t="shared" si="5169"/>
        <v>0</v>
      </c>
      <c r="FC40" s="111">
        <f t="shared" si="5170"/>
        <v>0</v>
      </c>
      <c r="FD40" s="111">
        <f t="shared" si="5171"/>
        <v>0</v>
      </c>
      <c r="FE40" s="111">
        <f t="shared" si="5172"/>
        <v>0</v>
      </c>
      <c r="FF40" s="111">
        <f t="shared" si="5173"/>
        <v>0</v>
      </c>
      <c r="FG40" s="111">
        <f t="shared" si="5174"/>
        <v>0</v>
      </c>
      <c r="FH40" s="111">
        <f t="shared" si="5175"/>
        <v>0</v>
      </c>
      <c r="FI40" s="111">
        <f t="shared" si="5176"/>
        <v>0</v>
      </c>
      <c r="FJ40" s="112">
        <f t="shared" si="5177"/>
        <v>0</v>
      </c>
      <c r="FK40" s="111">
        <f t="shared" si="5178"/>
        <v>0</v>
      </c>
      <c r="FL40" s="111">
        <f t="shared" si="5178"/>
        <v>0</v>
      </c>
      <c r="FM40" s="111">
        <f t="shared" si="5178"/>
        <v>0</v>
      </c>
      <c r="FN40" s="111">
        <f t="shared" si="5178"/>
        <v>0</v>
      </c>
      <c r="FO40" s="111">
        <f t="shared" si="5178"/>
        <v>0</v>
      </c>
      <c r="FP40" s="111">
        <f t="shared" si="5178"/>
        <v>0</v>
      </c>
      <c r="FQ40" s="111">
        <f t="shared" si="5179"/>
        <v>0</v>
      </c>
      <c r="FR40" s="111">
        <f t="shared" si="5180"/>
        <v>0</v>
      </c>
      <c r="FS40" s="111">
        <f t="shared" si="5181"/>
        <v>0</v>
      </c>
      <c r="FT40" s="170">
        <f t="shared" si="5181"/>
        <v>0</v>
      </c>
      <c r="FU40">
        <v>0</v>
      </c>
      <c r="FV40" s="111">
        <f t="shared" si="5182"/>
        <v>0</v>
      </c>
      <c r="FW40" s="111">
        <f t="shared" si="5183"/>
        <v>0</v>
      </c>
      <c r="FX40" s="111">
        <f t="shared" si="5184"/>
        <v>0</v>
      </c>
      <c r="FY40" s="111">
        <f t="shared" si="5185"/>
        <v>0</v>
      </c>
      <c r="FZ40" s="111">
        <f t="shared" si="5186"/>
        <v>0</v>
      </c>
      <c r="GA40" s="111">
        <f t="shared" si="5187"/>
        <v>0</v>
      </c>
      <c r="GB40" s="111">
        <f t="shared" si="5188"/>
        <v>0</v>
      </c>
      <c r="GC40" s="111">
        <f t="shared" si="5189"/>
        <v>0</v>
      </c>
      <c r="GD40" s="112">
        <f t="shared" si="5190"/>
        <v>0</v>
      </c>
      <c r="GE40" s="111">
        <f t="shared" si="5191"/>
        <v>0</v>
      </c>
      <c r="GF40" s="111">
        <f t="shared" si="5192"/>
        <v>0</v>
      </c>
      <c r="GG40" s="111">
        <f t="shared" si="5193"/>
        <v>0</v>
      </c>
      <c r="GH40" s="111">
        <f t="shared" si="5194"/>
        <v>0</v>
      </c>
      <c r="GI40" s="111">
        <f t="shared" si="5195"/>
        <v>0</v>
      </c>
      <c r="GJ40" s="111">
        <f t="shared" si="5196"/>
        <v>0</v>
      </c>
      <c r="GK40" s="111">
        <f t="shared" si="5197"/>
        <v>0</v>
      </c>
      <c r="GL40" s="111">
        <f t="shared" si="5198"/>
        <v>0</v>
      </c>
      <c r="GM40" s="111">
        <f t="shared" si="5199"/>
        <v>0</v>
      </c>
      <c r="GN40" s="112">
        <f t="shared" si="5200"/>
        <v>0</v>
      </c>
      <c r="GO40" s="111">
        <f t="shared" si="5201"/>
        <v>0</v>
      </c>
      <c r="GP40" s="111">
        <f t="shared" si="5202"/>
        <v>0</v>
      </c>
      <c r="GQ40" s="111">
        <f t="shared" si="5203"/>
        <v>0</v>
      </c>
      <c r="GR40" s="111">
        <f t="shared" si="5204"/>
        <v>0</v>
      </c>
      <c r="GS40" s="111">
        <f t="shared" si="5205"/>
        <v>0</v>
      </c>
      <c r="GT40" s="111">
        <f t="shared" si="5206"/>
        <v>0</v>
      </c>
      <c r="GU40" s="111">
        <f t="shared" si="5207"/>
        <v>0</v>
      </c>
      <c r="GV40" s="111">
        <f t="shared" si="5208"/>
        <v>0</v>
      </c>
      <c r="GW40" s="111">
        <f t="shared" si="5209"/>
        <v>0</v>
      </c>
      <c r="GX40" s="112">
        <f t="shared" si="5210"/>
        <v>0</v>
      </c>
      <c r="GY40">
        <v>0</v>
      </c>
      <c r="GZ40" s="111">
        <f t="shared" si="5211"/>
        <v>0</v>
      </c>
      <c r="HA40" s="111">
        <f t="shared" si="5212"/>
        <v>0</v>
      </c>
      <c r="HB40" s="111">
        <f t="shared" si="5213"/>
        <v>0</v>
      </c>
      <c r="HC40" s="111">
        <f t="shared" si="5214"/>
        <v>0</v>
      </c>
      <c r="HD40" s="111">
        <f t="shared" si="5215"/>
        <v>0</v>
      </c>
      <c r="HE40" s="111">
        <f t="shared" si="5216"/>
        <v>0</v>
      </c>
      <c r="HF40" s="111">
        <f t="shared" si="5217"/>
        <v>0</v>
      </c>
      <c r="HG40" s="111">
        <f t="shared" si="5218"/>
        <v>0</v>
      </c>
      <c r="HH40" s="112">
        <f t="shared" si="5219"/>
        <v>0</v>
      </c>
      <c r="HI40" s="111">
        <f t="shared" si="5220"/>
        <v>0</v>
      </c>
      <c r="HJ40" s="111">
        <f t="shared" si="5221"/>
        <v>0</v>
      </c>
      <c r="HK40" s="111">
        <f t="shared" si="5222"/>
        <v>0</v>
      </c>
      <c r="HL40" s="111">
        <f t="shared" si="5223"/>
        <v>0</v>
      </c>
      <c r="HM40" s="112">
        <f t="shared" si="5224"/>
        <v>0</v>
      </c>
      <c r="HN40" s="111">
        <f t="shared" si="5225"/>
        <v>0</v>
      </c>
      <c r="HO40" s="111">
        <f t="shared" si="5226"/>
        <v>0</v>
      </c>
      <c r="HP40" s="111">
        <f t="shared" si="5227"/>
        <v>0</v>
      </c>
      <c r="HQ40" s="111">
        <f t="shared" si="5228"/>
        <v>0</v>
      </c>
      <c r="HR40" s="112">
        <f t="shared" si="5229"/>
        <v>0</v>
      </c>
      <c r="HS40" s="111">
        <f t="shared" si="5230"/>
        <v>0</v>
      </c>
      <c r="HT40" s="111">
        <f t="shared" si="5231"/>
        <v>0</v>
      </c>
      <c r="HU40" s="111">
        <f t="shared" si="5232"/>
        <v>0</v>
      </c>
      <c r="HV40" s="111">
        <f t="shared" si="5233"/>
        <v>0</v>
      </c>
      <c r="HW40" s="112">
        <f t="shared" si="5234"/>
        <v>0</v>
      </c>
      <c r="HX40" s="111">
        <f t="shared" si="5235"/>
        <v>0</v>
      </c>
      <c r="HY40" s="111">
        <f t="shared" si="5236"/>
        <v>0</v>
      </c>
      <c r="HZ40" s="111">
        <f t="shared" si="5237"/>
        <v>0</v>
      </c>
      <c r="IA40" s="111">
        <f t="shared" si="5238"/>
        <v>0</v>
      </c>
      <c r="IB40" s="112">
        <f t="shared" si="5239"/>
        <v>0</v>
      </c>
      <c r="IC40" s="111">
        <f t="shared" si="5240"/>
        <v>0</v>
      </c>
      <c r="ID40" s="111">
        <f t="shared" si="5241"/>
        <v>0</v>
      </c>
      <c r="IE40" s="111">
        <f t="shared" si="5242"/>
        <v>0</v>
      </c>
      <c r="IF40" s="111">
        <f t="shared" si="5243"/>
        <v>0</v>
      </c>
      <c r="IG40" s="112">
        <f t="shared" si="5244"/>
        <v>0</v>
      </c>
      <c r="IH40" s="111">
        <f t="shared" si="5245"/>
        <v>0</v>
      </c>
      <c r="II40" s="111">
        <f t="shared" si="5246"/>
        <v>0</v>
      </c>
      <c r="IJ40" s="111">
        <f t="shared" si="5247"/>
        <v>0</v>
      </c>
      <c r="IK40" s="111">
        <f t="shared" si="5248"/>
        <v>0</v>
      </c>
      <c r="IL40" s="170">
        <f t="shared" si="5249"/>
        <v>0</v>
      </c>
      <c r="IM40">
        <v>0</v>
      </c>
      <c r="IN40" s="111">
        <f t="shared" si="5250"/>
        <v>0</v>
      </c>
      <c r="IO40" s="111">
        <f t="shared" si="5251"/>
        <v>0</v>
      </c>
      <c r="IP40" s="111">
        <f t="shared" si="5252"/>
        <v>0</v>
      </c>
      <c r="IQ40" s="111">
        <f t="shared" si="5253"/>
        <v>0</v>
      </c>
      <c r="IR40" s="111">
        <f t="shared" si="5254"/>
        <v>0</v>
      </c>
      <c r="IS40" s="111">
        <f t="shared" si="5255"/>
        <v>0</v>
      </c>
      <c r="IT40" s="111">
        <f t="shared" si="5256"/>
        <v>0</v>
      </c>
      <c r="IU40" s="111">
        <f t="shared" si="5257"/>
        <v>0</v>
      </c>
      <c r="IV40" s="112">
        <f t="shared" si="5258"/>
        <v>0</v>
      </c>
      <c r="IW40" s="111">
        <f t="shared" si="5259"/>
        <v>0</v>
      </c>
      <c r="IX40" s="111">
        <f t="shared" si="5260"/>
        <v>0</v>
      </c>
      <c r="IY40" s="111">
        <f t="shared" si="5261"/>
        <v>0</v>
      </c>
      <c r="IZ40" s="111">
        <f t="shared" si="5262"/>
        <v>0</v>
      </c>
      <c r="JA40" s="112">
        <f t="shared" si="5263"/>
        <v>0</v>
      </c>
      <c r="JB40" s="111">
        <f t="shared" si="5264"/>
        <v>0</v>
      </c>
      <c r="JC40" s="111">
        <f t="shared" si="5265"/>
        <v>0</v>
      </c>
      <c r="JD40" s="111">
        <f t="shared" si="5266"/>
        <v>0</v>
      </c>
      <c r="JE40" s="111">
        <f t="shared" si="5267"/>
        <v>0</v>
      </c>
      <c r="JF40" s="112">
        <f t="shared" si="5268"/>
        <v>0</v>
      </c>
      <c r="JG40" s="111">
        <f t="shared" si="5269"/>
        <v>0</v>
      </c>
      <c r="JH40" s="111">
        <f t="shared" si="5270"/>
        <v>0</v>
      </c>
      <c r="JI40" s="111">
        <f t="shared" si="5271"/>
        <v>0</v>
      </c>
      <c r="JJ40" s="111">
        <f t="shared" si="5272"/>
        <v>0</v>
      </c>
      <c r="JK40" s="112">
        <f t="shared" si="5273"/>
        <v>0</v>
      </c>
      <c r="JL40" s="111">
        <f t="shared" si="5274"/>
        <v>0</v>
      </c>
      <c r="JM40" s="111">
        <f t="shared" si="5275"/>
        <v>0</v>
      </c>
      <c r="JN40" s="111">
        <f t="shared" si="5276"/>
        <v>0</v>
      </c>
      <c r="JO40" s="111">
        <f t="shared" si="5277"/>
        <v>0</v>
      </c>
      <c r="JP40" s="112">
        <f t="shared" si="5278"/>
        <v>0</v>
      </c>
      <c r="JQ40" s="111">
        <f t="shared" si="5279"/>
        <v>0</v>
      </c>
      <c r="JR40" s="111">
        <f t="shared" si="5280"/>
        <v>0</v>
      </c>
      <c r="JS40" s="111">
        <f t="shared" si="5281"/>
        <v>0</v>
      </c>
      <c r="JT40" s="111">
        <f t="shared" si="5282"/>
        <v>0</v>
      </c>
      <c r="JU40" s="112">
        <f t="shared" si="5283"/>
        <v>0</v>
      </c>
      <c r="JV40" s="111">
        <f t="shared" si="5284"/>
        <v>0</v>
      </c>
      <c r="JW40" s="111">
        <f t="shared" si="5285"/>
        <v>0</v>
      </c>
      <c r="JX40" s="111">
        <f t="shared" si="5286"/>
        <v>0</v>
      </c>
      <c r="JY40" s="111">
        <f t="shared" si="5287"/>
        <v>0</v>
      </c>
      <c r="JZ40" s="170">
        <f t="shared" si="5288"/>
        <v>0</v>
      </c>
      <c r="KA40">
        <v>0</v>
      </c>
      <c r="KB40" s="111">
        <f t="shared" si="5289"/>
        <v>0</v>
      </c>
      <c r="KC40" s="111">
        <f t="shared" si="5290"/>
        <v>0</v>
      </c>
      <c r="KD40" s="111">
        <f t="shared" si="5291"/>
        <v>0</v>
      </c>
      <c r="KE40" s="111">
        <f t="shared" si="5292"/>
        <v>0</v>
      </c>
      <c r="KF40" s="111">
        <f t="shared" si="5293"/>
        <v>0</v>
      </c>
      <c r="KG40" s="111">
        <f t="shared" si="5294"/>
        <v>0</v>
      </c>
      <c r="KH40" s="111">
        <f t="shared" si="5295"/>
        <v>0</v>
      </c>
      <c r="KI40" s="111">
        <f t="shared" si="5296"/>
        <v>0</v>
      </c>
      <c r="KJ40" s="112">
        <f t="shared" si="5297"/>
        <v>0</v>
      </c>
      <c r="KK40" s="111">
        <f t="shared" si="5298"/>
        <v>0</v>
      </c>
      <c r="KL40" s="111">
        <f t="shared" si="5299"/>
        <v>0</v>
      </c>
      <c r="KM40" s="111">
        <f t="shared" si="5300"/>
        <v>0</v>
      </c>
      <c r="KN40" s="111">
        <f t="shared" si="5301"/>
        <v>0</v>
      </c>
      <c r="KO40" s="112">
        <f t="shared" si="5302"/>
        <v>0</v>
      </c>
      <c r="KP40" s="111">
        <f t="shared" si="5303"/>
        <v>0</v>
      </c>
      <c r="KQ40" s="111">
        <f t="shared" si="5304"/>
        <v>0</v>
      </c>
      <c r="KR40" s="111">
        <f t="shared" si="5305"/>
        <v>0</v>
      </c>
      <c r="KS40" s="111">
        <f t="shared" si="5306"/>
        <v>0</v>
      </c>
      <c r="KT40" s="112">
        <f t="shared" si="5307"/>
        <v>0</v>
      </c>
      <c r="KU40" s="111">
        <f t="shared" si="5308"/>
        <v>0</v>
      </c>
      <c r="KV40" s="111">
        <f t="shared" si="5309"/>
        <v>0</v>
      </c>
      <c r="KW40" s="111">
        <f t="shared" si="5310"/>
        <v>0</v>
      </c>
      <c r="KX40" s="111">
        <f t="shared" si="5311"/>
        <v>0</v>
      </c>
      <c r="KY40" s="112">
        <f t="shared" si="5312"/>
        <v>0</v>
      </c>
      <c r="KZ40" s="111">
        <f t="shared" si="5313"/>
        <v>0</v>
      </c>
      <c r="LA40" s="111">
        <f t="shared" si="5314"/>
        <v>0</v>
      </c>
      <c r="LB40" s="111">
        <f t="shared" si="5315"/>
        <v>0</v>
      </c>
      <c r="LC40" s="111">
        <f t="shared" si="5316"/>
        <v>0</v>
      </c>
      <c r="LD40" s="112">
        <f t="shared" si="5317"/>
        <v>0</v>
      </c>
      <c r="LE40" s="111">
        <f t="shared" si="5318"/>
        <v>0</v>
      </c>
      <c r="LF40" s="111">
        <f t="shared" si="5319"/>
        <v>0</v>
      </c>
      <c r="LG40" s="111">
        <f t="shared" si="5320"/>
        <v>0</v>
      </c>
      <c r="LH40" s="111">
        <f t="shared" si="5321"/>
        <v>0</v>
      </c>
      <c r="LI40" s="112">
        <f t="shared" si="5322"/>
        <v>0</v>
      </c>
      <c r="LJ40" s="111">
        <f t="shared" si="5323"/>
        <v>0</v>
      </c>
      <c r="LK40" s="111">
        <f t="shared" si="5324"/>
        <v>0</v>
      </c>
      <c r="LL40" s="111">
        <f t="shared" si="5325"/>
        <v>0</v>
      </c>
      <c r="LM40" s="111">
        <f t="shared" si="5326"/>
        <v>0</v>
      </c>
      <c r="LN40" s="112">
        <f t="shared" si="5327"/>
        <v>0</v>
      </c>
      <c r="LO40">
        <v>0</v>
      </c>
      <c r="LP40" s="111">
        <f t="shared" si="5328"/>
        <v>0</v>
      </c>
      <c r="LQ40" s="111">
        <f t="shared" si="5329"/>
        <v>0</v>
      </c>
      <c r="LR40" s="111">
        <f t="shared" si="5330"/>
        <v>0</v>
      </c>
      <c r="LS40" s="111">
        <f t="shared" si="5331"/>
        <v>0</v>
      </c>
      <c r="LT40" s="111">
        <f t="shared" si="5332"/>
        <v>0</v>
      </c>
      <c r="LU40" s="111">
        <f t="shared" si="5333"/>
        <v>0</v>
      </c>
      <c r="LV40" s="111">
        <f t="shared" si="5334"/>
        <v>0</v>
      </c>
      <c r="LW40" s="111">
        <f t="shared" si="5335"/>
        <v>0</v>
      </c>
      <c r="LX40" s="112">
        <f t="shared" si="5336"/>
        <v>0</v>
      </c>
      <c r="LY40" s="111">
        <f t="shared" si="5337"/>
        <v>0</v>
      </c>
      <c r="LZ40" s="111">
        <f t="shared" si="5338"/>
        <v>0</v>
      </c>
      <c r="MA40" s="111">
        <f t="shared" si="5339"/>
        <v>0</v>
      </c>
      <c r="MB40" s="111">
        <f t="shared" si="5340"/>
        <v>0</v>
      </c>
      <c r="MC40" s="112">
        <f t="shared" si="5341"/>
        <v>0</v>
      </c>
      <c r="MD40" s="111">
        <f t="shared" si="5342"/>
        <v>0</v>
      </c>
      <c r="ME40" s="111">
        <f t="shared" si="5343"/>
        <v>0</v>
      </c>
      <c r="MF40" s="111">
        <f t="shared" si="5344"/>
        <v>0</v>
      </c>
      <c r="MG40" s="111">
        <f t="shared" si="5345"/>
        <v>0</v>
      </c>
      <c r="MH40" s="112">
        <f t="shared" si="5346"/>
        <v>0</v>
      </c>
      <c r="MI40" s="111">
        <f t="shared" si="5347"/>
        <v>0</v>
      </c>
      <c r="MJ40" s="111">
        <f t="shared" si="5348"/>
        <v>0</v>
      </c>
      <c r="MK40" s="111">
        <f t="shared" si="5349"/>
        <v>0</v>
      </c>
      <c r="ML40" s="111">
        <f t="shared" si="5350"/>
        <v>0</v>
      </c>
      <c r="MM40" s="112">
        <f t="shared" si="5351"/>
        <v>0</v>
      </c>
      <c r="MN40" s="111">
        <f t="shared" si="5352"/>
        <v>0</v>
      </c>
      <c r="MO40" s="111">
        <f t="shared" si="5353"/>
        <v>0</v>
      </c>
      <c r="MP40" s="111">
        <f t="shared" si="5354"/>
        <v>0</v>
      </c>
      <c r="MQ40" s="111">
        <f t="shared" si="5355"/>
        <v>0</v>
      </c>
      <c r="MR40" s="112">
        <f t="shared" si="5356"/>
        <v>0</v>
      </c>
      <c r="MS40" s="111">
        <f t="shared" si="5357"/>
        <v>0</v>
      </c>
      <c r="MT40" s="111">
        <f t="shared" si="5358"/>
        <v>0</v>
      </c>
      <c r="MU40" s="111">
        <f t="shared" si="5359"/>
        <v>0</v>
      </c>
      <c r="MV40" s="111">
        <f t="shared" si="5360"/>
        <v>0</v>
      </c>
      <c r="MW40" s="112">
        <f t="shared" si="5361"/>
        <v>0</v>
      </c>
      <c r="MX40" s="111">
        <f t="shared" si="5362"/>
        <v>0</v>
      </c>
      <c r="MY40" s="111">
        <f t="shared" si="5363"/>
        <v>0</v>
      </c>
      <c r="MZ40" s="111">
        <f t="shared" si="5364"/>
        <v>0</v>
      </c>
      <c r="NA40" s="111">
        <f t="shared" si="5365"/>
        <v>0</v>
      </c>
      <c r="NB40" s="170">
        <f t="shared" si="5366"/>
        <v>0</v>
      </c>
      <c r="NC40">
        <v>0</v>
      </c>
      <c r="ND40" s="111">
        <f t="shared" si="5367"/>
        <v>0</v>
      </c>
      <c r="NE40" s="111">
        <f t="shared" si="5368"/>
        <v>0</v>
      </c>
      <c r="NF40" s="111">
        <f t="shared" si="5369"/>
        <v>0</v>
      </c>
      <c r="NG40" s="111">
        <f t="shared" si="5370"/>
        <v>0</v>
      </c>
      <c r="NH40" s="111">
        <f t="shared" si="5371"/>
        <v>0</v>
      </c>
      <c r="NI40" s="111">
        <f t="shared" si="5372"/>
        <v>0</v>
      </c>
      <c r="NJ40" s="111">
        <f t="shared" si="5373"/>
        <v>0</v>
      </c>
      <c r="NK40" s="111">
        <f t="shared" si="5374"/>
        <v>0</v>
      </c>
      <c r="NL40" s="112">
        <f t="shared" si="5375"/>
        <v>0</v>
      </c>
      <c r="NM40" s="111">
        <f t="shared" si="5376"/>
        <v>0</v>
      </c>
      <c r="NN40" s="111">
        <f t="shared" si="5377"/>
        <v>0</v>
      </c>
      <c r="NO40" s="111">
        <f t="shared" si="5378"/>
        <v>0</v>
      </c>
      <c r="NP40" s="111">
        <f t="shared" si="5379"/>
        <v>0</v>
      </c>
      <c r="NQ40" s="112">
        <f t="shared" si="5380"/>
        <v>0</v>
      </c>
      <c r="NR40" s="111">
        <f t="shared" si="5381"/>
        <v>0</v>
      </c>
      <c r="NS40" s="111">
        <f t="shared" si="5382"/>
        <v>0</v>
      </c>
      <c r="NT40" s="111">
        <f t="shared" si="5383"/>
        <v>0</v>
      </c>
      <c r="NU40" s="111">
        <f t="shared" si="5384"/>
        <v>0</v>
      </c>
      <c r="NV40" s="112">
        <f t="shared" si="5385"/>
        <v>0</v>
      </c>
      <c r="NW40" s="111">
        <f t="shared" si="5386"/>
        <v>0</v>
      </c>
      <c r="NX40" s="111">
        <f t="shared" si="5387"/>
        <v>0</v>
      </c>
      <c r="NY40" s="111">
        <f t="shared" si="5388"/>
        <v>0</v>
      </c>
      <c r="NZ40" s="111">
        <f t="shared" si="5389"/>
        <v>0</v>
      </c>
      <c r="OA40" s="112">
        <f t="shared" si="5390"/>
        <v>0</v>
      </c>
      <c r="OB40" s="111">
        <f t="shared" si="5391"/>
        <v>0</v>
      </c>
      <c r="OC40" s="111">
        <f t="shared" si="5392"/>
        <v>0</v>
      </c>
      <c r="OD40" s="111">
        <f t="shared" si="5393"/>
        <v>0</v>
      </c>
      <c r="OE40" s="111">
        <f t="shared" si="5394"/>
        <v>0</v>
      </c>
      <c r="OF40" s="112">
        <f t="shared" si="5395"/>
        <v>0</v>
      </c>
      <c r="OG40" s="111">
        <f t="shared" si="5396"/>
        <v>0</v>
      </c>
      <c r="OH40" s="111">
        <f t="shared" si="5397"/>
        <v>0</v>
      </c>
      <c r="OI40" s="111">
        <f t="shared" si="5398"/>
        <v>0</v>
      </c>
      <c r="OJ40" s="111">
        <f t="shared" si="5399"/>
        <v>0</v>
      </c>
      <c r="OK40" s="112">
        <f t="shared" si="5400"/>
        <v>0</v>
      </c>
      <c r="OL40" s="111">
        <f t="shared" si="5401"/>
        <v>0</v>
      </c>
      <c r="OM40" s="111">
        <f t="shared" si="5402"/>
        <v>0</v>
      </c>
      <c r="ON40" s="111">
        <f t="shared" si="5403"/>
        <v>0</v>
      </c>
      <c r="OO40" s="111">
        <f t="shared" si="5404"/>
        <v>0</v>
      </c>
      <c r="OP40" s="170">
        <f t="shared" si="5405"/>
        <v>0</v>
      </c>
      <c r="OQ40">
        <v>0</v>
      </c>
      <c r="OR40" s="111">
        <f t="shared" si="5406"/>
        <v>0</v>
      </c>
      <c r="OS40" s="111">
        <f t="shared" si="5407"/>
        <v>0</v>
      </c>
      <c r="OT40" s="111">
        <f t="shared" si="5408"/>
        <v>0</v>
      </c>
      <c r="OU40" s="111">
        <f t="shared" si="5409"/>
        <v>0</v>
      </c>
      <c r="OV40" s="111">
        <f t="shared" si="5410"/>
        <v>0</v>
      </c>
      <c r="OW40" s="111">
        <f t="shared" si="5411"/>
        <v>0</v>
      </c>
      <c r="OX40" s="111">
        <f t="shared" si="5412"/>
        <v>0</v>
      </c>
      <c r="OY40" s="111">
        <f t="shared" si="5413"/>
        <v>0</v>
      </c>
      <c r="OZ40" s="112">
        <f t="shared" si="5414"/>
        <v>0</v>
      </c>
      <c r="PA40" s="111">
        <f t="shared" si="5415"/>
        <v>0</v>
      </c>
      <c r="PB40" s="111">
        <f t="shared" si="5416"/>
        <v>0</v>
      </c>
      <c r="PC40" s="111">
        <f t="shared" si="5417"/>
        <v>0</v>
      </c>
      <c r="PD40" s="111">
        <f t="shared" si="5418"/>
        <v>0</v>
      </c>
      <c r="PE40" s="112">
        <f t="shared" si="5419"/>
        <v>0</v>
      </c>
      <c r="PF40" s="111">
        <f t="shared" si="5420"/>
        <v>0</v>
      </c>
      <c r="PG40" s="111">
        <f t="shared" si="5421"/>
        <v>0</v>
      </c>
      <c r="PH40" s="111">
        <f t="shared" si="5422"/>
        <v>0</v>
      </c>
      <c r="PI40" s="111">
        <f t="shared" si="5423"/>
        <v>0</v>
      </c>
      <c r="PJ40" s="112">
        <f t="shared" si="5424"/>
        <v>0</v>
      </c>
      <c r="PK40" s="111">
        <f t="shared" si="5425"/>
        <v>0</v>
      </c>
      <c r="PL40" s="111">
        <f t="shared" si="5426"/>
        <v>0</v>
      </c>
      <c r="PM40" s="111">
        <f t="shared" si="5427"/>
        <v>0</v>
      </c>
      <c r="PN40" s="111">
        <f t="shared" si="5428"/>
        <v>0</v>
      </c>
      <c r="PO40" s="112">
        <f t="shared" si="5429"/>
        <v>0</v>
      </c>
      <c r="PP40" s="111">
        <f t="shared" si="5430"/>
        <v>0</v>
      </c>
      <c r="PQ40" s="111">
        <f t="shared" si="5431"/>
        <v>0</v>
      </c>
      <c r="PR40" s="111">
        <f t="shared" si="5432"/>
        <v>0</v>
      </c>
      <c r="PS40" s="111">
        <f t="shared" si="5433"/>
        <v>0</v>
      </c>
      <c r="PT40" s="112">
        <f t="shared" si="5434"/>
        <v>0</v>
      </c>
      <c r="PU40" s="111">
        <f t="shared" si="5435"/>
        <v>0</v>
      </c>
      <c r="PV40" s="111">
        <f t="shared" si="5436"/>
        <v>0</v>
      </c>
      <c r="PW40" s="111">
        <f t="shared" si="5437"/>
        <v>0</v>
      </c>
      <c r="PX40" s="111">
        <f t="shared" si="5438"/>
        <v>0</v>
      </c>
      <c r="PY40" s="112">
        <f t="shared" si="5439"/>
        <v>0</v>
      </c>
      <c r="PZ40" s="111">
        <f t="shared" si="5440"/>
        <v>0</v>
      </c>
      <c r="QA40" s="111">
        <f t="shared" si="5441"/>
        <v>0</v>
      </c>
      <c r="QB40" s="111">
        <f t="shared" si="5442"/>
        <v>0</v>
      </c>
      <c r="QC40" s="111">
        <f t="shared" si="5443"/>
        <v>0</v>
      </c>
      <c r="QD40" s="112">
        <f t="shared" si="5444"/>
        <v>0</v>
      </c>
      <c r="QE40">
        <v>0</v>
      </c>
      <c r="QF40" s="111">
        <f t="shared" si="5445"/>
        <v>0</v>
      </c>
      <c r="QG40" s="111">
        <f t="shared" si="5446"/>
        <v>0</v>
      </c>
      <c r="QH40" s="111">
        <f t="shared" si="5447"/>
        <v>0</v>
      </c>
      <c r="QI40" s="111">
        <f t="shared" si="5448"/>
        <v>0</v>
      </c>
      <c r="QJ40" s="111">
        <f t="shared" si="5449"/>
        <v>0</v>
      </c>
      <c r="QK40" s="111">
        <f t="shared" si="5450"/>
        <v>0</v>
      </c>
      <c r="QL40" s="111">
        <f t="shared" si="5451"/>
        <v>0</v>
      </c>
      <c r="QM40" s="111">
        <f t="shared" si="5452"/>
        <v>0</v>
      </c>
      <c r="QN40" s="112">
        <f t="shared" si="5453"/>
        <v>0</v>
      </c>
      <c r="QO40" s="111">
        <f t="shared" si="5454"/>
        <v>0</v>
      </c>
      <c r="QP40" s="111">
        <f t="shared" si="5455"/>
        <v>0</v>
      </c>
      <c r="QQ40" s="111">
        <f t="shared" si="5456"/>
        <v>0</v>
      </c>
      <c r="QR40" s="111">
        <f t="shared" si="5457"/>
        <v>0</v>
      </c>
      <c r="QS40" s="112">
        <f t="shared" si="5458"/>
        <v>0</v>
      </c>
      <c r="QT40" s="111">
        <f t="shared" si="5459"/>
        <v>0</v>
      </c>
      <c r="QU40" s="111">
        <f t="shared" si="5460"/>
        <v>0</v>
      </c>
      <c r="QV40" s="111">
        <f t="shared" si="5461"/>
        <v>0</v>
      </c>
      <c r="QW40" s="111">
        <f t="shared" si="5462"/>
        <v>0</v>
      </c>
      <c r="QX40" s="112">
        <f t="shared" si="5463"/>
        <v>0</v>
      </c>
      <c r="QY40" s="111">
        <f t="shared" si="5464"/>
        <v>0</v>
      </c>
      <c r="QZ40" s="111">
        <f t="shared" si="5465"/>
        <v>0</v>
      </c>
      <c r="RA40" s="111">
        <f t="shared" si="5466"/>
        <v>0</v>
      </c>
      <c r="RB40" s="111">
        <f t="shared" si="5467"/>
        <v>0</v>
      </c>
      <c r="RC40" s="112">
        <f t="shared" si="5468"/>
        <v>0</v>
      </c>
      <c r="RD40" s="111">
        <f t="shared" si="5469"/>
        <v>0</v>
      </c>
      <c r="RE40" s="111">
        <f t="shared" si="5470"/>
        <v>0</v>
      </c>
      <c r="RF40" s="111">
        <f t="shared" si="5471"/>
        <v>0</v>
      </c>
      <c r="RG40" s="111">
        <f t="shared" si="5472"/>
        <v>0</v>
      </c>
      <c r="RH40" s="112">
        <f t="shared" si="5473"/>
        <v>0</v>
      </c>
      <c r="RI40" s="111">
        <f t="shared" si="5474"/>
        <v>0</v>
      </c>
      <c r="RJ40" s="111">
        <f t="shared" si="5475"/>
        <v>0</v>
      </c>
      <c r="RK40" s="111">
        <f t="shared" si="5476"/>
        <v>0</v>
      </c>
      <c r="RL40" s="111">
        <f t="shared" si="5477"/>
        <v>0</v>
      </c>
      <c r="RM40" s="112">
        <f t="shared" si="5478"/>
        <v>0</v>
      </c>
      <c r="RN40" s="111">
        <f t="shared" si="5479"/>
        <v>0</v>
      </c>
      <c r="RO40" s="111">
        <f t="shared" si="5480"/>
        <v>0</v>
      </c>
      <c r="RP40" s="111">
        <f t="shared" si="5481"/>
        <v>0</v>
      </c>
      <c r="RQ40" s="111">
        <f t="shared" si="5482"/>
        <v>0</v>
      </c>
      <c r="RR40" s="170">
        <f t="shared" si="5483"/>
        <v>0</v>
      </c>
      <c r="RS40">
        <v>0</v>
      </c>
      <c r="RT40" s="111">
        <f t="shared" si="5484"/>
        <v>0</v>
      </c>
      <c r="RU40" s="111">
        <f t="shared" si="5485"/>
        <v>0</v>
      </c>
      <c r="RV40" s="111">
        <f t="shared" si="5486"/>
        <v>0</v>
      </c>
      <c r="RW40" s="111">
        <f t="shared" si="5487"/>
        <v>0</v>
      </c>
      <c r="RX40" s="111">
        <f t="shared" si="5488"/>
        <v>0</v>
      </c>
      <c r="RY40" s="111">
        <f t="shared" si="5489"/>
        <v>0</v>
      </c>
      <c r="RZ40" s="111">
        <f t="shared" si="5490"/>
        <v>0</v>
      </c>
      <c r="SA40" s="111">
        <f t="shared" si="5491"/>
        <v>0</v>
      </c>
      <c r="SB40" s="112">
        <f t="shared" si="5492"/>
        <v>0</v>
      </c>
      <c r="SC40" s="111">
        <f t="shared" si="5493"/>
        <v>0</v>
      </c>
      <c r="SD40" s="111">
        <f t="shared" si="5494"/>
        <v>0</v>
      </c>
      <c r="SE40" s="111">
        <f t="shared" si="5495"/>
        <v>0</v>
      </c>
      <c r="SF40" s="111">
        <f t="shared" si="5496"/>
        <v>0</v>
      </c>
      <c r="SG40" s="112">
        <f t="shared" si="5497"/>
        <v>0</v>
      </c>
      <c r="SH40" s="111">
        <f t="shared" si="5498"/>
        <v>0</v>
      </c>
      <c r="SI40" s="111">
        <f t="shared" si="5499"/>
        <v>0</v>
      </c>
      <c r="SJ40" s="111">
        <f t="shared" si="5500"/>
        <v>0</v>
      </c>
      <c r="SK40" s="111">
        <f t="shared" si="5501"/>
        <v>0</v>
      </c>
      <c r="SL40" s="112">
        <f t="shared" si="5502"/>
        <v>0</v>
      </c>
      <c r="SM40" s="111">
        <f t="shared" si="5503"/>
        <v>0</v>
      </c>
      <c r="SN40" s="111">
        <f t="shared" si="5504"/>
        <v>0</v>
      </c>
      <c r="SO40" s="111">
        <f t="shared" si="5505"/>
        <v>0</v>
      </c>
      <c r="SP40" s="111">
        <f t="shared" si="5506"/>
        <v>0</v>
      </c>
      <c r="SQ40" s="112">
        <f t="shared" si="5507"/>
        <v>0</v>
      </c>
      <c r="SR40" s="111">
        <f t="shared" si="5508"/>
        <v>0</v>
      </c>
      <c r="SS40" s="111">
        <f t="shared" si="5509"/>
        <v>0</v>
      </c>
      <c r="ST40" s="111">
        <f t="shared" si="5510"/>
        <v>0</v>
      </c>
      <c r="SU40" s="111">
        <f t="shared" si="5511"/>
        <v>0</v>
      </c>
      <c r="SV40" s="112">
        <f t="shared" si="5512"/>
        <v>0</v>
      </c>
      <c r="SW40" s="111">
        <f t="shared" si="5513"/>
        <v>0</v>
      </c>
      <c r="SX40" s="111">
        <f t="shared" si="5514"/>
        <v>0</v>
      </c>
      <c r="SY40" s="111">
        <f t="shared" si="5515"/>
        <v>0</v>
      </c>
      <c r="SZ40" s="111">
        <f t="shared" si="5516"/>
        <v>0</v>
      </c>
      <c r="TA40" s="112">
        <f t="shared" si="5517"/>
        <v>0</v>
      </c>
      <c r="TB40" s="111">
        <f t="shared" si="5518"/>
        <v>0</v>
      </c>
      <c r="TC40" s="111">
        <f t="shared" si="5519"/>
        <v>0</v>
      </c>
      <c r="TD40" s="111">
        <f t="shared" si="5520"/>
        <v>0</v>
      </c>
      <c r="TE40" s="111">
        <f t="shared" si="5521"/>
        <v>0</v>
      </c>
      <c r="TF40" s="170">
        <f t="shared" si="5522"/>
        <v>0</v>
      </c>
      <c r="TG40">
        <v>0</v>
      </c>
      <c r="TH40" s="111">
        <f t="shared" si="5523"/>
        <v>0</v>
      </c>
      <c r="TI40" s="111">
        <f t="shared" si="5524"/>
        <v>0</v>
      </c>
      <c r="TJ40" s="111">
        <f t="shared" si="5525"/>
        <v>0</v>
      </c>
      <c r="TK40" s="111">
        <f t="shared" si="5526"/>
        <v>0</v>
      </c>
      <c r="TL40" s="111">
        <f t="shared" si="5527"/>
        <v>0</v>
      </c>
      <c r="TM40" s="111">
        <f t="shared" si="5528"/>
        <v>0</v>
      </c>
      <c r="TN40" s="111">
        <f t="shared" si="5529"/>
        <v>0</v>
      </c>
      <c r="TO40" s="111">
        <f t="shared" si="5530"/>
        <v>0</v>
      </c>
      <c r="TP40" s="112">
        <f t="shared" si="5531"/>
        <v>0</v>
      </c>
      <c r="TQ40" s="111">
        <f t="shared" si="5532"/>
        <v>0</v>
      </c>
      <c r="TR40" s="111">
        <f t="shared" si="5533"/>
        <v>0</v>
      </c>
      <c r="TS40" s="111">
        <f t="shared" si="5534"/>
        <v>0</v>
      </c>
      <c r="TT40" s="111">
        <f t="shared" si="5535"/>
        <v>0</v>
      </c>
      <c r="TU40" s="112">
        <f t="shared" si="5536"/>
        <v>0</v>
      </c>
      <c r="TV40" s="111">
        <f t="shared" si="5537"/>
        <v>0</v>
      </c>
      <c r="TW40" s="111">
        <f t="shared" si="5538"/>
        <v>0</v>
      </c>
      <c r="TX40" s="111">
        <f t="shared" si="5539"/>
        <v>0</v>
      </c>
      <c r="TY40" s="111">
        <f t="shared" si="5540"/>
        <v>0</v>
      </c>
      <c r="TZ40" s="112">
        <f t="shared" si="5541"/>
        <v>0</v>
      </c>
      <c r="UA40" s="111">
        <f t="shared" si="5542"/>
        <v>0</v>
      </c>
      <c r="UB40" s="111">
        <f t="shared" si="5543"/>
        <v>0</v>
      </c>
      <c r="UC40" s="111">
        <f t="shared" si="5544"/>
        <v>0</v>
      </c>
      <c r="UD40" s="111">
        <f t="shared" si="5545"/>
        <v>0</v>
      </c>
      <c r="UE40" s="112">
        <f t="shared" si="5546"/>
        <v>0</v>
      </c>
      <c r="UF40" s="111">
        <f t="shared" si="5547"/>
        <v>0</v>
      </c>
      <c r="UG40" s="111">
        <f t="shared" si="5548"/>
        <v>0</v>
      </c>
      <c r="UH40" s="111">
        <f t="shared" si="5549"/>
        <v>0</v>
      </c>
      <c r="UI40" s="111">
        <f t="shared" si="5550"/>
        <v>0</v>
      </c>
      <c r="UJ40" s="112">
        <f t="shared" si="5551"/>
        <v>0</v>
      </c>
      <c r="UK40" s="111">
        <f t="shared" si="5552"/>
        <v>0</v>
      </c>
      <c r="UL40" s="111">
        <f t="shared" si="5553"/>
        <v>0</v>
      </c>
      <c r="UM40" s="111">
        <f t="shared" si="5554"/>
        <v>0</v>
      </c>
      <c r="UN40" s="111">
        <f t="shared" si="5555"/>
        <v>0</v>
      </c>
      <c r="UO40" s="112">
        <f t="shared" si="5556"/>
        <v>0</v>
      </c>
      <c r="UP40" s="111">
        <f t="shared" si="5557"/>
        <v>0</v>
      </c>
      <c r="UQ40" s="111">
        <f t="shared" si="5558"/>
        <v>0</v>
      </c>
      <c r="UR40" s="111">
        <f t="shared" si="5559"/>
        <v>0</v>
      </c>
      <c r="US40" s="111">
        <f t="shared" si="5560"/>
        <v>0</v>
      </c>
      <c r="UT40" s="112">
        <f t="shared" si="5561"/>
        <v>0</v>
      </c>
    </row>
    <row r="41" spans="1:566" x14ac:dyDescent="0.25">
      <c r="A41" s="347"/>
      <c r="B41" s="17" t="s">
        <v>718</v>
      </c>
      <c r="C41" t="s">
        <v>45</v>
      </c>
      <c r="D41" t="s">
        <v>71</v>
      </c>
      <c r="E41">
        <v>1406746118</v>
      </c>
      <c r="F41" t="s">
        <v>97</v>
      </c>
      <c r="G41">
        <v>1000</v>
      </c>
      <c r="H41" s="111">
        <f t="shared" ref="H41" si="5571">G41</f>
        <v>1000</v>
      </c>
      <c r="I41" s="111">
        <f t="shared" ref="I41" si="5572">H41</f>
        <v>1000</v>
      </c>
      <c r="J41" s="111">
        <f t="shared" ref="J41" si="5573">I41</f>
        <v>1000</v>
      </c>
      <c r="K41" s="111">
        <f t="shared" ref="K41" si="5574">J41</f>
        <v>1000</v>
      </c>
      <c r="L41" s="111">
        <f t="shared" ref="L41" si="5575">K41</f>
        <v>1000</v>
      </c>
      <c r="M41" s="111">
        <f t="shared" ref="M41" si="5576">L41</f>
        <v>1000</v>
      </c>
      <c r="N41" s="111">
        <f t="shared" ref="N41" si="5577">M41</f>
        <v>1000</v>
      </c>
      <c r="O41" s="111">
        <f t="shared" ref="O41" si="5578">N41</f>
        <v>1000</v>
      </c>
      <c r="P41" s="112">
        <f t="shared" ref="P41" si="5579">+O41</f>
        <v>1000</v>
      </c>
      <c r="Q41" s="111">
        <f t="shared" ref="Q41" si="5580">+G41</f>
        <v>1000</v>
      </c>
      <c r="R41" s="111">
        <f t="shared" ref="R41" si="5581">Q41</f>
        <v>1000</v>
      </c>
      <c r="S41" s="111">
        <f t="shared" ref="S41" si="5582">R41</f>
        <v>1000</v>
      </c>
      <c r="T41" s="111">
        <f t="shared" ref="T41" si="5583">S41</f>
        <v>1000</v>
      </c>
      <c r="U41" s="111">
        <f t="shared" ref="U41" si="5584">T41</f>
        <v>1000</v>
      </c>
      <c r="V41" s="111">
        <f t="shared" ref="V41" si="5585">U41</f>
        <v>1000</v>
      </c>
      <c r="W41" s="111">
        <f t="shared" ref="W41" si="5586">V41</f>
        <v>1000</v>
      </c>
      <c r="X41" s="111">
        <f t="shared" ref="X41" si="5587">W41</f>
        <v>1000</v>
      </c>
      <c r="Y41" s="111">
        <f t="shared" ref="Y41" si="5588">X41</f>
        <v>1000</v>
      </c>
      <c r="Z41" s="112">
        <f t="shared" ref="Z41" si="5589">+Y41</f>
        <v>1000</v>
      </c>
      <c r="AA41" s="111">
        <f t="shared" ref="AA41" si="5590">+Q41</f>
        <v>1000</v>
      </c>
      <c r="AB41" s="111">
        <f t="shared" ref="AB41" si="5591">AA41</f>
        <v>1000</v>
      </c>
      <c r="AC41" s="111">
        <f t="shared" ref="AC41" si="5592">AB41</f>
        <v>1000</v>
      </c>
      <c r="AD41" s="111">
        <f t="shared" ref="AD41" si="5593">AC41</f>
        <v>1000</v>
      </c>
      <c r="AE41" s="111">
        <f t="shared" ref="AE41" si="5594">AD41</f>
        <v>1000</v>
      </c>
      <c r="AF41" s="111">
        <f t="shared" ref="AF41" si="5595">AE41</f>
        <v>1000</v>
      </c>
      <c r="AG41" s="111">
        <f t="shared" ref="AG41" si="5596">AF41</f>
        <v>1000</v>
      </c>
      <c r="AH41" s="111">
        <f t="shared" ref="AH41" si="5597">AG41</f>
        <v>1000</v>
      </c>
      <c r="AI41" s="111">
        <f t="shared" ref="AI41" si="5598">AH41</f>
        <v>1000</v>
      </c>
      <c r="AJ41" s="112">
        <f t="shared" ref="AJ41" si="5599">+AI41</f>
        <v>1000</v>
      </c>
      <c r="AK41" s="111">
        <f t="shared" ref="AK41" si="5600">+AA41</f>
        <v>1000</v>
      </c>
      <c r="AL41" s="111">
        <f t="shared" ref="AL41" si="5601">AK41</f>
        <v>1000</v>
      </c>
      <c r="AM41" s="111">
        <f t="shared" ref="AM41" si="5602">AL41</f>
        <v>1000</v>
      </c>
      <c r="AN41" s="111">
        <f t="shared" ref="AN41" si="5603">AM41</f>
        <v>1000</v>
      </c>
      <c r="AO41" s="111">
        <f t="shared" ref="AO41" si="5604">AN41</f>
        <v>1000</v>
      </c>
      <c r="AP41" s="111">
        <f t="shared" ref="AP41" si="5605">AO41</f>
        <v>1000</v>
      </c>
      <c r="AQ41" s="111">
        <f t="shared" ref="AQ41" si="5606">AP41</f>
        <v>1000</v>
      </c>
      <c r="AR41" s="111">
        <f t="shared" ref="AR41" si="5607">AQ41</f>
        <v>1000</v>
      </c>
      <c r="AS41" s="111">
        <f t="shared" ref="AS41" si="5608">AR41</f>
        <v>1000</v>
      </c>
      <c r="AT41" s="112">
        <f t="shared" ref="AT41" si="5609">+AS41</f>
        <v>1000</v>
      </c>
      <c r="AU41" s="111">
        <f t="shared" ref="AU41" si="5610">+AK41</f>
        <v>1000</v>
      </c>
      <c r="AV41" s="111">
        <f t="shared" ref="AV41" si="5611">AU41</f>
        <v>1000</v>
      </c>
      <c r="AW41" s="111">
        <f t="shared" ref="AW41" si="5612">AV41</f>
        <v>1000</v>
      </c>
      <c r="AX41" s="111">
        <f t="shared" ref="AX41" si="5613">AW41</f>
        <v>1000</v>
      </c>
      <c r="AY41" s="111">
        <f t="shared" ref="AY41" si="5614">AX41</f>
        <v>1000</v>
      </c>
      <c r="AZ41" s="111">
        <f t="shared" ref="AZ41" si="5615">AY41</f>
        <v>1000</v>
      </c>
      <c r="BA41" s="111">
        <f t="shared" ref="BA41" si="5616">AZ41</f>
        <v>1000</v>
      </c>
      <c r="BB41" s="111">
        <f t="shared" ref="BB41" si="5617">BA41</f>
        <v>1000</v>
      </c>
      <c r="BC41" s="111">
        <f t="shared" ref="BC41" si="5618">BB41</f>
        <v>1000</v>
      </c>
      <c r="BD41" s="112">
        <f t="shared" ref="BD41" si="5619">+BC41</f>
        <v>1000</v>
      </c>
      <c r="BE41" s="111">
        <f t="shared" ref="BE41" si="5620">+AU41</f>
        <v>1000</v>
      </c>
      <c r="BF41" s="111">
        <f t="shared" ref="BF41" si="5621">BE41</f>
        <v>1000</v>
      </c>
      <c r="BG41" s="111">
        <f t="shared" ref="BG41" si="5622">BF41</f>
        <v>1000</v>
      </c>
      <c r="BH41" s="111">
        <f t="shared" ref="BH41" si="5623">BG41</f>
        <v>1000</v>
      </c>
      <c r="BI41" s="111">
        <f t="shared" ref="BI41" si="5624">BH41</f>
        <v>1000</v>
      </c>
      <c r="BJ41" s="111">
        <f t="shared" ref="BJ41" si="5625">BI41</f>
        <v>1000</v>
      </c>
      <c r="BK41" s="111">
        <f t="shared" ref="BK41" si="5626">BJ41</f>
        <v>1000</v>
      </c>
      <c r="BL41" s="111">
        <f t="shared" ref="BL41" si="5627">BK41</f>
        <v>1000</v>
      </c>
      <c r="BM41" s="111">
        <f t="shared" ref="BM41" si="5628">BL41</f>
        <v>1000</v>
      </c>
      <c r="BN41" s="112">
        <f t="shared" ref="BN41" si="5629">+BM41</f>
        <v>1000</v>
      </c>
      <c r="BO41" s="111">
        <f t="shared" ref="BO41" si="5630">+BE41</f>
        <v>1000</v>
      </c>
      <c r="BP41" s="111">
        <f t="shared" ref="BP41" si="5631">BO41</f>
        <v>1000</v>
      </c>
      <c r="BQ41" s="111">
        <f t="shared" ref="BQ41" si="5632">BP41</f>
        <v>1000</v>
      </c>
      <c r="BR41" s="111">
        <f t="shared" ref="BR41" si="5633">BQ41</f>
        <v>1000</v>
      </c>
      <c r="BS41" s="111">
        <f t="shared" ref="BS41" si="5634">BR41</f>
        <v>1000</v>
      </c>
      <c r="BT41" s="111">
        <f t="shared" ref="BT41" si="5635">BS41</f>
        <v>1000</v>
      </c>
      <c r="BU41" s="111">
        <f t="shared" ref="BU41" si="5636">BT41</f>
        <v>1000</v>
      </c>
      <c r="BV41" s="111">
        <f t="shared" ref="BV41" si="5637">BU41</f>
        <v>1000</v>
      </c>
      <c r="BW41" s="111">
        <f t="shared" ref="BW41" si="5638">BV41</f>
        <v>1000</v>
      </c>
      <c r="BX41" s="112">
        <f t="shared" ref="BX41" si="5639">+BW41</f>
        <v>1000</v>
      </c>
      <c r="BY41" s="111">
        <f t="shared" ref="BY41" si="5640">+BO41</f>
        <v>1000</v>
      </c>
      <c r="BZ41" s="111">
        <f t="shared" ref="BZ41" si="5641">BY41</f>
        <v>1000</v>
      </c>
      <c r="CA41" s="111">
        <f t="shared" ref="CA41" si="5642">BZ41</f>
        <v>1000</v>
      </c>
      <c r="CB41" s="111">
        <f t="shared" ref="CB41" si="5643">CA41</f>
        <v>1000</v>
      </c>
      <c r="CC41" s="111">
        <f t="shared" ref="CC41" si="5644">CB41</f>
        <v>1000</v>
      </c>
      <c r="CD41" s="111">
        <f t="shared" ref="CD41" si="5645">CC41</f>
        <v>1000</v>
      </c>
      <c r="CE41" s="111">
        <f t="shared" ref="CE41" si="5646">CD41</f>
        <v>1000</v>
      </c>
      <c r="CF41" s="111">
        <f t="shared" ref="CF41" si="5647">CE41</f>
        <v>1000</v>
      </c>
      <c r="CG41" s="111">
        <f t="shared" ref="CG41" si="5648">CF41</f>
        <v>1000</v>
      </c>
      <c r="CH41" s="112">
        <f t="shared" ref="CH41" si="5649">+CG41</f>
        <v>1000</v>
      </c>
      <c r="CI41" s="111">
        <f t="shared" ref="CI41" si="5650">+BY41</f>
        <v>1000</v>
      </c>
      <c r="CJ41" s="111">
        <f t="shared" ref="CJ41" si="5651">CI41</f>
        <v>1000</v>
      </c>
      <c r="CK41" s="111">
        <f t="shared" ref="CK41" si="5652">CJ41</f>
        <v>1000</v>
      </c>
      <c r="CL41" s="111">
        <f t="shared" ref="CL41" si="5653">CK41</f>
        <v>1000</v>
      </c>
      <c r="CM41" s="111">
        <f t="shared" ref="CM41" si="5654">CL41</f>
        <v>1000</v>
      </c>
      <c r="CN41" s="111">
        <f t="shared" ref="CN41" si="5655">CM41</f>
        <v>1000</v>
      </c>
      <c r="CO41" s="111">
        <f t="shared" ref="CO41" si="5656">CN41</f>
        <v>1000</v>
      </c>
      <c r="CP41" s="111">
        <f t="shared" ref="CP41" si="5657">CO41</f>
        <v>1000</v>
      </c>
      <c r="CQ41" s="111">
        <f t="shared" ref="CQ41" si="5658">CP41</f>
        <v>1000</v>
      </c>
      <c r="CR41" s="112">
        <f t="shared" ref="CR41" si="5659">+CQ41</f>
        <v>1000</v>
      </c>
      <c r="CS41" s="111">
        <f t="shared" ref="CS41" si="5660">+CI41</f>
        <v>1000</v>
      </c>
      <c r="CT41" s="111">
        <f t="shared" ref="CT41" si="5661">CS41</f>
        <v>1000</v>
      </c>
      <c r="CU41" s="111">
        <f t="shared" ref="CU41" si="5662">CT41</f>
        <v>1000</v>
      </c>
      <c r="CV41" s="111">
        <f t="shared" ref="CV41" si="5663">CU41</f>
        <v>1000</v>
      </c>
      <c r="CW41" s="111">
        <f t="shared" ref="CW41" si="5664">CV41</f>
        <v>1000</v>
      </c>
      <c r="CX41" s="111">
        <f t="shared" ref="CX41" si="5665">CW41</f>
        <v>1000</v>
      </c>
      <c r="CY41" s="111">
        <f t="shared" ref="CY41" si="5666">CX41</f>
        <v>1000</v>
      </c>
      <c r="CZ41" s="111">
        <f t="shared" ref="CZ41" si="5667">CY41</f>
        <v>1000</v>
      </c>
      <c r="DA41" s="111">
        <f t="shared" ref="DA41" si="5668">CZ41</f>
        <v>1000</v>
      </c>
      <c r="DB41" s="112">
        <f t="shared" ref="DB41" si="5669">+DA41</f>
        <v>1000</v>
      </c>
      <c r="DC41" s="111">
        <f t="shared" ref="DC41" si="5670">+CS41</f>
        <v>1000</v>
      </c>
      <c r="DD41" s="111">
        <f t="shared" ref="DD41" si="5671">DC41</f>
        <v>1000</v>
      </c>
      <c r="DE41" s="111">
        <f t="shared" ref="DE41" si="5672">DD41</f>
        <v>1000</v>
      </c>
      <c r="DF41" s="111">
        <f t="shared" ref="DF41" si="5673">DE41</f>
        <v>1000</v>
      </c>
      <c r="DG41" s="111">
        <f t="shared" ref="DG41" si="5674">DF41</f>
        <v>1000</v>
      </c>
      <c r="DH41" s="111">
        <f t="shared" ref="DH41" si="5675">DG41</f>
        <v>1000</v>
      </c>
      <c r="DI41" s="111">
        <f t="shared" ref="DI41" si="5676">DH41</f>
        <v>1000</v>
      </c>
      <c r="DJ41" s="111">
        <f t="shared" ref="DJ41" si="5677">DI41</f>
        <v>1000</v>
      </c>
      <c r="DK41" s="111">
        <f t="shared" ref="DK41" si="5678">DJ41</f>
        <v>1000</v>
      </c>
      <c r="DL41" s="112">
        <f t="shared" ref="DL41" si="5679">+DK41</f>
        <v>1000</v>
      </c>
      <c r="DM41" s="111">
        <f t="shared" ref="DM41" si="5680">+DC41</f>
        <v>1000</v>
      </c>
      <c r="DN41" s="111">
        <f t="shared" ref="DN41" si="5681">DM41</f>
        <v>1000</v>
      </c>
      <c r="DO41" s="111">
        <f t="shared" ref="DO41" si="5682">DN41</f>
        <v>1000</v>
      </c>
      <c r="DP41" s="111">
        <f t="shared" ref="DP41" si="5683">DO41</f>
        <v>1000</v>
      </c>
      <c r="DQ41" s="111">
        <f t="shared" ref="DQ41" si="5684">DP41</f>
        <v>1000</v>
      </c>
      <c r="DR41" s="111">
        <f t="shared" ref="DR41" si="5685">DQ41</f>
        <v>1000</v>
      </c>
      <c r="DS41" s="111">
        <f t="shared" ref="DS41" si="5686">DR41</f>
        <v>1000</v>
      </c>
      <c r="DT41" s="111">
        <f t="shared" ref="DT41" si="5687">DS41</f>
        <v>1000</v>
      </c>
      <c r="DU41" s="111">
        <f t="shared" ref="DU41" si="5688">DT41</f>
        <v>1000</v>
      </c>
      <c r="DV41" s="112">
        <f t="shared" ref="DV41" si="5689">+DU41</f>
        <v>1000</v>
      </c>
      <c r="DW41" s="111">
        <f t="shared" ref="DW41" si="5690">+DM41</f>
        <v>1000</v>
      </c>
      <c r="DX41" s="111">
        <f t="shared" ref="DX41" si="5691">+DN41</f>
        <v>1000</v>
      </c>
      <c r="DY41" s="111">
        <f t="shared" ref="DY41" si="5692">+DO41</f>
        <v>1000</v>
      </c>
      <c r="DZ41" s="111">
        <f t="shared" ref="DZ41" si="5693">+DP41</f>
        <v>1000</v>
      </c>
      <c r="EA41" s="111">
        <f t="shared" ref="EA41" si="5694">+DQ41</f>
        <v>1000</v>
      </c>
      <c r="EB41" s="111">
        <f t="shared" ref="EB41" si="5695">+DR41</f>
        <v>1000</v>
      </c>
      <c r="EC41" s="111">
        <f t="shared" ref="EC41" si="5696">+DS41</f>
        <v>1000</v>
      </c>
      <c r="ED41" s="111">
        <f t="shared" ref="ED41" si="5697">+DT41</f>
        <v>1000</v>
      </c>
      <c r="EE41" s="111">
        <f t="shared" ref="EE41" si="5698">+DU41</f>
        <v>1000</v>
      </c>
      <c r="EF41" s="170">
        <f t="shared" ref="EF41" si="5699">+DV41</f>
        <v>1000</v>
      </c>
      <c r="EG41">
        <f>+EF41</f>
        <v>1000</v>
      </c>
      <c r="EH41" s="111">
        <f t="shared" ref="EH41" si="5700">EG41</f>
        <v>1000</v>
      </c>
      <c r="EI41" s="111">
        <f t="shared" ref="EI41" si="5701">EH41</f>
        <v>1000</v>
      </c>
      <c r="EJ41" s="111">
        <f t="shared" ref="EJ41" si="5702">EI41</f>
        <v>1000</v>
      </c>
      <c r="EK41" s="111">
        <f t="shared" ref="EK41" si="5703">EJ41</f>
        <v>1000</v>
      </c>
      <c r="EL41" s="111">
        <f t="shared" ref="EL41" si="5704">EK41</f>
        <v>1000</v>
      </c>
      <c r="EM41" s="111">
        <f t="shared" ref="EM41" si="5705">EL41</f>
        <v>1000</v>
      </c>
      <c r="EN41" s="111">
        <f t="shared" ref="EN41" si="5706">EM41</f>
        <v>1000</v>
      </c>
      <c r="EO41" s="111">
        <f t="shared" ref="EO41" si="5707">EN41</f>
        <v>1000</v>
      </c>
      <c r="EP41" s="112">
        <f t="shared" ref="EP41" si="5708">+EO41</f>
        <v>1000</v>
      </c>
      <c r="EQ41" s="111">
        <f t="shared" ref="EQ41" si="5709">+EG41</f>
        <v>1000</v>
      </c>
      <c r="ER41" s="111">
        <f t="shared" ref="ER41" si="5710">EQ41</f>
        <v>1000</v>
      </c>
      <c r="ES41" s="111">
        <f t="shared" ref="ES41" si="5711">ER41</f>
        <v>1000</v>
      </c>
      <c r="ET41" s="111">
        <f t="shared" ref="ET41" si="5712">ES41</f>
        <v>1000</v>
      </c>
      <c r="EU41" s="111">
        <f t="shared" ref="EU41" si="5713">ET41</f>
        <v>1000</v>
      </c>
      <c r="EV41" s="111">
        <f t="shared" ref="EV41" si="5714">EU41</f>
        <v>1000</v>
      </c>
      <c r="EW41" s="111">
        <f t="shared" ref="EW41" si="5715">EV41</f>
        <v>1000</v>
      </c>
      <c r="EX41" s="111">
        <f t="shared" ref="EX41" si="5716">EW41</f>
        <v>1000</v>
      </c>
      <c r="EY41" s="111">
        <f t="shared" ref="EY41" si="5717">EX41</f>
        <v>1000</v>
      </c>
      <c r="EZ41" s="112">
        <f t="shared" ref="EZ41" si="5718">+EY41</f>
        <v>1000</v>
      </c>
      <c r="FA41" s="111">
        <f t="shared" ref="FA41" si="5719">+EQ41</f>
        <v>1000</v>
      </c>
      <c r="FB41" s="111">
        <f t="shared" ref="FB41" si="5720">FA41</f>
        <v>1000</v>
      </c>
      <c r="FC41" s="111">
        <f t="shared" ref="FC41" si="5721">FB41</f>
        <v>1000</v>
      </c>
      <c r="FD41" s="111">
        <f t="shared" ref="FD41" si="5722">FC41</f>
        <v>1000</v>
      </c>
      <c r="FE41" s="111">
        <f t="shared" ref="FE41" si="5723">FD41</f>
        <v>1000</v>
      </c>
      <c r="FF41" s="111">
        <f t="shared" ref="FF41" si="5724">FE41</f>
        <v>1000</v>
      </c>
      <c r="FG41" s="111">
        <f t="shared" ref="FG41" si="5725">FF41</f>
        <v>1000</v>
      </c>
      <c r="FH41" s="111">
        <f t="shared" ref="FH41" si="5726">FG41</f>
        <v>1000</v>
      </c>
      <c r="FI41" s="111">
        <f t="shared" ref="FI41" si="5727">FH41</f>
        <v>1000</v>
      </c>
      <c r="FJ41" s="112">
        <f t="shared" ref="FJ41" si="5728">+FI41</f>
        <v>1000</v>
      </c>
      <c r="FK41" s="111">
        <f t="shared" ref="FK41" si="5729">+FA41</f>
        <v>1000</v>
      </c>
      <c r="FL41" s="111">
        <f t="shared" ref="FL41" si="5730">+FB41</f>
        <v>1000</v>
      </c>
      <c r="FM41" s="111">
        <f t="shared" ref="FM41" si="5731">+FC41</f>
        <v>1000</v>
      </c>
      <c r="FN41" s="111">
        <f t="shared" ref="FN41" si="5732">+FD41</f>
        <v>1000</v>
      </c>
      <c r="FO41" s="111">
        <f t="shared" ref="FO41" si="5733">+FE41</f>
        <v>1000</v>
      </c>
      <c r="FP41" s="111">
        <f t="shared" ref="FP41" si="5734">+FF41</f>
        <v>1000</v>
      </c>
      <c r="FQ41" s="111">
        <f t="shared" ref="FQ41" si="5735">+FG41</f>
        <v>1000</v>
      </c>
      <c r="FR41" s="111">
        <f t="shared" ref="FR41" si="5736">+FH41</f>
        <v>1000</v>
      </c>
      <c r="FS41" s="111">
        <f t="shared" ref="FS41" si="5737">+FG41</f>
        <v>1000</v>
      </c>
      <c r="FT41" s="170">
        <f t="shared" ref="FT41" si="5738">+FH41</f>
        <v>1000</v>
      </c>
      <c r="FU41">
        <f>+FT41</f>
        <v>1000</v>
      </c>
      <c r="FV41" s="111">
        <f t="shared" ref="FV41" si="5739">FU41</f>
        <v>1000</v>
      </c>
      <c r="FW41" s="111">
        <f t="shared" ref="FW41" si="5740">FV41</f>
        <v>1000</v>
      </c>
      <c r="FX41" s="111">
        <f t="shared" ref="FX41" si="5741">FW41</f>
        <v>1000</v>
      </c>
      <c r="FY41" s="111">
        <f t="shared" ref="FY41" si="5742">FX41</f>
        <v>1000</v>
      </c>
      <c r="FZ41" s="111">
        <f t="shared" ref="FZ41" si="5743">FY41</f>
        <v>1000</v>
      </c>
      <c r="GA41" s="111">
        <f t="shared" ref="GA41" si="5744">FZ41</f>
        <v>1000</v>
      </c>
      <c r="GB41" s="111">
        <f t="shared" ref="GB41" si="5745">GA41</f>
        <v>1000</v>
      </c>
      <c r="GC41" s="111">
        <f t="shared" ref="GC41" si="5746">GB41</f>
        <v>1000</v>
      </c>
      <c r="GD41" s="112">
        <f t="shared" ref="GD41" si="5747">+GC41</f>
        <v>1000</v>
      </c>
      <c r="GE41" s="111">
        <f t="shared" ref="GE41" si="5748">+FU41</f>
        <v>1000</v>
      </c>
      <c r="GF41" s="111">
        <f t="shared" ref="GF41" si="5749">GE41</f>
        <v>1000</v>
      </c>
      <c r="GG41" s="111">
        <f t="shared" ref="GG41" si="5750">GF41</f>
        <v>1000</v>
      </c>
      <c r="GH41" s="111">
        <f t="shared" ref="GH41" si="5751">GG41</f>
        <v>1000</v>
      </c>
      <c r="GI41" s="111">
        <f t="shared" ref="GI41" si="5752">GH41</f>
        <v>1000</v>
      </c>
      <c r="GJ41" s="111">
        <f t="shared" ref="GJ41" si="5753">GI41</f>
        <v>1000</v>
      </c>
      <c r="GK41" s="111">
        <f t="shared" ref="GK41" si="5754">GJ41</f>
        <v>1000</v>
      </c>
      <c r="GL41" s="111">
        <f t="shared" ref="GL41" si="5755">GK41</f>
        <v>1000</v>
      </c>
      <c r="GM41" s="111">
        <f t="shared" ref="GM41" si="5756">GL41</f>
        <v>1000</v>
      </c>
      <c r="GN41" s="112">
        <f t="shared" ref="GN41" si="5757">+GM41</f>
        <v>1000</v>
      </c>
      <c r="GO41" s="111">
        <f t="shared" ref="GO41" si="5758">+GE41</f>
        <v>1000</v>
      </c>
      <c r="GP41" s="111">
        <f t="shared" ref="GP41" si="5759">GO41</f>
        <v>1000</v>
      </c>
      <c r="GQ41" s="111">
        <f t="shared" ref="GQ41" si="5760">GP41</f>
        <v>1000</v>
      </c>
      <c r="GR41" s="111">
        <f t="shared" ref="GR41" si="5761">GQ41</f>
        <v>1000</v>
      </c>
      <c r="GS41" s="111">
        <f t="shared" ref="GS41" si="5762">GR41</f>
        <v>1000</v>
      </c>
      <c r="GT41" s="111">
        <f t="shared" ref="GT41" si="5763">GS41</f>
        <v>1000</v>
      </c>
      <c r="GU41" s="111">
        <f t="shared" ref="GU41" si="5764">GT41</f>
        <v>1000</v>
      </c>
      <c r="GV41" s="111">
        <f t="shared" ref="GV41" si="5765">GU41</f>
        <v>1000</v>
      </c>
      <c r="GW41" s="111">
        <f t="shared" ref="GW41" si="5766">GV41</f>
        <v>1000</v>
      </c>
      <c r="GX41" s="112">
        <f t="shared" ref="GX41" si="5767">+GW41</f>
        <v>1000</v>
      </c>
      <c r="GY41">
        <f>+GX41</f>
        <v>1000</v>
      </c>
      <c r="GZ41" s="111">
        <f t="shared" ref="GZ41" si="5768">GY41</f>
        <v>1000</v>
      </c>
      <c r="HA41" s="111">
        <f t="shared" ref="HA41" si="5769">GZ41</f>
        <v>1000</v>
      </c>
      <c r="HB41" s="111">
        <f t="shared" ref="HB41" si="5770">HA41</f>
        <v>1000</v>
      </c>
      <c r="HC41" s="111">
        <f t="shared" ref="HC41" si="5771">HB41</f>
        <v>1000</v>
      </c>
      <c r="HD41" s="111">
        <f t="shared" ref="HD41" si="5772">HC41</f>
        <v>1000</v>
      </c>
      <c r="HE41" s="111">
        <f t="shared" ref="HE41" si="5773">HD41</f>
        <v>1000</v>
      </c>
      <c r="HF41" s="111">
        <f t="shared" ref="HF41" si="5774">HE41</f>
        <v>1000</v>
      </c>
      <c r="HG41" s="111">
        <f t="shared" ref="HG41" si="5775">HF41</f>
        <v>1000</v>
      </c>
      <c r="HH41" s="112">
        <f t="shared" ref="HH41" si="5776">+HG41</f>
        <v>1000</v>
      </c>
      <c r="HI41" s="111">
        <f t="shared" si="5220"/>
        <v>1000</v>
      </c>
      <c r="HJ41" s="111">
        <f t="shared" si="5221"/>
        <v>1000</v>
      </c>
      <c r="HK41" s="111">
        <f t="shared" si="5222"/>
        <v>1000</v>
      </c>
      <c r="HL41" s="111">
        <f t="shared" si="5223"/>
        <v>1000</v>
      </c>
      <c r="HM41" s="112">
        <f t="shared" si="5224"/>
        <v>1000</v>
      </c>
      <c r="HN41" s="111">
        <f t="shared" si="5225"/>
        <v>1000</v>
      </c>
      <c r="HO41" s="111">
        <f t="shared" si="5226"/>
        <v>1000</v>
      </c>
      <c r="HP41" s="111">
        <f t="shared" si="5227"/>
        <v>1000</v>
      </c>
      <c r="HQ41" s="111">
        <f t="shared" si="5228"/>
        <v>1000</v>
      </c>
      <c r="HR41" s="112">
        <f t="shared" si="5229"/>
        <v>1000</v>
      </c>
      <c r="HS41" s="111">
        <f t="shared" si="5230"/>
        <v>1000</v>
      </c>
      <c r="HT41" s="111">
        <f t="shared" si="5231"/>
        <v>1000</v>
      </c>
      <c r="HU41" s="111">
        <f t="shared" si="5232"/>
        <v>1000</v>
      </c>
      <c r="HV41" s="111">
        <f t="shared" si="5233"/>
        <v>1000</v>
      </c>
      <c r="HW41" s="112">
        <f t="shared" si="5234"/>
        <v>1000</v>
      </c>
      <c r="HX41" s="111">
        <f t="shared" si="5235"/>
        <v>1000</v>
      </c>
      <c r="HY41" s="111">
        <f t="shared" si="5236"/>
        <v>1000</v>
      </c>
      <c r="HZ41" s="111">
        <f t="shared" si="5237"/>
        <v>1000</v>
      </c>
      <c r="IA41" s="111">
        <f t="shared" si="5238"/>
        <v>1000</v>
      </c>
      <c r="IB41" s="112">
        <f t="shared" si="5239"/>
        <v>1000</v>
      </c>
      <c r="IC41" s="111">
        <f t="shared" si="5240"/>
        <v>1000</v>
      </c>
      <c r="ID41" s="111">
        <f t="shared" si="5241"/>
        <v>1000</v>
      </c>
      <c r="IE41" s="111">
        <f t="shared" si="5242"/>
        <v>1000</v>
      </c>
      <c r="IF41" s="111">
        <f t="shared" si="5243"/>
        <v>1000</v>
      </c>
      <c r="IG41" s="112">
        <f t="shared" si="5244"/>
        <v>1000</v>
      </c>
      <c r="IH41" s="111">
        <f t="shared" si="5245"/>
        <v>1000</v>
      </c>
      <c r="II41" s="111">
        <f t="shared" si="5246"/>
        <v>1000</v>
      </c>
      <c r="IJ41" s="111">
        <f t="shared" si="5247"/>
        <v>1000</v>
      </c>
      <c r="IK41" s="111">
        <f t="shared" si="5248"/>
        <v>1000</v>
      </c>
      <c r="IL41" s="170">
        <f t="shared" si="5249"/>
        <v>1000</v>
      </c>
      <c r="IM41">
        <f>+IL41</f>
        <v>1000</v>
      </c>
      <c r="IN41" s="111">
        <f t="shared" si="5250"/>
        <v>1000</v>
      </c>
      <c r="IO41" s="111">
        <f t="shared" si="5251"/>
        <v>1000</v>
      </c>
      <c r="IP41" s="111">
        <f t="shared" si="5252"/>
        <v>1000</v>
      </c>
      <c r="IQ41" s="111">
        <f t="shared" si="5253"/>
        <v>1000</v>
      </c>
      <c r="IR41" s="111">
        <f t="shared" si="5254"/>
        <v>1000</v>
      </c>
      <c r="IS41" s="111">
        <f t="shared" si="5255"/>
        <v>1000</v>
      </c>
      <c r="IT41" s="111">
        <f t="shared" si="5256"/>
        <v>1000</v>
      </c>
      <c r="IU41" s="111">
        <f t="shared" si="5257"/>
        <v>1000</v>
      </c>
      <c r="IV41" s="112">
        <f t="shared" si="5258"/>
        <v>1000</v>
      </c>
      <c r="IW41" s="111">
        <f t="shared" si="5259"/>
        <v>1000</v>
      </c>
      <c r="IX41" s="111">
        <f t="shared" si="5260"/>
        <v>1000</v>
      </c>
      <c r="IY41" s="111">
        <f t="shared" si="5261"/>
        <v>1000</v>
      </c>
      <c r="IZ41" s="111">
        <f t="shared" si="5262"/>
        <v>1000</v>
      </c>
      <c r="JA41" s="112">
        <f t="shared" si="5263"/>
        <v>1000</v>
      </c>
      <c r="JB41" s="111">
        <f t="shared" si="5264"/>
        <v>1000</v>
      </c>
      <c r="JC41" s="111">
        <f t="shared" si="5265"/>
        <v>1000</v>
      </c>
      <c r="JD41" s="111">
        <f t="shared" si="5266"/>
        <v>1000</v>
      </c>
      <c r="JE41" s="111">
        <f t="shared" si="5267"/>
        <v>1000</v>
      </c>
      <c r="JF41" s="112">
        <f t="shared" si="5268"/>
        <v>1000</v>
      </c>
      <c r="JG41" s="111">
        <f t="shared" si="5269"/>
        <v>1000</v>
      </c>
      <c r="JH41" s="111">
        <f t="shared" si="5270"/>
        <v>1000</v>
      </c>
      <c r="JI41" s="111">
        <f t="shared" si="5271"/>
        <v>1000</v>
      </c>
      <c r="JJ41" s="111">
        <f t="shared" si="5272"/>
        <v>1000</v>
      </c>
      <c r="JK41" s="112">
        <f t="shared" si="5273"/>
        <v>1000</v>
      </c>
      <c r="JL41" s="111">
        <f t="shared" si="5274"/>
        <v>1000</v>
      </c>
      <c r="JM41" s="111">
        <f t="shared" si="5275"/>
        <v>1000</v>
      </c>
      <c r="JN41" s="111">
        <f t="shared" si="5276"/>
        <v>1000</v>
      </c>
      <c r="JO41" s="111">
        <f t="shared" si="5277"/>
        <v>1000</v>
      </c>
      <c r="JP41" s="112">
        <f t="shared" si="5278"/>
        <v>1000</v>
      </c>
      <c r="JQ41" s="111">
        <f t="shared" si="5279"/>
        <v>1000</v>
      </c>
      <c r="JR41" s="111">
        <f t="shared" si="5280"/>
        <v>1000</v>
      </c>
      <c r="JS41" s="111">
        <f t="shared" si="5281"/>
        <v>1000</v>
      </c>
      <c r="JT41" s="111">
        <f t="shared" si="5282"/>
        <v>1000</v>
      </c>
      <c r="JU41" s="112">
        <f t="shared" si="5283"/>
        <v>1000</v>
      </c>
      <c r="JV41" s="111">
        <f t="shared" si="5284"/>
        <v>1000</v>
      </c>
      <c r="JW41" s="111">
        <f t="shared" si="5285"/>
        <v>1000</v>
      </c>
      <c r="JX41" s="111">
        <f t="shared" si="5286"/>
        <v>1000</v>
      </c>
      <c r="JY41" s="111">
        <f t="shared" si="5287"/>
        <v>1000</v>
      </c>
      <c r="JZ41" s="170">
        <f t="shared" si="5288"/>
        <v>1000</v>
      </c>
      <c r="KA41">
        <f>+JZ41</f>
        <v>1000</v>
      </c>
      <c r="KB41" s="111">
        <f t="shared" si="5289"/>
        <v>1000</v>
      </c>
      <c r="KC41" s="111">
        <f t="shared" si="5290"/>
        <v>1000</v>
      </c>
      <c r="KD41" s="111">
        <f t="shared" si="5291"/>
        <v>1000</v>
      </c>
      <c r="KE41" s="111">
        <f t="shared" si="5292"/>
        <v>1000</v>
      </c>
      <c r="KF41" s="111">
        <f t="shared" si="5293"/>
        <v>1000</v>
      </c>
      <c r="KG41" s="111">
        <f t="shared" si="5294"/>
        <v>1000</v>
      </c>
      <c r="KH41" s="111">
        <f t="shared" si="5295"/>
        <v>1000</v>
      </c>
      <c r="KI41" s="111">
        <f t="shared" si="5296"/>
        <v>1000</v>
      </c>
      <c r="KJ41" s="112">
        <f t="shared" si="5297"/>
        <v>1000</v>
      </c>
      <c r="KK41" s="111">
        <f t="shared" si="5298"/>
        <v>1000</v>
      </c>
      <c r="KL41" s="111">
        <f t="shared" si="5299"/>
        <v>1000</v>
      </c>
      <c r="KM41" s="111">
        <f t="shared" si="5300"/>
        <v>1000</v>
      </c>
      <c r="KN41" s="111">
        <f t="shared" si="5301"/>
        <v>1000</v>
      </c>
      <c r="KO41" s="112">
        <f t="shared" si="5302"/>
        <v>1000</v>
      </c>
      <c r="KP41" s="111">
        <f t="shared" si="5303"/>
        <v>1000</v>
      </c>
      <c r="KQ41" s="111">
        <f t="shared" si="5304"/>
        <v>1000</v>
      </c>
      <c r="KR41" s="111">
        <f t="shared" si="5305"/>
        <v>1000</v>
      </c>
      <c r="KS41" s="111">
        <f t="shared" si="5306"/>
        <v>1000</v>
      </c>
      <c r="KT41" s="112">
        <f t="shared" si="5307"/>
        <v>1000</v>
      </c>
      <c r="KU41" s="111">
        <f t="shared" si="5308"/>
        <v>1000</v>
      </c>
      <c r="KV41" s="111">
        <f t="shared" si="5309"/>
        <v>1000</v>
      </c>
      <c r="KW41" s="111">
        <f t="shared" si="5310"/>
        <v>1000</v>
      </c>
      <c r="KX41" s="111">
        <f t="shared" si="5311"/>
        <v>1000</v>
      </c>
      <c r="KY41" s="112">
        <f t="shared" si="5312"/>
        <v>1000</v>
      </c>
      <c r="KZ41" s="111">
        <f t="shared" si="5313"/>
        <v>1000</v>
      </c>
      <c r="LA41" s="111">
        <f t="shared" si="5314"/>
        <v>1000</v>
      </c>
      <c r="LB41" s="111">
        <f t="shared" si="5315"/>
        <v>1000</v>
      </c>
      <c r="LC41" s="111">
        <f t="shared" si="5316"/>
        <v>1000</v>
      </c>
      <c r="LD41" s="112">
        <f t="shared" si="5317"/>
        <v>1000</v>
      </c>
      <c r="LE41" s="111">
        <f t="shared" si="5318"/>
        <v>1000</v>
      </c>
      <c r="LF41" s="111">
        <f t="shared" si="5319"/>
        <v>1000</v>
      </c>
      <c r="LG41" s="111">
        <f t="shared" si="5320"/>
        <v>1000</v>
      </c>
      <c r="LH41" s="111">
        <f t="shared" si="5321"/>
        <v>1000</v>
      </c>
      <c r="LI41" s="112">
        <f t="shared" si="5322"/>
        <v>1000</v>
      </c>
      <c r="LJ41" s="111">
        <f t="shared" si="5323"/>
        <v>1000</v>
      </c>
      <c r="LK41" s="111">
        <f t="shared" si="5324"/>
        <v>1000</v>
      </c>
      <c r="LL41" s="111">
        <f t="shared" si="5325"/>
        <v>1000</v>
      </c>
      <c r="LM41" s="111">
        <f t="shared" si="5326"/>
        <v>1000</v>
      </c>
      <c r="LN41" s="112">
        <f t="shared" si="5327"/>
        <v>1000</v>
      </c>
      <c r="LO41">
        <f>+LN41</f>
        <v>1000</v>
      </c>
      <c r="LP41" s="111">
        <f t="shared" si="5328"/>
        <v>1000</v>
      </c>
      <c r="LQ41" s="111">
        <f t="shared" si="5329"/>
        <v>1000</v>
      </c>
      <c r="LR41" s="111">
        <f t="shared" si="5330"/>
        <v>1000</v>
      </c>
      <c r="LS41" s="111">
        <f t="shared" si="5331"/>
        <v>1000</v>
      </c>
      <c r="LT41" s="111">
        <f t="shared" si="5332"/>
        <v>1000</v>
      </c>
      <c r="LU41" s="111">
        <f t="shared" si="5333"/>
        <v>1000</v>
      </c>
      <c r="LV41" s="111">
        <f t="shared" si="5334"/>
        <v>1000</v>
      </c>
      <c r="LW41" s="111">
        <f t="shared" si="5335"/>
        <v>1000</v>
      </c>
      <c r="LX41" s="112">
        <f t="shared" si="5336"/>
        <v>1000</v>
      </c>
      <c r="LY41" s="111">
        <f t="shared" si="5337"/>
        <v>1000</v>
      </c>
      <c r="LZ41" s="111">
        <f t="shared" si="5338"/>
        <v>1000</v>
      </c>
      <c r="MA41" s="111">
        <f t="shared" si="5339"/>
        <v>1000</v>
      </c>
      <c r="MB41" s="111">
        <f t="shared" si="5340"/>
        <v>1000</v>
      </c>
      <c r="MC41" s="112">
        <f t="shared" si="5341"/>
        <v>1000</v>
      </c>
      <c r="MD41" s="111">
        <f t="shared" si="5342"/>
        <v>1000</v>
      </c>
      <c r="ME41" s="111">
        <f t="shared" si="5343"/>
        <v>1000</v>
      </c>
      <c r="MF41" s="111">
        <f t="shared" si="5344"/>
        <v>1000</v>
      </c>
      <c r="MG41" s="111">
        <f t="shared" si="5345"/>
        <v>1000</v>
      </c>
      <c r="MH41" s="112">
        <f t="shared" si="5346"/>
        <v>1000</v>
      </c>
      <c r="MI41" s="111">
        <f t="shared" si="5347"/>
        <v>1000</v>
      </c>
      <c r="MJ41" s="111">
        <f t="shared" si="5348"/>
        <v>1000</v>
      </c>
      <c r="MK41" s="111">
        <f t="shared" si="5349"/>
        <v>1000</v>
      </c>
      <c r="ML41" s="111">
        <f t="shared" si="5350"/>
        <v>1000</v>
      </c>
      <c r="MM41" s="112">
        <f t="shared" si="5351"/>
        <v>1000</v>
      </c>
      <c r="MN41" s="111">
        <f t="shared" si="5352"/>
        <v>1000</v>
      </c>
      <c r="MO41" s="111">
        <f t="shared" si="5353"/>
        <v>1000</v>
      </c>
      <c r="MP41" s="111">
        <f t="shared" si="5354"/>
        <v>1000</v>
      </c>
      <c r="MQ41" s="111">
        <f t="shared" si="5355"/>
        <v>1000</v>
      </c>
      <c r="MR41" s="112">
        <f t="shared" si="5356"/>
        <v>1000</v>
      </c>
      <c r="MS41" s="111">
        <f t="shared" si="5357"/>
        <v>1000</v>
      </c>
      <c r="MT41" s="111">
        <f t="shared" si="5358"/>
        <v>1000</v>
      </c>
      <c r="MU41" s="111">
        <f t="shared" si="5359"/>
        <v>1000</v>
      </c>
      <c r="MV41" s="111">
        <f t="shared" si="5360"/>
        <v>1000</v>
      </c>
      <c r="MW41" s="112">
        <f t="shared" si="5361"/>
        <v>1000</v>
      </c>
      <c r="MX41" s="111">
        <f t="shared" si="5362"/>
        <v>1000</v>
      </c>
      <c r="MY41" s="111">
        <f t="shared" si="5363"/>
        <v>1000</v>
      </c>
      <c r="MZ41" s="111">
        <f t="shared" si="5364"/>
        <v>1000</v>
      </c>
      <c r="NA41" s="111">
        <f t="shared" si="5365"/>
        <v>1000</v>
      </c>
      <c r="NB41" s="170">
        <f t="shared" si="5366"/>
        <v>1000</v>
      </c>
      <c r="NC41">
        <f>+NB41</f>
        <v>1000</v>
      </c>
      <c r="ND41" s="111">
        <f t="shared" si="5367"/>
        <v>1000</v>
      </c>
      <c r="NE41" s="111">
        <f t="shared" si="5368"/>
        <v>1000</v>
      </c>
      <c r="NF41" s="111">
        <f t="shared" si="5369"/>
        <v>1000</v>
      </c>
      <c r="NG41" s="111">
        <f t="shared" si="5370"/>
        <v>1000</v>
      </c>
      <c r="NH41" s="111">
        <f t="shared" si="5371"/>
        <v>1000</v>
      </c>
      <c r="NI41" s="111">
        <f t="shared" si="5372"/>
        <v>1000</v>
      </c>
      <c r="NJ41" s="111">
        <f t="shared" si="5373"/>
        <v>1000</v>
      </c>
      <c r="NK41" s="111">
        <f t="shared" si="5374"/>
        <v>1000</v>
      </c>
      <c r="NL41" s="112">
        <f t="shared" si="5375"/>
        <v>1000</v>
      </c>
      <c r="NM41" s="111">
        <f t="shared" si="5376"/>
        <v>1000</v>
      </c>
      <c r="NN41" s="111">
        <f t="shared" si="5377"/>
        <v>1000</v>
      </c>
      <c r="NO41" s="111">
        <f t="shared" si="5378"/>
        <v>1000</v>
      </c>
      <c r="NP41" s="111">
        <f t="shared" si="5379"/>
        <v>1000</v>
      </c>
      <c r="NQ41" s="112">
        <f t="shared" si="5380"/>
        <v>1000</v>
      </c>
      <c r="NR41" s="111">
        <f t="shared" si="5381"/>
        <v>1000</v>
      </c>
      <c r="NS41" s="111">
        <f t="shared" si="5382"/>
        <v>1000</v>
      </c>
      <c r="NT41" s="111">
        <f t="shared" si="5383"/>
        <v>1000</v>
      </c>
      <c r="NU41" s="111">
        <f t="shared" si="5384"/>
        <v>1000</v>
      </c>
      <c r="NV41" s="112">
        <f t="shared" si="5385"/>
        <v>1000</v>
      </c>
      <c r="NW41" s="111">
        <f t="shared" si="5386"/>
        <v>1000</v>
      </c>
      <c r="NX41" s="111">
        <f t="shared" si="5387"/>
        <v>1000</v>
      </c>
      <c r="NY41" s="111">
        <f t="shared" si="5388"/>
        <v>1000</v>
      </c>
      <c r="NZ41" s="111">
        <f t="shared" si="5389"/>
        <v>1000</v>
      </c>
      <c r="OA41" s="112">
        <f t="shared" si="5390"/>
        <v>1000</v>
      </c>
      <c r="OB41" s="111">
        <f t="shared" si="5391"/>
        <v>1000</v>
      </c>
      <c r="OC41" s="111">
        <f t="shared" si="5392"/>
        <v>1000</v>
      </c>
      <c r="OD41" s="111">
        <f t="shared" si="5393"/>
        <v>1000</v>
      </c>
      <c r="OE41" s="111">
        <f t="shared" si="5394"/>
        <v>1000</v>
      </c>
      <c r="OF41" s="112">
        <f t="shared" si="5395"/>
        <v>1000</v>
      </c>
      <c r="OG41" s="111">
        <f t="shared" si="5396"/>
        <v>1000</v>
      </c>
      <c r="OH41" s="111">
        <f t="shared" si="5397"/>
        <v>1000</v>
      </c>
      <c r="OI41" s="111">
        <f t="shared" si="5398"/>
        <v>1000</v>
      </c>
      <c r="OJ41" s="111">
        <f t="shared" si="5399"/>
        <v>1000</v>
      </c>
      <c r="OK41" s="112">
        <f t="shared" si="5400"/>
        <v>1000</v>
      </c>
      <c r="OL41" s="111">
        <f t="shared" si="5401"/>
        <v>1000</v>
      </c>
      <c r="OM41" s="111">
        <f t="shared" si="5402"/>
        <v>1000</v>
      </c>
      <c r="ON41" s="111">
        <f t="shared" si="5403"/>
        <v>1000</v>
      </c>
      <c r="OO41" s="111">
        <f t="shared" si="5404"/>
        <v>1000</v>
      </c>
      <c r="OP41" s="170">
        <f t="shared" si="5405"/>
        <v>1000</v>
      </c>
      <c r="OQ41">
        <f>+OP41</f>
        <v>1000</v>
      </c>
      <c r="OR41" s="111">
        <f t="shared" si="5406"/>
        <v>1000</v>
      </c>
      <c r="OS41" s="111">
        <f t="shared" si="5407"/>
        <v>1000</v>
      </c>
      <c r="OT41" s="111">
        <f t="shared" si="5408"/>
        <v>1000</v>
      </c>
      <c r="OU41" s="111">
        <f t="shared" si="5409"/>
        <v>1000</v>
      </c>
      <c r="OV41" s="111">
        <f t="shared" si="5410"/>
        <v>1000</v>
      </c>
      <c r="OW41" s="111">
        <f t="shared" si="5411"/>
        <v>1000</v>
      </c>
      <c r="OX41" s="111">
        <f t="shared" si="5412"/>
        <v>1000</v>
      </c>
      <c r="OY41" s="111">
        <f t="shared" si="5413"/>
        <v>1000</v>
      </c>
      <c r="OZ41" s="112">
        <f t="shared" si="5414"/>
        <v>1000</v>
      </c>
      <c r="PA41" s="111">
        <f t="shared" si="5415"/>
        <v>1000</v>
      </c>
      <c r="PB41" s="111">
        <f t="shared" si="5416"/>
        <v>1000</v>
      </c>
      <c r="PC41" s="111">
        <f t="shared" si="5417"/>
        <v>1000</v>
      </c>
      <c r="PD41" s="111">
        <f t="shared" si="5418"/>
        <v>1000</v>
      </c>
      <c r="PE41" s="112">
        <f t="shared" si="5419"/>
        <v>1000</v>
      </c>
      <c r="PF41" s="111">
        <f t="shared" si="5420"/>
        <v>1000</v>
      </c>
      <c r="PG41" s="111">
        <f t="shared" si="5421"/>
        <v>1000</v>
      </c>
      <c r="PH41" s="111">
        <f t="shared" si="5422"/>
        <v>1000</v>
      </c>
      <c r="PI41" s="111">
        <f t="shared" si="5423"/>
        <v>1000</v>
      </c>
      <c r="PJ41" s="112">
        <f t="shared" si="5424"/>
        <v>1000</v>
      </c>
      <c r="PK41" s="111">
        <f t="shared" si="5425"/>
        <v>1000</v>
      </c>
      <c r="PL41" s="111">
        <f t="shared" si="5426"/>
        <v>1000</v>
      </c>
      <c r="PM41" s="111">
        <f t="shared" si="5427"/>
        <v>1000</v>
      </c>
      <c r="PN41" s="111">
        <f t="shared" si="5428"/>
        <v>1000</v>
      </c>
      <c r="PO41" s="112">
        <f t="shared" si="5429"/>
        <v>1000</v>
      </c>
      <c r="PP41" s="111">
        <f t="shared" si="5430"/>
        <v>1000</v>
      </c>
      <c r="PQ41" s="111">
        <f t="shared" si="5431"/>
        <v>1000</v>
      </c>
      <c r="PR41" s="111">
        <f t="shared" si="5432"/>
        <v>1000</v>
      </c>
      <c r="PS41" s="111">
        <f t="shared" si="5433"/>
        <v>1000</v>
      </c>
      <c r="PT41" s="112">
        <f t="shared" si="5434"/>
        <v>1000</v>
      </c>
      <c r="PU41" s="111">
        <f t="shared" si="5435"/>
        <v>1000</v>
      </c>
      <c r="PV41" s="111">
        <f t="shared" si="5436"/>
        <v>1000</v>
      </c>
      <c r="PW41" s="111">
        <f t="shared" si="5437"/>
        <v>1000</v>
      </c>
      <c r="PX41" s="111">
        <f t="shared" si="5438"/>
        <v>1000</v>
      </c>
      <c r="PY41" s="112">
        <f t="shared" si="5439"/>
        <v>1000</v>
      </c>
      <c r="PZ41" s="111">
        <f t="shared" si="5440"/>
        <v>1000</v>
      </c>
      <c r="QA41" s="111">
        <f t="shared" si="5441"/>
        <v>1000</v>
      </c>
      <c r="QB41" s="111">
        <f t="shared" si="5442"/>
        <v>1000</v>
      </c>
      <c r="QC41" s="111">
        <f t="shared" si="5443"/>
        <v>1000</v>
      </c>
      <c r="QD41" s="112">
        <f t="shared" si="5444"/>
        <v>1000</v>
      </c>
      <c r="QE41">
        <f>+QD41</f>
        <v>1000</v>
      </c>
      <c r="QF41" s="111">
        <f t="shared" si="5445"/>
        <v>1000</v>
      </c>
      <c r="QG41" s="111">
        <f t="shared" si="5446"/>
        <v>1000</v>
      </c>
      <c r="QH41" s="111">
        <f t="shared" si="5447"/>
        <v>1000</v>
      </c>
      <c r="QI41" s="111">
        <f t="shared" si="5448"/>
        <v>1000</v>
      </c>
      <c r="QJ41" s="111">
        <f t="shared" si="5449"/>
        <v>1000</v>
      </c>
      <c r="QK41" s="111">
        <f t="shared" si="5450"/>
        <v>1000</v>
      </c>
      <c r="QL41" s="111">
        <f t="shared" si="5451"/>
        <v>1000</v>
      </c>
      <c r="QM41" s="111">
        <f t="shared" si="5452"/>
        <v>1000</v>
      </c>
      <c r="QN41" s="112">
        <f t="shared" si="5453"/>
        <v>1000</v>
      </c>
      <c r="QO41" s="111">
        <f t="shared" si="5454"/>
        <v>1000</v>
      </c>
      <c r="QP41" s="111">
        <f t="shared" si="5455"/>
        <v>1000</v>
      </c>
      <c r="QQ41" s="111">
        <f t="shared" si="5456"/>
        <v>1000</v>
      </c>
      <c r="QR41" s="111">
        <f t="shared" si="5457"/>
        <v>1000</v>
      </c>
      <c r="QS41" s="112">
        <f t="shared" si="5458"/>
        <v>1000</v>
      </c>
      <c r="QT41" s="111">
        <f t="shared" si="5459"/>
        <v>1000</v>
      </c>
      <c r="QU41" s="111">
        <f t="shared" si="5460"/>
        <v>1000</v>
      </c>
      <c r="QV41" s="111">
        <f t="shared" si="5461"/>
        <v>1000</v>
      </c>
      <c r="QW41" s="111">
        <f t="shared" si="5462"/>
        <v>1000</v>
      </c>
      <c r="QX41" s="112">
        <f t="shared" si="5463"/>
        <v>1000</v>
      </c>
      <c r="QY41" s="111">
        <f t="shared" si="5464"/>
        <v>1000</v>
      </c>
      <c r="QZ41" s="111">
        <f t="shared" si="5465"/>
        <v>1000</v>
      </c>
      <c r="RA41" s="111">
        <f t="shared" si="5466"/>
        <v>1000</v>
      </c>
      <c r="RB41" s="111">
        <f t="shared" si="5467"/>
        <v>1000</v>
      </c>
      <c r="RC41" s="112">
        <f t="shared" si="5468"/>
        <v>1000</v>
      </c>
      <c r="RD41" s="111">
        <f t="shared" si="5469"/>
        <v>1000</v>
      </c>
      <c r="RE41" s="111">
        <f t="shared" si="5470"/>
        <v>1000</v>
      </c>
      <c r="RF41" s="111">
        <f t="shared" si="5471"/>
        <v>1000</v>
      </c>
      <c r="RG41" s="111">
        <f t="shared" si="5472"/>
        <v>1000</v>
      </c>
      <c r="RH41" s="112">
        <f t="shared" si="5473"/>
        <v>1000</v>
      </c>
      <c r="RI41" s="111">
        <f t="shared" si="5474"/>
        <v>1000</v>
      </c>
      <c r="RJ41" s="111">
        <f t="shared" si="5475"/>
        <v>1000</v>
      </c>
      <c r="RK41" s="111">
        <f t="shared" si="5476"/>
        <v>1000</v>
      </c>
      <c r="RL41" s="111">
        <f t="shared" si="5477"/>
        <v>1000</v>
      </c>
      <c r="RM41" s="112">
        <f t="shared" si="5478"/>
        <v>1000</v>
      </c>
      <c r="RN41" s="111">
        <f t="shared" si="5479"/>
        <v>1000</v>
      </c>
      <c r="RO41" s="111">
        <f t="shared" si="5480"/>
        <v>1000</v>
      </c>
      <c r="RP41" s="111">
        <f t="shared" si="5481"/>
        <v>1000</v>
      </c>
      <c r="RQ41" s="111">
        <f t="shared" si="5482"/>
        <v>1000</v>
      </c>
      <c r="RR41" s="170">
        <f t="shared" si="5483"/>
        <v>1000</v>
      </c>
      <c r="RS41">
        <f>+RR41</f>
        <v>1000</v>
      </c>
      <c r="RT41" s="111">
        <f t="shared" si="5484"/>
        <v>1000</v>
      </c>
      <c r="RU41" s="111">
        <f t="shared" si="5485"/>
        <v>1000</v>
      </c>
      <c r="RV41" s="111">
        <f t="shared" si="5486"/>
        <v>1000</v>
      </c>
      <c r="RW41" s="111">
        <f t="shared" si="5487"/>
        <v>1000</v>
      </c>
      <c r="RX41" s="111">
        <f t="shared" si="5488"/>
        <v>1000</v>
      </c>
      <c r="RY41" s="111">
        <f t="shared" si="5489"/>
        <v>1000</v>
      </c>
      <c r="RZ41" s="111">
        <f t="shared" si="5490"/>
        <v>1000</v>
      </c>
      <c r="SA41" s="111">
        <f t="shared" si="5491"/>
        <v>1000</v>
      </c>
      <c r="SB41" s="112">
        <f t="shared" si="5492"/>
        <v>1000</v>
      </c>
      <c r="SC41" s="111">
        <f t="shared" si="5493"/>
        <v>1000</v>
      </c>
      <c r="SD41" s="111">
        <f t="shared" si="5494"/>
        <v>1000</v>
      </c>
      <c r="SE41" s="111">
        <f t="shared" si="5495"/>
        <v>1000</v>
      </c>
      <c r="SF41" s="111">
        <f t="shared" si="5496"/>
        <v>1000</v>
      </c>
      <c r="SG41" s="112">
        <f t="shared" si="5497"/>
        <v>1000</v>
      </c>
      <c r="SH41" s="111">
        <f t="shared" si="5498"/>
        <v>1000</v>
      </c>
      <c r="SI41" s="111">
        <f t="shared" si="5499"/>
        <v>1000</v>
      </c>
      <c r="SJ41" s="111">
        <f t="shared" si="5500"/>
        <v>1000</v>
      </c>
      <c r="SK41" s="111">
        <f t="shared" si="5501"/>
        <v>1000</v>
      </c>
      <c r="SL41" s="112">
        <f t="shared" si="5502"/>
        <v>1000</v>
      </c>
      <c r="SM41" s="111">
        <f t="shared" si="5503"/>
        <v>1000</v>
      </c>
      <c r="SN41" s="111">
        <f t="shared" si="5504"/>
        <v>1000</v>
      </c>
      <c r="SO41" s="111">
        <f t="shared" si="5505"/>
        <v>1000</v>
      </c>
      <c r="SP41" s="111">
        <f t="shared" si="5506"/>
        <v>1000</v>
      </c>
      <c r="SQ41" s="112">
        <f t="shared" si="5507"/>
        <v>1000</v>
      </c>
      <c r="SR41" s="111">
        <f t="shared" si="5508"/>
        <v>1000</v>
      </c>
      <c r="SS41" s="111">
        <f t="shared" si="5509"/>
        <v>1000</v>
      </c>
      <c r="ST41" s="111">
        <f t="shared" si="5510"/>
        <v>1000</v>
      </c>
      <c r="SU41" s="111">
        <f t="shared" si="5511"/>
        <v>1000</v>
      </c>
      <c r="SV41" s="112">
        <f t="shared" si="5512"/>
        <v>1000</v>
      </c>
      <c r="SW41" s="111">
        <f t="shared" si="5513"/>
        <v>1000</v>
      </c>
      <c r="SX41" s="111">
        <f t="shared" si="5514"/>
        <v>1000</v>
      </c>
      <c r="SY41" s="111">
        <f t="shared" si="5515"/>
        <v>1000</v>
      </c>
      <c r="SZ41" s="111">
        <f t="shared" si="5516"/>
        <v>1000</v>
      </c>
      <c r="TA41" s="112">
        <f t="shared" si="5517"/>
        <v>1000</v>
      </c>
      <c r="TB41" s="111">
        <f t="shared" si="5518"/>
        <v>1000</v>
      </c>
      <c r="TC41" s="111">
        <f t="shared" si="5519"/>
        <v>1000</v>
      </c>
      <c r="TD41" s="111">
        <f t="shared" si="5520"/>
        <v>1000</v>
      </c>
      <c r="TE41" s="111">
        <f t="shared" si="5521"/>
        <v>1000</v>
      </c>
      <c r="TF41" s="170">
        <f t="shared" si="5522"/>
        <v>1000</v>
      </c>
      <c r="TG41">
        <f>+TF41</f>
        <v>1000</v>
      </c>
      <c r="TH41" s="111">
        <f t="shared" si="5523"/>
        <v>1000</v>
      </c>
      <c r="TI41" s="111">
        <f t="shared" si="5524"/>
        <v>1000</v>
      </c>
      <c r="TJ41" s="111">
        <f t="shared" si="5525"/>
        <v>1000</v>
      </c>
      <c r="TK41" s="111">
        <f t="shared" si="5526"/>
        <v>1000</v>
      </c>
      <c r="TL41" s="111">
        <f t="shared" si="5527"/>
        <v>1000</v>
      </c>
      <c r="TM41" s="111">
        <f t="shared" si="5528"/>
        <v>1000</v>
      </c>
      <c r="TN41" s="111">
        <f t="shared" si="5529"/>
        <v>1000</v>
      </c>
      <c r="TO41" s="111">
        <f t="shared" si="5530"/>
        <v>1000</v>
      </c>
      <c r="TP41" s="112">
        <f t="shared" si="5531"/>
        <v>1000</v>
      </c>
      <c r="TQ41" s="111">
        <f t="shared" si="5532"/>
        <v>1000</v>
      </c>
      <c r="TR41" s="111">
        <f t="shared" si="5533"/>
        <v>1000</v>
      </c>
      <c r="TS41" s="111">
        <f t="shared" si="5534"/>
        <v>1000</v>
      </c>
      <c r="TT41" s="111">
        <f t="shared" si="5535"/>
        <v>1000</v>
      </c>
      <c r="TU41" s="112">
        <f t="shared" si="5536"/>
        <v>1000</v>
      </c>
      <c r="TV41" s="111">
        <f t="shared" si="5537"/>
        <v>1000</v>
      </c>
      <c r="TW41" s="111">
        <f t="shared" si="5538"/>
        <v>1000</v>
      </c>
      <c r="TX41" s="111">
        <f t="shared" si="5539"/>
        <v>1000</v>
      </c>
      <c r="TY41" s="111">
        <f t="shared" si="5540"/>
        <v>1000</v>
      </c>
      <c r="TZ41" s="112">
        <f t="shared" si="5541"/>
        <v>1000</v>
      </c>
      <c r="UA41" s="111">
        <f t="shared" si="5542"/>
        <v>1000</v>
      </c>
      <c r="UB41" s="111">
        <f t="shared" si="5543"/>
        <v>1000</v>
      </c>
      <c r="UC41" s="111">
        <f t="shared" si="5544"/>
        <v>1000</v>
      </c>
      <c r="UD41" s="111">
        <f t="shared" si="5545"/>
        <v>1000</v>
      </c>
      <c r="UE41" s="112">
        <f t="shared" si="5546"/>
        <v>1000</v>
      </c>
      <c r="UF41" s="111">
        <f t="shared" si="5547"/>
        <v>1000</v>
      </c>
      <c r="UG41" s="111">
        <f t="shared" si="5548"/>
        <v>1000</v>
      </c>
      <c r="UH41" s="111">
        <f t="shared" si="5549"/>
        <v>1000</v>
      </c>
      <c r="UI41" s="111">
        <f t="shared" si="5550"/>
        <v>1000</v>
      </c>
      <c r="UJ41" s="112">
        <f t="shared" si="5551"/>
        <v>1000</v>
      </c>
      <c r="UK41" s="111">
        <f t="shared" si="5552"/>
        <v>1000</v>
      </c>
      <c r="UL41" s="111">
        <f t="shared" si="5553"/>
        <v>1000</v>
      </c>
      <c r="UM41" s="111">
        <f t="shared" si="5554"/>
        <v>1000</v>
      </c>
      <c r="UN41" s="111">
        <f t="shared" si="5555"/>
        <v>1000</v>
      </c>
      <c r="UO41" s="112">
        <f t="shared" si="5556"/>
        <v>1000</v>
      </c>
      <c r="UP41" s="111">
        <f t="shared" si="5557"/>
        <v>1000</v>
      </c>
      <c r="UQ41" s="111">
        <f t="shared" si="5558"/>
        <v>1000</v>
      </c>
      <c r="UR41" s="111">
        <f t="shared" si="5559"/>
        <v>1000</v>
      </c>
      <c r="US41" s="111">
        <f t="shared" si="5560"/>
        <v>1000</v>
      </c>
      <c r="UT41" s="112">
        <f t="shared" si="5561"/>
        <v>1000</v>
      </c>
    </row>
    <row r="42" spans="1:566" x14ac:dyDescent="0.25">
      <c r="A42" s="347"/>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777">H42</f>
        <v>12</v>
      </c>
      <c r="S42" s="111">
        <f t="shared" si="5777"/>
        <v>6</v>
      </c>
      <c r="T42" s="111">
        <f t="shared" si="5777"/>
        <v>13</v>
      </c>
      <c r="U42" s="111">
        <f t="shared" si="5777"/>
        <v>6</v>
      </c>
      <c r="V42" s="111">
        <f t="shared" si="5777"/>
        <v>8</v>
      </c>
      <c r="W42" s="111">
        <f t="shared" si="5777"/>
        <v>11</v>
      </c>
      <c r="X42" s="111">
        <f t="shared" si="5777"/>
        <v>6</v>
      </c>
      <c r="Y42" s="111">
        <f t="shared" si="5777"/>
        <v>12</v>
      </c>
      <c r="Z42" s="112">
        <f t="shared" si="5777"/>
        <v>5</v>
      </c>
      <c r="AA42" s="111">
        <f>Q42</f>
        <v>9</v>
      </c>
      <c r="AB42" s="111">
        <f t="shared" ref="AB42" si="5778">R42</f>
        <v>12</v>
      </c>
      <c r="AC42" s="111">
        <f t="shared" ref="AC42" si="5779">S42</f>
        <v>6</v>
      </c>
      <c r="AD42" s="111">
        <f t="shared" ref="AD42" si="5780">T42</f>
        <v>13</v>
      </c>
      <c r="AE42" s="111">
        <f t="shared" ref="AE42" si="5781">U42</f>
        <v>6</v>
      </c>
      <c r="AF42" s="111">
        <f t="shared" ref="AF42" si="5782">V42</f>
        <v>8</v>
      </c>
      <c r="AG42" s="111">
        <f t="shared" ref="AG42" si="5783">W42</f>
        <v>11</v>
      </c>
      <c r="AH42" s="111">
        <f t="shared" ref="AH42" si="5784">X42</f>
        <v>6</v>
      </c>
      <c r="AI42" s="111">
        <f t="shared" ref="AI42" si="5785">Y42</f>
        <v>12</v>
      </c>
      <c r="AJ42" s="112">
        <f t="shared" ref="AJ42" si="5786">Z42</f>
        <v>5</v>
      </c>
      <c r="AK42" s="111">
        <f>AA42</f>
        <v>9</v>
      </c>
      <c r="AL42" s="111">
        <f t="shared" ref="AL42" si="5787">AB42</f>
        <v>12</v>
      </c>
      <c r="AM42" s="111">
        <f t="shared" ref="AM42" si="5788">AC42</f>
        <v>6</v>
      </c>
      <c r="AN42" s="111">
        <f t="shared" ref="AN42" si="5789">AD42</f>
        <v>13</v>
      </c>
      <c r="AO42" s="111">
        <f t="shared" ref="AO42" si="5790">AE42</f>
        <v>6</v>
      </c>
      <c r="AP42" s="111">
        <f t="shared" ref="AP42" si="5791">AF42</f>
        <v>8</v>
      </c>
      <c r="AQ42" s="111">
        <f t="shared" ref="AQ42" si="5792">AG42</f>
        <v>11</v>
      </c>
      <c r="AR42" s="111">
        <f t="shared" ref="AR42" si="5793">AH42</f>
        <v>6</v>
      </c>
      <c r="AS42" s="111">
        <f t="shared" ref="AS42" si="5794">AI42</f>
        <v>12</v>
      </c>
      <c r="AT42" s="112">
        <f t="shared" ref="AT42" si="5795">AJ42</f>
        <v>5</v>
      </c>
      <c r="AU42" s="111">
        <f>AK42</f>
        <v>9</v>
      </c>
      <c r="AV42" s="111">
        <f t="shared" ref="AV42" si="5796">AL42</f>
        <v>12</v>
      </c>
      <c r="AW42" s="111">
        <f t="shared" ref="AW42" si="5797">AM42</f>
        <v>6</v>
      </c>
      <c r="AX42" s="111">
        <f t="shared" ref="AX42" si="5798">AN42</f>
        <v>13</v>
      </c>
      <c r="AY42" s="111">
        <f t="shared" ref="AY42" si="5799">AO42</f>
        <v>6</v>
      </c>
      <c r="AZ42" s="111">
        <f t="shared" ref="AZ42" si="5800">AP42</f>
        <v>8</v>
      </c>
      <c r="BA42" s="111">
        <f t="shared" ref="BA42" si="5801">AQ42</f>
        <v>11</v>
      </c>
      <c r="BB42" s="111">
        <f t="shared" ref="BB42" si="5802">AR42</f>
        <v>6</v>
      </c>
      <c r="BC42" s="111">
        <f t="shared" ref="BC42" si="5803">AS42</f>
        <v>12</v>
      </c>
      <c r="BD42" s="112">
        <f t="shared" ref="BD42" si="5804">AT42</f>
        <v>5</v>
      </c>
      <c r="BE42" s="111">
        <f>AU42</f>
        <v>9</v>
      </c>
      <c r="BF42" s="111">
        <f t="shared" ref="BF42" si="5805">AV42</f>
        <v>12</v>
      </c>
      <c r="BG42" s="111">
        <f t="shared" ref="BG42" si="5806">AW42</f>
        <v>6</v>
      </c>
      <c r="BH42" s="111">
        <f t="shared" ref="BH42" si="5807">AX42</f>
        <v>13</v>
      </c>
      <c r="BI42" s="111">
        <f t="shared" ref="BI42" si="5808">AY42</f>
        <v>6</v>
      </c>
      <c r="BJ42" s="111">
        <f t="shared" ref="BJ42" si="5809">AZ42</f>
        <v>8</v>
      </c>
      <c r="BK42" s="111">
        <f t="shared" ref="BK42" si="5810">BA42</f>
        <v>11</v>
      </c>
      <c r="BL42" s="111">
        <f t="shared" ref="BL42" si="5811">BB42</f>
        <v>6</v>
      </c>
      <c r="BM42" s="111">
        <f t="shared" ref="BM42" si="5812">BC42</f>
        <v>12</v>
      </c>
      <c r="BN42" s="112">
        <f t="shared" ref="BN42" si="5813">BD42</f>
        <v>5</v>
      </c>
      <c r="BO42" s="111">
        <f>BE42</f>
        <v>9</v>
      </c>
      <c r="BP42" s="111">
        <f t="shared" ref="BP42" si="5814">BF42</f>
        <v>12</v>
      </c>
      <c r="BQ42" s="111">
        <f t="shared" ref="BQ42" si="5815">BG42</f>
        <v>6</v>
      </c>
      <c r="BR42" s="111">
        <f t="shared" ref="BR42" si="5816">BH42</f>
        <v>13</v>
      </c>
      <c r="BS42" s="111">
        <f t="shared" ref="BS42" si="5817">BI42</f>
        <v>6</v>
      </c>
      <c r="BT42" s="111">
        <f t="shared" ref="BT42" si="5818">BJ42</f>
        <v>8</v>
      </c>
      <c r="BU42" s="111">
        <f t="shared" ref="BU42" si="5819">BK42</f>
        <v>11</v>
      </c>
      <c r="BV42" s="111">
        <f t="shared" ref="BV42" si="5820">BL42</f>
        <v>6</v>
      </c>
      <c r="BW42" s="111">
        <f t="shared" ref="BW42" si="5821">BM42</f>
        <v>12</v>
      </c>
      <c r="BX42" s="112">
        <f t="shared" ref="BX42" si="5822">BN42</f>
        <v>5</v>
      </c>
      <c r="BY42" s="111">
        <f>BO42</f>
        <v>9</v>
      </c>
      <c r="BZ42" s="111">
        <f t="shared" ref="BZ42" si="5823">BP42</f>
        <v>12</v>
      </c>
      <c r="CA42" s="111">
        <f t="shared" ref="CA42" si="5824">BQ42</f>
        <v>6</v>
      </c>
      <c r="CB42" s="111">
        <f t="shared" ref="CB42" si="5825">BR42</f>
        <v>13</v>
      </c>
      <c r="CC42" s="111">
        <f t="shared" ref="CC42" si="5826">BS42</f>
        <v>6</v>
      </c>
      <c r="CD42" s="111">
        <f t="shared" ref="CD42" si="5827">BT42</f>
        <v>8</v>
      </c>
      <c r="CE42" s="111">
        <f t="shared" ref="CE42" si="5828">BU42</f>
        <v>11</v>
      </c>
      <c r="CF42" s="111">
        <f t="shared" ref="CF42" si="5829">BV42</f>
        <v>6</v>
      </c>
      <c r="CG42" s="111">
        <f t="shared" ref="CG42" si="5830">BW42</f>
        <v>12</v>
      </c>
      <c r="CH42" s="112">
        <f t="shared" ref="CH42" si="5831">BX42</f>
        <v>5</v>
      </c>
      <c r="CI42" s="111">
        <f>BY42</f>
        <v>9</v>
      </c>
      <c r="CJ42" s="111">
        <f t="shared" ref="CJ42" si="5832">BZ42</f>
        <v>12</v>
      </c>
      <c r="CK42" s="111">
        <f t="shared" ref="CK42" si="5833">CA42</f>
        <v>6</v>
      </c>
      <c r="CL42" s="111">
        <f t="shared" ref="CL42" si="5834">CB42</f>
        <v>13</v>
      </c>
      <c r="CM42" s="111">
        <f t="shared" ref="CM42" si="5835">CC42</f>
        <v>6</v>
      </c>
      <c r="CN42" s="111">
        <f t="shared" ref="CN42" si="5836">CD42</f>
        <v>8</v>
      </c>
      <c r="CO42" s="111">
        <f t="shared" ref="CO42" si="5837">CE42</f>
        <v>11</v>
      </c>
      <c r="CP42" s="111">
        <f t="shared" ref="CP42" si="5838">CF42</f>
        <v>6</v>
      </c>
      <c r="CQ42" s="111">
        <f t="shared" ref="CQ42" si="5839">CG42</f>
        <v>12</v>
      </c>
      <c r="CR42" s="112">
        <f t="shared" ref="CR42" si="5840">CH42</f>
        <v>5</v>
      </c>
      <c r="CS42" s="111">
        <f>CI42</f>
        <v>9</v>
      </c>
      <c r="CT42" s="111">
        <f t="shared" ref="CT42" si="5841">CJ42</f>
        <v>12</v>
      </c>
      <c r="CU42" s="111">
        <f t="shared" ref="CU42" si="5842">CK42</f>
        <v>6</v>
      </c>
      <c r="CV42" s="111">
        <f t="shared" ref="CV42" si="5843">CL42</f>
        <v>13</v>
      </c>
      <c r="CW42" s="111">
        <f t="shared" ref="CW42" si="5844">CM42</f>
        <v>6</v>
      </c>
      <c r="CX42" s="111">
        <f t="shared" ref="CX42" si="5845">CN42</f>
        <v>8</v>
      </c>
      <c r="CY42" s="111">
        <f t="shared" ref="CY42" si="5846">CO42</f>
        <v>11</v>
      </c>
      <c r="CZ42" s="111">
        <f t="shared" ref="CZ42" si="5847">CP42</f>
        <v>6</v>
      </c>
      <c r="DA42" s="111">
        <f t="shared" ref="DA42" si="5848">CQ42</f>
        <v>12</v>
      </c>
      <c r="DB42" s="112">
        <f t="shared" ref="DB42" si="5849">CR42</f>
        <v>5</v>
      </c>
      <c r="DC42" s="111">
        <f>CS42</f>
        <v>9</v>
      </c>
      <c r="DD42" s="111">
        <f t="shared" ref="DD42" si="5850">CT42</f>
        <v>12</v>
      </c>
      <c r="DE42" s="111">
        <f t="shared" ref="DE42" si="5851">CU42</f>
        <v>6</v>
      </c>
      <c r="DF42" s="111">
        <f t="shared" ref="DF42" si="5852">CV42</f>
        <v>13</v>
      </c>
      <c r="DG42" s="111">
        <f t="shared" ref="DG42" si="5853">CW42</f>
        <v>6</v>
      </c>
      <c r="DH42" s="111">
        <f t="shared" ref="DH42" si="5854">CX42</f>
        <v>8</v>
      </c>
      <c r="DI42" s="111">
        <f t="shared" ref="DI42" si="5855">CY42</f>
        <v>11</v>
      </c>
      <c r="DJ42" s="111">
        <f t="shared" ref="DJ42" si="5856">CZ42</f>
        <v>6</v>
      </c>
      <c r="DK42" s="111">
        <f t="shared" ref="DK42" si="5857">DA42</f>
        <v>12</v>
      </c>
      <c r="DL42" s="112">
        <f t="shared" ref="DL42" si="5858">DB42</f>
        <v>5</v>
      </c>
      <c r="DM42" s="111">
        <f>DC42</f>
        <v>9</v>
      </c>
      <c r="DN42" s="111">
        <f t="shared" ref="DN42" si="5859">DD42</f>
        <v>12</v>
      </c>
      <c r="DO42" s="111">
        <f t="shared" ref="DO42" si="5860">DE42</f>
        <v>6</v>
      </c>
      <c r="DP42" s="111">
        <f t="shared" ref="DP42" si="5861">DF42</f>
        <v>13</v>
      </c>
      <c r="DQ42" s="111">
        <f t="shared" ref="DQ42" si="5862">DG42</f>
        <v>6</v>
      </c>
      <c r="DR42" s="111">
        <f t="shared" ref="DR42" si="5863">DH42</f>
        <v>8</v>
      </c>
      <c r="DS42" s="111">
        <f t="shared" ref="DS42" si="5864">DI42</f>
        <v>11</v>
      </c>
      <c r="DT42" s="111">
        <f t="shared" ref="DT42" si="5865">DJ42</f>
        <v>6</v>
      </c>
      <c r="DU42" s="111">
        <f t="shared" ref="DU42" si="5866">DK42</f>
        <v>12</v>
      </c>
      <c r="DV42" s="112">
        <f t="shared" ref="DV42" si="5867">DL42</f>
        <v>5</v>
      </c>
      <c r="DW42">
        <v>9</v>
      </c>
      <c r="DX42">
        <v>9</v>
      </c>
      <c r="DY42">
        <v>9</v>
      </c>
      <c r="DZ42">
        <v>9</v>
      </c>
      <c r="EA42">
        <v>8</v>
      </c>
      <c r="EB42">
        <v>8</v>
      </c>
      <c r="EC42">
        <v>8</v>
      </c>
      <c r="ED42">
        <v>8</v>
      </c>
      <c r="EE42">
        <v>9</v>
      </c>
      <c r="EF42" s="7">
        <v>9</v>
      </c>
      <c r="EG42" s="341">
        <f>DM42</f>
        <v>9</v>
      </c>
      <c r="EH42" s="341">
        <f t="shared" ref="EH42:EP42" si="5868">DN42</f>
        <v>12</v>
      </c>
      <c r="EI42" s="341">
        <f t="shared" si="5868"/>
        <v>6</v>
      </c>
      <c r="EJ42" s="341">
        <f t="shared" si="5868"/>
        <v>13</v>
      </c>
      <c r="EK42" s="341">
        <f t="shared" si="5868"/>
        <v>6</v>
      </c>
      <c r="EL42" s="341">
        <f t="shared" si="5868"/>
        <v>8</v>
      </c>
      <c r="EM42" s="341">
        <f t="shared" si="5868"/>
        <v>11</v>
      </c>
      <c r="EN42" s="341">
        <f t="shared" si="5868"/>
        <v>6</v>
      </c>
      <c r="EO42" s="341">
        <f t="shared" si="5868"/>
        <v>12</v>
      </c>
      <c r="EP42" s="341">
        <f t="shared" si="5868"/>
        <v>5</v>
      </c>
      <c r="EQ42" s="111">
        <f>EG42</f>
        <v>9</v>
      </c>
      <c r="ER42" s="111">
        <f t="shared" ref="ER42" si="5869">EH42</f>
        <v>12</v>
      </c>
      <c r="ES42" s="111">
        <f t="shared" ref="ES42" si="5870">EI42</f>
        <v>6</v>
      </c>
      <c r="ET42" s="111">
        <f t="shared" ref="ET42" si="5871">EJ42</f>
        <v>13</v>
      </c>
      <c r="EU42" s="111">
        <f t="shared" ref="EU42" si="5872">EK42</f>
        <v>6</v>
      </c>
      <c r="EV42" s="111">
        <f t="shared" ref="EV42" si="5873">EL42</f>
        <v>8</v>
      </c>
      <c r="EW42" s="111">
        <f t="shared" ref="EW42" si="5874">EM42</f>
        <v>11</v>
      </c>
      <c r="EX42" s="111">
        <f t="shared" ref="EX42" si="5875">EN42</f>
        <v>6</v>
      </c>
      <c r="EY42" s="111">
        <f t="shared" ref="EY42" si="5876">EO42</f>
        <v>12</v>
      </c>
      <c r="EZ42" s="112">
        <f t="shared" ref="EZ42" si="5877">EP42</f>
        <v>5</v>
      </c>
      <c r="FA42" s="111">
        <f>EQ42</f>
        <v>9</v>
      </c>
      <c r="FB42" s="111">
        <f t="shared" ref="FB42" si="5878">ER42</f>
        <v>12</v>
      </c>
      <c r="FC42" s="111">
        <f t="shared" ref="FC42" si="5879">ES42</f>
        <v>6</v>
      </c>
      <c r="FD42" s="111">
        <f t="shared" ref="FD42" si="5880">ET42</f>
        <v>13</v>
      </c>
      <c r="FE42" s="111">
        <f t="shared" ref="FE42" si="5881">EU42</f>
        <v>6</v>
      </c>
      <c r="FF42" s="111">
        <f t="shared" ref="FF42" si="5882">EV42</f>
        <v>8</v>
      </c>
      <c r="FG42" s="111">
        <f t="shared" ref="FG42" si="5883">EW42</f>
        <v>11</v>
      </c>
      <c r="FH42" s="111">
        <f t="shared" ref="FH42" si="5884">EX42</f>
        <v>6</v>
      </c>
      <c r="FI42" s="111">
        <f t="shared" ref="FI42" si="5885">EY42</f>
        <v>12</v>
      </c>
      <c r="FJ42" s="112">
        <f t="shared" ref="FJ42" si="5886">EZ42</f>
        <v>5</v>
      </c>
      <c r="FK42">
        <v>11</v>
      </c>
      <c r="FL42" s="111">
        <f>FK42</f>
        <v>11</v>
      </c>
      <c r="FM42" s="111">
        <f t="shared" ref="FM42:FS42" si="5887">FL42</f>
        <v>11</v>
      </c>
      <c r="FN42" s="111">
        <f t="shared" si="5887"/>
        <v>11</v>
      </c>
      <c r="FO42" s="111">
        <f t="shared" si="5887"/>
        <v>11</v>
      </c>
      <c r="FP42" s="111">
        <f t="shared" si="5887"/>
        <v>11</v>
      </c>
      <c r="FQ42" s="111">
        <f t="shared" si="5887"/>
        <v>11</v>
      </c>
      <c r="FR42" s="111">
        <f t="shared" si="5887"/>
        <v>11</v>
      </c>
      <c r="FS42" s="111">
        <f t="shared" si="5887"/>
        <v>11</v>
      </c>
      <c r="FT42" s="170">
        <f>FS42</f>
        <v>11</v>
      </c>
      <c r="FU42" s="192">
        <v>11</v>
      </c>
      <c r="FV42" s="192">
        <v>14</v>
      </c>
      <c r="FW42" s="192">
        <v>8</v>
      </c>
      <c r="FX42" s="192">
        <v>15</v>
      </c>
      <c r="FY42" s="192">
        <v>8</v>
      </c>
      <c r="FZ42">
        <v>11</v>
      </c>
      <c r="GA42">
        <v>14</v>
      </c>
      <c r="GB42">
        <v>8</v>
      </c>
      <c r="GC42">
        <v>15</v>
      </c>
      <c r="GD42" s="7">
        <v>8</v>
      </c>
      <c r="GE42" s="111">
        <f>FU42</f>
        <v>11</v>
      </c>
      <c r="GF42" s="111">
        <f t="shared" ref="GF42" si="5888">FV42</f>
        <v>14</v>
      </c>
      <c r="GG42" s="111">
        <f t="shared" ref="GG42" si="5889">FW42</f>
        <v>8</v>
      </c>
      <c r="GH42" s="111">
        <f t="shared" ref="GH42" si="5890">FX42</f>
        <v>15</v>
      </c>
      <c r="GI42" s="111">
        <f t="shared" ref="GI42" si="5891">FY42</f>
        <v>8</v>
      </c>
      <c r="GJ42" s="111">
        <f t="shared" ref="GJ42" si="5892">FZ42</f>
        <v>11</v>
      </c>
      <c r="GK42" s="111">
        <f t="shared" ref="GK42" si="5893">GA42</f>
        <v>14</v>
      </c>
      <c r="GL42" s="111">
        <f t="shared" ref="GL42" si="5894">GB42</f>
        <v>8</v>
      </c>
      <c r="GM42" s="111">
        <f t="shared" ref="GM42" si="5895">GC42</f>
        <v>15</v>
      </c>
      <c r="GN42" s="112">
        <f t="shared" ref="GN42" si="5896">GD42</f>
        <v>8</v>
      </c>
      <c r="GO42" s="111">
        <f>GE42</f>
        <v>11</v>
      </c>
      <c r="GP42" s="111">
        <f t="shared" ref="GP42" si="5897">GF42</f>
        <v>14</v>
      </c>
      <c r="GQ42" s="111">
        <f t="shared" ref="GQ42" si="5898">GG42</f>
        <v>8</v>
      </c>
      <c r="GR42" s="111">
        <f t="shared" ref="GR42" si="5899">GH42</f>
        <v>15</v>
      </c>
      <c r="GS42" s="111">
        <f t="shared" ref="GS42" si="5900">GI42</f>
        <v>8</v>
      </c>
      <c r="GT42" s="111">
        <f t="shared" ref="GT42" si="5901">GJ42</f>
        <v>11</v>
      </c>
      <c r="GU42" s="111">
        <f t="shared" ref="GU42" si="5902">GK42</f>
        <v>14</v>
      </c>
      <c r="GV42" s="111">
        <f t="shared" ref="GV42" si="5903">GL42</f>
        <v>8</v>
      </c>
      <c r="GW42" s="111">
        <f t="shared" ref="GW42" si="5904">GM42</f>
        <v>15</v>
      </c>
      <c r="GX42" s="112">
        <f t="shared" ref="GX42" si="5905">GN42</f>
        <v>8</v>
      </c>
      <c r="GY42" s="111">
        <f>G42</f>
        <v>9</v>
      </c>
      <c r="GZ42" s="111">
        <f t="shared" ref="GZ42:HC42" si="5906">H42</f>
        <v>12</v>
      </c>
      <c r="HA42" s="111">
        <f t="shared" si="5906"/>
        <v>6</v>
      </c>
      <c r="HB42" s="111">
        <f t="shared" si="5906"/>
        <v>13</v>
      </c>
      <c r="HC42" s="111">
        <f t="shared" si="5906"/>
        <v>6</v>
      </c>
      <c r="HD42" s="111">
        <f>+GY42</f>
        <v>9</v>
      </c>
      <c r="HE42" s="111">
        <f t="shared" ref="HE42:HH42" si="5907">+GZ42</f>
        <v>12</v>
      </c>
      <c r="HF42" s="111">
        <f t="shared" si="5907"/>
        <v>6</v>
      </c>
      <c r="HG42" s="111">
        <f t="shared" si="5907"/>
        <v>13</v>
      </c>
      <c r="HH42" s="111">
        <f t="shared" si="5907"/>
        <v>6</v>
      </c>
      <c r="HI42">
        <v>9</v>
      </c>
      <c r="HJ42">
        <v>12</v>
      </c>
      <c r="HK42">
        <v>6</v>
      </c>
      <c r="HL42">
        <v>13</v>
      </c>
      <c r="HM42">
        <v>5</v>
      </c>
      <c r="HN42">
        <v>9</v>
      </c>
      <c r="HO42">
        <v>11</v>
      </c>
      <c r="HP42">
        <v>6</v>
      </c>
      <c r="HQ42">
        <v>12</v>
      </c>
      <c r="HR42">
        <v>5</v>
      </c>
      <c r="HS42">
        <f>L42</f>
        <v>8</v>
      </c>
      <c r="HT42">
        <f t="shared" ref="HT42:HW42" si="5908">M42</f>
        <v>11</v>
      </c>
      <c r="HU42">
        <f t="shared" si="5908"/>
        <v>6</v>
      </c>
      <c r="HV42">
        <f t="shared" si="5908"/>
        <v>12</v>
      </c>
      <c r="HW42">
        <f t="shared" si="5908"/>
        <v>5</v>
      </c>
      <c r="HX42" s="111">
        <f>+HS42</f>
        <v>8</v>
      </c>
      <c r="HY42" s="111">
        <f t="shared" ref="HY42" si="5909">+HT42</f>
        <v>11</v>
      </c>
      <c r="HZ42" s="111">
        <f t="shared" ref="HZ42" si="5910">+HU42</f>
        <v>6</v>
      </c>
      <c r="IA42" s="111">
        <f t="shared" ref="IA42" si="5911">+HV42</f>
        <v>12</v>
      </c>
      <c r="IB42" s="111">
        <f t="shared" ref="IB42" si="5912">+HW42</f>
        <v>5</v>
      </c>
      <c r="IC42">
        <v>8</v>
      </c>
      <c r="ID42">
        <v>11</v>
      </c>
      <c r="IE42">
        <v>6</v>
      </c>
      <c r="IF42">
        <v>12</v>
      </c>
      <c r="IG42">
        <v>5</v>
      </c>
      <c r="IH42">
        <v>8</v>
      </c>
      <c r="II42">
        <v>11</v>
      </c>
      <c r="IJ42">
        <v>5</v>
      </c>
      <c r="IK42">
        <v>12</v>
      </c>
      <c r="IL42" s="171">
        <v>6</v>
      </c>
      <c r="IM42" s="111">
        <f>GY42</f>
        <v>9</v>
      </c>
      <c r="IN42" s="111">
        <f t="shared" ref="IN42:KY42" si="5913">GZ42</f>
        <v>12</v>
      </c>
      <c r="IO42" s="111">
        <f t="shared" si="5913"/>
        <v>6</v>
      </c>
      <c r="IP42" s="111">
        <f t="shared" si="5913"/>
        <v>13</v>
      </c>
      <c r="IQ42" s="111">
        <f t="shared" si="5913"/>
        <v>6</v>
      </c>
      <c r="IR42" s="111">
        <f t="shared" si="5913"/>
        <v>9</v>
      </c>
      <c r="IS42" s="111">
        <f t="shared" si="5913"/>
        <v>12</v>
      </c>
      <c r="IT42" s="111">
        <f t="shared" si="5913"/>
        <v>6</v>
      </c>
      <c r="IU42" s="111">
        <f t="shared" si="5913"/>
        <v>13</v>
      </c>
      <c r="IV42" s="111">
        <f t="shared" si="5913"/>
        <v>6</v>
      </c>
      <c r="IW42" s="111">
        <f t="shared" si="5913"/>
        <v>9</v>
      </c>
      <c r="IX42" s="111">
        <f t="shared" si="5913"/>
        <v>12</v>
      </c>
      <c r="IY42" s="111">
        <f t="shared" si="5913"/>
        <v>6</v>
      </c>
      <c r="IZ42" s="111">
        <f t="shared" si="5913"/>
        <v>13</v>
      </c>
      <c r="JA42" s="111">
        <f t="shared" si="5913"/>
        <v>5</v>
      </c>
      <c r="JB42" s="111">
        <f t="shared" si="5913"/>
        <v>9</v>
      </c>
      <c r="JC42" s="111">
        <f t="shared" si="5913"/>
        <v>11</v>
      </c>
      <c r="JD42" s="111">
        <f t="shared" si="5913"/>
        <v>6</v>
      </c>
      <c r="JE42" s="111">
        <f t="shared" si="5913"/>
        <v>12</v>
      </c>
      <c r="JF42" s="111">
        <f t="shared" si="5913"/>
        <v>5</v>
      </c>
      <c r="JG42" s="111">
        <f t="shared" si="5913"/>
        <v>8</v>
      </c>
      <c r="JH42" s="111">
        <f t="shared" si="5913"/>
        <v>11</v>
      </c>
      <c r="JI42" s="111">
        <f t="shared" si="5913"/>
        <v>6</v>
      </c>
      <c r="JJ42" s="111">
        <f t="shared" si="5913"/>
        <v>12</v>
      </c>
      <c r="JK42" s="111">
        <f t="shared" si="5913"/>
        <v>5</v>
      </c>
      <c r="JL42" s="111">
        <f t="shared" si="5913"/>
        <v>8</v>
      </c>
      <c r="JM42" s="111">
        <f t="shared" si="5913"/>
        <v>11</v>
      </c>
      <c r="JN42" s="111">
        <f t="shared" si="5913"/>
        <v>6</v>
      </c>
      <c r="JO42" s="111">
        <f t="shared" si="5913"/>
        <v>12</v>
      </c>
      <c r="JP42" s="111">
        <f t="shared" si="5913"/>
        <v>5</v>
      </c>
      <c r="JQ42" s="111">
        <f t="shared" si="5913"/>
        <v>8</v>
      </c>
      <c r="JR42" s="111">
        <f t="shared" si="5913"/>
        <v>11</v>
      </c>
      <c r="JS42" s="111">
        <f t="shared" si="5913"/>
        <v>6</v>
      </c>
      <c r="JT42" s="111">
        <f t="shared" si="5913"/>
        <v>12</v>
      </c>
      <c r="JU42" s="111">
        <f t="shared" si="5913"/>
        <v>5</v>
      </c>
      <c r="JV42" s="111">
        <f t="shared" si="5913"/>
        <v>8</v>
      </c>
      <c r="JW42" s="111">
        <f t="shared" si="5913"/>
        <v>11</v>
      </c>
      <c r="JX42" s="111">
        <f t="shared" si="5913"/>
        <v>5</v>
      </c>
      <c r="JY42" s="111">
        <f t="shared" si="5913"/>
        <v>12</v>
      </c>
      <c r="JZ42" s="170">
        <f t="shared" si="5913"/>
        <v>6</v>
      </c>
      <c r="KA42" s="111">
        <f t="shared" si="5913"/>
        <v>9</v>
      </c>
      <c r="KB42" s="111">
        <f t="shared" si="5913"/>
        <v>12</v>
      </c>
      <c r="KC42" s="111">
        <f t="shared" si="5913"/>
        <v>6</v>
      </c>
      <c r="KD42" s="111">
        <f t="shared" si="5913"/>
        <v>13</v>
      </c>
      <c r="KE42" s="111">
        <f t="shared" si="5913"/>
        <v>6</v>
      </c>
      <c r="KF42" s="111">
        <f t="shared" si="5913"/>
        <v>9</v>
      </c>
      <c r="KG42" s="111">
        <f t="shared" si="5913"/>
        <v>12</v>
      </c>
      <c r="KH42" s="111">
        <f t="shared" si="5913"/>
        <v>6</v>
      </c>
      <c r="KI42" s="111">
        <f t="shared" si="5913"/>
        <v>13</v>
      </c>
      <c r="KJ42" s="111">
        <f t="shared" si="5913"/>
        <v>6</v>
      </c>
      <c r="KK42" s="111">
        <f t="shared" si="5913"/>
        <v>9</v>
      </c>
      <c r="KL42" s="111">
        <f t="shared" si="5913"/>
        <v>12</v>
      </c>
      <c r="KM42" s="111">
        <f t="shared" si="5913"/>
        <v>6</v>
      </c>
      <c r="KN42" s="111">
        <f t="shared" si="5913"/>
        <v>13</v>
      </c>
      <c r="KO42" s="111">
        <f t="shared" si="5913"/>
        <v>5</v>
      </c>
      <c r="KP42" s="111">
        <f t="shared" si="5913"/>
        <v>9</v>
      </c>
      <c r="KQ42" s="111">
        <f t="shared" si="5913"/>
        <v>11</v>
      </c>
      <c r="KR42" s="111">
        <f t="shared" si="5913"/>
        <v>6</v>
      </c>
      <c r="KS42" s="111">
        <f t="shared" si="5913"/>
        <v>12</v>
      </c>
      <c r="KT42" s="111">
        <f t="shared" si="5913"/>
        <v>5</v>
      </c>
      <c r="KU42" s="111">
        <f t="shared" si="5913"/>
        <v>8</v>
      </c>
      <c r="KV42" s="111">
        <f t="shared" si="5913"/>
        <v>11</v>
      </c>
      <c r="KW42" s="111">
        <f t="shared" si="5913"/>
        <v>6</v>
      </c>
      <c r="KX42" s="111">
        <f t="shared" si="5913"/>
        <v>12</v>
      </c>
      <c r="KY42" s="111">
        <f t="shared" si="5913"/>
        <v>5</v>
      </c>
      <c r="KZ42" s="111">
        <f t="shared" ref="KZ42:LN42" si="5914">JL42</f>
        <v>8</v>
      </c>
      <c r="LA42" s="111">
        <f t="shared" si="5914"/>
        <v>11</v>
      </c>
      <c r="LB42" s="111">
        <f t="shared" si="5914"/>
        <v>6</v>
      </c>
      <c r="LC42" s="111">
        <f t="shared" si="5914"/>
        <v>12</v>
      </c>
      <c r="LD42" s="111">
        <f t="shared" si="5914"/>
        <v>5</v>
      </c>
      <c r="LE42" s="111">
        <f t="shared" si="5914"/>
        <v>8</v>
      </c>
      <c r="LF42" s="111">
        <f t="shared" si="5914"/>
        <v>11</v>
      </c>
      <c r="LG42" s="111">
        <f t="shared" si="5914"/>
        <v>6</v>
      </c>
      <c r="LH42" s="111">
        <f t="shared" si="5914"/>
        <v>12</v>
      </c>
      <c r="LI42" s="111">
        <f t="shared" si="5914"/>
        <v>5</v>
      </c>
      <c r="LJ42" s="111">
        <f t="shared" si="5914"/>
        <v>8</v>
      </c>
      <c r="LK42" s="111">
        <f t="shared" si="5914"/>
        <v>11</v>
      </c>
      <c r="LL42" s="111">
        <f t="shared" si="5914"/>
        <v>5</v>
      </c>
      <c r="LM42" s="111">
        <f t="shared" si="5914"/>
        <v>12</v>
      </c>
      <c r="LN42" s="111">
        <f t="shared" si="5914"/>
        <v>6</v>
      </c>
      <c r="LO42" s="111">
        <f>KA42</f>
        <v>9</v>
      </c>
      <c r="LP42" s="111">
        <f t="shared" ref="LP42" si="5915">KB42</f>
        <v>12</v>
      </c>
      <c r="LQ42" s="111">
        <f t="shared" ref="LQ42" si="5916">KC42</f>
        <v>6</v>
      </c>
      <c r="LR42" s="111">
        <f t="shared" ref="LR42" si="5917">KD42</f>
        <v>13</v>
      </c>
      <c r="LS42" s="111">
        <f t="shared" ref="LS42" si="5918">KE42</f>
        <v>6</v>
      </c>
      <c r="LT42" s="111">
        <f t="shared" ref="LT42" si="5919">KF42</f>
        <v>9</v>
      </c>
      <c r="LU42" s="111">
        <f t="shared" ref="LU42" si="5920">KG42</f>
        <v>12</v>
      </c>
      <c r="LV42" s="111">
        <f t="shared" ref="LV42" si="5921">KH42</f>
        <v>6</v>
      </c>
      <c r="LW42" s="111">
        <f t="shared" ref="LW42" si="5922">KI42</f>
        <v>13</v>
      </c>
      <c r="LX42" s="111">
        <f t="shared" ref="LX42" si="5923">KJ42</f>
        <v>6</v>
      </c>
      <c r="LY42" s="111">
        <f t="shared" ref="LY42" si="5924">KK42</f>
        <v>9</v>
      </c>
      <c r="LZ42" s="111">
        <f t="shared" ref="LZ42" si="5925">KL42</f>
        <v>12</v>
      </c>
      <c r="MA42" s="111">
        <f t="shared" ref="MA42" si="5926">KM42</f>
        <v>6</v>
      </c>
      <c r="MB42" s="111">
        <f t="shared" ref="MB42" si="5927">KN42</f>
        <v>13</v>
      </c>
      <c r="MC42" s="111">
        <f t="shared" ref="MC42" si="5928">KO42</f>
        <v>5</v>
      </c>
      <c r="MD42" s="111">
        <f t="shared" ref="MD42" si="5929">KP42</f>
        <v>9</v>
      </c>
      <c r="ME42" s="111">
        <f t="shared" ref="ME42" si="5930">KQ42</f>
        <v>11</v>
      </c>
      <c r="MF42" s="111">
        <f t="shared" ref="MF42" si="5931">KR42</f>
        <v>6</v>
      </c>
      <c r="MG42" s="111">
        <f t="shared" ref="MG42" si="5932">KS42</f>
        <v>12</v>
      </c>
      <c r="MH42" s="111">
        <f t="shared" ref="MH42" si="5933">KT42</f>
        <v>5</v>
      </c>
      <c r="MI42" s="111">
        <f t="shared" ref="MI42" si="5934">KU42</f>
        <v>8</v>
      </c>
      <c r="MJ42" s="111">
        <f t="shared" ref="MJ42" si="5935">KV42</f>
        <v>11</v>
      </c>
      <c r="MK42" s="111">
        <f t="shared" ref="MK42" si="5936">KW42</f>
        <v>6</v>
      </c>
      <c r="ML42" s="111">
        <f t="shared" ref="ML42" si="5937">KX42</f>
        <v>12</v>
      </c>
      <c r="MM42" s="111">
        <f t="shared" ref="MM42" si="5938">KY42</f>
        <v>5</v>
      </c>
      <c r="MN42" s="111">
        <f t="shared" ref="MN42" si="5939">KZ42</f>
        <v>8</v>
      </c>
      <c r="MO42" s="111">
        <f t="shared" ref="MO42" si="5940">LA42</f>
        <v>11</v>
      </c>
      <c r="MP42" s="111">
        <f t="shared" ref="MP42" si="5941">LB42</f>
        <v>6</v>
      </c>
      <c r="MQ42" s="111">
        <f t="shared" ref="MQ42" si="5942">LC42</f>
        <v>12</v>
      </c>
      <c r="MR42" s="111">
        <f t="shared" ref="MR42" si="5943">LD42</f>
        <v>5</v>
      </c>
      <c r="MS42" s="111">
        <f t="shared" ref="MS42" si="5944">LE42</f>
        <v>8</v>
      </c>
      <c r="MT42" s="111">
        <f t="shared" ref="MT42" si="5945">LF42</f>
        <v>11</v>
      </c>
      <c r="MU42" s="111">
        <f t="shared" ref="MU42" si="5946">LG42</f>
        <v>6</v>
      </c>
      <c r="MV42" s="111">
        <f t="shared" ref="MV42" si="5947">LH42</f>
        <v>12</v>
      </c>
      <c r="MW42" s="111">
        <f t="shared" ref="MW42" si="5948">LI42</f>
        <v>5</v>
      </c>
      <c r="MX42" s="111">
        <f t="shared" ref="MX42" si="5949">LJ42</f>
        <v>8</v>
      </c>
      <c r="MY42" s="111">
        <f t="shared" ref="MY42" si="5950">LK42</f>
        <v>11</v>
      </c>
      <c r="MZ42" s="111">
        <f t="shared" ref="MZ42" si="5951">LL42</f>
        <v>5</v>
      </c>
      <c r="NA42" s="111">
        <f t="shared" ref="NA42" si="5952">LM42</f>
        <v>12</v>
      </c>
      <c r="NB42" s="170">
        <f t="shared" ref="NB42" si="5953">LN42</f>
        <v>6</v>
      </c>
      <c r="NC42" s="111">
        <f>LO42</f>
        <v>9</v>
      </c>
      <c r="ND42" s="111">
        <f t="shared" ref="ND42" si="5954">LP42</f>
        <v>12</v>
      </c>
      <c r="NE42" s="111">
        <f t="shared" ref="NE42" si="5955">LQ42</f>
        <v>6</v>
      </c>
      <c r="NF42" s="111">
        <f t="shared" ref="NF42" si="5956">LR42</f>
        <v>13</v>
      </c>
      <c r="NG42" s="111">
        <f t="shared" ref="NG42" si="5957">LS42</f>
        <v>6</v>
      </c>
      <c r="NH42" s="111">
        <f t="shared" ref="NH42" si="5958">LT42</f>
        <v>9</v>
      </c>
      <c r="NI42" s="111">
        <f t="shared" ref="NI42" si="5959">LU42</f>
        <v>12</v>
      </c>
      <c r="NJ42" s="111">
        <f t="shared" ref="NJ42" si="5960">LV42</f>
        <v>6</v>
      </c>
      <c r="NK42" s="111">
        <f t="shared" ref="NK42" si="5961">LW42</f>
        <v>13</v>
      </c>
      <c r="NL42" s="111">
        <f t="shared" ref="NL42" si="5962">LX42</f>
        <v>6</v>
      </c>
      <c r="NM42" s="111">
        <f t="shared" ref="NM42" si="5963">LY42</f>
        <v>9</v>
      </c>
      <c r="NN42" s="111">
        <f t="shared" ref="NN42" si="5964">LZ42</f>
        <v>12</v>
      </c>
      <c r="NO42" s="111">
        <f t="shared" ref="NO42" si="5965">MA42</f>
        <v>6</v>
      </c>
      <c r="NP42" s="111">
        <f t="shared" ref="NP42" si="5966">MB42</f>
        <v>13</v>
      </c>
      <c r="NQ42" s="111">
        <f t="shared" ref="NQ42" si="5967">MC42</f>
        <v>5</v>
      </c>
      <c r="NR42" s="111">
        <f t="shared" ref="NR42" si="5968">MD42</f>
        <v>9</v>
      </c>
      <c r="NS42" s="111">
        <f t="shared" ref="NS42" si="5969">ME42</f>
        <v>11</v>
      </c>
      <c r="NT42" s="111">
        <f t="shared" ref="NT42" si="5970">MF42</f>
        <v>6</v>
      </c>
      <c r="NU42" s="111">
        <f t="shared" ref="NU42" si="5971">MG42</f>
        <v>12</v>
      </c>
      <c r="NV42" s="111">
        <f t="shared" ref="NV42" si="5972">MH42</f>
        <v>5</v>
      </c>
      <c r="NW42" s="111">
        <f t="shared" ref="NW42" si="5973">MI42</f>
        <v>8</v>
      </c>
      <c r="NX42" s="111">
        <f t="shared" ref="NX42" si="5974">MJ42</f>
        <v>11</v>
      </c>
      <c r="NY42" s="111">
        <f t="shared" ref="NY42" si="5975">MK42</f>
        <v>6</v>
      </c>
      <c r="NZ42" s="111">
        <f t="shared" ref="NZ42" si="5976">ML42</f>
        <v>12</v>
      </c>
      <c r="OA42" s="111">
        <f t="shared" ref="OA42" si="5977">MM42</f>
        <v>5</v>
      </c>
      <c r="OB42" s="111">
        <f t="shared" ref="OB42" si="5978">MN42</f>
        <v>8</v>
      </c>
      <c r="OC42" s="111">
        <f t="shared" ref="OC42" si="5979">MO42</f>
        <v>11</v>
      </c>
      <c r="OD42" s="111">
        <f t="shared" ref="OD42" si="5980">MP42</f>
        <v>6</v>
      </c>
      <c r="OE42" s="111">
        <f t="shared" ref="OE42" si="5981">MQ42</f>
        <v>12</v>
      </c>
      <c r="OF42" s="111">
        <f t="shared" ref="OF42" si="5982">MR42</f>
        <v>5</v>
      </c>
      <c r="OG42" s="111">
        <f t="shared" ref="OG42" si="5983">MS42</f>
        <v>8</v>
      </c>
      <c r="OH42" s="111">
        <f t="shared" ref="OH42" si="5984">MT42</f>
        <v>11</v>
      </c>
      <c r="OI42" s="111">
        <f t="shared" ref="OI42" si="5985">MU42</f>
        <v>6</v>
      </c>
      <c r="OJ42" s="111">
        <f t="shared" ref="OJ42" si="5986">MV42</f>
        <v>12</v>
      </c>
      <c r="OK42" s="111">
        <f t="shared" ref="OK42" si="5987">MW42</f>
        <v>5</v>
      </c>
      <c r="OL42" s="111">
        <f t="shared" ref="OL42" si="5988">MX42</f>
        <v>8</v>
      </c>
      <c r="OM42" s="111">
        <f t="shared" ref="OM42" si="5989">MY42</f>
        <v>11</v>
      </c>
      <c r="ON42" s="111">
        <f t="shared" ref="ON42" si="5990">MZ42</f>
        <v>5</v>
      </c>
      <c r="OO42" s="111">
        <f t="shared" ref="OO42" si="5991">NA42</f>
        <v>12</v>
      </c>
      <c r="OP42" s="170">
        <f t="shared" ref="OP42" si="5992">NB42</f>
        <v>6</v>
      </c>
      <c r="OQ42" s="111">
        <f>NC42</f>
        <v>9</v>
      </c>
      <c r="OR42" s="111">
        <f t="shared" ref="OR42" si="5993">ND42</f>
        <v>12</v>
      </c>
      <c r="OS42" s="111">
        <f t="shared" ref="OS42" si="5994">NE42</f>
        <v>6</v>
      </c>
      <c r="OT42" s="111">
        <f t="shared" ref="OT42" si="5995">NF42</f>
        <v>13</v>
      </c>
      <c r="OU42" s="111">
        <f t="shared" ref="OU42" si="5996">NG42</f>
        <v>6</v>
      </c>
      <c r="OV42" s="111">
        <f t="shared" ref="OV42" si="5997">NH42</f>
        <v>9</v>
      </c>
      <c r="OW42" s="111">
        <f t="shared" ref="OW42" si="5998">NI42</f>
        <v>12</v>
      </c>
      <c r="OX42" s="111">
        <f t="shared" ref="OX42" si="5999">NJ42</f>
        <v>6</v>
      </c>
      <c r="OY42" s="111">
        <f t="shared" ref="OY42" si="6000">NK42</f>
        <v>13</v>
      </c>
      <c r="OZ42" s="111">
        <f t="shared" ref="OZ42" si="6001">NL42</f>
        <v>6</v>
      </c>
      <c r="PA42" s="111">
        <f t="shared" ref="PA42" si="6002">NM42</f>
        <v>9</v>
      </c>
      <c r="PB42" s="111">
        <f t="shared" ref="PB42" si="6003">NN42</f>
        <v>12</v>
      </c>
      <c r="PC42" s="111">
        <f t="shared" ref="PC42" si="6004">NO42</f>
        <v>6</v>
      </c>
      <c r="PD42" s="111">
        <f t="shared" ref="PD42" si="6005">NP42</f>
        <v>13</v>
      </c>
      <c r="PE42" s="111">
        <f t="shared" ref="PE42" si="6006">NQ42</f>
        <v>5</v>
      </c>
      <c r="PF42" s="111">
        <f t="shared" ref="PF42" si="6007">NR42</f>
        <v>9</v>
      </c>
      <c r="PG42" s="111">
        <f t="shared" ref="PG42" si="6008">NS42</f>
        <v>11</v>
      </c>
      <c r="PH42" s="111">
        <f t="shared" ref="PH42" si="6009">NT42</f>
        <v>6</v>
      </c>
      <c r="PI42" s="111">
        <f t="shared" ref="PI42" si="6010">NU42</f>
        <v>12</v>
      </c>
      <c r="PJ42" s="111">
        <f t="shared" ref="PJ42" si="6011">NV42</f>
        <v>5</v>
      </c>
      <c r="PK42" s="111">
        <f t="shared" ref="PK42" si="6012">NW42</f>
        <v>8</v>
      </c>
      <c r="PL42" s="111">
        <f t="shared" ref="PL42" si="6013">NX42</f>
        <v>11</v>
      </c>
      <c r="PM42" s="111">
        <f t="shared" ref="PM42" si="6014">NY42</f>
        <v>6</v>
      </c>
      <c r="PN42" s="111">
        <f t="shared" ref="PN42" si="6015">NZ42</f>
        <v>12</v>
      </c>
      <c r="PO42" s="111">
        <f t="shared" ref="PO42" si="6016">OA42</f>
        <v>5</v>
      </c>
      <c r="PP42" s="111">
        <f t="shared" ref="PP42" si="6017">OB42</f>
        <v>8</v>
      </c>
      <c r="PQ42" s="111">
        <f t="shared" ref="PQ42" si="6018">OC42</f>
        <v>11</v>
      </c>
      <c r="PR42" s="111">
        <f t="shared" ref="PR42" si="6019">OD42</f>
        <v>6</v>
      </c>
      <c r="PS42" s="111">
        <f t="shared" ref="PS42" si="6020">OE42</f>
        <v>12</v>
      </c>
      <c r="PT42" s="111">
        <f t="shared" ref="PT42" si="6021">OF42</f>
        <v>5</v>
      </c>
      <c r="PU42" s="111">
        <f t="shared" ref="PU42" si="6022">OG42</f>
        <v>8</v>
      </c>
      <c r="PV42" s="111">
        <f t="shared" ref="PV42" si="6023">OH42</f>
        <v>11</v>
      </c>
      <c r="PW42" s="111">
        <f t="shared" ref="PW42" si="6024">OI42</f>
        <v>6</v>
      </c>
      <c r="PX42" s="111">
        <f t="shared" ref="PX42" si="6025">OJ42</f>
        <v>12</v>
      </c>
      <c r="PY42" s="111">
        <f t="shared" ref="PY42" si="6026">OK42</f>
        <v>5</v>
      </c>
      <c r="PZ42" s="111">
        <f t="shared" ref="PZ42" si="6027">OL42</f>
        <v>8</v>
      </c>
      <c r="QA42" s="111">
        <f t="shared" ref="QA42" si="6028">OM42</f>
        <v>11</v>
      </c>
      <c r="QB42" s="111">
        <f t="shared" ref="QB42" si="6029">ON42</f>
        <v>5</v>
      </c>
      <c r="QC42" s="111">
        <f t="shared" ref="QC42" si="6030">OO42</f>
        <v>12</v>
      </c>
      <c r="QD42" s="170">
        <f t="shared" ref="QD42" si="6031">OP42</f>
        <v>6</v>
      </c>
      <c r="QE42" s="111">
        <f>OQ42</f>
        <v>9</v>
      </c>
      <c r="QF42" s="111">
        <f t="shared" ref="QF42" si="6032">OR42</f>
        <v>12</v>
      </c>
      <c r="QG42" s="111">
        <f t="shared" ref="QG42" si="6033">OS42</f>
        <v>6</v>
      </c>
      <c r="QH42" s="111">
        <f t="shared" ref="QH42" si="6034">OT42</f>
        <v>13</v>
      </c>
      <c r="QI42" s="111">
        <f t="shared" ref="QI42" si="6035">OU42</f>
        <v>6</v>
      </c>
      <c r="QJ42" s="111">
        <f t="shared" ref="QJ42" si="6036">OV42</f>
        <v>9</v>
      </c>
      <c r="QK42" s="111">
        <f t="shared" ref="QK42" si="6037">OW42</f>
        <v>12</v>
      </c>
      <c r="QL42" s="111">
        <f t="shared" ref="QL42" si="6038">OX42</f>
        <v>6</v>
      </c>
      <c r="QM42" s="111">
        <f t="shared" ref="QM42" si="6039">OY42</f>
        <v>13</v>
      </c>
      <c r="QN42" s="111">
        <f t="shared" ref="QN42" si="6040">OZ42</f>
        <v>6</v>
      </c>
      <c r="QO42" s="111">
        <f t="shared" ref="QO42" si="6041">PA42</f>
        <v>9</v>
      </c>
      <c r="QP42" s="111">
        <f t="shared" ref="QP42" si="6042">PB42</f>
        <v>12</v>
      </c>
      <c r="QQ42" s="111">
        <f t="shared" ref="QQ42" si="6043">PC42</f>
        <v>6</v>
      </c>
      <c r="QR42" s="111">
        <f t="shared" ref="QR42" si="6044">PD42</f>
        <v>13</v>
      </c>
      <c r="QS42" s="111">
        <f t="shared" ref="QS42" si="6045">PE42</f>
        <v>5</v>
      </c>
      <c r="QT42" s="111">
        <f t="shared" ref="QT42" si="6046">PF42</f>
        <v>9</v>
      </c>
      <c r="QU42" s="111">
        <f t="shared" ref="QU42" si="6047">PG42</f>
        <v>11</v>
      </c>
      <c r="QV42" s="111">
        <f t="shared" ref="QV42" si="6048">PH42</f>
        <v>6</v>
      </c>
      <c r="QW42" s="111">
        <f t="shared" ref="QW42" si="6049">PI42</f>
        <v>12</v>
      </c>
      <c r="QX42" s="111">
        <f t="shared" ref="QX42" si="6050">PJ42</f>
        <v>5</v>
      </c>
      <c r="QY42" s="111">
        <f t="shared" ref="QY42" si="6051">PK42</f>
        <v>8</v>
      </c>
      <c r="QZ42" s="111">
        <f t="shared" ref="QZ42" si="6052">PL42</f>
        <v>11</v>
      </c>
      <c r="RA42" s="111">
        <f t="shared" ref="RA42" si="6053">PM42</f>
        <v>6</v>
      </c>
      <c r="RB42" s="111">
        <f t="shared" ref="RB42" si="6054">PN42</f>
        <v>12</v>
      </c>
      <c r="RC42" s="111">
        <f t="shared" ref="RC42" si="6055">PO42</f>
        <v>5</v>
      </c>
      <c r="RD42" s="111">
        <f t="shared" ref="RD42" si="6056">PP42</f>
        <v>8</v>
      </c>
      <c r="RE42" s="111">
        <f t="shared" ref="RE42" si="6057">PQ42</f>
        <v>11</v>
      </c>
      <c r="RF42" s="111">
        <f t="shared" ref="RF42" si="6058">PR42</f>
        <v>6</v>
      </c>
      <c r="RG42" s="111">
        <f t="shared" ref="RG42" si="6059">PS42</f>
        <v>12</v>
      </c>
      <c r="RH42" s="111">
        <f t="shared" ref="RH42" si="6060">PT42</f>
        <v>5</v>
      </c>
      <c r="RI42" s="111">
        <f t="shared" ref="RI42" si="6061">PU42</f>
        <v>8</v>
      </c>
      <c r="RJ42" s="111">
        <f t="shared" ref="RJ42" si="6062">PV42</f>
        <v>11</v>
      </c>
      <c r="RK42" s="111">
        <f t="shared" ref="RK42" si="6063">PW42</f>
        <v>6</v>
      </c>
      <c r="RL42" s="111">
        <f t="shared" ref="RL42" si="6064">PX42</f>
        <v>12</v>
      </c>
      <c r="RM42" s="111">
        <f t="shared" ref="RM42" si="6065">PY42</f>
        <v>5</v>
      </c>
      <c r="RN42" s="111">
        <f t="shared" ref="RN42" si="6066">PZ42</f>
        <v>8</v>
      </c>
      <c r="RO42" s="111">
        <f t="shared" ref="RO42" si="6067">QA42</f>
        <v>11</v>
      </c>
      <c r="RP42" s="111">
        <f t="shared" ref="RP42" si="6068">QB42</f>
        <v>5</v>
      </c>
      <c r="RQ42" s="111">
        <f t="shared" ref="RQ42" si="6069">QC42</f>
        <v>12</v>
      </c>
      <c r="RR42" s="170">
        <f t="shared" ref="RR42" si="6070">QD42</f>
        <v>6</v>
      </c>
      <c r="RS42" s="111">
        <f>QE42</f>
        <v>9</v>
      </c>
      <c r="RT42" s="111">
        <f t="shared" ref="RT42" si="6071">QF42</f>
        <v>12</v>
      </c>
      <c r="RU42" s="111">
        <f t="shared" ref="RU42" si="6072">QG42</f>
        <v>6</v>
      </c>
      <c r="RV42" s="111">
        <f t="shared" ref="RV42" si="6073">QH42</f>
        <v>13</v>
      </c>
      <c r="RW42" s="111">
        <f t="shared" ref="RW42" si="6074">QI42</f>
        <v>6</v>
      </c>
      <c r="RX42" s="111">
        <f t="shared" ref="RX42" si="6075">QJ42</f>
        <v>9</v>
      </c>
      <c r="RY42" s="111">
        <f t="shared" ref="RY42" si="6076">QK42</f>
        <v>12</v>
      </c>
      <c r="RZ42" s="111">
        <f t="shared" ref="RZ42" si="6077">QL42</f>
        <v>6</v>
      </c>
      <c r="SA42" s="111">
        <f t="shared" ref="SA42" si="6078">QM42</f>
        <v>13</v>
      </c>
      <c r="SB42" s="111">
        <f t="shared" ref="SB42" si="6079">QN42</f>
        <v>6</v>
      </c>
      <c r="SC42" s="111">
        <f t="shared" ref="SC42" si="6080">QO42</f>
        <v>9</v>
      </c>
      <c r="SD42" s="111">
        <f t="shared" ref="SD42" si="6081">QP42</f>
        <v>12</v>
      </c>
      <c r="SE42" s="111">
        <f t="shared" ref="SE42" si="6082">QQ42</f>
        <v>6</v>
      </c>
      <c r="SF42" s="111">
        <f t="shared" ref="SF42" si="6083">QR42</f>
        <v>13</v>
      </c>
      <c r="SG42" s="111">
        <f t="shared" ref="SG42" si="6084">QS42</f>
        <v>5</v>
      </c>
      <c r="SH42" s="111">
        <f t="shared" ref="SH42" si="6085">QT42</f>
        <v>9</v>
      </c>
      <c r="SI42" s="111">
        <f t="shared" ref="SI42" si="6086">QU42</f>
        <v>11</v>
      </c>
      <c r="SJ42" s="111">
        <f t="shared" ref="SJ42" si="6087">QV42</f>
        <v>6</v>
      </c>
      <c r="SK42" s="111">
        <f t="shared" ref="SK42" si="6088">QW42</f>
        <v>12</v>
      </c>
      <c r="SL42" s="111">
        <f t="shared" ref="SL42" si="6089">QX42</f>
        <v>5</v>
      </c>
      <c r="SM42" s="111">
        <f t="shared" ref="SM42" si="6090">QY42</f>
        <v>8</v>
      </c>
      <c r="SN42" s="111">
        <f t="shared" ref="SN42" si="6091">QZ42</f>
        <v>11</v>
      </c>
      <c r="SO42" s="111">
        <f t="shared" ref="SO42" si="6092">RA42</f>
        <v>6</v>
      </c>
      <c r="SP42" s="111">
        <f t="shared" ref="SP42" si="6093">RB42</f>
        <v>12</v>
      </c>
      <c r="SQ42" s="111">
        <f t="shared" ref="SQ42" si="6094">RC42</f>
        <v>5</v>
      </c>
      <c r="SR42" s="111">
        <f t="shared" ref="SR42" si="6095">RD42</f>
        <v>8</v>
      </c>
      <c r="SS42" s="111">
        <f t="shared" ref="SS42" si="6096">RE42</f>
        <v>11</v>
      </c>
      <c r="ST42" s="111">
        <f t="shared" ref="ST42" si="6097">RF42</f>
        <v>6</v>
      </c>
      <c r="SU42" s="111">
        <f t="shared" ref="SU42" si="6098">RG42</f>
        <v>12</v>
      </c>
      <c r="SV42" s="111">
        <f t="shared" ref="SV42" si="6099">RH42</f>
        <v>5</v>
      </c>
      <c r="SW42" s="111">
        <f t="shared" ref="SW42" si="6100">RI42</f>
        <v>8</v>
      </c>
      <c r="SX42" s="111">
        <f t="shared" ref="SX42" si="6101">RJ42</f>
        <v>11</v>
      </c>
      <c r="SY42" s="111">
        <f t="shared" ref="SY42" si="6102">RK42</f>
        <v>6</v>
      </c>
      <c r="SZ42" s="111">
        <f t="shared" ref="SZ42" si="6103">RL42</f>
        <v>12</v>
      </c>
      <c r="TA42" s="111">
        <f t="shared" ref="TA42" si="6104">RM42</f>
        <v>5</v>
      </c>
      <c r="TB42" s="111">
        <f t="shared" ref="TB42" si="6105">RN42</f>
        <v>8</v>
      </c>
      <c r="TC42" s="111">
        <f t="shared" ref="TC42" si="6106">RO42</f>
        <v>11</v>
      </c>
      <c r="TD42" s="111">
        <f t="shared" ref="TD42" si="6107">RP42</f>
        <v>5</v>
      </c>
      <c r="TE42" s="111">
        <f t="shared" ref="TE42" si="6108">RQ42</f>
        <v>12</v>
      </c>
      <c r="TF42" s="170">
        <f t="shared" ref="TF42" si="6109">RR42</f>
        <v>6</v>
      </c>
      <c r="TG42" s="111">
        <f>RS42</f>
        <v>9</v>
      </c>
      <c r="TH42" s="111">
        <f t="shared" ref="TH42" si="6110">RT42</f>
        <v>12</v>
      </c>
      <c r="TI42" s="111">
        <f t="shared" ref="TI42" si="6111">RU42</f>
        <v>6</v>
      </c>
      <c r="TJ42" s="111">
        <f t="shared" ref="TJ42" si="6112">RV42</f>
        <v>13</v>
      </c>
      <c r="TK42" s="111">
        <f t="shared" ref="TK42" si="6113">RW42</f>
        <v>6</v>
      </c>
      <c r="TL42" s="111">
        <f t="shared" ref="TL42" si="6114">RX42</f>
        <v>9</v>
      </c>
      <c r="TM42" s="111">
        <f t="shared" ref="TM42" si="6115">RY42</f>
        <v>12</v>
      </c>
      <c r="TN42" s="111">
        <f t="shared" ref="TN42" si="6116">RZ42</f>
        <v>6</v>
      </c>
      <c r="TO42" s="111">
        <f t="shared" ref="TO42" si="6117">SA42</f>
        <v>13</v>
      </c>
      <c r="TP42" s="111">
        <f t="shared" ref="TP42" si="6118">SB42</f>
        <v>6</v>
      </c>
      <c r="TQ42" s="111">
        <f t="shared" ref="TQ42" si="6119">SC42</f>
        <v>9</v>
      </c>
      <c r="TR42" s="111">
        <f t="shared" ref="TR42" si="6120">SD42</f>
        <v>12</v>
      </c>
      <c r="TS42" s="111">
        <f t="shared" ref="TS42" si="6121">SE42</f>
        <v>6</v>
      </c>
      <c r="TT42" s="111">
        <f t="shared" ref="TT42" si="6122">SF42</f>
        <v>13</v>
      </c>
      <c r="TU42" s="111">
        <f t="shared" ref="TU42" si="6123">SG42</f>
        <v>5</v>
      </c>
      <c r="TV42" s="111">
        <f t="shared" ref="TV42" si="6124">SH42</f>
        <v>9</v>
      </c>
      <c r="TW42" s="111">
        <f t="shared" ref="TW42" si="6125">SI42</f>
        <v>11</v>
      </c>
      <c r="TX42" s="111">
        <f t="shared" ref="TX42" si="6126">SJ42</f>
        <v>6</v>
      </c>
      <c r="TY42" s="111">
        <f t="shared" ref="TY42" si="6127">SK42</f>
        <v>12</v>
      </c>
      <c r="TZ42" s="111">
        <f t="shared" ref="TZ42" si="6128">SL42</f>
        <v>5</v>
      </c>
      <c r="UA42" s="111">
        <f t="shared" ref="UA42" si="6129">SM42</f>
        <v>8</v>
      </c>
      <c r="UB42" s="111">
        <f t="shared" ref="UB42" si="6130">SN42</f>
        <v>11</v>
      </c>
      <c r="UC42" s="111">
        <f t="shared" ref="UC42" si="6131">SO42</f>
        <v>6</v>
      </c>
      <c r="UD42" s="111">
        <f t="shared" ref="UD42" si="6132">SP42</f>
        <v>12</v>
      </c>
      <c r="UE42" s="111">
        <f t="shared" ref="UE42" si="6133">SQ42</f>
        <v>5</v>
      </c>
      <c r="UF42" s="111">
        <f t="shared" ref="UF42" si="6134">SR42</f>
        <v>8</v>
      </c>
      <c r="UG42" s="111">
        <f t="shared" ref="UG42" si="6135">SS42</f>
        <v>11</v>
      </c>
      <c r="UH42" s="111">
        <f t="shared" ref="UH42" si="6136">ST42</f>
        <v>6</v>
      </c>
      <c r="UI42" s="111">
        <f t="shared" ref="UI42" si="6137">SU42</f>
        <v>12</v>
      </c>
      <c r="UJ42" s="111">
        <f t="shared" ref="UJ42" si="6138">SV42</f>
        <v>5</v>
      </c>
      <c r="UK42" s="111">
        <f t="shared" ref="UK42" si="6139">SW42</f>
        <v>8</v>
      </c>
      <c r="UL42" s="111">
        <f t="shared" ref="UL42" si="6140">SX42</f>
        <v>11</v>
      </c>
      <c r="UM42" s="111">
        <f t="shared" ref="UM42" si="6141">SY42</f>
        <v>6</v>
      </c>
      <c r="UN42" s="111">
        <f t="shared" ref="UN42" si="6142">SZ42</f>
        <v>12</v>
      </c>
      <c r="UO42" s="111">
        <f t="shared" ref="UO42" si="6143">TA42</f>
        <v>5</v>
      </c>
      <c r="UP42" s="111">
        <f t="shared" ref="UP42" si="6144">TB42</f>
        <v>8</v>
      </c>
      <c r="UQ42" s="111">
        <f t="shared" ref="UQ42" si="6145">TC42</f>
        <v>11</v>
      </c>
      <c r="UR42" s="111">
        <f t="shared" ref="UR42" si="6146">TD42</f>
        <v>5</v>
      </c>
      <c r="US42" s="111">
        <f t="shared" ref="US42" si="6147">TE42</f>
        <v>12</v>
      </c>
      <c r="UT42" s="170">
        <f t="shared" ref="UT42" si="6148">TF42</f>
        <v>6</v>
      </c>
    </row>
    <row r="43" spans="1:566" x14ac:dyDescent="0.25">
      <c r="A43" s="347"/>
      <c r="B43" s="15" t="s">
        <v>639</v>
      </c>
      <c r="C43" s="8" t="s">
        <v>45</v>
      </c>
      <c r="D43" s="8" t="s">
        <v>71</v>
      </c>
      <c r="E43" s="8">
        <v>1899582292</v>
      </c>
      <c r="F43" s="8" t="s">
        <v>484</v>
      </c>
      <c r="G43">
        <v>1</v>
      </c>
      <c r="H43" s="111">
        <f t="shared" ref="H43" si="6149">G43</f>
        <v>1</v>
      </c>
      <c r="I43" s="111">
        <f t="shared" ref="I43" si="6150">H43</f>
        <v>1</v>
      </c>
      <c r="J43" s="111">
        <f t="shared" ref="J43" si="6151">I43</f>
        <v>1</v>
      </c>
      <c r="K43" s="111">
        <f t="shared" ref="K43" si="6152">J43</f>
        <v>1</v>
      </c>
      <c r="L43" s="111">
        <f t="shared" ref="L43" si="6153">K43</f>
        <v>1</v>
      </c>
      <c r="M43" s="111">
        <f t="shared" ref="M43" si="6154">L43</f>
        <v>1</v>
      </c>
      <c r="N43" s="111">
        <f t="shared" ref="N43" si="6155">M43</f>
        <v>1</v>
      </c>
      <c r="O43" s="111">
        <f t="shared" ref="O43" si="6156">N43</f>
        <v>1</v>
      </c>
      <c r="P43" s="112">
        <f t="shared" ref="P43:P44" si="6157">+O43</f>
        <v>1</v>
      </c>
      <c r="Q43" s="111">
        <f t="shared" ref="Q43" si="6158">+G43</f>
        <v>1</v>
      </c>
      <c r="R43" s="111">
        <f t="shared" ref="R43" si="6159">Q43</f>
        <v>1</v>
      </c>
      <c r="S43" s="111">
        <f t="shared" ref="S43" si="6160">R43</f>
        <v>1</v>
      </c>
      <c r="T43" s="111">
        <f t="shared" ref="T43" si="6161">S43</f>
        <v>1</v>
      </c>
      <c r="U43" s="111">
        <f t="shared" ref="U43" si="6162">T43</f>
        <v>1</v>
      </c>
      <c r="V43" s="111">
        <f t="shared" ref="V43" si="6163">U43</f>
        <v>1</v>
      </c>
      <c r="W43" s="111">
        <f t="shared" ref="W43" si="6164">V43</f>
        <v>1</v>
      </c>
      <c r="X43" s="111">
        <f t="shared" ref="X43" si="6165">W43</f>
        <v>1</v>
      </c>
      <c r="Y43" s="111">
        <f t="shared" ref="Y43" si="6166">X43</f>
        <v>1</v>
      </c>
      <c r="Z43" s="112">
        <f t="shared" ref="Z43:Z44" si="6167">+Y43</f>
        <v>1</v>
      </c>
      <c r="AA43" s="111">
        <f t="shared" ref="AA43" si="6168">+Q43</f>
        <v>1</v>
      </c>
      <c r="AB43" s="111">
        <f t="shared" ref="AB43" si="6169">AA43</f>
        <v>1</v>
      </c>
      <c r="AC43" s="111">
        <f t="shared" ref="AC43" si="6170">AB43</f>
        <v>1</v>
      </c>
      <c r="AD43" s="111">
        <f t="shared" ref="AD43" si="6171">AC43</f>
        <v>1</v>
      </c>
      <c r="AE43" s="111">
        <f t="shared" ref="AE43" si="6172">AD43</f>
        <v>1</v>
      </c>
      <c r="AF43" s="111">
        <f t="shared" ref="AF43" si="6173">AE43</f>
        <v>1</v>
      </c>
      <c r="AG43" s="111">
        <f t="shared" ref="AG43" si="6174">AF43</f>
        <v>1</v>
      </c>
      <c r="AH43" s="111">
        <f t="shared" ref="AH43" si="6175">AG43</f>
        <v>1</v>
      </c>
      <c r="AI43" s="111">
        <f t="shared" ref="AI43" si="6176">AH43</f>
        <v>1</v>
      </c>
      <c r="AJ43" s="112">
        <f t="shared" ref="AJ43:AJ44" si="6177">+AI43</f>
        <v>1</v>
      </c>
      <c r="AK43" s="111">
        <f t="shared" ref="AK43" si="6178">+AA43</f>
        <v>1</v>
      </c>
      <c r="AL43" s="111">
        <f t="shared" ref="AL43" si="6179">AK43</f>
        <v>1</v>
      </c>
      <c r="AM43" s="111">
        <f t="shared" ref="AM43" si="6180">AL43</f>
        <v>1</v>
      </c>
      <c r="AN43" s="111">
        <f t="shared" ref="AN43" si="6181">AM43</f>
        <v>1</v>
      </c>
      <c r="AO43" s="111">
        <f t="shared" ref="AO43" si="6182">AN43</f>
        <v>1</v>
      </c>
      <c r="AP43" s="111">
        <f t="shared" ref="AP43" si="6183">AO43</f>
        <v>1</v>
      </c>
      <c r="AQ43" s="111">
        <f t="shared" ref="AQ43" si="6184">AP43</f>
        <v>1</v>
      </c>
      <c r="AR43" s="111">
        <f t="shared" ref="AR43" si="6185">AQ43</f>
        <v>1</v>
      </c>
      <c r="AS43" s="111">
        <f t="shared" ref="AS43" si="6186">AR43</f>
        <v>1</v>
      </c>
      <c r="AT43" s="112">
        <f t="shared" ref="AT43:AT44" si="6187">+AS43</f>
        <v>1</v>
      </c>
      <c r="AU43" s="111">
        <f t="shared" ref="AU43" si="6188">+AK43</f>
        <v>1</v>
      </c>
      <c r="AV43" s="111">
        <f t="shared" ref="AV43" si="6189">AU43</f>
        <v>1</v>
      </c>
      <c r="AW43" s="111">
        <f t="shared" ref="AW43" si="6190">AV43</f>
        <v>1</v>
      </c>
      <c r="AX43" s="111">
        <f t="shared" ref="AX43" si="6191">AW43</f>
        <v>1</v>
      </c>
      <c r="AY43" s="111">
        <f t="shared" ref="AY43" si="6192">AX43</f>
        <v>1</v>
      </c>
      <c r="AZ43" s="111">
        <f t="shared" ref="AZ43" si="6193">AY43</f>
        <v>1</v>
      </c>
      <c r="BA43" s="111">
        <f t="shared" ref="BA43" si="6194">AZ43</f>
        <v>1</v>
      </c>
      <c r="BB43" s="111">
        <f t="shared" ref="BB43" si="6195">BA43</f>
        <v>1</v>
      </c>
      <c r="BC43" s="111">
        <f t="shared" ref="BC43" si="6196">BB43</f>
        <v>1</v>
      </c>
      <c r="BD43" s="112">
        <f t="shared" ref="BD43:BD44" si="6197">+BC43</f>
        <v>1</v>
      </c>
      <c r="BE43" s="111">
        <f t="shared" ref="BE43" si="6198">+AU43</f>
        <v>1</v>
      </c>
      <c r="BF43" s="111">
        <f t="shared" ref="BF43" si="6199">BE43</f>
        <v>1</v>
      </c>
      <c r="BG43" s="111">
        <f t="shared" ref="BG43" si="6200">BF43</f>
        <v>1</v>
      </c>
      <c r="BH43" s="111">
        <f t="shared" ref="BH43" si="6201">BG43</f>
        <v>1</v>
      </c>
      <c r="BI43" s="111">
        <f t="shared" ref="BI43" si="6202">BH43</f>
        <v>1</v>
      </c>
      <c r="BJ43" s="111">
        <f t="shared" ref="BJ43" si="6203">BI43</f>
        <v>1</v>
      </c>
      <c r="BK43" s="111">
        <f t="shared" ref="BK43" si="6204">BJ43</f>
        <v>1</v>
      </c>
      <c r="BL43" s="111">
        <f t="shared" ref="BL43" si="6205">BK43</f>
        <v>1</v>
      </c>
      <c r="BM43" s="111">
        <f t="shared" ref="BM43" si="6206">BL43</f>
        <v>1</v>
      </c>
      <c r="BN43" s="112">
        <f t="shared" ref="BN43:BN44" si="6207">+BM43</f>
        <v>1</v>
      </c>
      <c r="BO43" s="111">
        <f t="shared" ref="BO43" si="6208">+BE43</f>
        <v>1</v>
      </c>
      <c r="BP43" s="111">
        <f t="shared" ref="BP43" si="6209">BO43</f>
        <v>1</v>
      </c>
      <c r="BQ43" s="111">
        <f t="shared" ref="BQ43" si="6210">BP43</f>
        <v>1</v>
      </c>
      <c r="BR43" s="111">
        <f t="shared" ref="BR43" si="6211">BQ43</f>
        <v>1</v>
      </c>
      <c r="BS43" s="111">
        <f t="shared" ref="BS43" si="6212">BR43</f>
        <v>1</v>
      </c>
      <c r="BT43" s="111">
        <f t="shared" ref="BT43" si="6213">BS43</f>
        <v>1</v>
      </c>
      <c r="BU43" s="111">
        <f t="shared" ref="BU43" si="6214">BT43</f>
        <v>1</v>
      </c>
      <c r="BV43" s="111">
        <f t="shared" ref="BV43" si="6215">BU43</f>
        <v>1</v>
      </c>
      <c r="BW43" s="111">
        <f t="shared" ref="BW43" si="6216">BV43</f>
        <v>1</v>
      </c>
      <c r="BX43" s="112">
        <f t="shared" ref="BX43:BX44" si="6217">+BW43</f>
        <v>1</v>
      </c>
      <c r="BY43" s="111">
        <f t="shared" ref="BY43" si="6218">+BO43</f>
        <v>1</v>
      </c>
      <c r="BZ43" s="111">
        <f t="shared" ref="BZ43" si="6219">BY43</f>
        <v>1</v>
      </c>
      <c r="CA43" s="111">
        <f t="shared" ref="CA43" si="6220">BZ43</f>
        <v>1</v>
      </c>
      <c r="CB43" s="111">
        <f t="shared" ref="CB43" si="6221">CA43</f>
        <v>1</v>
      </c>
      <c r="CC43" s="111">
        <f t="shared" ref="CC43" si="6222">CB43</f>
        <v>1</v>
      </c>
      <c r="CD43" s="111">
        <f t="shared" ref="CD43" si="6223">CC43</f>
        <v>1</v>
      </c>
      <c r="CE43" s="111">
        <f t="shared" ref="CE43" si="6224">CD43</f>
        <v>1</v>
      </c>
      <c r="CF43" s="111">
        <f t="shared" ref="CF43" si="6225">CE43</f>
        <v>1</v>
      </c>
      <c r="CG43" s="111">
        <f t="shared" ref="CG43" si="6226">CF43</f>
        <v>1</v>
      </c>
      <c r="CH43" s="112">
        <f t="shared" ref="CH43:CH44" si="6227">+CG43</f>
        <v>1</v>
      </c>
      <c r="CI43" s="111">
        <f t="shared" ref="CI43" si="6228">+BY43</f>
        <v>1</v>
      </c>
      <c r="CJ43" s="111">
        <f t="shared" ref="CJ43" si="6229">CI43</f>
        <v>1</v>
      </c>
      <c r="CK43" s="111">
        <f t="shared" ref="CK43" si="6230">CJ43</f>
        <v>1</v>
      </c>
      <c r="CL43" s="111">
        <f t="shared" ref="CL43" si="6231">CK43</f>
        <v>1</v>
      </c>
      <c r="CM43" s="111">
        <f t="shared" ref="CM43" si="6232">CL43</f>
        <v>1</v>
      </c>
      <c r="CN43" s="111">
        <f t="shared" ref="CN43" si="6233">CM43</f>
        <v>1</v>
      </c>
      <c r="CO43" s="111">
        <f t="shared" ref="CO43" si="6234">CN43</f>
        <v>1</v>
      </c>
      <c r="CP43" s="111">
        <f t="shared" ref="CP43" si="6235">CO43</f>
        <v>1</v>
      </c>
      <c r="CQ43" s="111">
        <f t="shared" ref="CQ43" si="6236">CP43</f>
        <v>1</v>
      </c>
      <c r="CR43" s="112">
        <f t="shared" ref="CR43:CR44" si="6237">+CQ43</f>
        <v>1</v>
      </c>
      <c r="CS43" s="111">
        <f t="shared" ref="CS43" si="6238">+CI43</f>
        <v>1</v>
      </c>
      <c r="CT43" s="111">
        <f t="shared" ref="CT43" si="6239">CS43</f>
        <v>1</v>
      </c>
      <c r="CU43" s="111">
        <f t="shared" ref="CU43" si="6240">CT43</f>
        <v>1</v>
      </c>
      <c r="CV43" s="111">
        <f t="shared" ref="CV43" si="6241">CU43</f>
        <v>1</v>
      </c>
      <c r="CW43" s="111">
        <f t="shared" ref="CW43" si="6242">CV43</f>
        <v>1</v>
      </c>
      <c r="CX43" s="111">
        <f t="shared" ref="CX43" si="6243">CW43</f>
        <v>1</v>
      </c>
      <c r="CY43" s="111">
        <f t="shared" ref="CY43" si="6244">CX43</f>
        <v>1</v>
      </c>
      <c r="CZ43" s="111">
        <f t="shared" ref="CZ43" si="6245">CY43</f>
        <v>1</v>
      </c>
      <c r="DA43" s="111">
        <f t="shared" ref="DA43" si="6246">CZ43</f>
        <v>1</v>
      </c>
      <c r="DB43" s="112">
        <f t="shared" ref="DB43:DB44" si="6247">+DA43</f>
        <v>1</v>
      </c>
      <c r="DC43" s="111">
        <f t="shared" ref="DC43" si="6248">+CS43</f>
        <v>1</v>
      </c>
      <c r="DD43" s="111">
        <f t="shared" ref="DD43" si="6249">DC43</f>
        <v>1</v>
      </c>
      <c r="DE43" s="111">
        <f t="shared" ref="DE43" si="6250">DD43</f>
        <v>1</v>
      </c>
      <c r="DF43" s="111">
        <f t="shared" ref="DF43" si="6251">DE43</f>
        <v>1</v>
      </c>
      <c r="DG43" s="111">
        <f t="shared" ref="DG43" si="6252">DF43</f>
        <v>1</v>
      </c>
      <c r="DH43" s="111">
        <f t="shared" ref="DH43" si="6253">DG43</f>
        <v>1</v>
      </c>
      <c r="DI43" s="111">
        <f t="shared" ref="DI43" si="6254">DH43</f>
        <v>1</v>
      </c>
      <c r="DJ43" s="111">
        <f t="shared" ref="DJ43" si="6255">DI43</f>
        <v>1</v>
      </c>
      <c r="DK43" s="111">
        <f t="shared" ref="DK43" si="6256">DJ43</f>
        <v>1</v>
      </c>
      <c r="DL43" s="112">
        <f t="shared" ref="DL43:DL44" si="6257">+DK43</f>
        <v>1</v>
      </c>
      <c r="DM43" s="111">
        <f t="shared" ref="DM43" si="6258">+DC43</f>
        <v>1</v>
      </c>
      <c r="DN43" s="111">
        <f t="shared" ref="DN43" si="6259">DM43</f>
        <v>1</v>
      </c>
      <c r="DO43" s="111">
        <f t="shared" ref="DO43" si="6260">DN43</f>
        <v>1</v>
      </c>
      <c r="DP43" s="111">
        <f t="shared" ref="DP43" si="6261">DO43</f>
        <v>1</v>
      </c>
      <c r="DQ43" s="111">
        <f t="shared" ref="DQ43" si="6262">DP43</f>
        <v>1</v>
      </c>
      <c r="DR43" s="111">
        <f t="shared" ref="DR43" si="6263">DQ43</f>
        <v>1</v>
      </c>
      <c r="DS43" s="111">
        <f t="shared" ref="DS43" si="6264">DR43</f>
        <v>1</v>
      </c>
      <c r="DT43" s="111">
        <f t="shared" ref="DT43" si="6265">DS43</f>
        <v>1</v>
      </c>
      <c r="DU43" s="111">
        <f t="shared" ref="DU43" si="6266">DT43</f>
        <v>1</v>
      </c>
      <c r="DV43" s="112">
        <f t="shared" ref="DV43:DV44" si="6267">+DU43</f>
        <v>1</v>
      </c>
      <c r="DW43" s="111">
        <f t="shared" ref="DW43" si="6268">+DM43</f>
        <v>1</v>
      </c>
      <c r="DX43" s="111">
        <f t="shared" ref="DX43" si="6269">+DN43</f>
        <v>1</v>
      </c>
      <c r="DY43" s="111">
        <f t="shared" ref="DY43" si="6270">+DO43</f>
        <v>1</v>
      </c>
      <c r="DZ43" s="111">
        <f t="shared" ref="DZ43" si="6271">+DP43</f>
        <v>1</v>
      </c>
      <c r="EA43" s="111">
        <f t="shared" ref="EA43" si="6272">+DQ43</f>
        <v>1</v>
      </c>
      <c r="EB43" s="111">
        <f t="shared" ref="EB43" si="6273">+DR43</f>
        <v>1</v>
      </c>
      <c r="EC43" s="111">
        <f t="shared" ref="EC43" si="6274">+DS43</f>
        <v>1</v>
      </c>
      <c r="ED43" s="111">
        <f t="shared" ref="ED43" si="6275">+DT43</f>
        <v>1</v>
      </c>
      <c r="EE43" s="111">
        <f t="shared" ref="EE43" si="6276">+DU43</f>
        <v>1</v>
      </c>
      <c r="EF43" s="170">
        <f t="shared" ref="EF43" si="6277">+DV43</f>
        <v>1</v>
      </c>
      <c r="EG43">
        <v>2</v>
      </c>
      <c r="EH43" s="111">
        <f t="shared" ref="EH43" si="6278">EG43</f>
        <v>2</v>
      </c>
      <c r="EI43" s="111">
        <f t="shared" ref="EI43" si="6279">EH43</f>
        <v>2</v>
      </c>
      <c r="EJ43" s="111">
        <f t="shared" ref="EJ43" si="6280">EI43</f>
        <v>2</v>
      </c>
      <c r="EK43" s="111">
        <f t="shared" ref="EK43" si="6281">EJ43</f>
        <v>2</v>
      </c>
      <c r="EL43" s="111">
        <f t="shared" ref="EL43" si="6282">EK43</f>
        <v>2</v>
      </c>
      <c r="EM43" s="111">
        <f t="shared" ref="EM43" si="6283">EL43</f>
        <v>2</v>
      </c>
      <c r="EN43" s="111">
        <f t="shared" ref="EN43" si="6284">EM43</f>
        <v>2</v>
      </c>
      <c r="EO43" s="111">
        <f t="shared" ref="EO43" si="6285">EN43</f>
        <v>2</v>
      </c>
      <c r="EP43" s="112">
        <f t="shared" ref="EP43:EP44" si="6286">+EO43</f>
        <v>2</v>
      </c>
      <c r="EQ43" s="111">
        <f t="shared" ref="EQ43" si="6287">+EG43</f>
        <v>2</v>
      </c>
      <c r="ER43" s="111">
        <f t="shared" ref="ER43" si="6288">EQ43</f>
        <v>2</v>
      </c>
      <c r="ES43" s="111">
        <f t="shared" ref="ES43" si="6289">ER43</f>
        <v>2</v>
      </c>
      <c r="ET43" s="111">
        <f t="shared" ref="ET43" si="6290">ES43</f>
        <v>2</v>
      </c>
      <c r="EU43" s="111">
        <f t="shared" ref="EU43" si="6291">ET43</f>
        <v>2</v>
      </c>
      <c r="EV43" s="111">
        <f t="shared" ref="EV43" si="6292">EU43</f>
        <v>2</v>
      </c>
      <c r="EW43" s="111">
        <f t="shared" ref="EW43" si="6293">EV43</f>
        <v>2</v>
      </c>
      <c r="EX43" s="111">
        <f t="shared" ref="EX43" si="6294">EW43</f>
        <v>2</v>
      </c>
      <c r="EY43" s="111">
        <f t="shared" ref="EY43" si="6295">EX43</f>
        <v>2</v>
      </c>
      <c r="EZ43" s="112">
        <f t="shared" ref="EZ43:EZ44" si="6296">+EY43</f>
        <v>2</v>
      </c>
      <c r="FA43" s="111">
        <f t="shared" ref="FA43" si="6297">+EQ43</f>
        <v>2</v>
      </c>
      <c r="FB43" s="111">
        <f t="shared" ref="FB43" si="6298">FA43</f>
        <v>2</v>
      </c>
      <c r="FC43" s="111">
        <f t="shared" ref="FC43" si="6299">FB43</f>
        <v>2</v>
      </c>
      <c r="FD43" s="111">
        <f t="shared" ref="FD43" si="6300">FC43</f>
        <v>2</v>
      </c>
      <c r="FE43" s="111">
        <f t="shared" ref="FE43" si="6301">FD43</f>
        <v>2</v>
      </c>
      <c r="FF43" s="111">
        <f t="shared" ref="FF43" si="6302">FE43</f>
        <v>2</v>
      </c>
      <c r="FG43" s="111">
        <f t="shared" ref="FG43" si="6303">FF43</f>
        <v>2</v>
      </c>
      <c r="FH43" s="111">
        <f t="shared" ref="FH43" si="6304">FG43</f>
        <v>2</v>
      </c>
      <c r="FI43" s="111">
        <f t="shared" ref="FI43" si="6305">FH43</f>
        <v>2</v>
      </c>
      <c r="FJ43" s="112">
        <f t="shared" ref="FJ43:FJ44" si="6306">+FI43</f>
        <v>2</v>
      </c>
      <c r="FK43" s="111">
        <f t="shared" ref="FK43" si="6307">+FA43</f>
        <v>2</v>
      </c>
      <c r="FL43" s="111">
        <f t="shared" ref="FL43" si="6308">+FB43</f>
        <v>2</v>
      </c>
      <c r="FM43" s="111">
        <f t="shared" ref="FM43" si="6309">+FC43</f>
        <v>2</v>
      </c>
      <c r="FN43" s="111">
        <f t="shared" ref="FN43" si="6310">+FD43</f>
        <v>2</v>
      </c>
      <c r="FO43" s="111">
        <f t="shared" ref="FO43" si="6311">+FE43</f>
        <v>2</v>
      </c>
      <c r="FP43" s="111">
        <f t="shared" ref="FP43" si="6312">+FF43</f>
        <v>2</v>
      </c>
      <c r="FQ43" s="111">
        <f t="shared" ref="FQ43" si="6313">+FG43</f>
        <v>2</v>
      </c>
      <c r="FR43" s="111">
        <f t="shared" ref="FR43" si="6314">+FH43</f>
        <v>2</v>
      </c>
      <c r="FS43" s="111">
        <f t="shared" ref="FS43" si="6315">+FG43</f>
        <v>2</v>
      </c>
      <c r="FT43" s="170">
        <f t="shared" ref="FT43" si="6316">+FH43</f>
        <v>2</v>
      </c>
      <c r="FU43">
        <v>3</v>
      </c>
      <c r="FV43" s="111">
        <f t="shared" ref="FV43" si="6317">FU43</f>
        <v>3</v>
      </c>
      <c r="FW43" s="111">
        <f t="shared" ref="FW43" si="6318">FV43</f>
        <v>3</v>
      </c>
      <c r="FX43" s="111">
        <f t="shared" ref="FX43" si="6319">FW43</f>
        <v>3</v>
      </c>
      <c r="FY43" s="111">
        <f t="shared" ref="FY43" si="6320">FX43</f>
        <v>3</v>
      </c>
      <c r="FZ43" s="111">
        <f t="shared" ref="FZ43" si="6321">FY43</f>
        <v>3</v>
      </c>
      <c r="GA43" s="111">
        <f t="shared" ref="GA43" si="6322">FZ43</f>
        <v>3</v>
      </c>
      <c r="GB43" s="111">
        <f t="shared" ref="GB43" si="6323">GA43</f>
        <v>3</v>
      </c>
      <c r="GC43" s="111">
        <f t="shared" ref="GC43" si="6324">GB43</f>
        <v>3</v>
      </c>
      <c r="GD43" s="112">
        <f t="shared" ref="GD43:GD44" si="6325">+GC43</f>
        <v>3</v>
      </c>
      <c r="GE43" s="111">
        <f t="shared" ref="GE43" si="6326">+FU43</f>
        <v>3</v>
      </c>
      <c r="GF43" s="111">
        <f t="shared" ref="GF43" si="6327">GE43</f>
        <v>3</v>
      </c>
      <c r="GG43" s="111">
        <f t="shared" ref="GG43" si="6328">GF43</f>
        <v>3</v>
      </c>
      <c r="GH43" s="111">
        <f t="shared" ref="GH43" si="6329">GG43</f>
        <v>3</v>
      </c>
      <c r="GI43" s="111">
        <f t="shared" ref="GI43" si="6330">GH43</f>
        <v>3</v>
      </c>
      <c r="GJ43" s="111">
        <f t="shared" ref="GJ43" si="6331">GI43</f>
        <v>3</v>
      </c>
      <c r="GK43" s="111">
        <f t="shared" ref="GK43" si="6332">GJ43</f>
        <v>3</v>
      </c>
      <c r="GL43" s="111">
        <f t="shared" ref="GL43" si="6333">GK43</f>
        <v>3</v>
      </c>
      <c r="GM43" s="111">
        <f t="shared" ref="GM43" si="6334">GL43</f>
        <v>3</v>
      </c>
      <c r="GN43" s="112">
        <f t="shared" ref="GN43:GN44" si="6335">+GM43</f>
        <v>3</v>
      </c>
      <c r="GO43" s="111">
        <f t="shared" ref="GO43" si="6336">+GE43</f>
        <v>3</v>
      </c>
      <c r="GP43" s="111">
        <f t="shared" ref="GP43" si="6337">GO43</f>
        <v>3</v>
      </c>
      <c r="GQ43" s="111">
        <f t="shared" ref="GQ43" si="6338">GP43</f>
        <v>3</v>
      </c>
      <c r="GR43" s="111">
        <f t="shared" ref="GR43" si="6339">GQ43</f>
        <v>3</v>
      </c>
      <c r="GS43" s="111">
        <f t="shared" ref="GS43" si="6340">GR43</f>
        <v>3</v>
      </c>
      <c r="GT43" s="111">
        <f t="shared" ref="GT43" si="6341">GS43</f>
        <v>3</v>
      </c>
      <c r="GU43" s="111">
        <f t="shared" ref="GU43" si="6342">GT43</f>
        <v>3</v>
      </c>
      <c r="GV43" s="111">
        <f t="shared" ref="GV43" si="6343">GU43</f>
        <v>3</v>
      </c>
      <c r="GW43" s="111">
        <f t="shared" ref="GW43" si="6344">GV43</f>
        <v>3</v>
      </c>
      <c r="GX43" s="112">
        <f t="shared" ref="GX43:GX44" si="6345">+GW43</f>
        <v>3</v>
      </c>
      <c r="GY43">
        <v>1</v>
      </c>
      <c r="GZ43" s="111">
        <f t="shared" ref="GZ43" si="6346">GY43</f>
        <v>1</v>
      </c>
      <c r="HA43" s="111">
        <f t="shared" ref="HA43" si="6347">GZ43</f>
        <v>1</v>
      </c>
      <c r="HB43" s="111">
        <f t="shared" ref="HB43" si="6348">HA43</f>
        <v>1</v>
      </c>
      <c r="HC43" s="111">
        <f t="shared" ref="HC43" si="6349">HB43</f>
        <v>1</v>
      </c>
      <c r="HD43" s="111">
        <f t="shared" ref="HD43" si="6350">HC43</f>
        <v>1</v>
      </c>
      <c r="HE43" s="111">
        <f t="shared" ref="HE43" si="6351">HD43</f>
        <v>1</v>
      </c>
      <c r="HF43" s="111">
        <f t="shared" ref="HF43" si="6352">HE43</f>
        <v>1</v>
      </c>
      <c r="HG43" s="111">
        <f t="shared" ref="HG43" si="6353">HF43</f>
        <v>1</v>
      </c>
      <c r="HH43" s="112">
        <f t="shared" ref="HH43:HH44" si="6354">+HG43</f>
        <v>1</v>
      </c>
      <c r="HI43" s="111">
        <f t="shared" ref="HI43" si="6355">HH43</f>
        <v>1</v>
      </c>
      <c r="HJ43" s="111">
        <f t="shared" ref="HJ43" si="6356">HI43</f>
        <v>1</v>
      </c>
      <c r="HK43" s="111">
        <f t="shared" ref="HK43" si="6357">HJ43</f>
        <v>1</v>
      </c>
      <c r="HL43" s="111">
        <f t="shared" ref="HL43" si="6358">HK43</f>
        <v>1</v>
      </c>
      <c r="HM43" s="112">
        <f t="shared" ref="HM43:HM44" si="6359">+HL43</f>
        <v>1</v>
      </c>
      <c r="HN43" s="111">
        <f t="shared" ref="HN43" si="6360">HM43</f>
        <v>1</v>
      </c>
      <c r="HO43" s="111">
        <f t="shared" ref="HO43" si="6361">HN43</f>
        <v>1</v>
      </c>
      <c r="HP43" s="111">
        <f t="shared" ref="HP43" si="6362">HO43</f>
        <v>1</v>
      </c>
      <c r="HQ43" s="111">
        <f t="shared" ref="HQ43" si="6363">HP43</f>
        <v>1</v>
      </c>
      <c r="HR43" s="112">
        <f t="shared" ref="HR43:HR44" si="6364">+HQ43</f>
        <v>1</v>
      </c>
      <c r="HS43" s="111">
        <f t="shared" ref="HS43" si="6365">HR43</f>
        <v>1</v>
      </c>
      <c r="HT43" s="111">
        <f t="shared" ref="HT43" si="6366">HS43</f>
        <v>1</v>
      </c>
      <c r="HU43" s="111">
        <f t="shared" ref="HU43" si="6367">HT43</f>
        <v>1</v>
      </c>
      <c r="HV43" s="111">
        <f t="shared" ref="HV43" si="6368">HU43</f>
        <v>1</v>
      </c>
      <c r="HW43" s="112">
        <f t="shared" ref="HW43:HW44" si="6369">+HV43</f>
        <v>1</v>
      </c>
      <c r="HX43" s="111">
        <f t="shared" ref="HX43" si="6370">HW43</f>
        <v>1</v>
      </c>
      <c r="HY43" s="111">
        <f t="shared" ref="HY43" si="6371">HX43</f>
        <v>1</v>
      </c>
      <c r="HZ43" s="111">
        <f t="shared" ref="HZ43" si="6372">HY43</f>
        <v>1</v>
      </c>
      <c r="IA43" s="111">
        <f t="shared" ref="IA43" si="6373">HZ43</f>
        <v>1</v>
      </c>
      <c r="IB43" s="112">
        <f t="shared" ref="IB43:IB44" si="6374">+IA43</f>
        <v>1</v>
      </c>
      <c r="IC43" s="111">
        <f t="shared" ref="IC43" si="6375">IB43</f>
        <v>1</v>
      </c>
      <c r="ID43" s="111">
        <f t="shared" ref="ID43" si="6376">IC43</f>
        <v>1</v>
      </c>
      <c r="IE43" s="111">
        <f t="shared" ref="IE43" si="6377">ID43</f>
        <v>1</v>
      </c>
      <c r="IF43" s="111">
        <f t="shared" ref="IF43" si="6378">IE43</f>
        <v>1</v>
      </c>
      <c r="IG43" s="112">
        <f t="shared" ref="IG43:IG44" si="6379">+IF43</f>
        <v>1</v>
      </c>
      <c r="IH43" s="111">
        <f t="shared" ref="IH43" si="6380">IG43</f>
        <v>1</v>
      </c>
      <c r="II43" s="111">
        <f t="shared" ref="II43" si="6381">IH43</f>
        <v>1</v>
      </c>
      <c r="IJ43" s="111">
        <f t="shared" ref="IJ43" si="6382">II43</f>
        <v>1</v>
      </c>
      <c r="IK43" s="111">
        <f t="shared" ref="IK43" si="6383">IJ43</f>
        <v>1</v>
      </c>
      <c r="IL43" s="170">
        <f t="shared" ref="IL43:IL44" si="6384">+IK43</f>
        <v>1</v>
      </c>
      <c r="IM43">
        <v>2</v>
      </c>
      <c r="IN43" s="111">
        <f t="shared" ref="IN43" si="6385">IM43</f>
        <v>2</v>
      </c>
      <c r="IO43" s="111">
        <f t="shared" ref="IO43" si="6386">IN43</f>
        <v>2</v>
      </c>
      <c r="IP43" s="111">
        <f t="shared" ref="IP43" si="6387">IO43</f>
        <v>2</v>
      </c>
      <c r="IQ43" s="111">
        <f t="shared" ref="IQ43" si="6388">IP43</f>
        <v>2</v>
      </c>
      <c r="IR43" s="111">
        <f t="shared" ref="IR43" si="6389">IQ43</f>
        <v>2</v>
      </c>
      <c r="IS43" s="111">
        <f t="shared" ref="IS43" si="6390">IR43</f>
        <v>2</v>
      </c>
      <c r="IT43" s="111">
        <f t="shared" ref="IT43" si="6391">IS43</f>
        <v>2</v>
      </c>
      <c r="IU43" s="111">
        <f t="shared" ref="IU43" si="6392">IT43</f>
        <v>2</v>
      </c>
      <c r="IV43" s="112">
        <f t="shared" ref="IV43:IV44" si="6393">+IU43</f>
        <v>2</v>
      </c>
      <c r="IW43" s="111">
        <f t="shared" ref="IW43" si="6394">IV43</f>
        <v>2</v>
      </c>
      <c r="IX43" s="111">
        <f t="shared" ref="IX43" si="6395">IW43</f>
        <v>2</v>
      </c>
      <c r="IY43" s="111">
        <f t="shared" ref="IY43" si="6396">IX43</f>
        <v>2</v>
      </c>
      <c r="IZ43" s="111">
        <f t="shared" ref="IZ43" si="6397">IY43</f>
        <v>2</v>
      </c>
      <c r="JA43" s="112">
        <f t="shared" ref="JA43:JA44" si="6398">+IZ43</f>
        <v>2</v>
      </c>
      <c r="JB43" s="111">
        <f t="shared" ref="JB43" si="6399">JA43</f>
        <v>2</v>
      </c>
      <c r="JC43" s="111">
        <f t="shared" ref="JC43" si="6400">JB43</f>
        <v>2</v>
      </c>
      <c r="JD43" s="111">
        <f t="shared" ref="JD43" si="6401">JC43</f>
        <v>2</v>
      </c>
      <c r="JE43" s="111">
        <f t="shared" ref="JE43" si="6402">JD43</f>
        <v>2</v>
      </c>
      <c r="JF43" s="112">
        <f t="shared" ref="JF43:JF44" si="6403">+JE43</f>
        <v>2</v>
      </c>
      <c r="JG43" s="111">
        <f t="shared" ref="JG43" si="6404">JF43</f>
        <v>2</v>
      </c>
      <c r="JH43" s="111">
        <f t="shared" ref="JH43" si="6405">JG43</f>
        <v>2</v>
      </c>
      <c r="JI43" s="111">
        <f t="shared" ref="JI43" si="6406">JH43</f>
        <v>2</v>
      </c>
      <c r="JJ43" s="111">
        <f t="shared" ref="JJ43" si="6407">JI43</f>
        <v>2</v>
      </c>
      <c r="JK43" s="112">
        <f t="shared" ref="JK43:JK44" si="6408">+JJ43</f>
        <v>2</v>
      </c>
      <c r="JL43" s="111">
        <f t="shared" ref="JL43" si="6409">JK43</f>
        <v>2</v>
      </c>
      <c r="JM43" s="111">
        <f t="shared" ref="JM43" si="6410">JL43</f>
        <v>2</v>
      </c>
      <c r="JN43" s="111">
        <f t="shared" ref="JN43" si="6411">JM43</f>
        <v>2</v>
      </c>
      <c r="JO43" s="111">
        <f t="shared" ref="JO43" si="6412">JN43</f>
        <v>2</v>
      </c>
      <c r="JP43" s="112">
        <f t="shared" ref="JP43:JP44" si="6413">+JO43</f>
        <v>2</v>
      </c>
      <c r="JQ43" s="111">
        <f t="shared" ref="JQ43" si="6414">JP43</f>
        <v>2</v>
      </c>
      <c r="JR43" s="111">
        <f t="shared" ref="JR43" si="6415">JQ43</f>
        <v>2</v>
      </c>
      <c r="JS43" s="111">
        <f t="shared" ref="JS43" si="6416">JR43</f>
        <v>2</v>
      </c>
      <c r="JT43" s="111">
        <f t="shared" ref="JT43" si="6417">JS43</f>
        <v>2</v>
      </c>
      <c r="JU43" s="112">
        <f t="shared" ref="JU43:JU44" si="6418">+JT43</f>
        <v>2</v>
      </c>
      <c r="JV43" s="111">
        <f t="shared" ref="JV43" si="6419">JU43</f>
        <v>2</v>
      </c>
      <c r="JW43" s="111">
        <f t="shared" ref="JW43" si="6420">JV43</f>
        <v>2</v>
      </c>
      <c r="JX43" s="111">
        <f t="shared" ref="JX43" si="6421">JW43</f>
        <v>2</v>
      </c>
      <c r="JY43" s="111">
        <f t="shared" ref="JY43" si="6422">JX43</f>
        <v>2</v>
      </c>
      <c r="JZ43" s="170">
        <f t="shared" ref="JZ43:JZ44" si="6423">+JY43</f>
        <v>2</v>
      </c>
      <c r="KA43">
        <v>2</v>
      </c>
      <c r="KB43" s="111">
        <f t="shared" ref="KB43" si="6424">KA43</f>
        <v>2</v>
      </c>
      <c r="KC43" s="111">
        <f t="shared" ref="KC43" si="6425">KB43</f>
        <v>2</v>
      </c>
      <c r="KD43" s="111">
        <f t="shared" ref="KD43" si="6426">KC43</f>
        <v>2</v>
      </c>
      <c r="KE43" s="111">
        <f t="shared" ref="KE43" si="6427">KD43</f>
        <v>2</v>
      </c>
      <c r="KF43" s="111">
        <f t="shared" ref="KF43" si="6428">KE43</f>
        <v>2</v>
      </c>
      <c r="KG43" s="111">
        <f t="shared" ref="KG43" si="6429">KF43</f>
        <v>2</v>
      </c>
      <c r="KH43" s="111">
        <f t="shared" ref="KH43" si="6430">KG43</f>
        <v>2</v>
      </c>
      <c r="KI43" s="111">
        <f t="shared" ref="KI43" si="6431">KH43</f>
        <v>2</v>
      </c>
      <c r="KJ43" s="112">
        <f t="shared" ref="KJ43:KJ44" si="6432">+KI43</f>
        <v>2</v>
      </c>
      <c r="KK43" s="111">
        <f t="shared" ref="KK43" si="6433">KJ43</f>
        <v>2</v>
      </c>
      <c r="KL43" s="111">
        <f t="shared" ref="KL43" si="6434">KK43</f>
        <v>2</v>
      </c>
      <c r="KM43" s="111">
        <f t="shared" ref="KM43" si="6435">KL43</f>
        <v>2</v>
      </c>
      <c r="KN43" s="111">
        <f t="shared" ref="KN43" si="6436">KM43</f>
        <v>2</v>
      </c>
      <c r="KO43" s="112">
        <f t="shared" ref="KO43:KO44" si="6437">+KN43</f>
        <v>2</v>
      </c>
      <c r="KP43" s="111">
        <f t="shared" ref="KP43" si="6438">KO43</f>
        <v>2</v>
      </c>
      <c r="KQ43" s="111">
        <f t="shared" ref="KQ43" si="6439">KP43</f>
        <v>2</v>
      </c>
      <c r="KR43" s="111">
        <f t="shared" ref="KR43" si="6440">KQ43</f>
        <v>2</v>
      </c>
      <c r="KS43" s="111">
        <f t="shared" ref="KS43" si="6441">KR43</f>
        <v>2</v>
      </c>
      <c r="KT43" s="112">
        <f t="shared" ref="KT43:KT44" si="6442">+KS43</f>
        <v>2</v>
      </c>
      <c r="KU43" s="111">
        <f t="shared" ref="KU43" si="6443">KT43</f>
        <v>2</v>
      </c>
      <c r="KV43" s="111">
        <f t="shared" ref="KV43" si="6444">KU43</f>
        <v>2</v>
      </c>
      <c r="KW43" s="111">
        <f t="shared" ref="KW43" si="6445">KV43</f>
        <v>2</v>
      </c>
      <c r="KX43" s="111">
        <f t="shared" ref="KX43" si="6446">KW43</f>
        <v>2</v>
      </c>
      <c r="KY43" s="112">
        <f t="shared" ref="KY43:KY44" si="6447">+KX43</f>
        <v>2</v>
      </c>
      <c r="KZ43" s="111">
        <f t="shared" ref="KZ43" si="6448">KY43</f>
        <v>2</v>
      </c>
      <c r="LA43" s="111">
        <f t="shared" ref="LA43" si="6449">KZ43</f>
        <v>2</v>
      </c>
      <c r="LB43" s="111">
        <f t="shared" ref="LB43" si="6450">LA43</f>
        <v>2</v>
      </c>
      <c r="LC43" s="111">
        <f t="shared" ref="LC43" si="6451">LB43</f>
        <v>2</v>
      </c>
      <c r="LD43" s="112">
        <f t="shared" ref="LD43:LD44" si="6452">+LC43</f>
        <v>2</v>
      </c>
      <c r="LE43" s="111">
        <f t="shared" ref="LE43" si="6453">LD43</f>
        <v>2</v>
      </c>
      <c r="LF43" s="111">
        <f t="shared" ref="LF43" si="6454">LE43</f>
        <v>2</v>
      </c>
      <c r="LG43" s="111">
        <f t="shared" ref="LG43" si="6455">LF43</f>
        <v>2</v>
      </c>
      <c r="LH43" s="111">
        <f t="shared" ref="LH43" si="6456">LG43</f>
        <v>2</v>
      </c>
      <c r="LI43" s="112">
        <f t="shared" ref="LI43:LI44" si="6457">+LH43</f>
        <v>2</v>
      </c>
      <c r="LJ43" s="111">
        <f t="shared" ref="LJ43" si="6458">LI43</f>
        <v>2</v>
      </c>
      <c r="LK43" s="111">
        <f t="shared" ref="LK43" si="6459">LJ43</f>
        <v>2</v>
      </c>
      <c r="LL43" s="111">
        <f t="shared" ref="LL43" si="6460">LK43</f>
        <v>2</v>
      </c>
      <c r="LM43" s="111">
        <f t="shared" ref="LM43" si="6461">LL43</f>
        <v>2</v>
      </c>
      <c r="LN43" s="112">
        <f t="shared" ref="LN43:LN44" si="6462">+LM43</f>
        <v>2</v>
      </c>
      <c r="LO43">
        <v>1</v>
      </c>
      <c r="LP43" s="111">
        <f t="shared" ref="LP43" si="6463">LO43</f>
        <v>1</v>
      </c>
      <c r="LQ43" s="111">
        <f t="shared" ref="LQ43" si="6464">LP43</f>
        <v>1</v>
      </c>
      <c r="LR43" s="111">
        <f t="shared" ref="LR43" si="6465">LQ43</f>
        <v>1</v>
      </c>
      <c r="LS43" s="111">
        <f t="shared" ref="LS43" si="6466">LR43</f>
        <v>1</v>
      </c>
      <c r="LT43" s="111">
        <f t="shared" ref="LT43" si="6467">LS43</f>
        <v>1</v>
      </c>
      <c r="LU43" s="111">
        <f t="shared" ref="LU43" si="6468">LT43</f>
        <v>1</v>
      </c>
      <c r="LV43" s="111">
        <f t="shared" ref="LV43" si="6469">LU43</f>
        <v>1</v>
      </c>
      <c r="LW43" s="111">
        <f t="shared" ref="LW43" si="6470">LV43</f>
        <v>1</v>
      </c>
      <c r="LX43" s="112">
        <f t="shared" ref="LX43:LX44" si="6471">+LW43</f>
        <v>1</v>
      </c>
      <c r="LY43" s="111">
        <f t="shared" ref="LY43" si="6472">LX43</f>
        <v>1</v>
      </c>
      <c r="LZ43" s="111">
        <f t="shared" ref="LZ43" si="6473">LY43</f>
        <v>1</v>
      </c>
      <c r="MA43" s="111">
        <f t="shared" ref="MA43" si="6474">LZ43</f>
        <v>1</v>
      </c>
      <c r="MB43" s="111">
        <f t="shared" ref="MB43" si="6475">MA43</f>
        <v>1</v>
      </c>
      <c r="MC43" s="112">
        <f t="shared" ref="MC43:MC44" si="6476">+MB43</f>
        <v>1</v>
      </c>
      <c r="MD43" s="111">
        <f t="shared" ref="MD43" si="6477">MC43</f>
        <v>1</v>
      </c>
      <c r="ME43" s="111">
        <f t="shared" ref="ME43" si="6478">MD43</f>
        <v>1</v>
      </c>
      <c r="MF43" s="111">
        <f t="shared" ref="MF43" si="6479">ME43</f>
        <v>1</v>
      </c>
      <c r="MG43" s="111">
        <f t="shared" ref="MG43" si="6480">MF43</f>
        <v>1</v>
      </c>
      <c r="MH43" s="112">
        <f t="shared" ref="MH43:MH44" si="6481">+MG43</f>
        <v>1</v>
      </c>
      <c r="MI43" s="111">
        <f t="shared" ref="MI43" si="6482">MH43</f>
        <v>1</v>
      </c>
      <c r="MJ43" s="111">
        <f t="shared" ref="MJ43" si="6483">MI43</f>
        <v>1</v>
      </c>
      <c r="MK43" s="111">
        <f t="shared" ref="MK43" si="6484">MJ43</f>
        <v>1</v>
      </c>
      <c r="ML43" s="111">
        <f t="shared" ref="ML43" si="6485">MK43</f>
        <v>1</v>
      </c>
      <c r="MM43" s="112">
        <f t="shared" ref="MM43:MM44" si="6486">+ML43</f>
        <v>1</v>
      </c>
      <c r="MN43" s="111">
        <f t="shared" ref="MN43" si="6487">MM43</f>
        <v>1</v>
      </c>
      <c r="MO43" s="111">
        <f t="shared" ref="MO43" si="6488">MN43</f>
        <v>1</v>
      </c>
      <c r="MP43" s="111">
        <f t="shared" ref="MP43" si="6489">MO43</f>
        <v>1</v>
      </c>
      <c r="MQ43" s="111">
        <f t="shared" ref="MQ43" si="6490">MP43</f>
        <v>1</v>
      </c>
      <c r="MR43" s="112">
        <f t="shared" ref="MR43:MR44" si="6491">+MQ43</f>
        <v>1</v>
      </c>
      <c r="MS43" s="111">
        <f t="shared" ref="MS43" si="6492">MR43</f>
        <v>1</v>
      </c>
      <c r="MT43" s="111">
        <f t="shared" ref="MT43" si="6493">MS43</f>
        <v>1</v>
      </c>
      <c r="MU43" s="111">
        <f t="shared" ref="MU43" si="6494">MT43</f>
        <v>1</v>
      </c>
      <c r="MV43" s="111">
        <f t="shared" ref="MV43" si="6495">MU43</f>
        <v>1</v>
      </c>
      <c r="MW43" s="112">
        <f t="shared" ref="MW43:MW44" si="6496">+MV43</f>
        <v>1</v>
      </c>
      <c r="MX43" s="111">
        <f t="shared" ref="MX43" si="6497">MW43</f>
        <v>1</v>
      </c>
      <c r="MY43" s="111">
        <f t="shared" ref="MY43" si="6498">MX43</f>
        <v>1</v>
      </c>
      <c r="MZ43" s="111">
        <f t="shared" ref="MZ43" si="6499">MY43</f>
        <v>1</v>
      </c>
      <c r="NA43" s="111">
        <f t="shared" ref="NA43" si="6500">MZ43</f>
        <v>1</v>
      </c>
      <c r="NB43" s="170">
        <f t="shared" ref="NB43:NB44" si="6501">+NA43</f>
        <v>1</v>
      </c>
      <c r="NC43">
        <v>2</v>
      </c>
      <c r="ND43" s="111">
        <f t="shared" ref="ND43" si="6502">NC43</f>
        <v>2</v>
      </c>
      <c r="NE43" s="111">
        <f t="shared" ref="NE43" si="6503">ND43</f>
        <v>2</v>
      </c>
      <c r="NF43" s="111">
        <f t="shared" ref="NF43" si="6504">NE43</f>
        <v>2</v>
      </c>
      <c r="NG43" s="111">
        <f t="shared" ref="NG43" si="6505">NF43</f>
        <v>2</v>
      </c>
      <c r="NH43" s="111">
        <f t="shared" ref="NH43" si="6506">NG43</f>
        <v>2</v>
      </c>
      <c r="NI43" s="111">
        <f t="shared" ref="NI43" si="6507">NH43</f>
        <v>2</v>
      </c>
      <c r="NJ43" s="111">
        <f t="shared" ref="NJ43" si="6508">NI43</f>
        <v>2</v>
      </c>
      <c r="NK43" s="111">
        <f t="shared" ref="NK43" si="6509">NJ43</f>
        <v>2</v>
      </c>
      <c r="NL43" s="112">
        <f t="shared" ref="NL43:NL44" si="6510">+NK43</f>
        <v>2</v>
      </c>
      <c r="NM43" s="111">
        <f t="shared" ref="NM43" si="6511">NL43</f>
        <v>2</v>
      </c>
      <c r="NN43" s="111">
        <f t="shared" ref="NN43" si="6512">NM43</f>
        <v>2</v>
      </c>
      <c r="NO43" s="111">
        <f t="shared" ref="NO43" si="6513">NN43</f>
        <v>2</v>
      </c>
      <c r="NP43" s="111">
        <f t="shared" ref="NP43" si="6514">NO43</f>
        <v>2</v>
      </c>
      <c r="NQ43" s="112">
        <f t="shared" ref="NQ43:NQ44" si="6515">+NP43</f>
        <v>2</v>
      </c>
      <c r="NR43" s="111">
        <f t="shared" ref="NR43" si="6516">NQ43</f>
        <v>2</v>
      </c>
      <c r="NS43" s="111">
        <f t="shared" ref="NS43" si="6517">NR43</f>
        <v>2</v>
      </c>
      <c r="NT43" s="111">
        <f t="shared" ref="NT43" si="6518">NS43</f>
        <v>2</v>
      </c>
      <c r="NU43" s="111">
        <f t="shared" ref="NU43" si="6519">NT43</f>
        <v>2</v>
      </c>
      <c r="NV43" s="112">
        <f t="shared" ref="NV43:NV44" si="6520">+NU43</f>
        <v>2</v>
      </c>
      <c r="NW43" s="111">
        <f t="shared" ref="NW43" si="6521">NV43</f>
        <v>2</v>
      </c>
      <c r="NX43" s="111">
        <f t="shared" ref="NX43" si="6522">NW43</f>
        <v>2</v>
      </c>
      <c r="NY43" s="111">
        <f t="shared" ref="NY43" si="6523">NX43</f>
        <v>2</v>
      </c>
      <c r="NZ43" s="111">
        <f t="shared" ref="NZ43" si="6524">NY43</f>
        <v>2</v>
      </c>
      <c r="OA43" s="112">
        <f t="shared" ref="OA43:OA44" si="6525">+NZ43</f>
        <v>2</v>
      </c>
      <c r="OB43" s="111">
        <f t="shared" ref="OB43" si="6526">OA43</f>
        <v>2</v>
      </c>
      <c r="OC43" s="111">
        <f t="shared" ref="OC43" si="6527">OB43</f>
        <v>2</v>
      </c>
      <c r="OD43" s="111">
        <f t="shared" ref="OD43" si="6528">OC43</f>
        <v>2</v>
      </c>
      <c r="OE43" s="111">
        <f t="shared" ref="OE43" si="6529">OD43</f>
        <v>2</v>
      </c>
      <c r="OF43" s="112">
        <f t="shared" ref="OF43:OF44" si="6530">+OE43</f>
        <v>2</v>
      </c>
      <c r="OG43" s="111">
        <f t="shared" ref="OG43" si="6531">OF43</f>
        <v>2</v>
      </c>
      <c r="OH43" s="111">
        <f t="shared" ref="OH43" si="6532">OG43</f>
        <v>2</v>
      </c>
      <c r="OI43" s="111">
        <f t="shared" ref="OI43" si="6533">OH43</f>
        <v>2</v>
      </c>
      <c r="OJ43" s="111">
        <f t="shared" ref="OJ43" si="6534">OI43</f>
        <v>2</v>
      </c>
      <c r="OK43" s="112">
        <f t="shared" ref="OK43:OK44" si="6535">+OJ43</f>
        <v>2</v>
      </c>
      <c r="OL43" s="111">
        <f t="shared" ref="OL43" si="6536">OK43</f>
        <v>2</v>
      </c>
      <c r="OM43" s="111">
        <f t="shared" ref="OM43" si="6537">OL43</f>
        <v>2</v>
      </c>
      <c r="ON43" s="111">
        <f t="shared" ref="ON43" si="6538">OM43</f>
        <v>2</v>
      </c>
      <c r="OO43" s="111">
        <f t="shared" ref="OO43" si="6539">ON43</f>
        <v>2</v>
      </c>
      <c r="OP43" s="170">
        <f t="shared" ref="OP43:OP44" si="6540">+OO43</f>
        <v>2</v>
      </c>
      <c r="OQ43">
        <v>2</v>
      </c>
      <c r="OR43" s="111">
        <f t="shared" ref="OR43" si="6541">OQ43</f>
        <v>2</v>
      </c>
      <c r="OS43" s="111">
        <f t="shared" ref="OS43" si="6542">OR43</f>
        <v>2</v>
      </c>
      <c r="OT43" s="111">
        <f t="shared" ref="OT43" si="6543">OS43</f>
        <v>2</v>
      </c>
      <c r="OU43" s="111">
        <f t="shared" ref="OU43" si="6544">OT43</f>
        <v>2</v>
      </c>
      <c r="OV43" s="111">
        <f t="shared" ref="OV43" si="6545">OU43</f>
        <v>2</v>
      </c>
      <c r="OW43" s="111">
        <f t="shared" ref="OW43" si="6546">OV43</f>
        <v>2</v>
      </c>
      <c r="OX43" s="111">
        <f t="shared" ref="OX43" si="6547">OW43</f>
        <v>2</v>
      </c>
      <c r="OY43" s="111">
        <f t="shared" ref="OY43" si="6548">OX43</f>
        <v>2</v>
      </c>
      <c r="OZ43" s="112">
        <f t="shared" ref="OZ43:OZ44" si="6549">+OY43</f>
        <v>2</v>
      </c>
      <c r="PA43" s="111">
        <f t="shared" ref="PA43" si="6550">OZ43</f>
        <v>2</v>
      </c>
      <c r="PB43" s="111">
        <f t="shared" ref="PB43" si="6551">PA43</f>
        <v>2</v>
      </c>
      <c r="PC43" s="111">
        <f t="shared" ref="PC43" si="6552">PB43</f>
        <v>2</v>
      </c>
      <c r="PD43" s="111">
        <f t="shared" ref="PD43" si="6553">PC43</f>
        <v>2</v>
      </c>
      <c r="PE43" s="112">
        <f t="shared" ref="PE43:PE44" si="6554">+PD43</f>
        <v>2</v>
      </c>
      <c r="PF43" s="111">
        <f t="shared" ref="PF43" si="6555">PE43</f>
        <v>2</v>
      </c>
      <c r="PG43" s="111">
        <f t="shared" ref="PG43" si="6556">PF43</f>
        <v>2</v>
      </c>
      <c r="PH43" s="111">
        <f t="shared" ref="PH43" si="6557">PG43</f>
        <v>2</v>
      </c>
      <c r="PI43" s="111">
        <f t="shared" ref="PI43" si="6558">PH43</f>
        <v>2</v>
      </c>
      <c r="PJ43" s="112">
        <f t="shared" ref="PJ43:PJ44" si="6559">+PI43</f>
        <v>2</v>
      </c>
      <c r="PK43" s="111">
        <f t="shared" ref="PK43" si="6560">PJ43</f>
        <v>2</v>
      </c>
      <c r="PL43" s="111">
        <f t="shared" ref="PL43" si="6561">PK43</f>
        <v>2</v>
      </c>
      <c r="PM43" s="111">
        <f t="shared" ref="PM43" si="6562">PL43</f>
        <v>2</v>
      </c>
      <c r="PN43" s="111">
        <f t="shared" ref="PN43" si="6563">PM43</f>
        <v>2</v>
      </c>
      <c r="PO43" s="112">
        <f t="shared" ref="PO43:PO44" si="6564">+PN43</f>
        <v>2</v>
      </c>
      <c r="PP43" s="111">
        <f t="shared" ref="PP43" si="6565">PO43</f>
        <v>2</v>
      </c>
      <c r="PQ43" s="111">
        <f t="shared" ref="PQ43" si="6566">PP43</f>
        <v>2</v>
      </c>
      <c r="PR43" s="111">
        <f t="shared" ref="PR43" si="6567">PQ43</f>
        <v>2</v>
      </c>
      <c r="PS43" s="111">
        <f t="shared" ref="PS43" si="6568">PR43</f>
        <v>2</v>
      </c>
      <c r="PT43" s="112">
        <f t="shared" ref="PT43:PT44" si="6569">+PS43</f>
        <v>2</v>
      </c>
      <c r="PU43" s="111">
        <f t="shared" ref="PU43" si="6570">PT43</f>
        <v>2</v>
      </c>
      <c r="PV43" s="111">
        <f t="shared" ref="PV43" si="6571">PU43</f>
        <v>2</v>
      </c>
      <c r="PW43" s="111">
        <f t="shared" ref="PW43" si="6572">PV43</f>
        <v>2</v>
      </c>
      <c r="PX43" s="111">
        <f t="shared" ref="PX43" si="6573">PW43</f>
        <v>2</v>
      </c>
      <c r="PY43" s="112">
        <f t="shared" ref="PY43:PY44" si="6574">+PX43</f>
        <v>2</v>
      </c>
      <c r="PZ43" s="111">
        <f t="shared" ref="PZ43" si="6575">PY43</f>
        <v>2</v>
      </c>
      <c r="QA43" s="111">
        <f t="shared" ref="QA43" si="6576">PZ43</f>
        <v>2</v>
      </c>
      <c r="QB43" s="111">
        <f t="shared" ref="QB43" si="6577">QA43</f>
        <v>2</v>
      </c>
      <c r="QC43" s="111">
        <f t="shared" ref="QC43" si="6578">QB43</f>
        <v>2</v>
      </c>
      <c r="QD43" s="112">
        <f t="shared" ref="QD43:QD44" si="6579">+QC43</f>
        <v>2</v>
      </c>
      <c r="QE43">
        <v>1</v>
      </c>
      <c r="QF43" s="111">
        <f t="shared" ref="QF43" si="6580">QE43</f>
        <v>1</v>
      </c>
      <c r="QG43" s="111">
        <f t="shared" ref="QG43" si="6581">QF43</f>
        <v>1</v>
      </c>
      <c r="QH43" s="111">
        <f t="shared" ref="QH43" si="6582">QG43</f>
        <v>1</v>
      </c>
      <c r="QI43" s="111">
        <f t="shared" ref="QI43" si="6583">QH43</f>
        <v>1</v>
      </c>
      <c r="QJ43" s="111">
        <f t="shared" ref="QJ43" si="6584">QI43</f>
        <v>1</v>
      </c>
      <c r="QK43" s="111">
        <f t="shared" ref="QK43" si="6585">QJ43</f>
        <v>1</v>
      </c>
      <c r="QL43" s="111">
        <f t="shared" ref="QL43" si="6586">QK43</f>
        <v>1</v>
      </c>
      <c r="QM43" s="111">
        <f t="shared" ref="QM43" si="6587">QL43</f>
        <v>1</v>
      </c>
      <c r="QN43" s="112">
        <f t="shared" ref="QN43:QN44" si="6588">+QM43</f>
        <v>1</v>
      </c>
      <c r="QO43" s="111">
        <f t="shared" ref="QO43" si="6589">QN43</f>
        <v>1</v>
      </c>
      <c r="QP43" s="111">
        <f t="shared" ref="QP43" si="6590">QO43</f>
        <v>1</v>
      </c>
      <c r="QQ43" s="111">
        <f t="shared" ref="QQ43" si="6591">QP43</f>
        <v>1</v>
      </c>
      <c r="QR43" s="111">
        <f t="shared" ref="QR43" si="6592">QQ43</f>
        <v>1</v>
      </c>
      <c r="QS43" s="112">
        <f t="shared" ref="QS43:QS44" si="6593">+QR43</f>
        <v>1</v>
      </c>
      <c r="QT43" s="111">
        <f t="shared" ref="QT43" si="6594">QS43</f>
        <v>1</v>
      </c>
      <c r="QU43" s="111">
        <f t="shared" ref="QU43" si="6595">QT43</f>
        <v>1</v>
      </c>
      <c r="QV43" s="111">
        <f t="shared" ref="QV43" si="6596">QU43</f>
        <v>1</v>
      </c>
      <c r="QW43" s="111">
        <f t="shared" ref="QW43" si="6597">QV43</f>
        <v>1</v>
      </c>
      <c r="QX43" s="112">
        <f t="shared" ref="QX43:QX44" si="6598">+QW43</f>
        <v>1</v>
      </c>
      <c r="QY43" s="111">
        <f t="shared" ref="QY43" si="6599">QX43</f>
        <v>1</v>
      </c>
      <c r="QZ43" s="111">
        <f t="shared" ref="QZ43" si="6600">QY43</f>
        <v>1</v>
      </c>
      <c r="RA43" s="111">
        <f t="shared" ref="RA43" si="6601">QZ43</f>
        <v>1</v>
      </c>
      <c r="RB43" s="111">
        <f t="shared" ref="RB43" si="6602">RA43</f>
        <v>1</v>
      </c>
      <c r="RC43" s="112">
        <f t="shared" ref="RC43:RC44" si="6603">+RB43</f>
        <v>1</v>
      </c>
      <c r="RD43" s="111">
        <f t="shared" ref="RD43" si="6604">RC43</f>
        <v>1</v>
      </c>
      <c r="RE43" s="111">
        <f t="shared" ref="RE43" si="6605">RD43</f>
        <v>1</v>
      </c>
      <c r="RF43" s="111">
        <f t="shared" ref="RF43" si="6606">RE43</f>
        <v>1</v>
      </c>
      <c r="RG43" s="111">
        <f t="shared" ref="RG43" si="6607">RF43</f>
        <v>1</v>
      </c>
      <c r="RH43" s="112">
        <f t="shared" ref="RH43:RH44" si="6608">+RG43</f>
        <v>1</v>
      </c>
      <c r="RI43" s="111">
        <f t="shared" ref="RI43" si="6609">RH43</f>
        <v>1</v>
      </c>
      <c r="RJ43" s="111">
        <f t="shared" ref="RJ43" si="6610">RI43</f>
        <v>1</v>
      </c>
      <c r="RK43" s="111">
        <f t="shared" ref="RK43" si="6611">RJ43</f>
        <v>1</v>
      </c>
      <c r="RL43" s="111">
        <f t="shared" ref="RL43" si="6612">RK43</f>
        <v>1</v>
      </c>
      <c r="RM43" s="112">
        <f t="shared" ref="RM43:RM44" si="6613">+RL43</f>
        <v>1</v>
      </c>
      <c r="RN43" s="111">
        <f t="shared" ref="RN43" si="6614">RM43</f>
        <v>1</v>
      </c>
      <c r="RO43" s="111">
        <f t="shared" ref="RO43" si="6615">RN43</f>
        <v>1</v>
      </c>
      <c r="RP43" s="111">
        <f t="shared" ref="RP43" si="6616">RO43</f>
        <v>1</v>
      </c>
      <c r="RQ43" s="111">
        <f t="shared" ref="RQ43" si="6617">RP43</f>
        <v>1</v>
      </c>
      <c r="RR43" s="170">
        <f t="shared" ref="RR43:RR44" si="6618">+RQ43</f>
        <v>1</v>
      </c>
      <c r="RS43">
        <v>2</v>
      </c>
      <c r="RT43" s="111">
        <f t="shared" ref="RT43" si="6619">RS43</f>
        <v>2</v>
      </c>
      <c r="RU43" s="111">
        <f t="shared" ref="RU43" si="6620">RT43</f>
        <v>2</v>
      </c>
      <c r="RV43" s="111">
        <f t="shared" ref="RV43" si="6621">RU43</f>
        <v>2</v>
      </c>
      <c r="RW43" s="111">
        <f t="shared" ref="RW43" si="6622">RV43</f>
        <v>2</v>
      </c>
      <c r="RX43" s="111">
        <f t="shared" ref="RX43" si="6623">RW43</f>
        <v>2</v>
      </c>
      <c r="RY43" s="111">
        <f t="shared" ref="RY43" si="6624">RX43</f>
        <v>2</v>
      </c>
      <c r="RZ43" s="111">
        <f t="shared" ref="RZ43" si="6625">RY43</f>
        <v>2</v>
      </c>
      <c r="SA43" s="111">
        <f t="shared" ref="SA43" si="6626">RZ43</f>
        <v>2</v>
      </c>
      <c r="SB43" s="112">
        <f t="shared" ref="SB43:SB44" si="6627">+SA43</f>
        <v>2</v>
      </c>
      <c r="SC43" s="111">
        <f t="shared" ref="SC43" si="6628">SB43</f>
        <v>2</v>
      </c>
      <c r="SD43" s="111">
        <f t="shared" ref="SD43" si="6629">SC43</f>
        <v>2</v>
      </c>
      <c r="SE43" s="111">
        <f t="shared" ref="SE43" si="6630">SD43</f>
        <v>2</v>
      </c>
      <c r="SF43" s="111">
        <f t="shared" ref="SF43" si="6631">SE43</f>
        <v>2</v>
      </c>
      <c r="SG43" s="112">
        <f t="shared" ref="SG43:SG44" si="6632">+SF43</f>
        <v>2</v>
      </c>
      <c r="SH43" s="111">
        <f t="shared" ref="SH43" si="6633">SG43</f>
        <v>2</v>
      </c>
      <c r="SI43" s="111">
        <f t="shared" ref="SI43" si="6634">SH43</f>
        <v>2</v>
      </c>
      <c r="SJ43" s="111">
        <f t="shared" ref="SJ43" si="6635">SI43</f>
        <v>2</v>
      </c>
      <c r="SK43" s="111">
        <f t="shared" ref="SK43" si="6636">SJ43</f>
        <v>2</v>
      </c>
      <c r="SL43" s="112">
        <f t="shared" ref="SL43:SL44" si="6637">+SK43</f>
        <v>2</v>
      </c>
      <c r="SM43" s="111">
        <f t="shared" ref="SM43" si="6638">SL43</f>
        <v>2</v>
      </c>
      <c r="SN43" s="111">
        <f t="shared" ref="SN43" si="6639">SM43</f>
        <v>2</v>
      </c>
      <c r="SO43" s="111">
        <f t="shared" ref="SO43" si="6640">SN43</f>
        <v>2</v>
      </c>
      <c r="SP43" s="111">
        <f t="shared" ref="SP43" si="6641">SO43</f>
        <v>2</v>
      </c>
      <c r="SQ43" s="112">
        <f t="shared" ref="SQ43:SQ44" si="6642">+SP43</f>
        <v>2</v>
      </c>
      <c r="SR43" s="111">
        <f t="shared" ref="SR43" si="6643">SQ43</f>
        <v>2</v>
      </c>
      <c r="SS43" s="111">
        <f t="shared" ref="SS43" si="6644">SR43</f>
        <v>2</v>
      </c>
      <c r="ST43" s="111">
        <f t="shared" ref="ST43" si="6645">SS43</f>
        <v>2</v>
      </c>
      <c r="SU43" s="111">
        <f t="shared" ref="SU43" si="6646">ST43</f>
        <v>2</v>
      </c>
      <c r="SV43" s="112">
        <f t="shared" ref="SV43:SV44" si="6647">+SU43</f>
        <v>2</v>
      </c>
      <c r="SW43" s="111">
        <f t="shared" ref="SW43" si="6648">SV43</f>
        <v>2</v>
      </c>
      <c r="SX43" s="111">
        <f t="shared" ref="SX43" si="6649">SW43</f>
        <v>2</v>
      </c>
      <c r="SY43" s="111">
        <f t="shared" ref="SY43" si="6650">SX43</f>
        <v>2</v>
      </c>
      <c r="SZ43" s="111">
        <f t="shared" ref="SZ43" si="6651">SY43</f>
        <v>2</v>
      </c>
      <c r="TA43" s="112">
        <f t="shared" ref="TA43:TA44" si="6652">+SZ43</f>
        <v>2</v>
      </c>
      <c r="TB43" s="111">
        <f t="shared" ref="TB43" si="6653">TA43</f>
        <v>2</v>
      </c>
      <c r="TC43" s="111">
        <f t="shared" ref="TC43" si="6654">TB43</f>
        <v>2</v>
      </c>
      <c r="TD43" s="111">
        <f t="shared" ref="TD43" si="6655">TC43</f>
        <v>2</v>
      </c>
      <c r="TE43" s="111">
        <f t="shared" ref="TE43" si="6656">TD43</f>
        <v>2</v>
      </c>
      <c r="TF43" s="170">
        <f t="shared" ref="TF43:TF44" si="6657">+TE43</f>
        <v>2</v>
      </c>
      <c r="TG43">
        <v>2</v>
      </c>
      <c r="TH43" s="111">
        <f t="shared" ref="TH43" si="6658">TG43</f>
        <v>2</v>
      </c>
      <c r="TI43" s="111">
        <f t="shared" ref="TI43" si="6659">TH43</f>
        <v>2</v>
      </c>
      <c r="TJ43" s="111">
        <f t="shared" ref="TJ43" si="6660">TI43</f>
        <v>2</v>
      </c>
      <c r="TK43" s="111">
        <f t="shared" ref="TK43" si="6661">TJ43</f>
        <v>2</v>
      </c>
      <c r="TL43" s="111">
        <f t="shared" ref="TL43" si="6662">TK43</f>
        <v>2</v>
      </c>
      <c r="TM43" s="111">
        <f t="shared" ref="TM43" si="6663">TL43</f>
        <v>2</v>
      </c>
      <c r="TN43" s="111">
        <f t="shared" ref="TN43" si="6664">TM43</f>
        <v>2</v>
      </c>
      <c r="TO43" s="111">
        <f t="shared" ref="TO43" si="6665">TN43</f>
        <v>2</v>
      </c>
      <c r="TP43" s="112">
        <f t="shared" ref="TP43:TP44" si="6666">+TO43</f>
        <v>2</v>
      </c>
      <c r="TQ43" s="111">
        <f t="shared" ref="TQ43" si="6667">TP43</f>
        <v>2</v>
      </c>
      <c r="TR43" s="111">
        <f t="shared" ref="TR43" si="6668">TQ43</f>
        <v>2</v>
      </c>
      <c r="TS43" s="111">
        <f t="shared" ref="TS43" si="6669">TR43</f>
        <v>2</v>
      </c>
      <c r="TT43" s="111">
        <f t="shared" ref="TT43" si="6670">TS43</f>
        <v>2</v>
      </c>
      <c r="TU43" s="112">
        <f t="shared" ref="TU43:TU44" si="6671">+TT43</f>
        <v>2</v>
      </c>
      <c r="TV43" s="111">
        <f t="shared" ref="TV43" si="6672">TU43</f>
        <v>2</v>
      </c>
      <c r="TW43" s="111">
        <f t="shared" ref="TW43" si="6673">TV43</f>
        <v>2</v>
      </c>
      <c r="TX43" s="111">
        <f t="shared" ref="TX43" si="6674">TW43</f>
        <v>2</v>
      </c>
      <c r="TY43" s="111">
        <f t="shared" ref="TY43" si="6675">TX43</f>
        <v>2</v>
      </c>
      <c r="TZ43" s="112">
        <f t="shared" ref="TZ43:TZ44" si="6676">+TY43</f>
        <v>2</v>
      </c>
      <c r="UA43" s="111">
        <f t="shared" ref="UA43" si="6677">TZ43</f>
        <v>2</v>
      </c>
      <c r="UB43" s="111">
        <f t="shared" ref="UB43" si="6678">UA43</f>
        <v>2</v>
      </c>
      <c r="UC43" s="111">
        <f t="shared" ref="UC43" si="6679">UB43</f>
        <v>2</v>
      </c>
      <c r="UD43" s="111">
        <f t="shared" ref="UD43" si="6680">UC43</f>
        <v>2</v>
      </c>
      <c r="UE43" s="112">
        <f t="shared" ref="UE43:UE44" si="6681">+UD43</f>
        <v>2</v>
      </c>
      <c r="UF43" s="111">
        <f t="shared" ref="UF43" si="6682">UE43</f>
        <v>2</v>
      </c>
      <c r="UG43" s="111">
        <f t="shared" ref="UG43" si="6683">UF43</f>
        <v>2</v>
      </c>
      <c r="UH43" s="111">
        <f t="shared" ref="UH43" si="6684">UG43</f>
        <v>2</v>
      </c>
      <c r="UI43" s="111">
        <f t="shared" ref="UI43" si="6685">UH43</f>
        <v>2</v>
      </c>
      <c r="UJ43" s="112">
        <f t="shared" ref="UJ43:UJ44" si="6686">+UI43</f>
        <v>2</v>
      </c>
      <c r="UK43" s="111">
        <f t="shared" ref="UK43" si="6687">UJ43</f>
        <v>2</v>
      </c>
      <c r="UL43" s="111">
        <f t="shared" ref="UL43" si="6688">UK43</f>
        <v>2</v>
      </c>
      <c r="UM43" s="111">
        <f t="shared" ref="UM43" si="6689">UL43</f>
        <v>2</v>
      </c>
      <c r="UN43" s="111">
        <f t="shared" ref="UN43" si="6690">UM43</f>
        <v>2</v>
      </c>
      <c r="UO43" s="112">
        <f t="shared" ref="UO43:UO44" si="6691">+UN43</f>
        <v>2</v>
      </c>
      <c r="UP43" s="111">
        <f t="shared" ref="UP43" si="6692">UO43</f>
        <v>2</v>
      </c>
      <c r="UQ43" s="111">
        <f t="shared" ref="UQ43" si="6693">UP43</f>
        <v>2</v>
      </c>
      <c r="UR43" s="111">
        <f t="shared" ref="UR43" si="6694">UQ43</f>
        <v>2</v>
      </c>
      <c r="US43" s="111">
        <f t="shared" ref="US43" si="6695">UR43</f>
        <v>2</v>
      </c>
      <c r="UT43" s="112">
        <f t="shared" ref="UT43:UT44" si="6696">+US43</f>
        <v>2</v>
      </c>
    </row>
    <row r="44" spans="1:566" x14ac:dyDescent="0.25">
      <c r="A44" s="347"/>
      <c r="B44" s="15" t="s">
        <v>807</v>
      </c>
      <c r="C44" s="8" t="s">
        <v>45</v>
      </c>
      <c r="D44" s="8" t="s">
        <v>71</v>
      </c>
      <c r="E44" s="8">
        <v>1248158520</v>
      </c>
      <c r="F44" t="s">
        <v>97</v>
      </c>
      <c r="G44">
        <v>40</v>
      </c>
      <c r="H44">
        <f>+G44</f>
        <v>40</v>
      </c>
      <c r="I44">
        <f t="shared" ref="I44:O44" si="6697">+H44</f>
        <v>40</v>
      </c>
      <c r="J44">
        <f t="shared" si="6697"/>
        <v>40</v>
      </c>
      <c r="K44">
        <f t="shared" si="6697"/>
        <v>40</v>
      </c>
      <c r="L44">
        <f t="shared" si="6697"/>
        <v>40</v>
      </c>
      <c r="M44">
        <f t="shared" si="6697"/>
        <v>40</v>
      </c>
      <c r="N44">
        <f t="shared" si="6697"/>
        <v>40</v>
      </c>
      <c r="O44">
        <f t="shared" si="6697"/>
        <v>40</v>
      </c>
      <c r="P44">
        <f t="shared" si="6157"/>
        <v>40</v>
      </c>
      <c r="Q44">
        <f t="shared" ref="Q44:Y44" si="6698">+P44</f>
        <v>40</v>
      </c>
      <c r="R44">
        <f t="shared" si="6698"/>
        <v>40</v>
      </c>
      <c r="S44">
        <f t="shared" si="6698"/>
        <v>40</v>
      </c>
      <c r="T44">
        <f t="shared" si="6698"/>
        <v>40</v>
      </c>
      <c r="U44">
        <f t="shared" si="6698"/>
        <v>40</v>
      </c>
      <c r="V44">
        <f t="shared" si="6698"/>
        <v>40</v>
      </c>
      <c r="W44">
        <f t="shared" si="6698"/>
        <v>40</v>
      </c>
      <c r="X44">
        <f t="shared" si="6698"/>
        <v>40</v>
      </c>
      <c r="Y44">
        <f t="shared" si="6698"/>
        <v>40</v>
      </c>
      <c r="Z44">
        <f t="shared" si="6167"/>
        <v>40</v>
      </c>
      <c r="AA44">
        <f t="shared" ref="AA44:AI44" si="6699">+Z44</f>
        <v>40</v>
      </c>
      <c r="AB44">
        <f t="shared" si="6699"/>
        <v>40</v>
      </c>
      <c r="AC44">
        <f t="shared" si="6699"/>
        <v>40</v>
      </c>
      <c r="AD44">
        <f t="shared" si="6699"/>
        <v>40</v>
      </c>
      <c r="AE44">
        <f t="shared" si="6699"/>
        <v>40</v>
      </c>
      <c r="AF44">
        <f t="shared" si="6699"/>
        <v>40</v>
      </c>
      <c r="AG44">
        <f t="shared" si="6699"/>
        <v>40</v>
      </c>
      <c r="AH44">
        <f t="shared" si="6699"/>
        <v>40</v>
      </c>
      <c r="AI44">
        <f t="shared" si="6699"/>
        <v>40</v>
      </c>
      <c r="AJ44">
        <f t="shared" si="6177"/>
        <v>40</v>
      </c>
      <c r="AK44">
        <f t="shared" ref="AK44:AS44" si="6700">+AJ44</f>
        <v>40</v>
      </c>
      <c r="AL44">
        <f t="shared" si="6700"/>
        <v>40</v>
      </c>
      <c r="AM44">
        <f t="shared" si="6700"/>
        <v>40</v>
      </c>
      <c r="AN44">
        <f t="shared" si="6700"/>
        <v>40</v>
      </c>
      <c r="AO44">
        <f t="shared" si="6700"/>
        <v>40</v>
      </c>
      <c r="AP44">
        <f t="shared" si="6700"/>
        <v>40</v>
      </c>
      <c r="AQ44">
        <f t="shared" si="6700"/>
        <v>40</v>
      </c>
      <c r="AR44">
        <f t="shared" si="6700"/>
        <v>40</v>
      </c>
      <c r="AS44">
        <f t="shared" si="6700"/>
        <v>40</v>
      </c>
      <c r="AT44">
        <f t="shared" si="6187"/>
        <v>40</v>
      </c>
      <c r="AU44">
        <f t="shared" ref="AU44:BC44" si="6701">+AT44</f>
        <v>40</v>
      </c>
      <c r="AV44">
        <f t="shared" si="6701"/>
        <v>40</v>
      </c>
      <c r="AW44">
        <f t="shared" si="6701"/>
        <v>40</v>
      </c>
      <c r="AX44">
        <f t="shared" si="6701"/>
        <v>40</v>
      </c>
      <c r="AY44">
        <f t="shared" si="6701"/>
        <v>40</v>
      </c>
      <c r="AZ44">
        <f t="shared" si="6701"/>
        <v>40</v>
      </c>
      <c r="BA44">
        <f t="shared" si="6701"/>
        <v>40</v>
      </c>
      <c r="BB44">
        <f t="shared" si="6701"/>
        <v>40</v>
      </c>
      <c r="BC44">
        <f t="shared" si="6701"/>
        <v>40</v>
      </c>
      <c r="BD44">
        <f t="shared" si="6197"/>
        <v>40</v>
      </c>
      <c r="BE44">
        <f t="shared" ref="BE44:BM44" si="6702">+BD44</f>
        <v>40</v>
      </c>
      <c r="BF44">
        <f t="shared" si="6702"/>
        <v>40</v>
      </c>
      <c r="BG44">
        <f t="shared" si="6702"/>
        <v>40</v>
      </c>
      <c r="BH44">
        <f t="shared" si="6702"/>
        <v>40</v>
      </c>
      <c r="BI44">
        <f t="shared" si="6702"/>
        <v>40</v>
      </c>
      <c r="BJ44">
        <f t="shared" si="6702"/>
        <v>40</v>
      </c>
      <c r="BK44">
        <f t="shared" si="6702"/>
        <v>40</v>
      </c>
      <c r="BL44">
        <f t="shared" si="6702"/>
        <v>40</v>
      </c>
      <c r="BM44">
        <f t="shared" si="6702"/>
        <v>40</v>
      </c>
      <c r="BN44">
        <f t="shared" si="6207"/>
        <v>40</v>
      </c>
      <c r="BO44">
        <f t="shared" ref="BO44:BW44" si="6703">+BN44</f>
        <v>40</v>
      </c>
      <c r="BP44">
        <f t="shared" si="6703"/>
        <v>40</v>
      </c>
      <c r="BQ44">
        <f t="shared" si="6703"/>
        <v>40</v>
      </c>
      <c r="BR44">
        <f t="shared" si="6703"/>
        <v>40</v>
      </c>
      <c r="BS44">
        <f t="shared" si="6703"/>
        <v>40</v>
      </c>
      <c r="BT44">
        <f t="shared" si="6703"/>
        <v>40</v>
      </c>
      <c r="BU44">
        <f t="shared" si="6703"/>
        <v>40</v>
      </c>
      <c r="BV44">
        <f t="shared" si="6703"/>
        <v>40</v>
      </c>
      <c r="BW44">
        <f t="shared" si="6703"/>
        <v>40</v>
      </c>
      <c r="BX44">
        <f t="shared" si="6217"/>
        <v>40</v>
      </c>
      <c r="BY44">
        <f t="shared" ref="BY44:CG44" si="6704">+BX44</f>
        <v>40</v>
      </c>
      <c r="BZ44">
        <f t="shared" si="6704"/>
        <v>40</v>
      </c>
      <c r="CA44">
        <f t="shared" si="6704"/>
        <v>40</v>
      </c>
      <c r="CB44">
        <f t="shared" si="6704"/>
        <v>40</v>
      </c>
      <c r="CC44">
        <f t="shared" si="6704"/>
        <v>40</v>
      </c>
      <c r="CD44">
        <f t="shared" si="6704"/>
        <v>40</v>
      </c>
      <c r="CE44">
        <f t="shared" si="6704"/>
        <v>40</v>
      </c>
      <c r="CF44">
        <f t="shared" si="6704"/>
        <v>40</v>
      </c>
      <c r="CG44">
        <f t="shared" si="6704"/>
        <v>40</v>
      </c>
      <c r="CH44">
        <f t="shared" si="6227"/>
        <v>40</v>
      </c>
      <c r="CI44">
        <f t="shared" ref="CI44:CQ44" si="6705">+CH44</f>
        <v>40</v>
      </c>
      <c r="CJ44">
        <f t="shared" si="6705"/>
        <v>40</v>
      </c>
      <c r="CK44">
        <f t="shared" si="6705"/>
        <v>40</v>
      </c>
      <c r="CL44">
        <f t="shared" si="6705"/>
        <v>40</v>
      </c>
      <c r="CM44">
        <f t="shared" si="6705"/>
        <v>40</v>
      </c>
      <c r="CN44">
        <f t="shared" si="6705"/>
        <v>40</v>
      </c>
      <c r="CO44">
        <f t="shared" si="6705"/>
        <v>40</v>
      </c>
      <c r="CP44">
        <f t="shared" si="6705"/>
        <v>40</v>
      </c>
      <c r="CQ44">
        <f t="shared" si="6705"/>
        <v>40</v>
      </c>
      <c r="CR44">
        <f t="shared" si="6237"/>
        <v>40</v>
      </c>
      <c r="CS44">
        <f t="shared" ref="CS44:DA44" si="6706">+CR44</f>
        <v>40</v>
      </c>
      <c r="CT44">
        <f t="shared" si="6706"/>
        <v>40</v>
      </c>
      <c r="CU44">
        <f t="shared" si="6706"/>
        <v>40</v>
      </c>
      <c r="CV44">
        <f t="shared" si="6706"/>
        <v>40</v>
      </c>
      <c r="CW44">
        <f t="shared" si="6706"/>
        <v>40</v>
      </c>
      <c r="CX44">
        <f t="shared" si="6706"/>
        <v>40</v>
      </c>
      <c r="CY44">
        <f t="shared" si="6706"/>
        <v>40</v>
      </c>
      <c r="CZ44">
        <f t="shared" si="6706"/>
        <v>40</v>
      </c>
      <c r="DA44">
        <f t="shared" si="6706"/>
        <v>40</v>
      </c>
      <c r="DB44">
        <f t="shared" si="6247"/>
        <v>40</v>
      </c>
      <c r="DC44">
        <f t="shared" ref="DC44:DK44" si="6707">+DB44</f>
        <v>40</v>
      </c>
      <c r="DD44">
        <f t="shared" si="6707"/>
        <v>40</v>
      </c>
      <c r="DE44">
        <f t="shared" si="6707"/>
        <v>40</v>
      </c>
      <c r="DF44">
        <f t="shared" si="6707"/>
        <v>40</v>
      </c>
      <c r="DG44">
        <f t="shared" si="6707"/>
        <v>40</v>
      </c>
      <c r="DH44">
        <f t="shared" si="6707"/>
        <v>40</v>
      </c>
      <c r="DI44">
        <f t="shared" si="6707"/>
        <v>40</v>
      </c>
      <c r="DJ44">
        <f t="shared" si="6707"/>
        <v>40</v>
      </c>
      <c r="DK44">
        <f t="shared" si="6707"/>
        <v>40</v>
      </c>
      <c r="DL44">
        <f t="shared" si="6257"/>
        <v>40</v>
      </c>
      <c r="DM44">
        <f t="shared" ref="DM44:DT44" si="6708">+DL44</f>
        <v>40</v>
      </c>
      <c r="DN44">
        <f t="shared" si="6708"/>
        <v>40</v>
      </c>
      <c r="DO44">
        <f t="shared" si="6708"/>
        <v>40</v>
      </c>
      <c r="DP44">
        <f t="shared" si="6708"/>
        <v>40</v>
      </c>
      <c r="DQ44">
        <f t="shared" si="6708"/>
        <v>40</v>
      </c>
      <c r="DR44">
        <f t="shared" si="6708"/>
        <v>40</v>
      </c>
      <c r="DS44">
        <f t="shared" si="6708"/>
        <v>40</v>
      </c>
      <c r="DT44">
        <f t="shared" si="6708"/>
        <v>40</v>
      </c>
      <c r="DU44">
        <v>40</v>
      </c>
      <c r="DV44">
        <f t="shared" si="6267"/>
        <v>40</v>
      </c>
      <c r="DW44">
        <f t="shared" ref="DW44:EO44" si="6709">+DV44</f>
        <v>40</v>
      </c>
      <c r="DX44">
        <f t="shared" si="6709"/>
        <v>40</v>
      </c>
      <c r="DY44">
        <f t="shared" si="6709"/>
        <v>40</v>
      </c>
      <c r="DZ44">
        <f t="shared" si="6709"/>
        <v>40</v>
      </c>
      <c r="EA44">
        <f t="shared" si="6709"/>
        <v>40</v>
      </c>
      <c r="EB44">
        <f t="shared" si="6709"/>
        <v>40</v>
      </c>
      <c r="EC44">
        <f t="shared" si="6709"/>
        <v>40</v>
      </c>
      <c r="ED44">
        <f t="shared" si="6709"/>
        <v>40</v>
      </c>
      <c r="EE44">
        <f t="shared" si="6709"/>
        <v>40</v>
      </c>
      <c r="EF44">
        <f t="shared" si="6709"/>
        <v>40</v>
      </c>
      <c r="EG44">
        <f t="shared" si="6709"/>
        <v>40</v>
      </c>
      <c r="EH44">
        <f t="shared" si="6709"/>
        <v>40</v>
      </c>
      <c r="EI44">
        <f t="shared" si="6709"/>
        <v>40</v>
      </c>
      <c r="EJ44">
        <f t="shared" si="6709"/>
        <v>40</v>
      </c>
      <c r="EK44">
        <f t="shared" si="6709"/>
        <v>40</v>
      </c>
      <c r="EL44">
        <f t="shared" si="6709"/>
        <v>40</v>
      </c>
      <c r="EM44">
        <f t="shared" si="6709"/>
        <v>40</v>
      </c>
      <c r="EN44">
        <f t="shared" si="6709"/>
        <v>40</v>
      </c>
      <c r="EO44">
        <f t="shared" si="6709"/>
        <v>40</v>
      </c>
      <c r="EP44">
        <f t="shared" si="6286"/>
        <v>40</v>
      </c>
      <c r="EQ44">
        <f t="shared" ref="EQ44:EY44" si="6710">+EP44</f>
        <v>40</v>
      </c>
      <c r="ER44">
        <f t="shared" si="6710"/>
        <v>40</v>
      </c>
      <c r="ES44">
        <f t="shared" si="6710"/>
        <v>40</v>
      </c>
      <c r="ET44">
        <f t="shared" si="6710"/>
        <v>40</v>
      </c>
      <c r="EU44">
        <f t="shared" si="6710"/>
        <v>40</v>
      </c>
      <c r="EV44">
        <f t="shared" si="6710"/>
        <v>40</v>
      </c>
      <c r="EW44">
        <f t="shared" si="6710"/>
        <v>40</v>
      </c>
      <c r="EX44">
        <f t="shared" si="6710"/>
        <v>40</v>
      </c>
      <c r="EY44">
        <f t="shared" si="6710"/>
        <v>40</v>
      </c>
      <c r="EZ44">
        <f t="shared" si="6296"/>
        <v>40</v>
      </c>
      <c r="FA44">
        <f t="shared" ref="FA44:FI44" si="6711">+EZ44</f>
        <v>40</v>
      </c>
      <c r="FB44">
        <f t="shared" si="6711"/>
        <v>40</v>
      </c>
      <c r="FC44">
        <f t="shared" si="6711"/>
        <v>40</v>
      </c>
      <c r="FD44">
        <f t="shared" si="6711"/>
        <v>40</v>
      </c>
      <c r="FE44">
        <f t="shared" si="6711"/>
        <v>40</v>
      </c>
      <c r="FF44">
        <f t="shared" si="6711"/>
        <v>40</v>
      </c>
      <c r="FG44">
        <f t="shared" si="6711"/>
        <v>40</v>
      </c>
      <c r="FH44">
        <f t="shared" si="6711"/>
        <v>40</v>
      </c>
      <c r="FI44">
        <f t="shared" si="6711"/>
        <v>40</v>
      </c>
      <c r="FJ44">
        <f t="shared" si="6306"/>
        <v>40</v>
      </c>
      <c r="FK44">
        <f t="shared" ref="FK44:GC44" si="6712">+FJ44</f>
        <v>40</v>
      </c>
      <c r="FL44">
        <f t="shared" si="6712"/>
        <v>40</v>
      </c>
      <c r="FM44">
        <f t="shared" si="6712"/>
        <v>40</v>
      </c>
      <c r="FN44">
        <f t="shared" si="6712"/>
        <v>40</v>
      </c>
      <c r="FO44">
        <f t="shared" si="6712"/>
        <v>40</v>
      </c>
      <c r="FP44">
        <f t="shared" si="6712"/>
        <v>40</v>
      </c>
      <c r="FQ44">
        <f t="shared" si="6712"/>
        <v>40</v>
      </c>
      <c r="FR44">
        <f t="shared" si="6712"/>
        <v>40</v>
      </c>
      <c r="FS44">
        <f t="shared" si="6712"/>
        <v>40</v>
      </c>
      <c r="FT44">
        <f t="shared" si="6712"/>
        <v>40</v>
      </c>
      <c r="FU44">
        <f t="shared" si="6712"/>
        <v>40</v>
      </c>
      <c r="FV44">
        <f t="shared" si="6712"/>
        <v>40</v>
      </c>
      <c r="FW44">
        <f t="shared" si="6712"/>
        <v>40</v>
      </c>
      <c r="FX44">
        <f t="shared" si="6712"/>
        <v>40</v>
      </c>
      <c r="FY44">
        <f t="shared" si="6712"/>
        <v>40</v>
      </c>
      <c r="FZ44">
        <f t="shared" si="6712"/>
        <v>40</v>
      </c>
      <c r="GA44">
        <f t="shared" si="6712"/>
        <v>40</v>
      </c>
      <c r="GB44">
        <f t="shared" si="6712"/>
        <v>40</v>
      </c>
      <c r="GC44">
        <f t="shared" si="6712"/>
        <v>40</v>
      </c>
      <c r="GD44">
        <f t="shared" si="6325"/>
        <v>40</v>
      </c>
      <c r="GE44">
        <f t="shared" ref="GE44:GM44" si="6713">+GD44</f>
        <v>40</v>
      </c>
      <c r="GF44">
        <f t="shared" si="6713"/>
        <v>40</v>
      </c>
      <c r="GG44">
        <f t="shared" si="6713"/>
        <v>40</v>
      </c>
      <c r="GH44">
        <f t="shared" si="6713"/>
        <v>40</v>
      </c>
      <c r="GI44">
        <f t="shared" si="6713"/>
        <v>40</v>
      </c>
      <c r="GJ44">
        <f t="shared" si="6713"/>
        <v>40</v>
      </c>
      <c r="GK44">
        <f t="shared" si="6713"/>
        <v>40</v>
      </c>
      <c r="GL44">
        <f t="shared" si="6713"/>
        <v>40</v>
      </c>
      <c r="GM44">
        <f t="shared" si="6713"/>
        <v>40</v>
      </c>
      <c r="GN44">
        <f t="shared" si="6335"/>
        <v>40</v>
      </c>
      <c r="GO44">
        <f t="shared" ref="GO44:GW44" si="6714">+GN44</f>
        <v>40</v>
      </c>
      <c r="GP44">
        <f t="shared" si="6714"/>
        <v>40</v>
      </c>
      <c r="GQ44">
        <f t="shared" si="6714"/>
        <v>40</v>
      </c>
      <c r="GR44">
        <f t="shared" si="6714"/>
        <v>40</v>
      </c>
      <c r="GS44">
        <f t="shared" si="6714"/>
        <v>40</v>
      </c>
      <c r="GT44">
        <f t="shared" si="6714"/>
        <v>40</v>
      </c>
      <c r="GU44">
        <f t="shared" si="6714"/>
        <v>40</v>
      </c>
      <c r="GV44">
        <f t="shared" si="6714"/>
        <v>40</v>
      </c>
      <c r="GW44">
        <f t="shared" si="6714"/>
        <v>40</v>
      </c>
      <c r="GX44">
        <f t="shared" si="6345"/>
        <v>40</v>
      </c>
      <c r="GY44">
        <f t="shared" ref="GY44:HG44" si="6715">+GX44</f>
        <v>40</v>
      </c>
      <c r="GZ44">
        <f t="shared" si="6715"/>
        <v>40</v>
      </c>
      <c r="HA44">
        <f t="shared" si="6715"/>
        <v>40</v>
      </c>
      <c r="HB44">
        <f t="shared" si="6715"/>
        <v>40</v>
      </c>
      <c r="HC44">
        <f t="shared" si="6715"/>
        <v>40</v>
      </c>
      <c r="HD44">
        <f t="shared" si="6715"/>
        <v>40</v>
      </c>
      <c r="HE44">
        <f t="shared" si="6715"/>
        <v>40</v>
      </c>
      <c r="HF44">
        <f t="shared" si="6715"/>
        <v>40</v>
      </c>
      <c r="HG44">
        <f t="shared" si="6715"/>
        <v>40</v>
      </c>
      <c r="HH44">
        <f t="shared" si="6354"/>
        <v>40</v>
      </c>
      <c r="HI44">
        <f t="shared" ref="HI44" si="6716">+HH44</f>
        <v>40</v>
      </c>
      <c r="HJ44">
        <f t="shared" ref="HJ44" si="6717">+HI44</f>
        <v>40</v>
      </c>
      <c r="HK44">
        <f t="shared" ref="HK44" si="6718">+HJ44</f>
        <v>40</v>
      </c>
      <c r="HL44">
        <f t="shared" ref="HL44" si="6719">+HK44</f>
        <v>40</v>
      </c>
      <c r="HM44">
        <f t="shared" si="6359"/>
        <v>40</v>
      </c>
      <c r="HN44">
        <f t="shared" ref="HN44" si="6720">+HM44</f>
        <v>40</v>
      </c>
      <c r="HO44">
        <f t="shared" ref="HO44" si="6721">+HN44</f>
        <v>40</v>
      </c>
      <c r="HP44">
        <f t="shared" ref="HP44" si="6722">+HO44</f>
        <v>40</v>
      </c>
      <c r="HQ44">
        <f t="shared" ref="HQ44" si="6723">+HP44</f>
        <v>40</v>
      </c>
      <c r="HR44">
        <f t="shared" si="6364"/>
        <v>40</v>
      </c>
      <c r="HS44">
        <f t="shared" ref="HS44" si="6724">+HR44</f>
        <v>40</v>
      </c>
      <c r="HT44">
        <f t="shared" ref="HT44" si="6725">+HS44</f>
        <v>40</v>
      </c>
      <c r="HU44">
        <f t="shared" ref="HU44" si="6726">+HT44</f>
        <v>40</v>
      </c>
      <c r="HV44">
        <f t="shared" ref="HV44" si="6727">+HU44</f>
        <v>40</v>
      </c>
      <c r="HW44">
        <f t="shared" si="6369"/>
        <v>40</v>
      </c>
      <c r="HX44">
        <f t="shared" ref="HX44" si="6728">+HW44</f>
        <v>40</v>
      </c>
      <c r="HY44">
        <f t="shared" ref="HY44" si="6729">+HX44</f>
        <v>40</v>
      </c>
      <c r="HZ44">
        <f t="shared" ref="HZ44" si="6730">+HY44</f>
        <v>40</v>
      </c>
      <c r="IA44">
        <f t="shared" ref="IA44" si="6731">+HZ44</f>
        <v>40</v>
      </c>
      <c r="IB44">
        <f t="shared" si="6374"/>
        <v>40</v>
      </c>
      <c r="IC44">
        <f t="shared" ref="IC44" si="6732">+IB44</f>
        <v>40</v>
      </c>
      <c r="ID44">
        <f t="shared" ref="ID44" si="6733">+IC44</f>
        <v>40</v>
      </c>
      <c r="IE44">
        <f t="shared" ref="IE44" si="6734">+ID44</f>
        <v>40</v>
      </c>
      <c r="IF44">
        <f t="shared" ref="IF44" si="6735">+IE44</f>
        <v>40</v>
      </c>
      <c r="IG44">
        <f t="shared" si="6379"/>
        <v>40</v>
      </c>
      <c r="IH44">
        <f t="shared" ref="IH44" si="6736">+IG44</f>
        <v>40</v>
      </c>
      <c r="II44">
        <f t="shared" ref="II44" si="6737">+IH44</f>
        <v>40</v>
      </c>
      <c r="IJ44">
        <f t="shared" ref="IJ44" si="6738">+II44</f>
        <v>40</v>
      </c>
      <c r="IK44">
        <f t="shared" ref="IK44" si="6739">+IJ44</f>
        <v>40</v>
      </c>
      <c r="IL44" s="171">
        <f t="shared" si="6384"/>
        <v>40</v>
      </c>
      <c r="IM44">
        <f t="shared" ref="IM44" si="6740">+IL44</f>
        <v>40</v>
      </c>
      <c r="IN44">
        <f t="shared" ref="IN44" si="6741">+IM44</f>
        <v>40</v>
      </c>
      <c r="IO44">
        <f t="shared" ref="IO44" si="6742">+IN44</f>
        <v>40</v>
      </c>
      <c r="IP44">
        <f t="shared" ref="IP44" si="6743">+IO44</f>
        <v>40</v>
      </c>
      <c r="IQ44">
        <f t="shared" ref="IQ44" si="6744">+IP44</f>
        <v>40</v>
      </c>
      <c r="IR44">
        <f t="shared" ref="IR44" si="6745">+IQ44</f>
        <v>40</v>
      </c>
      <c r="IS44">
        <f t="shared" ref="IS44" si="6746">+IR44</f>
        <v>40</v>
      </c>
      <c r="IT44">
        <f t="shared" ref="IT44" si="6747">+IS44</f>
        <v>40</v>
      </c>
      <c r="IU44">
        <f t="shared" ref="IU44" si="6748">+IT44</f>
        <v>40</v>
      </c>
      <c r="IV44">
        <f t="shared" si="6393"/>
        <v>40</v>
      </c>
      <c r="IW44">
        <f t="shared" ref="IW44" si="6749">+IV44</f>
        <v>40</v>
      </c>
      <c r="IX44">
        <f t="shared" ref="IX44" si="6750">+IW44</f>
        <v>40</v>
      </c>
      <c r="IY44">
        <f t="shared" ref="IY44" si="6751">+IX44</f>
        <v>40</v>
      </c>
      <c r="IZ44">
        <f t="shared" ref="IZ44" si="6752">+IY44</f>
        <v>40</v>
      </c>
      <c r="JA44">
        <f t="shared" si="6398"/>
        <v>40</v>
      </c>
      <c r="JB44">
        <f t="shared" ref="JB44" si="6753">+JA44</f>
        <v>40</v>
      </c>
      <c r="JC44">
        <f t="shared" ref="JC44" si="6754">+JB44</f>
        <v>40</v>
      </c>
      <c r="JD44">
        <f t="shared" ref="JD44" si="6755">+JC44</f>
        <v>40</v>
      </c>
      <c r="JE44">
        <f t="shared" ref="JE44" si="6756">+JD44</f>
        <v>40</v>
      </c>
      <c r="JF44">
        <f t="shared" si="6403"/>
        <v>40</v>
      </c>
      <c r="JG44">
        <f t="shared" ref="JG44" si="6757">+JF44</f>
        <v>40</v>
      </c>
      <c r="JH44">
        <f t="shared" ref="JH44" si="6758">+JG44</f>
        <v>40</v>
      </c>
      <c r="JI44">
        <f t="shared" ref="JI44" si="6759">+JH44</f>
        <v>40</v>
      </c>
      <c r="JJ44">
        <f t="shared" ref="JJ44" si="6760">+JI44</f>
        <v>40</v>
      </c>
      <c r="JK44">
        <f t="shared" si="6408"/>
        <v>40</v>
      </c>
      <c r="JL44">
        <f t="shared" ref="JL44" si="6761">+JK44</f>
        <v>40</v>
      </c>
      <c r="JM44">
        <f t="shared" ref="JM44" si="6762">+JL44</f>
        <v>40</v>
      </c>
      <c r="JN44">
        <f t="shared" ref="JN44" si="6763">+JM44</f>
        <v>40</v>
      </c>
      <c r="JO44">
        <f t="shared" ref="JO44" si="6764">+JN44</f>
        <v>40</v>
      </c>
      <c r="JP44">
        <f t="shared" si="6413"/>
        <v>40</v>
      </c>
      <c r="JQ44">
        <f t="shared" ref="JQ44" si="6765">+JP44</f>
        <v>40</v>
      </c>
      <c r="JR44">
        <f t="shared" ref="JR44" si="6766">+JQ44</f>
        <v>40</v>
      </c>
      <c r="JS44">
        <f t="shared" ref="JS44" si="6767">+JR44</f>
        <v>40</v>
      </c>
      <c r="JT44">
        <f t="shared" ref="JT44" si="6768">+JS44</f>
        <v>40</v>
      </c>
      <c r="JU44">
        <f t="shared" si="6418"/>
        <v>40</v>
      </c>
      <c r="JV44">
        <f t="shared" ref="JV44" si="6769">+JU44</f>
        <v>40</v>
      </c>
      <c r="JW44">
        <f t="shared" ref="JW44" si="6770">+JV44</f>
        <v>40</v>
      </c>
      <c r="JX44">
        <f t="shared" ref="JX44" si="6771">+JW44</f>
        <v>40</v>
      </c>
      <c r="JY44">
        <f t="shared" ref="JY44" si="6772">+JX44</f>
        <v>40</v>
      </c>
      <c r="JZ44" s="171">
        <f t="shared" si="6423"/>
        <v>40</v>
      </c>
      <c r="KA44">
        <f t="shared" ref="KA44" si="6773">+JZ44</f>
        <v>40</v>
      </c>
      <c r="KB44">
        <f t="shared" ref="KB44" si="6774">+KA44</f>
        <v>40</v>
      </c>
      <c r="KC44">
        <f t="shared" ref="KC44" si="6775">+KB44</f>
        <v>40</v>
      </c>
      <c r="KD44">
        <f t="shared" ref="KD44" si="6776">+KC44</f>
        <v>40</v>
      </c>
      <c r="KE44">
        <f t="shared" ref="KE44" si="6777">+KD44</f>
        <v>40</v>
      </c>
      <c r="KF44">
        <f t="shared" ref="KF44" si="6778">+KE44</f>
        <v>40</v>
      </c>
      <c r="KG44">
        <f t="shared" ref="KG44" si="6779">+KF44</f>
        <v>40</v>
      </c>
      <c r="KH44">
        <f t="shared" ref="KH44" si="6780">+KG44</f>
        <v>40</v>
      </c>
      <c r="KI44">
        <f t="shared" ref="KI44" si="6781">+KH44</f>
        <v>40</v>
      </c>
      <c r="KJ44">
        <f t="shared" si="6432"/>
        <v>40</v>
      </c>
      <c r="KK44">
        <f t="shared" ref="KK44" si="6782">+KJ44</f>
        <v>40</v>
      </c>
      <c r="KL44">
        <f t="shared" ref="KL44" si="6783">+KK44</f>
        <v>40</v>
      </c>
      <c r="KM44">
        <f t="shared" ref="KM44" si="6784">+KL44</f>
        <v>40</v>
      </c>
      <c r="KN44">
        <f t="shared" ref="KN44" si="6785">+KM44</f>
        <v>40</v>
      </c>
      <c r="KO44">
        <f t="shared" si="6437"/>
        <v>40</v>
      </c>
      <c r="KP44">
        <f t="shared" ref="KP44" si="6786">+KO44</f>
        <v>40</v>
      </c>
      <c r="KQ44">
        <f t="shared" ref="KQ44" si="6787">+KP44</f>
        <v>40</v>
      </c>
      <c r="KR44">
        <f t="shared" ref="KR44" si="6788">+KQ44</f>
        <v>40</v>
      </c>
      <c r="KS44">
        <f t="shared" ref="KS44" si="6789">+KR44</f>
        <v>40</v>
      </c>
      <c r="KT44">
        <f t="shared" si="6442"/>
        <v>40</v>
      </c>
      <c r="KU44">
        <f t="shared" ref="KU44" si="6790">+KT44</f>
        <v>40</v>
      </c>
      <c r="KV44">
        <f t="shared" ref="KV44" si="6791">+KU44</f>
        <v>40</v>
      </c>
      <c r="KW44">
        <f t="shared" ref="KW44" si="6792">+KV44</f>
        <v>40</v>
      </c>
      <c r="KX44">
        <f t="shared" ref="KX44" si="6793">+KW44</f>
        <v>40</v>
      </c>
      <c r="KY44">
        <f t="shared" si="6447"/>
        <v>40</v>
      </c>
      <c r="KZ44">
        <f t="shared" ref="KZ44" si="6794">+KY44</f>
        <v>40</v>
      </c>
      <c r="LA44">
        <f t="shared" ref="LA44" si="6795">+KZ44</f>
        <v>40</v>
      </c>
      <c r="LB44">
        <f t="shared" ref="LB44" si="6796">+LA44</f>
        <v>40</v>
      </c>
      <c r="LC44">
        <f t="shared" ref="LC44" si="6797">+LB44</f>
        <v>40</v>
      </c>
      <c r="LD44">
        <f t="shared" si="6452"/>
        <v>40</v>
      </c>
      <c r="LE44">
        <f t="shared" ref="LE44" si="6798">+LD44</f>
        <v>40</v>
      </c>
      <c r="LF44">
        <f t="shared" ref="LF44" si="6799">+LE44</f>
        <v>40</v>
      </c>
      <c r="LG44">
        <f t="shared" ref="LG44" si="6800">+LF44</f>
        <v>40</v>
      </c>
      <c r="LH44">
        <f t="shared" ref="LH44" si="6801">+LG44</f>
        <v>40</v>
      </c>
      <c r="LI44">
        <f t="shared" si="6457"/>
        <v>40</v>
      </c>
      <c r="LJ44">
        <f t="shared" ref="LJ44" si="6802">+LI44</f>
        <v>40</v>
      </c>
      <c r="LK44">
        <f t="shared" ref="LK44" si="6803">+LJ44</f>
        <v>40</v>
      </c>
      <c r="LL44">
        <f t="shared" ref="LL44" si="6804">+LK44</f>
        <v>40</v>
      </c>
      <c r="LM44">
        <f t="shared" ref="LM44" si="6805">+LL44</f>
        <v>40</v>
      </c>
      <c r="LN44">
        <f t="shared" si="6462"/>
        <v>40</v>
      </c>
      <c r="LO44">
        <f t="shared" ref="LO44" si="6806">+LN44</f>
        <v>40</v>
      </c>
      <c r="LP44">
        <f t="shared" ref="LP44" si="6807">+LO44</f>
        <v>40</v>
      </c>
      <c r="LQ44">
        <f t="shared" ref="LQ44" si="6808">+LP44</f>
        <v>40</v>
      </c>
      <c r="LR44">
        <f t="shared" ref="LR44" si="6809">+LQ44</f>
        <v>40</v>
      </c>
      <c r="LS44">
        <f t="shared" ref="LS44" si="6810">+LR44</f>
        <v>40</v>
      </c>
      <c r="LT44">
        <f t="shared" ref="LT44" si="6811">+LS44</f>
        <v>40</v>
      </c>
      <c r="LU44">
        <f t="shared" ref="LU44" si="6812">+LT44</f>
        <v>40</v>
      </c>
      <c r="LV44">
        <f t="shared" ref="LV44" si="6813">+LU44</f>
        <v>40</v>
      </c>
      <c r="LW44">
        <f t="shared" ref="LW44" si="6814">+LV44</f>
        <v>40</v>
      </c>
      <c r="LX44">
        <f t="shared" si="6471"/>
        <v>40</v>
      </c>
      <c r="LY44">
        <f t="shared" ref="LY44" si="6815">+LX44</f>
        <v>40</v>
      </c>
      <c r="LZ44">
        <f t="shared" ref="LZ44" si="6816">+LY44</f>
        <v>40</v>
      </c>
      <c r="MA44">
        <f t="shared" ref="MA44" si="6817">+LZ44</f>
        <v>40</v>
      </c>
      <c r="MB44">
        <f t="shared" ref="MB44" si="6818">+MA44</f>
        <v>40</v>
      </c>
      <c r="MC44">
        <f t="shared" si="6476"/>
        <v>40</v>
      </c>
      <c r="MD44">
        <f t="shared" ref="MD44" si="6819">+MC44</f>
        <v>40</v>
      </c>
      <c r="ME44">
        <f t="shared" ref="ME44" si="6820">+MD44</f>
        <v>40</v>
      </c>
      <c r="MF44">
        <f t="shared" ref="MF44" si="6821">+ME44</f>
        <v>40</v>
      </c>
      <c r="MG44">
        <f t="shared" ref="MG44" si="6822">+MF44</f>
        <v>40</v>
      </c>
      <c r="MH44">
        <f t="shared" si="6481"/>
        <v>40</v>
      </c>
      <c r="MI44">
        <f t="shared" ref="MI44" si="6823">+MH44</f>
        <v>40</v>
      </c>
      <c r="MJ44">
        <f t="shared" ref="MJ44" si="6824">+MI44</f>
        <v>40</v>
      </c>
      <c r="MK44">
        <f t="shared" ref="MK44" si="6825">+MJ44</f>
        <v>40</v>
      </c>
      <c r="ML44">
        <f t="shared" ref="ML44" si="6826">+MK44</f>
        <v>40</v>
      </c>
      <c r="MM44">
        <f t="shared" si="6486"/>
        <v>40</v>
      </c>
      <c r="MN44">
        <f t="shared" ref="MN44" si="6827">+MM44</f>
        <v>40</v>
      </c>
      <c r="MO44">
        <f t="shared" ref="MO44" si="6828">+MN44</f>
        <v>40</v>
      </c>
      <c r="MP44">
        <f t="shared" ref="MP44" si="6829">+MO44</f>
        <v>40</v>
      </c>
      <c r="MQ44">
        <f t="shared" ref="MQ44" si="6830">+MP44</f>
        <v>40</v>
      </c>
      <c r="MR44">
        <f t="shared" si="6491"/>
        <v>40</v>
      </c>
      <c r="MS44">
        <f t="shared" ref="MS44" si="6831">+MR44</f>
        <v>40</v>
      </c>
      <c r="MT44">
        <f t="shared" ref="MT44" si="6832">+MS44</f>
        <v>40</v>
      </c>
      <c r="MU44">
        <f t="shared" ref="MU44" si="6833">+MT44</f>
        <v>40</v>
      </c>
      <c r="MV44">
        <f t="shared" ref="MV44" si="6834">+MU44</f>
        <v>40</v>
      </c>
      <c r="MW44">
        <f t="shared" si="6496"/>
        <v>40</v>
      </c>
      <c r="MX44">
        <f t="shared" ref="MX44" si="6835">+MW44</f>
        <v>40</v>
      </c>
      <c r="MY44">
        <f t="shared" ref="MY44" si="6836">+MX44</f>
        <v>40</v>
      </c>
      <c r="MZ44">
        <f t="shared" ref="MZ44" si="6837">+MY44</f>
        <v>40</v>
      </c>
      <c r="NA44">
        <f t="shared" ref="NA44" si="6838">+MZ44</f>
        <v>40</v>
      </c>
      <c r="NB44" s="171">
        <f t="shared" si="6501"/>
        <v>40</v>
      </c>
      <c r="NC44">
        <f t="shared" ref="NC44" si="6839">+NB44</f>
        <v>40</v>
      </c>
      <c r="ND44">
        <f t="shared" ref="ND44" si="6840">+NC44</f>
        <v>40</v>
      </c>
      <c r="NE44">
        <f t="shared" ref="NE44" si="6841">+ND44</f>
        <v>40</v>
      </c>
      <c r="NF44">
        <f t="shared" ref="NF44" si="6842">+NE44</f>
        <v>40</v>
      </c>
      <c r="NG44">
        <f t="shared" ref="NG44" si="6843">+NF44</f>
        <v>40</v>
      </c>
      <c r="NH44">
        <f t="shared" ref="NH44" si="6844">+NG44</f>
        <v>40</v>
      </c>
      <c r="NI44">
        <f t="shared" ref="NI44" si="6845">+NH44</f>
        <v>40</v>
      </c>
      <c r="NJ44">
        <f t="shared" ref="NJ44" si="6846">+NI44</f>
        <v>40</v>
      </c>
      <c r="NK44">
        <f t="shared" ref="NK44" si="6847">+NJ44</f>
        <v>40</v>
      </c>
      <c r="NL44">
        <f t="shared" si="6510"/>
        <v>40</v>
      </c>
      <c r="NM44">
        <f t="shared" ref="NM44" si="6848">+NL44</f>
        <v>40</v>
      </c>
      <c r="NN44">
        <f t="shared" ref="NN44" si="6849">+NM44</f>
        <v>40</v>
      </c>
      <c r="NO44">
        <f t="shared" ref="NO44" si="6850">+NN44</f>
        <v>40</v>
      </c>
      <c r="NP44">
        <f t="shared" ref="NP44" si="6851">+NO44</f>
        <v>40</v>
      </c>
      <c r="NQ44">
        <f t="shared" si="6515"/>
        <v>40</v>
      </c>
      <c r="NR44">
        <f t="shared" ref="NR44" si="6852">+NQ44</f>
        <v>40</v>
      </c>
      <c r="NS44">
        <f t="shared" ref="NS44" si="6853">+NR44</f>
        <v>40</v>
      </c>
      <c r="NT44">
        <f t="shared" ref="NT44" si="6854">+NS44</f>
        <v>40</v>
      </c>
      <c r="NU44">
        <f t="shared" ref="NU44" si="6855">+NT44</f>
        <v>40</v>
      </c>
      <c r="NV44">
        <f t="shared" si="6520"/>
        <v>40</v>
      </c>
      <c r="NW44">
        <f t="shared" ref="NW44" si="6856">+NV44</f>
        <v>40</v>
      </c>
      <c r="NX44">
        <f t="shared" ref="NX44" si="6857">+NW44</f>
        <v>40</v>
      </c>
      <c r="NY44">
        <f t="shared" ref="NY44" si="6858">+NX44</f>
        <v>40</v>
      </c>
      <c r="NZ44">
        <f t="shared" ref="NZ44" si="6859">+NY44</f>
        <v>40</v>
      </c>
      <c r="OA44">
        <f t="shared" si="6525"/>
        <v>40</v>
      </c>
      <c r="OB44">
        <f t="shared" ref="OB44" si="6860">+OA44</f>
        <v>40</v>
      </c>
      <c r="OC44">
        <f t="shared" ref="OC44" si="6861">+OB44</f>
        <v>40</v>
      </c>
      <c r="OD44">
        <f t="shared" ref="OD44" si="6862">+OC44</f>
        <v>40</v>
      </c>
      <c r="OE44">
        <f t="shared" ref="OE44" si="6863">+OD44</f>
        <v>40</v>
      </c>
      <c r="OF44">
        <f t="shared" si="6530"/>
        <v>40</v>
      </c>
      <c r="OG44">
        <f t="shared" ref="OG44" si="6864">+OF44</f>
        <v>40</v>
      </c>
      <c r="OH44">
        <f t="shared" ref="OH44" si="6865">+OG44</f>
        <v>40</v>
      </c>
      <c r="OI44">
        <f t="shared" ref="OI44" si="6866">+OH44</f>
        <v>40</v>
      </c>
      <c r="OJ44">
        <f t="shared" ref="OJ44" si="6867">+OI44</f>
        <v>40</v>
      </c>
      <c r="OK44">
        <f t="shared" si="6535"/>
        <v>40</v>
      </c>
      <c r="OL44">
        <f t="shared" ref="OL44" si="6868">+OK44</f>
        <v>40</v>
      </c>
      <c r="OM44">
        <f t="shared" ref="OM44" si="6869">+OL44</f>
        <v>40</v>
      </c>
      <c r="ON44">
        <f t="shared" ref="ON44" si="6870">+OM44</f>
        <v>40</v>
      </c>
      <c r="OO44">
        <f t="shared" ref="OO44" si="6871">+ON44</f>
        <v>40</v>
      </c>
      <c r="OP44" s="171">
        <f t="shared" si="6540"/>
        <v>40</v>
      </c>
      <c r="OQ44">
        <f t="shared" ref="OQ44" si="6872">+OP44</f>
        <v>40</v>
      </c>
      <c r="OR44">
        <f t="shared" ref="OR44" si="6873">+OQ44</f>
        <v>40</v>
      </c>
      <c r="OS44">
        <f t="shared" ref="OS44" si="6874">+OR44</f>
        <v>40</v>
      </c>
      <c r="OT44">
        <f t="shared" ref="OT44" si="6875">+OS44</f>
        <v>40</v>
      </c>
      <c r="OU44">
        <f t="shared" ref="OU44" si="6876">+OT44</f>
        <v>40</v>
      </c>
      <c r="OV44">
        <f t="shared" ref="OV44" si="6877">+OU44</f>
        <v>40</v>
      </c>
      <c r="OW44">
        <f t="shared" ref="OW44" si="6878">+OV44</f>
        <v>40</v>
      </c>
      <c r="OX44">
        <f t="shared" ref="OX44" si="6879">+OW44</f>
        <v>40</v>
      </c>
      <c r="OY44">
        <f t="shared" ref="OY44" si="6880">+OX44</f>
        <v>40</v>
      </c>
      <c r="OZ44">
        <f t="shared" si="6549"/>
        <v>40</v>
      </c>
      <c r="PA44">
        <f t="shared" ref="PA44" si="6881">+OZ44</f>
        <v>40</v>
      </c>
      <c r="PB44">
        <f t="shared" ref="PB44" si="6882">+PA44</f>
        <v>40</v>
      </c>
      <c r="PC44">
        <f t="shared" ref="PC44" si="6883">+PB44</f>
        <v>40</v>
      </c>
      <c r="PD44">
        <f t="shared" ref="PD44" si="6884">+PC44</f>
        <v>40</v>
      </c>
      <c r="PE44">
        <f t="shared" si="6554"/>
        <v>40</v>
      </c>
      <c r="PF44">
        <f t="shared" ref="PF44" si="6885">+PE44</f>
        <v>40</v>
      </c>
      <c r="PG44">
        <f t="shared" ref="PG44" si="6886">+PF44</f>
        <v>40</v>
      </c>
      <c r="PH44">
        <f t="shared" ref="PH44" si="6887">+PG44</f>
        <v>40</v>
      </c>
      <c r="PI44">
        <f t="shared" ref="PI44" si="6888">+PH44</f>
        <v>40</v>
      </c>
      <c r="PJ44">
        <f t="shared" si="6559"/>
        <v>40</v>
      </c>
      <c r="PK44">
        <f t="shared" ref="PK44" si="6889">+PJ44</f>
        <v>40</v>
      </c>
      <c r="PL44">
        <f t="shared" ref="PL44" si="6890">+PK44</f>
        <v>40</v>
      </c>
      <c r="PM44">
        <f t="shared" ref="PM44" si="6891">+PL44</f>
        <v>40</v>
      </c>
      <c r="PN44">
        <f t="shared" ref="PN44" si="6892">+PM44</f>
        <v>40</v>
      </c>
      <c r="PO44">
        <f t="shared" si="6564"/>
        <v>40</v>
      </c>
      <c r="PP44">
        <f t="shared" ref="PP44" si="6893">+PO44</f>
        <v>40</v>
      </c>
      <c r="PQ44">
        <f t="shared" ref="PQ44" si="6894">+PP44</f>
        <v>40</v>
      </c>
      <c r="PR44">
        <f t="shared" ref="PR44" si="6895">+PQ44</f>
        <v>40</v>
      </c>
      <c r="PS44">
        <f t="shared" ref="PS44" si="6896">+PR44</f>
        <v>40</v>
      </c>
      <c r="PT44">
        <f t="shared" si="6569"/>
        <v>40</v>
      </c>
      <c r="PU44">
        <f t="shared" ref="PU44" si="6897">+PT44</f>
        <v>40</v>
      </c>
      <c r="PV44">
        <f t="shared" ref="PV44" si="6898">+PU44</f>
        <v>40</v>
      </c>
      <c r="PW44">
        <f t="shared" ref="PW44" si="6899">+PV44</f>
        <v>40</v>
      </c>
      <c r="PX44">
        <f t="shared" ref="PX44" si="6900">+PW44</f>
        <v>40</v>
      </c>
      <c r="PY44">
        <f t="shared" si="6574"/>
        <v>40</v>
      </c>
      <c r="PZ44">
        <f t="shared" ref="PZ44" si="6901">+PY44</f>
        <v>40</v>
      </c>
      <c r="QA44">
        <f t="shared" ref="QA44" si="6902">+PZ44</f>
        <v>40</v>
      </c>
      <c r="QB44">
        <f t="shared" ref="QB44" si="6903">+QA44</f>
        <v>40</v>
      </c>
      <c r="QC44">
        <f t="shared" ref="QC44" si="6904">+QB44</f>
        <v>40</v>
      </c>
      <c r="QD44">
        <f t="shared" si="6579"/>
        <v>40</v>
      </c>
      <c r="QE44">
        <f t="shared" ref="QE44" si="6905">+QD44</f>
        <v>40</v>
      </c>
      <c r="QF44">
        <f t="shared" ref="QF44" si="6906">+QE44</f>
        <v>40</v>
      </c>
      <c r="QG44">
        <f t="shared" ref="QG44" si="6907">+QF44</f>
        <v>40</v>
      </c>
      <c r="QH44">
        <f t="shared" ref="QH44" si="6908">+QG44</f>
        <v>40</v>
      </c>
      <c r="QI44">
        <f t="shared" ref="QI44" si="6909">+QH44</f>
        <v>40</v>
      </c>
      <c r="QJ44">
        <f t="shared" ref="QJ44" si="6910">+QI44</f>
        <v>40</v>
      </c>
      <c r="QK44">
        <f t="shared" ref="QK44" si="6911">+QJ44</f>
        <v>40</v>
      </c>
      <c r="QL44">
        <f t="shared" ref="QL44" si="6912">+QK44</f>
        <v>40</v>
      </c>
      <c r="QM44">
        <f t="shared" ref="QM44" si="6913">+QL44</f>
        <v>40</v>
      </c>
      <c r="QN44">
        <f t="shared" si="6588"/>
        <v>40</v>
      </c>
      <c r="QO44">
        <f t="shared" ref="QO44" si="6914">+QN44</f>
        <v>40</v>
      </c>
      <c r="QP44">
        <f t="shared" ref="QP44" si="6915">+QO44</f>
        <v>40</v>
      </c>
      <c r="QQ44">
        <f t="shared" ref="QQ44" si="6916">+QP44</f>
        <v>40</v>
      </c>
      <c r="QR44">
        <f t="shared" ref="QR44" si="6917">+QQ44</f>
        <v>40</v>
      </c>
      <c r="QS44">
        <f t="shared" si="6593"/>
        <v>40</v>
      </c>
      <c r="QT44">
        <f t="shared" ref="QT44" si="6918">+QS44</f>
        <v>40</v>
      </c>
      <c r="QU44">
        <f t="shared" ref="QU44" si="6919">+QT44</f>
        <v>40</v>
      </c>
      <c r="QV44">
        <f t="shared" ref="QV44" si="6920">+QU44</f>
        <v>40</v>
      </c>
      <c r="QW44">
        <f t="shared" ref="QW44" si="6921">+QV44</f>
        <v>40</v>
      </c>
      <c r="QX44">
        <f t="shared" si="6598"/>
        <v>40</v>
      </c>
      <c r="QY44">
        <f t="shared" ref="QY44" si="6922">+QX44</f>
        <v>40</v>
      </c>
      <c r="QZ44">
        <f t="shared" ref="QZ44" si="6923">+QY44</f>
        <v>40</v>
      </c>
      <c r="RA44">
        <f t="shared" ref="RA44" si="6924">+QZ44</f>
        <v>40</v>
      </c>
      <c r="RB44">
        <f t="shared" ref="RB44" si="6925">+RA44</f>
        <v>40</v>
      </c>
      <c r="RC44">
        <f t="shared" si="6603"/>
        <v>40</v>
      </c>
      <c r="RD44">
        <f t="shared" ref="RD44" si="6926">+RC44</f>
        <v>40</v>
      </c>
      <c r="RE44">
        <f t="shared" ref="RE44" si="6927">+RD44</f>
        <v>40</v>
      </c>
      <c r="RF44">
        <f t="shared" ref="RF44" si="6928">+RE44</f>
        <v>40</v>
      </c>
      <c r="RG44">
        <f t="shared" ref="RG44" si="6929">+RF44</f>
        <v>40</v>
      </c>
      <c r="RH44">
        <f t="shared" si="6608"/>
        <v>40</v>
      </c>
      <c r="RI44">
        <f t="shared" ref="RI44" si="6930">+RH44</f>
        <v>40</v>
      </c>
      <c r="RJ44">
        <f t="shared" ref="RJ44" si="6931">+RI44</f>
        <v>40</v>
      </c>
      <c r="RK44">
        <f t="shared" ref="RK44" si="6932">+RJ44</f>
        <v>40</v>
      </c>
      <c r="RL44">
        <f t="shared" ref="RL44" si="6933">+RK44</f>
        <v>40</v>
      </c>
      <c r="RM44">
        <f t="shared" si="6613"/>
        <v>40</v>
      </c>
      <c r="RN44">
        <f t="shared" ref="RN44" si="6934">+RM44</f>
        <v>40</v>
      </c>
      <c r="RO44">
        <f t="shared" ref="RO44" si="6935">+RN44</f>
        <v>40</v>
      </c>
      <c r="RP44">
        <f t="shared" ref="RP44" si="6936">+RO44</f>
        <v>40</v>
      </c>
      <c r="RQ44">
        <f t="shared" ref="RQ44" si="6937">+RP44</f>
        <v>40</v>
      </c>
      <c r="RR44" s="171">
        <f t="shared" si="6618"/>
        <v>40</v>
      </c>
      <c r="RS44">
        <f t="shared" ref="RS44" si="6938">+RR44</f>
        <v>40</v>
      </c>
      <c r="RT44">
        <f t="shared" ref="RT44" si="6939">+RS44</f>
        <v>40</v>
      </c>
      <c r="RU44">
        <f t="shared" ref="RU44" si="6940">+RT44</f>
        <v>40</v>
      </c>
      <c r="RV44">
        <f t="shared" ref="RV44" si="6941">+RU44</f>
        <v>40</v>
      </c>
      <c r="RW44">
        <f t="shared" ref="RW44" si="6942">+RV44</f>
        <v>40</v>
      </c>
      <c r="RX44">
        <f t="shared" ref="RX44" si="6943">+RW44</f>
        <v>40</v>
      </c>
      <c r="RY44">
        <f t="shared" ref="RY44" si="6944">+RX44</f>
        <v>40</v>
      </c>
      <c r="RZ44">
        <f t="shared" ref="RZ44" si="6945">+RY44</f>
        <v>40</v>
      </c>
      <c r="SA44">
        <f t="shared" ref="SA44" si="6946">+RZ44</f>
        <v>40</v>
      </c>
      <c r="SB44">
        <f t="shared" si="6627"/>
        <v>40</v>
      </c>
      <c r="SC44">
        <f t="shared" ref="SC44" si="6947">+SB44</f>
        <v>40</v>
      </c>
      <c r="SD44">
        <f t="shared" ref="SD44" si="6948">+SC44</f>
        <v>40</v>
      </c>
      <c r="SE44">
        <f t="shared" ref="SE44" si="6949">+SD44</f>
        <v>40</v>
      </c>
      <c r="SF44">
        <f t="shared" ref="SF44" si="6950">+SE44</f>
        <v>40</v>
      </c>
      <c r="SG44">
        <f t="shared" si="6632"/>
        <v>40</v>
      </c>
      <c r="SH44">
        <f t="shared" ref="SH44" si="6951">+SG44</f>
        <v>40</v>
      </c>
      <c r="SI44">
        <f t="shared" ref="SI44" si="6952">+SH44</f>
        <v>40</v>
      </c>
      <c r="SJ44">
        <f t="shared" ref="SJ44" si="6953">+SI44</f>
        <v>40</v>
      </c>
      <c r="SK44">
        <f t="shared" ref="SK44" si="6954">+SJ44</f>
        <v>40</v>
      </c>
      <c r="SL44">
        <f t="shared" si="6637"/>
        <v>40</v>
      </c>
      <c r="SM44">
        <f t="shared" ref="SM44" si="6955">+SL44</f>
        <v>40</v>
      </c>
      <c r="SN44">
        <f t="shared" ref="SN44" si="6956">+SM44</f>
        <v>40</v>
      </c>
      <c r="SO44">
        <f t="shared" ref="SO44" si="6957">+SN44</f>
        <v>40</v>
      </c>
      <c r="SP44">
        <f t="shared" ref="SP44" si="6958">+SO44</f>
        <v>40</v>
      </c>
      <c r="SQ44">
        <f t="shared" si="6642"/>
        <v>40</v>
      </c>
      <c r="SR44">
        <f t="shared" ref="SR44" si="6959">+SQ44</f>
        <v>40</v>
      </c>
      <c r="SS44">
        <f t="shared" ref="SS44" si="6960">+SR44</f>
        <v>40</v>
      </c>
      <c r="ST44">
        <f t="shared" ref="ST44" si="6961">+SS44</f>
        <v>40</v>
      </c>
      <c r="SU44">
        <f t="shared" ref="SU44" si="6962">+ST44</f>
        <v>40</v>
      </c>
      <c r="SV44">
        <f t="shared" si="6647"/>
        <v>40</v>
      </c>
      <c r="SW44">
        <f t="shared" ref="SW44" si="6963">+SV44</f>
        <v>40</v>
      </c>
      <c r="SX44">
        <f t="shared" ref="SX44" si="6964">+SW44</f>
        <v>40</v>
      </c>
      <c r="SY44">
        <f t="shared" ref="SY44" si="6965">+SX44</f>
        <v>40</v>
      </c>
      <c r="SZ44">
        <f t="shared" ref="SZ44" si="6966">+SY44</f>
        <v>40</v>
      </c>
      <c r="TA44">
        <f t="shared" si="6652"/>
        <v>40</v>
      </c>
      <c r="TB44">
        <f t="shared" ref="TB44" si="6967">+TA44</f>
        <v>40</v>
      </c>
      <c r="TC44">
        <f t="shared" ref="TC44" si="6968">+TB44</f>
        <v>40</v>
      </c>
      <c r="TD44">
        <f t="shared" ref="TD44" si="6969">+TC44</f>
        <v>40</v>
      </c>
      <c r="TE44">
        <f t="shared" ref="TE44" si="6970">+TD44</f>
        <v>40</v>
      </c>
      <c r="TF44" s="171">
        <f t="shared" si="6657"/>
        <v>40</v>
      </c>
      <c r="TG44">
        <f t="shared" ref="TG44" si="6971">+TF44</f>
        <v>40</v>
      </c>
      <c r="TH44">
        <f t="shared" ref="TH44" si="6972">+TG44</f>
        <v>40</v>
      </c>
      <c r="TI44">
        <f t="shared" ref="TI44" si="6973">+TH44</f>
        <v>40</v>
      </c>
      <c r="TJ44">
        <f t="shared" ref="TJ44" si="6974">+TI44</f>
        <v>40</v>
      </c>
      <c r="TK44">
        <f t="shared" ref="TK44" si="6975">+TJ44</f>
        <v>40</v>
      </c>
      <c r="TL44">
        <f t="shared" ref="TL44" si="6976">+TK44</f>
        <v>40</v>
      </c>
      <c r="TM44">
        <f t="shared" ref="TM44" si="6977">+TL44</f>
        <v>40</v>
      </c>
      <c r="TN44">
        <f t="shared" ref="TN44" si="6978">+TM44</f>
        <v>40</v>
      </c>
      <c r="TO44">
        <f t="shared" ref="TO44" si="6979">+TN44</f>
        <v>40</v>
      </c>
      <c r="TP44">
        <f t="shared" si="6666"/>
        <v>40</v>
      </c>
      <c r="TQ44">
        <f t="shared" ref="TQ44" si="6980">+TP44</f>
        <v>40</v>
      </c>
      <c r="TR44">
        <f t="shared" ref="TR44" si="6981">+TQ44</f>
        <v>40</v>
      </c>
      <c r="TS44">
        <f t="shared" ref="TS44" si="6982">+TR44</f>
        <v>40</v>
      </c>
      <c r="TT44">
        <f t="shared" ref="TT44" si="6983">+TS44</f>
        <v>40</v>
      </c>
      <c r="TU44">
        <f t="shared" si="6671"/>
        <v>40</v>
      </c>
      <c r="TV44">
        <f t="shared" ref="TV44" si="6984">+TU44</f>
        <v>40</v>
      </c>
      <c r="TW44">
        <f t="shared" ref="TW44" si="6985">+TV44</f>
        <v>40</v>
      </c>
      <c r="TX44">
        <f t="shared" ref="TX44" si="6986">+TW44</f>
        <v>40</v>
      </c>
      <c r="TY44">
        <f t="shared" ref="TY44" si="6987">+TX44</f>
        <v>40</v>
      </c>
      <c r="TZ44">
        <f t="shared" si="6676"/>
        <v>40</v>
      </c>
      <c r="UA44">
        <f t="shared" ref="UA44" si="6988">+TZ44</f>
        <v>40</v>
      </c>
      <c r="UB44">
        <f t="shared" ref="UB44" si="6989">+UA44</f>
        <v>40</v>
      </c>
      <c r="UC44">
        <f t="shared" ref="UC44" si="6990">+UB44</f>
        <v>40</v>
      </c>
      <c r="UD44">
        <f t="shared" ref="UD44" si="6991">+UC44</f>
        <v>40</v>
      </c>
      <c r="UE44">
        <f t="shared" si="6681"/>
        <v>40</v>
      </c>
      <c r="UF44">
        <f t="shared" ref="UF44" si="6992">+UE44</f>
        <v>40</v>
      </c>
      <c r="UG44">
        <f t="shared" ref="UG44" si="6993">+UF44</f>
        <v>40</v>
      </c>
      <c r="UH44">
        <f t="shared" ref="UH44" si="6994">+UG44</f>
        <v>40</v>
      </c>
      <c r="UI44">
        <f t="shared" ref="UI44" si="6995">+UH44</f>
        <v>40</v>
      </c>
      <c r="UJ44">
        <f t="shared" si="6686"/>
        <v>40</v>
      </c>
      <c r="UK44">
        <f t="shared" ref="UK44" si="6996">+UJ44</f>
        <v>40</v>
      </c>
      <c r="UL44">
        <f t="shared" ref="UL44" si="6997">+UK44</f>
        <v>40</v>
      </c>
      <c r="UM44">
        <f t="shared" ref="UM44" si="6998">+UL44</f>
        <v>40</v>
      </c>
      <c r="UN44">
        <f t="shared" ref="UN44" si="6999">+UM44</f>
        <v>40</v>
      </c>
      <c r="UO44">
        <f t="shared" si="6691"/>
        <v>40</v>
      </c>
      <c r="UP44">
        <f t="shared" ref="UP44" si="7000">+UO44</f>
        <v>40</v>
      </c>
      <c r="UQ44">
        <f t="shared" ref="UQ44" si="7001">+UP44</f>
        <v>40</v>
      </c>
      <c r="UR44">
        <f t="shared" ref="UR44" si="7002">+UQ44</f>
        <v>40</v>
      </c>
      <c r="US44">
        <f t="shared" ref="US44" si="7003">+UR44</f>
        <v>40</v>
      </c>
      <c r="UT44">
        <f t="shared" si="6696"/>
        <v>40</v>
      </c>
    </row>
    <row r="45" spans="1:566" x14ac:dyDescent="0.25">
      <c r="A45" s="347"/>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04">+GZ19*1000*0.95</f>
        <v>0</v>
      </c>
      <c r="HA45" s="200">
        <f t="shared" si="7004"/>
        <v>0</v>
      </c>
      <c r="HB45" s="200">
        <f t="shared" si="7004"/>
        <v>0</v>
      </c>
      <c r="HC45" s="200">
        <f t="shared" si="7004"/>
        <v>0</v>
      </c>
      <c r="HD45" s="200">
        <f t="shared" si="7004"/>
        <v>56050</v>
      </c>
      <c r="HE45" s="200">
        <f t="shared" si="7004"/>
        <v>56050</v>
      </c>
      <c r="HF45" s="200">
        <f t="shared" si="7004"/>
        <v>56050</v>
      </c>
      <c r="HG45" s="200">
        <f t="shared" si="7004"/>
        <v>56050</v>
      </c>
      <c r="HH45" s="200">
        <f t="shared" si="7004"/>
        <v>56050</v>
      </c>
      <c r="HI45" s="200">
        <f t="shared" ref="HI45:IL45" si="7005">+HI19*1000*0.95</f>
        <v>95000</v>
      </c>
      <c r="HJ45" s="200">
        <f t="shared" si="7005"/>
        <v>95000</v>
      </c>
      <c r="HK45" s="200">
        <f t="shared" si="7005"/>
        <v>95000</v>
      </c>
      <c r="HL45" s="200">
        <f t="shared" si="7005"/>
        <v>95000</v>
      </c>
      <c r="HM45" s="200">
        <f t="shared" si="7005"/>
        <v>95000</v>
      </c>
      <c r="HN45" s="200">
        <f t="shared" si="7005"/>
        <v>-56050</v>
      </c>
      <c r="HO45" s="200">
        <f t="shared" si="7005"/>
        <v>-56050</v>
      </c>
      <c r="HP45" s="200">
        <f t="shared" si="7005"/>
        <v>-56050</v>
      </c>
      <c r="HQ45" s="200">
        <f t="shared" si="7005"/>
        <v>-56050</v>
      </c>
      <c r="HR45" s="200">
        <f t="shared" si="7005"/>
        <v>-56050</v>
      </c>
      <c r="HS45" s="200">
        <f t="shared" si="7005"/>
        <v>0</v>
      </c>
      <c r="HT45" s="200">
        <f t="shared" si="7005"/>
        <v>0</v>
      </c>
      <c r="HU45" s="200">
        <f t="shared" si="7005"/>
        <v>0</v>
      </c>
      <c r="HV45" s="200">
        <f t="shared" si="7005"/>
        <v>0</v>
      </c>
      <c r="HW45" s="200">
        <f t="shared" si="7005"/>
        <v>0</v>
      </c>
      <c r="HX45" s="200">
        <f t="shared" si="7005"/>
        <v>-95000</v>
      </c>
      <c r="HY45" s="200">
        <f t="shared" si="7005"/>
        <v>-95000</v>
      </c>
      <c r="HZ45" s="200">
        <f t="shared" si="7005"/>
        <v>-95000</v>
      </c>
      <c r="IA45" s="200">
        <f t="shared" si="7005"/>
        <v>-95000</v>
      </c>
      <c r="IB45" s="200">
        <f t="shared" si="7005"/>
        <v>-95000</v>
      </c>
      <c r="IC45" s="200">
        <f t="shared" si="7005"/>
        <v>-95000</v>
      </c>
      <c r="ID45" s="200">
        <f t="shared" si="7005"/>
        <v>-95000</v>
      </c>
      <c r="IE45" s="200">
        <f t="shared" si="7005"/>
        <v>-95000</v>
      </c>
      <c r="IF45" s="200">
        <f t="shared" si="7005"/>
        <v>-95000</v>
      </c>
      <c r="IG45" s="200">
        <f t="shared" si="7005"/>
        <v>-95000</v>
      </c>
      <c r="IH45" s="200">
        <f t="shared" si="7005"/>
        <v>-95000</v>
      </c>
      <c r="II45" s="200">
        <f t="shared" si="7005"/>
        <v>-95000</v>
      </c>
      <c r="IJ45" s="200">
        <f t="shared" si="7005"/>
        <v>-95000</v>
      </c>
      <c r="IK45" s="200">
        <f t="shared" si="7005"/>
        <v>-95000</v>
      </c>
      <c r="IL45" s="308">
        <f t="shared" si="7005"/>
        <v>-95000</v>
      </c>
      <c r="IM45" s="200">
        <f>+IM19*1000*0.95</f>
        <v>0</v>
      </c>
      <c r="IN45" s="200">
        <f t="shared" ref="IN45:JZ45" si="7006">+IN19*1000*0.95</f>
        <v>0</v>
      </c>
      <c r="IO45" s="200">
        <f t="shared" si="7006"/>
        <v>0</v>
      </c>
      <c r="IP45" s="200">
        <f t="shared" si="7006"/>
        <v>0</v>
      </c>
      <c r="IQ45" s="200">
        <f t="shared" si="7006"/>
        <v>0</v>
      </c>
      <c r="IR45" s="200">
        <f t="shared" si="7006"/>
        <v>56050</v>
      </c>
      <c r="IS45" s="200">
        <f t="shared" si="7006"/>
        <v>56050</v>
      </c>
      <c r="IT45" s="200">
        <f t="shared" si="7006"/>
        <v>56050</v>
      </c>
      <c r="IU45" s="200">
        <f t="shared" si="7006"/>
        <v>56050</v>
      </c>
      <c r="IV45" s="200">
        <f t="shared" si="7006"/>
        <v>56050</v>
      </c>
      <c r="IW45" s="200">
        <f t="shared" si="7006"/>
        <v>95000</v>
      </c>
      <c r="IX45" s="200">
        <f t="shared" si="7006"/>
        <v>95000</v>
      </c>
      <c r="IY45" s="200">
        <f t="shared" si="7006"/>
        <v>95000</v>
      </c>
      <c r="IZ45" s="200">
        <f t="shared" si="7006"/>
        <v>95000</v>
      </c>
      <c r="JA45" s="200">
        <f t="shared" si="7006"/>
        <v>95000</v>
      </c>
      <c r="JB45" s="200">
        <f t="shared" si="7006"/>
        <v>-56050</v>
      </c>
      <c r="JC45" s="200">
        <f t="shared" si="7006"/>
        <v>-56050</v>
      </c>
      <c r="JD45" s="200">
        <f t="shared" si="7006"/>
        <v>-56050</v>
      </c>
      <c r="JE45" s="200">
        <f t="shared" si="7006"/>
        <v>-56050</v>
      </c>
      <c r="JF45" s="200">
        <f t="shared" si="7006"/>
        <v>-56050</v>
      </c>
      <c r="JG45" s="200">
        <f t="shared" si="7006"/>
        <v>0</v>
      </c>
      <c r="JH45" s="200">
        <f t="shared" si="7006"/>
        <v>0</v>
      </c>
      <c r="JI45" s="200">
        <f t="shared" si="7006"/>
        <v>0</v>
      </c>
      <c r="JJ45" s="200">
        <f t="shared" si="7006"/>
        <v>0</v>
      </c>
      <c r="JK45" s="200">
        <f t="shared" si="7006"/>
        <v>0</v>
      </c>
      <c r="JL45" s="200">
        <f t="shared" si="7006"/>
        <v>-95000</v>
      </c>
      <c r="JM45" s="200">
        <f t="shared" si="7006"/>
        <v>-95000</v>
      </c>
      <c r="JN45" s="200">
        <f t="shared" si="7006"/>
        <v>-95000</v>
      </c>
      <c r="JO45" s="200">
        <f t="shared" si="7006"/>
        <v>-95000</v>
      </c>
      <c r="JP45" s="200">
        <f t="shared" si="7006"/>
        <v>-95000</v>
      </c>
      <c r="JQ45" s="200">
        <f t="shared" si="7006"/>
        <v>-95000</v>
      </c>
      <c r="JR45" s="200">
        <f t="shared" si="7006"/>
        <v>-95000</v>
      </c>
      <c r="JS45" s="200">
        <f t="shared" si="7006"/>
        <v>-95000</v>
      </c>
      <c r="JT45" s="200">
        <f t="shared" si="7006"/>
        <v>-95000</v>
      </c>
      <c r="JU45" s="200">
        <f t="shared" si="7006"/>
        <v>-95000</v>
      </c>
      <c r="JV45" s="200">
        <f t="shared" si="7006"/>
        <v>-95000</v>
      </c>
      <c r="JW45" s="200">
        <f t="shared" si="7006"/>
        <v>-95000</v>
      </c>
      <c r="JX45" s="200">
        <f t="shared" si="7006"/>
        <v>-95000</v>
      </c>
      <c r="JY45" s="200">
        <f t="shared" si="7006"/>
        <v>-95000</v>
      </c>
      <c r="JZ45" s="308">
        <f t="shared" si="7006"/>
        <v>-95000</v>
      </c>
      <c r="KA45" s="200">
        <f>+KA19*1000*0.95</f>
        <v>0</v>
      </c>
      <c r="KB45" s="200">
        <f t="shared" ref="KB45:LN45" si="7007">+KB19*1000*0.95</f>
        <v>0</v>
      </c>
      <c r="KC45" s="200">
        <f t="shared" si="7007"/>
        <v>0</v>
      </c>
      <c r="KD45" s="200">
        <f t="shared" si="7007"/>
        <v>0</v>
      </c>
      <c r="KE45" s="200">
        <f t="shared" si="7007"/>
        <v>0</v>
      </c>
      <c r="KF45" s="200">
        <f t="shared" si="7007"/>
        <v>56050</v>
      </c>
      <c r="KG45" s="200">
        <f t="shared" si="7007"/>
        <v>56050</v>
      </c>
      <c r="KH45" s="200">
        <f t="shared" si="7007"/>
        <v>56050</v>
      </c>
      <c r="KI45" s="200">
        <f t="shared" si="7007"/>
        <v>56050</v>
      </c>
      <c r="KJ45" s="200">
        <f t="shared" si="7007"/>
        <v>56050</v>
      </c>
      <c r="KK45" s="200">
        <f t="shared" si="7007"/>
        <v>95000</v>
      </c>
      <c r="KL45" s="200">
        <f t="shared" si="7007"/>
        <v>95000</v>
      </c>
      <c r="KM45" s="200">
        <f t="shared" si="7007"/>
        <v>95000</v>
      </c>
      <c r="KN45" s="200">
        <f t="shared" si="7007"/>
        <v>95000</v>
      </c>
      <c r="KO45" s="200">
        <f t="shared" si="7007"/>
        <v>95000</v>
      </c>
      <c r="KP45" s="200">
        <f t="shared" si="7007"/>
        <v>-56050</v>
      </c>
      <c r="KQ45" s="200">
        <f t="shared" si="7007"/>
        <v>-56050</v>
      </c>
      <c r="KR45" s="200">
        <f t="shared" si="7007"/>
        <v>-56050</v>
      </c>
      <c r="KS45" s="200">
        <f t="shared" si="7007"/>
        <v>-56050</v>
      </c>
      <c r="KT45" s="200">
        <f t="shared" si="7007"/>
        <v>-56050</v>
      </c>
      <c r="KU45" s="200">
        <f t="shared" si="7007"/>
        <v>0</v>
      </c>
      <c r="KV45" s="200">
        <f t="shared" si="7007"/>
        <v>0</v>
      </c>
      <c r="KW45" s="200">
        <f t="shared" si="7007"/>
        <v>0</v>
      </c>
      <c r="KX45" s="200">
        <f t="shared" si="7007"/>
        <v>0</v>
      </c>
      <c r="KY45" s="200">
        <f t="shared" si="7007"/>
        <v>0</v>
      </c>
      <c r="KZ45" s="200">
        <f t="shared" si="7007"/>
        <v>-95000</v>
      </c>
      <c r="LA45" s="200">
        <f t="shared" si="7007"/>
        <v>-95000</v>
      </c>
      <c r="LB45" s="200">
        <f t="shared" si="7007"/>
        <v>-95000</v>
      </c>
      <c r="LC45" s="200">
        <f t="shared" si="7007"/>
        <v>-95000</v>
      </c>
      <c r="LD45" s="200">
        <f t="shared" si="7007"/>
        <v>-95000</v>
      </c>
      <c r="LE45" s="200">
        <f t="shared" si="7007"/>
        <v>-95000</v>
      </c>
      <c r="LF45" s="200">
        <f t="shared" si="7007"/>
        <v>-95000</v>
      </c>
      <c r="LG45" s="200">
        <f t="shared" si="7007"/>
        <v>-95000</v>
      </c>
      <c r="LH45" s="200">
        <f t="shared" si="7007"/>
        <v>-95000</v>
      </c>
      <c r="LI45" s="200">
        <f t="shared" si="7007"/>
        <v>-95000</v>
      </c>
      <c r="LJ45" s="200">
        <f t="shared" si="7007"/>
        <v>-95000</v>
      </c>
      <c r="LK45" s="200">
        <f t="shared" si="7007"/>
        <v>-95000</v>
      </c>
      <c r="LL45" s="200">
        <f t="shared" si="7007"/>
        <v>-95000</v>
      </c>
      <c r="LM45" s="200">
        <f t="shared" si="7007"/>
        <v>-95000</v>
      </c>
      <c r="LN45" s="200">
        <f t="shared" si="7007"/>
        <v>-95000</v>
      </c>
      <c r="LO45" s="200">
        <f>+LO19*1000*0.95</f>
        <v>0</v>
      </c>
      <c r="LP45" s="200">
        <f t="shared" ref="LP45:NB45" si="7008">+LP19*1000*0.95</f>
        <v>0</v>
      </c>
      <c r="LQ45" s="200">
        <f t="shared" si="7008"/>
        <v>0</v>
      </c>
      <c r="LR45" s="200">
        <f t="shared" si="7008"/>
        <v>0</v>
      </c>
      <c r="LS45" s="200">
        <f t="shared" si="7008"/>
        <v>0</v>
      </c>
      <c r="LT45" s="200">
        <f t="shared" si="7008"/>
        <v>56050</v>
      </c>
      <c r="LU45" s="200">
        <f t="shared" si="7008"/>
        <v>56050</v>
      </c>
      <c r="LV45" s="200">
        <f t="shared" si="7008"/>
        <v>56050</v>
      </c>
      <c r="LW45" s="200">
        <f t="shared" si="7008"/>
        <v>56050</v>
      </c>
      <c r="LX45" s="200">
        <f t="shared" si="7008"/>
        <v>56050</v>
      </c>
      <c r="LY45" s="200">
        <f t="shared" si="7008"/>
        <v>95000</v>
      </c>
      <c r="LZ45" s="200">
        <f t="shared" si="7008"/>
        <v>95000</v>
      </c>
      <c r="MA45" s="200">
        <f t="shared" si="7008"/>
        <v>95000</v>
      </c>
      <c r="MB45" s="200">
        <f t="shared" si="7008"/>
        <v>95000</v>
      </c>
      <c r="MC45" s="200">
        <f t="shared" si="7008"/>
        <v>95000</v>
      </c>
      <c r="MD45" s="200">
        <f t="shared" si="7008"/>
        <v>-56050</v>
      </c>
      <c r="ME45" s="200">
        <f t="shared" si="7008"/>
        <v>-56050</v>
      </c>
      <c r="MF45" s="200">
        <f t="shared" si="7008"/>
        <v>-56050</v>
      </c>
      <c r="MG45" s="200">
        <f t="shared" si="7008"/>
        <v>-56050</v>
      </c>
      <c r="MH45" s="200">
        <f t="shared" si="7008"/>
        <v>-56050</v>
      </c>
      <c r="MI45" s="200">
        <f t="shared" si="7008"/>
        <v>0</v>
      </c>
      <c r="MJ45" s="200">
        <f t="shared" si="7008"/>
        <v>0</v>
      </c>
      <c r="MK45" s="200">
        <f t="shared" si="7008"/>
        <v>0</v>
      </c>
      <c r="ML45" s="200">
        <f t="shared" si="7008"/>
        <v>0</v>
      </c>
      <c r="MM45" s="200">
        <f t="shared" si="7008"/>
        <v>0</v>
      </c>
      <c r="MN45" s="200">
        <f t="shared" si="7008"/>
        <v>-95000</v>
      </c>
      <c r="MO45" s="200">
        <f t="shared" si="7008"/>
        <v>-95000</v>
      </c>
      <c r="MP45" s="200">
        <f t="shared" si="7008"/>
        <v>-95000</v>
      </c>
      <c r="MQ45" s="200">
        <f t="shared" si="7008"/>
        <v>-95000</v>
      </c>
      <c r="MR45" s="200">
        <f t="shared" si="7008"/>
        <v>-95000</v>
      </c>
      <c r="MS45" s="200">
        <f t="shared" si="7008"/>
        <v>-95000</v>
      </c>
      <c r="MT45" s="200">
        <f t="shared" si="7008"/>
        <v>-95000</v>
      </c>
      <c r="MU45" s="200">
        <f t="shared" si="7008"/>
        <v>-95000</v>
      </c>
      <c r="MV45" s="200">
        <f t="shared" si="7008"/>
        <v>-95000</v>
      </c>
      <c r="MW45" s="200">
        <f t="shared" si="7008"/>
        <v>-95000</v>
      </c>
      <c r="MX45" s="200">
        <f t="shared" si="7008"/>
        <v>-95000</v>
      </c>
      <c r="MY45" s="200">
        <f t="shared" si="7008"/>
        <v>-95000</v>
      </c>
      <c r="MZ45" s="200">
        <f t="shared" si="7008"/>
        <v>-95000</v>
      </c>
      <c r="NA45" s="200">
        <f t="shared" si="7008"/>
        <v>-95000</v>
      </c>
      <c r="NB45" s="308">
        <f t="shared" si="7008"/>
        <v>-95000</v>
      </c>
      <c r="NC45" s="200">
        <f>+NC19*1000*0.95</f>
        <v>0</v>
      </c>
      <c r="ND45" s="200">
        <f t="shared" ref="ND45:OP45" si="7009">+ND19*1000*0.95</f>
        <v>0</v>
      </c>
      <c r="NE45" s="200">
        <f t="shared" si="7009"/>
        <v>0</v>
      </c>
      <c r="NF45" s="200">
        <f t="shared" si="7009"/>
        <v>0</v>
      </c>
      <c r="NG45" s="200">
        <f t="shared" si="7009"/>
        <v>0</v>
      </c>
      <c r="NH45" s="200">
        <f t="shared" si="7009"/>
        <v>56050</v>
      </c>
      <c r="NI45" s="200">
        <f t="shared" si="7009"/>
        <v>56050</v>
      </c>
      <c r="NJ45" s="200">
        <f t="shared" si="7009"/>
        <v>56050</v>
      </c>
      <c r="NK45" s="200">
        <f t="shared" si="7009"/>
        <v>56050</v>
      </c>
      <c r="NL45" s="200">
        <f t="shared" si="7009"/>
        <v>56050</v>
      </c>
      <c r="NM45" s="200">
        <f t="shared" si="7009"/>
        <v>95000</v>
      </c>
      <c r="NN45" s="200">
        <f t="shared" si="7009"/>
        <v>95000</v>
      </c>
      <c r="NO45" s="200">
        <f t="shared" si="7009"/>
        <v>95000</v>
      </c>
      <c r="NP45" s="200">
        <f t="shared" si="7009"/>
        <v>95000</v>
      </c>
      <c r="NQ45" s="200">
        <f t="shared" si="7009"/>
        <v>95000</v>
      </c>
      <c r="NR45" s="200">
        <f t="shared" si="7009"/>
        <v>-56050</v>
      </c>
      <c r="NS45" s="200">
        <f t="shared" si="7009"/>
        <v>-56050</v>
      </c>
      <c r="NT45" s="200">
        <f t="shared" si="7009"/>
        <v>-56050</v>
      </c>
      <c r="NU45" s="200">
        <f t="shared" si="7009"/>
        <v>-56050</v>
      </c>
      <c r="NV45" s="200">
        <f t="shared" si="7009"/>
        <v>-56050</v>
      </c>
      <c r="NW45" s="200">
        <f t="shared" si="7009"/>
        <v>0</v>
      </c>
      <c r="NX45" s="200">
        <f t="shared" si="7009"/>
        <v>0</v>
      </c>
      <c r="NY45" s="200">
        <f t="shared" si="7009"/>
        <v>0</v>
      </c>
      <c r="NZ45" s="200">
        <f t="shared" si="7009"/>
        <v>0</v>
      </c>
      <c r="OA45" s="200">
        <f t="shared" si="7009"/>
        <v>0</v>
      </c>
      <c r="OB45" s="200">
        <f t="shared" si="7009"/>
        <v>-95000</v>
      </c>
      <c r="OC45" s="200">
        <f t="shared" si="7009"/>
        <v>-95000</v>
      </c>
      <c r="OD45" s="200">
        <f t="shared" si="7009"/>
        <v>-95000</v>
      </c>
      <c r="OE45" s="200">
        <f t="shared" si="7009"/>
        <v>-95000</v>
      </c>
      <c r="OF45" s="200">
        <f t="shared" si="7009"/>
        <v>-95000</v>
      </c>
      <c r="OG45" s="200">
        <f t="shared" si="7009"/>
        <v>-95000</v>
      </c>
      <c r="OH45" s="200">
        <f t="shared" si="7009"/>
        <v>-95000</v>
      </c>
      <c r="OI45" s="200">
        <f t="shared" si="7009"/>
        <v>-95000</v>
      </c>
      <c r="OJ45" s="200">
        <f t="shared" si="7009"/>
        <v>-95000</v>
      </c>
      <c r="OK45" s="200">
        <f t="shared" si="7009"/>
        <v>-95000</v>
      </c>
      <c r="OL45" s="200">
        <f t="shared" si="7009"/>
        <v>-95000</v>
      </c>
      <c r="OM45" s="200">
        <f t="shared" si="7009"/>
        <v>-95000</v>
      </c>
      <c r="ON45" s="200">
        <f t="shared" si="7009"/>
        <v>-95000</v>
      </c>
      <c r="OO45" s="200">
        <f t="shared" si="7009"/>
        <v>-95000</v>
      </c>
      <c r="OP45" s="308">
        <f t="shared" si="7009"/>
        <v>-95000</v>
      </c>
      <c r="OQ45" s="200">
        <f>+OQ19*1000*0.95</f>
        <v>0</v>
      </c>
      <c r="OR45" s="200">
        <f t="shared" ref="OR45:QD45" si="7010">+OR19*1000*0.95</f>
        <v>0</v>
      </c>
      <c r="OS45" s="200">
        <f t="shared" si="7010"/>
        <v>0</v>
      </c>
      <c r="OT45" s="200">
        <f t="shared" si="7010"/>
        <v>0</v>
      </c>
      <c r="OU45" s="200">
        <f t="shared" si="7010"/>
        <v>0</v>
      </c>
      <c r="OV45" s="200">
        <f t="shared" si="7010"/>
        <v>56050</v>
      </c>
      <c r="OW45" s="200">
        <f t="shared" si="7010"/>
        <v>56050</v>
      </c>
      <c r="OX45" s="200">
        <f t="shared" si="7010"/>
        <v>56050</v>
      </c>
      <c r="OY45" s="200">
        <f t="shared" si="7010"/>
        <v>56050</v>
      </c>
      <c r="OZ45" s="200">
        <f t="shared" si="7010"/>
        <v>56050</v>
      </c>
      <c r="PA45" s="200">
        <f t="shared" si="7010"/>
        <v>95000</v>
      </c>
      <c r="PB45" s="200">
        <f t="shared" si="7010"/>
        <v>95000</v>
      </c>
      <c r="PC45" s="200">
        <f t="shared" si="7010"/>
        <v>95000</v>
      </c>
      <c r="PD45" s="200">
        <f t="shared" si="7010"/>
        <v>95000</v>
      </c>
      <c r="PE45" s="200">
        <f t="shared" si="7010"/>
        <v>95000</v>
      </c>
      <c r="PF45" s="200">
        <f t="shared" si="7010"/>
        <v>-56050</v>
      </c>
      <c r="PG45" s="200">
        <f t="shared" si="7010"/>
        <v>-56050</v>
      </c>
      <c r="PH45" s="200">
        <f t="shared" si="7010"/>
        <v>-56050</v>
      </c>
      <c r="PI45" s="200">
        <f t="shared" si="7010"/>
        <v>-56050</v>
      </c>
      <c r="PJ45" s="200">
        <f t="shared" si="7010"/>
        <v>-56050</v>
      </c>
      <c r="PK45" s="200">
        <f t="shared" si="7010"/>
        <v>0</v>
      </c>
      <c r="PL45" s="200">
        <f t="shared" si="7010"/>
        <v>0</v>
      </c>
      <c r="PM45" s="200">
        <f t="shared" si="7010"/>
        <v>0</v>
      </c>
      <c r="PN45" s="200">
        <f t="shared" si="7010"/>
        <v>0</v>
      </c>
      <c r="PO45" s="200">
        <f t="shared" si="7010"/>
        <v>0</v>
      </c>
      <c r="PP45" s="200">
        <f t="shared" si="7010"/>
        <v>-95000</v>
      </c>
      <c r="PQ45" s="200">
        <f t="shared" si="7010"/>
        <v>-95000</v>
      </c>
      <c r="PR45" s="200">
        <f t="shared" si="7010"/>
        <v>-95000</v>
      </c>
      <c r="PS45" s="200">
        <f t="shared" si="7010"/>
        <v>-95000</v>
      </c>
      <c r="PT45" s="200">
        <f t="shared" si="7010"/>
        <v>-95000</v>
      </c>
      <c r="PU45" s="200">
        <f t="shared" si="7010"/>
        <v>-95000</v>
      </c>
      <c r="PV45" s="200">
        <f t="shared" si="7010"/>
        <v>-95000</v>
      </c>
      <c r="PW45" s="200">
        <f t="shared" si="7010"/>
        <v>-95000</v>
      </c>
      <c r="PX45" s="200">
        <f t="shared" si="7010"/>
        <v>-95000</v>
      </c>
      <c r="PY45" s="200">
        <f t="shared" si="7010"/>
        <v>-95000</v>
      </c>
      <c r="PZ45" s="200">
        <f t="shared" si="7010"/>
        <v>-95000</v>
      </c>
      <c r="QA45" s="200">
        <f t="shared" si="7010"/>
        <v>-95000</v>
      </c>
      <c r="QB45" s="200">
        <f t="shared" si="7010"/>
        <v>-95000</v>
      </c>
      <c r="QC45" s="200">
        <f t="shared" si="7010"/>
        <v>-95000</v>
      </c>
      <c r="QD45" s="200">
        <f t="shared" si="7010"/>
        <v>-95000</v>
      </c>
      <c r="QE45" s="200">
        <f>+QE19*1000*0.95</f>
        <v>0</v>
      </c>
      <c r="QF45" s="200">
        <f t="shared" ref="QF45:RR45" si="7011">+QF19*1000*0.95</f>
        <v>0</v>
      </c>
      <c r="QG45" s="200">
        <f t="shared" si="7011"/>
        <v>0</v>
      </c>
      <c r="QH45" s="200">
        <f t="shared" si="7011"/>
        <v>0</v>
      </c>
      <c r="QI45" s="200">
        <f t="shared" si="7011"/>
        <v>0</v>
      </c>
      <c r="QJ45" s="200">
        <f t="shared" si="7011"/>
        <v>56050</v>
      </c>
      <c r="QK45" s="200">
        <f t="shared" si="7011"/>
        <v>56050</v>
      </c>
      <c r="QL45" s="200">
        <f t="shared" si="7011"/>
        <v>56050</v>
      </c>
      <c r="QM45" s="200">
        <f t="shared" si="7011"/>
        <v>56050</v>
      </c>
      <c r="QN45" s="200">
        <f t="shared" si="7011"/>
        <v>56050</v>
      </c>
      <c r="QO45" s="200">
        <f t="shared" si="7011"/>
        <v>95000</v>
      </c>
      <c r="QP45" s="200">
        <f t="shared" si="7011"/>
        <v>95000</v>
      </c>
      <c r="QQ45" s="200">
        <f t="shared" si="7011"/>
        <v>95000</v>
      </c>
      <c r="QR45" s="200">
        <f t="shared" si="7011"/>
        <v>95000</v>
      </c>
      <c r="QS45" s="200">
        <f t="shared" si="7011"/>
        <v>95000</v>
      </c>
      <c r="QT45" s="200">
        <f t="shared" si="7011"/>
        <v>-56050</v>
      </c>
      <c r="QU45" s="200">
        <f t="shared" si="7011"/>
        <v>-56050</v>
      </c>
      <c r="QV45" s="200">
        <f t="shared" si="7011"/>
        <v>-56050</v>
      </c>
      <c r="QW45" s="200">
        <f t="shared" si="7011"/>
        <v>-56050</v>
      </c>
      <c r="QX45" s="200">
        <f t="shared" si="7011"/>
        <v>-56050</v>
      </c>
      <c r="QY45" s="200">
        <f t="shared" si="7011"/>
        <v>0</v>
      </c>
      <c r="QZ45" s="200">
        <f t="shared" si="7011"/>
        <v>0</v>
      </c>
      <c r="RA45" s="200">
        <f t="shared" si="7011"/>
        <v>0</v>
      </c>
      <c r="RB45" s="200">
        <f t="shared" si="7011"/>
        <v>0</v>
      </c>
      <c r="RC45" s="200">
        <f t="shared" si="7011"/>
        <v>0</v>
      </c>
      <c r="RD45" s="200">
        <f t="shared" si="7011"/>
        <v>-95000</v>
      </c>
      <c r="RE45" s="200">
        <f t="shared" si="7011"/>
        <v>-95000</v>
      </c>
      <c r="RF45" s="200">
        <f t="shared" si="7011"/>
        <v>-95000</v>
      </c>
      <c r="RG45" s="200">
        <f t="shared" si="7011"/>
        <v>-95000</v>
      </c>
      <c r="RH45" s="200">
        <f t="shared" si="7011"/>
        <v>-95000</v>
      </c>
      <c r="RI45" s="200">
        <f t="shared" si="7011"/>
        <v>-95000</v>
      </c>
      <c r="RJ45" s="200">
        <f t="shared" si="7011"/>
        <v>-95000</v>
      </c>
      <c r="RK45" s="200">
        <f t="shared" si="7011"/>
        <v>-95000</v>
      </c>
      <c r="RL45" s="200">
        <f t="shared" si="7011"/>
        <v>-95000</v>
      </c>
      <c r="RM45" s="200">
        <f t="shared" si="7011"/>
        <v>-95000</v>
      </c>
      <c r="RN45" s="200">
        <f t="shared" si="7011"/>
        <v>-95000</v>
      </c>
      <c r="RO45" s="200">
        <f t="shared" si="7011"/>
        <v>-95000</v>
      </c>
      <c r="RP45" s="200">
        <f t="shared" si="7011"/>
        <v>-95000</v>
      </c>
      <c r="RQ45" s="200">
        <f t="shared" si="7011"/>
        <v>-95000</v>
      </c>
      <c r="RR45" s="308">
        <f t="shared" si="7011"/>
        <v>-95000</v>
      </c>
      <c r="RS45" s="200">
        <f>+RS19*1000*0.95</f>
        <v>0</v>
      </c>
      <c r="RT45" s="200">
        <f t="shared" ref="RT45:TF45" si="7012">+RT19*1000*0.95</f>
        <v>0</v>
      </c>
      <c r="RU45" s="200">
        <f t="shared" si="7012"/>
        <v>0</v>
      </c>
      <c r="RV45" s="200">
        <f t="shared" si="7012"/>
        <v>0</v>
      </c>
      <c r="RW45" s="200">
        <f t="shared" si="7012"/>
        <v>0</v>
      </c>
      <c r="RX45" s="200">
        <f t="shared" si="7012"/>
        <v>56050</v>
      </c>
      <c r="RY45" s="200">
        <f t="shared" si="7012"/>
        <v>56050</v>
      </c>
      <c r="RZ45" s="200">
        <f t="shared" si="7012"/>
        <v>56050</v>
      </c>
      <c r="SA45" s="200">
        <f t="shared" si="7012"/>
        <v>56050</v>
      </c>
      <c r="SB45" s="200">
        <f t="shared" si="7012"/>
        <v>56050</v>
      </c>
      <c r="SC45" s="200">
        <f t="shared" si="7012"/>
        <v>95000</v>
      </c>
      <c r="SD45" s="200">
        <f t="shared" si="7012"/>
        <v>95000</v>
      </c>
      <c r="SE45" s="200">
        <f t="shared" si="7012"/>
        <v>95000</v>
      </c>
      <c r="SF45" s="200">
        <f t="shared" si="7012"/>
        <v>95000</v>
      </c>
      <c r="SG45" s="200">
        <f t="shared" si="7012"/>
        <v>95000</v>
      </c>
      <c r="SH45" s="200">
        <f t="shared" si="7012"/>
        <v>-56050</v>
      </c>
      <c r="SI45" s="200">
        <f t="shared" si="7012"/>
        <v>-56050</v>
      </c>
      <c r="SJ45" s="200">
        <f t="shared" si="7012"/>
        <v>-56050</v>
      </c>
      <c r="SK45" s="200">
        <f t="shared" si="7012"/>
        <v>-56050</v>
      </c>
      <c r="SL45" s="200">
        <f t="shared" si="7012"/>
        <v>-56050</v>
      </c>
      <c r="SM45" s="200">
        <f t="shared" si="7012"/>
        <v>0</v>
      </c>
      <c r="SN45" s="200">
        <f t="shared" si="7012"/>
        <v>0</v>
      </c>
      <c r="SO45" s="200">
        <f t="shared" si="7012"/>
        <v>0</v>
      </c>
      <c r="SP45" s="200">
        <f t="shared" si="7012"/>
        <v>0</v>
      </c>
      <c r="SQ45" s="200">
        <f t="shared" si="7012"/>
        <v>0</v>
      </c>
      <c r="SR45" s="200">
        <f t="shared" si="7012"/>
        <v>-95000</v>
      </c>
      <c r="SS45" s="200">
        <f t="shared" si="7012"/>
        <v>-95000</v>
      </c>
      <c r="ST45" s="200">
        <f t="shared" si="7012"/>
        <v>-95000</v>
      </c>
      <c r="SU45" s="200">
        <f t="shared" si="7012"/>
        <v>-95000</v>
      </c>
      <c r="SV45" s="200">
        <f t="shared" si="7012"/>
        <v>-95000</v>
      </c>
      <c r="SW45" s="200">
        <f t="shared" si="7012"/>
        <v>-95000</v>
      </c>
      <c r="SX45" s="200">
        <f t="shared" si="7012"/>
        <v>-95000</v>
      </c>
      <c r="SY45" s="200">
        <f t="shared" si="7012"/>
        <v>-95000</v>
      </c>
      <c r="SZ45" s="200">
        <f t="shared" si="7012"/>
        <v>-95000</v>
      </c>
      <c r="TA45" s="200">
        <f t="shared" si="7012"/>
        <v>-95000</v>
      </c>
      <c r="TB45" s="200">
        <f t="shared" si="7012"/>
        <v>-95000</v>
      </c>
      <c r="TC45" s="200">
        <f t="shared" si="7012"/>
        <v>-95000</v>
      </c>
      <c r="TD45" s="200">
        <f t="shared" si="7012"/>
        <v>-95000</v>
      </c>
      <c r="TE45" s="200">
        <f t="shared" si="7012"/>
        <v>-95000</v>
      </c>
      <c r="TF45" s="308">
        <f t="shared" si="7012"/>
        <v>-95000</v>
      </c>
      <c r="TG45" s="200">
        <f>+TG19*1000*0.95</f>
        <v>0</v>
      </c>
      <c r="TH45" s="200">
        <f t="shared" ref="TH45:UT45" si="7013">+TH19*1000*0.95</f>
        <v>0</v>
      </c>
      <c r="TI45" s="200">
        <f t="shared" si="7013"/>
        <v>0</v>
      </c>
      <c r="TJ45" s="200">
        <f t="shared" si="7013"/>
        <v>0</v>
      </c>
      <c r="TK45" s="200">
        <f t="shared" si="7013"/>
        <v>0</v>
      </c>
      <c r="TL45" s="200">
        <f t="shared" si="7013"/>
        <v>56050</v>
      </c>
      <c r="TM45" s="200">
        <f t="shared" si="7013"/>
        <v>56050</v>
      </c>
      <c r="TN45" s="200">
        <f t="shared" si="7013"/>
        <v>56050</v>
      </c>
      <c r="TO45" s="200">
        <f t="shared" si="7013"/>
        <v>56050</v>
      </c>
      <c r="TP45" s="200">
        <f t="shared" si="7013"/>
        <v>56050</v>
      </c>
      <c r="TQ45" s="200">
        <f t="shared" si="7013"/>
        <v>95000</v>
      </c>
      <c r="TR45" s="200">
        <f t="shared" si="7013"/>
        <v>95000</v>
      </c>
      <c r="TS45" s="200">
        <f t="shared" si="7013"/>
        <v>95000</v>
      </c>
      <c r="TT45" s="200">
        <f t="shared" si="7013"/>
        <v>95000</v>
      </c>
      <c r="TU45" s="200">
        <f t="shared" si="7013"/>
        <v>95000</v>
      </c>
      <c r="TV45" s="200">
        <f t="shared" si="7013"/>
        <v>-56050</v>
      </c>
      <c r="TW45" s="200">
        <f t="shared" si="7013"/>
        <v>-56050</v>
      </c>
      <c r="TX45" s="200">
        <f t="shared" si="7013"/>
        <v>-56050</v>
      </c>
      <c r="TY45" s="200">
        <f t="shared" si="7013"/>
        <v>-56050</v>
      </c>
      <c r="TZ45" s="200">
        <f t="shared" si="7013"/>
        <v>-56050</v>
      </c>
      <c r="UA45" s="200">
        <f t="shared" si="7013"/>
        <v>0</v>
      </c>
      <c r="UB45" s="200">
        <f t="shared" si="7013"/>
        <v>0</v>
      </c>
      <c r="UC45" s="200">
        <f t="shared" si="7013"/>
        <v>0</v>
      </c>
      <c r="UD45" s="200">
        <f t="shared" si="7013"/>
        <v>0</v>
      </c>
      <c r="UE45" s="200">
        <f t="shared" si="7013"/>
        <v>0</v>
      </c>
      <c r="UF45" s="200">
        <f t="shared" si="7013"/>
        <v>-95000</v>
      </c>
      <c r="UG45" s="200">
        <f t="shared" si="7013"/>
        <v>-95000</v>
      </c>
      <c r="UH45" s="200">
        <f t="shared" si="7013"/>
        <v>-95000</v>
      </c>
      <c r="UI45" s="200">
        <f t="shared" si="7013"/>
        <v>-95000</v>
      </c>
      <c r="UJ45" s="200">
        <f t="shared" si="7013"/>
        <v>-95000</v>
      </c>
      <c r="UK45" s="200">
        <f t="shared" si="7013"/>
        <v>-95000</v>
      </c>
      <c r="UL45" s="200">
        <f t="shared" si="7013"/>
        <v>-95000</v>
      </c>
      <c r="UM45" s="200">
        <f t="shared" si="7013"/>
        <v>-95000</v>
      </c>
      <c r="UN45" s="200">
        <f t="shared" si="7013"/>
        <v>-95000</v>
      </c>
      <c r="UO45" s="200">
        <f t="shared" si="7013"/>
        <v>-95000</v>
      </c>
      <c r="UP45" s="200">
        <f t="shared" si="7013"/>
        <v>-95000</v>
      </c>
      <c r="UQ45" s="200">
        <f t="shared" si="7013"/>
        <v>-95000</v>
      </c>
      <c r="UR45" s="200">
        <f t="shared" si="7013"/>
        <v>-95000</v>
      </c>
      <c r="US45" s="200">
        <f t="shared" si="7013"/>
        <v>-95000</v>
      </c>
      <c r="UT45" s="200">
        <f t="shared" si="7013"/>
        <v>-95000</v>
      </c>
    </row>
    <row r="46" spans="1:566" x14ac:dyDescent="0.25">
      <c r="A46" s="347"/>
      <c r="B46" s="15" t="s">
        <v>647</v>
      </c>
      <c r="C46" s="8" t="s">
        <v>45</v>
      </c>
      <c r="D46" s="8" t="s">
        <v>71</v>
      </c>
      <c r="E46" s="8">
        <v>1899582292</v>
      </c>
      <c r="F46" s="8" t="s">
        <v>649</v>
      </c>
      <c r="G46" s="111">
        <f>+G10*ProjectDetails!$D$24*1000</f>
        <v>59500</v>
      </c>
      <c r="H46" s="111">
        <f>+H10*ProjectDetails!$D$24*1000</f>
        <v>59500</v>
      </c>
      <c r="I46" s="111">
        <f>+I10*ProjectDetails!$D$24*1000</f>
        <v>59500</v>
      </c>
      <c r="J46" s="111">
        <f>+J10*ProjectDetails!$D$24*1000</f>
        <v>59500</v>
      </c>
      <c r="K46" s="111">
        <f>+K10*ProjectDetails!$D$24*1000</f>
        <v>59500</v>
      </c>
      <c r="L46" s="111">
        <f>+L10*ProjectDetails!$D$24*1000</f>
        <v>59500</v>
      </c>
      <c r="M46" s="111">
        <f>+M10*ProjectDetails!$D$24*1000</f>
        <v>59500</v>
      </c>
      <c r="N46" s="111">
        <f>+N10*ProjectDetails!$D$24*1000</f>
        <v>59500</v>
      </c>
      <c r="O46" s="111">
        <f>+O10*ProjectDetails!$D$24*1000</f>
        <v>59500</v>
      </c>
      <c r="P46" s="111">
        <f>+P10*ProjectDetails!$D$24*1000</f>
        <v>59500</v>
      </c>
      <c r="Q46" s="111">
        <f>+Q10*ProjectDetails!$D$24*1000</f>
        <v>59500</v>
      </c>
      <c r="R46" s="111">
        <f>+R10*ProjectDetails!$D$24*1000</f>
        <v>59500</v>
      </c>
      <c r="S46" s="111">
        <f>+S10*ProjectDetails!$D$24*1000</f>
        <v>59500</v>
      </c>
      <c r="T46" s="111">
        <f>+T10*ProjectDetails!$D$24*1000</f>
        <v>59500</v>
      </c>
      <c r="U46" s="111">
        <f>+U10*ProjectDetails!$D$24*1000</f>
        <v>59500</v>
      </c>
      <c r="V46" s="111">
        <f>+V10*ProjectDetails!$D$24*1000</f>
        <v>59500</v>
      </c>
      <c r="W46" s="111">
        <f>+W10*ProjectDetails!$D$24*1000</f>
        <v>59500</v>
      </c>
      <c r="X46" s="111">
        <f>+X10*ProjectDetails!$D$24*1000</f>
        <v>59500</v>
      </c>
      <c r="Y46" s="111">
        <f>+Y10*ProjectDetails!$D$24*1000</f>
        <v>59500</v>
      </c>
      <c r="Z46" s="111">
        <f>+Z10*ProjectDetails!$D$24*1000</f>
        <v>59500</v>
      </c>
      <c r="AA46" s="111">
        <f>+AA10*ProjectDetails!$D$24*1000</f>
        <v>59500</v>
      </c>
      <c r="AB46" s="111">
        <f>+AB10*ProjectDetails!$D$24*1000</f>
        <v>59500</v>
      </c>
      <c r="AC46" s="111">
        <f>+AC10*ProjectDetails!$D$24*1000</f>
        <v>59500</v>
      </c>
      <c r="AD46" s="111">
        <f>+AD10*ProjectDetails!$D$24*1000</f>
        <v>59500</v>
      </c>
      <c r="AE46" s="111">
        <f>+AE10*ProjectDetails!$D$24*1000</f>
        <v>59500</v>
      </c>
      <c r="AF46" s="111">
        <f>+AF10*ProjectDetails!$D$24*1000</f>
        <v>59500</v>
      </c>
      <c r="AG46" s="111">
        <f>+AG10*ProjectDetails!$D$24*1000</f>
        <v>59500</v>
      </c>
      <c r="AH46" s="111">
        <f>+AH10*ProjectDetails!$D$24*1000</f>
        <v>59500</v>
      </c>
      <c r="AI46" s="111">
        <f>+AI10*ProjectDetails!$D$24*1000</f>
        <v>59500</v>
      </c>
      <c r="AJ46" s="111">
        <f>+AJ10*ProjectDetails!$D$24*1000</f>
        <v>59500</v>
      </c>
      <c r="AK46" s="111">
        <f>+AK10*ProjectDetails!$D$24*1000</f>
        <v>59500</v>
      </c>
      <c r="AL46" s="111">
        <f>+AL10*ProjectDetails!$D$24*1000</f>
        <v>59500</v>
      </c>
      <c r="AM46" s="111">
        <f>+AM10*ProjectDetails!$D$24*1000</f>
        <v>59500</v>
      </c>
      <c r="AN46" s="111">
        <f>+AN10*ProjectDetails!$D$24*1000</f>
        <v>59500</v>
      </c>
      <c r="AO46" s="111">
        <f>+AO10*ProjectDetails!$D$24*1000</f>
        <v>59500</v>
      </c>
      <c r="AP46" s="111">
        <f>+AP10*ProjectDetails!$D$24*1000</f>
        <v>59500</v>
      </c>
      <c r="AQ46" s="111">
        <f>+AQ10*ProjectDetails!$D$24*1000</f>
        <v>59500</v>
      </c>
      <c r="AR46" s="111">
        <f>+AR10*ProjectDetails!$D$24*1000</f>
        <v>59500</v>
      </c>
      <c r="AS46" s="111">
        <f>+AS10*ProjectDetails!$D$24*1000</f>
        <v>59500</v>
      </c>
      <c r="AT46" s="111">
        <f>+AT10*ProjectDetails!$D$24*1000</f>
        <v>59500</v>
      </c>
      <c r="AU46" s="111">
        <f>+AU10*ProjectDetails!$D$24*1000</f>
        <v>59500</v>
      </c>
      <c r="AV46" s="111">
        <f>+AV10*ProjectDetails!$D$24*1000</f>
        <v>59500</v>
      </c>
      <c r="AW46" s="111">
        <f>+AW10*ProjectDetails!$D$24*1000</f>
        <v>59500</v>
      </c>
      <c r="AX46" s="111">
        <f>+AX10*ProjectDetails!$D$24*1000</f>
        <v>59500</v>
      </c>
      <c r="AY46" s="111">
        <f>+AY10*ProjectDetails!$D$24*1000</f>
        <v>59500</v>
      </c>
      <c r="AZ46" s="111">
        <f>+AZ10*ProjectDetails!$D$24*1000</f>
        <v>59500</v>
      </c>
      <c r="BA46" s="111">
        <f>+BA10*ProjectDetails!$D$24*1000</f>
        <v>59500</v>
      </c>
      <c r="BB46" s="111">
        <f>+BB10*ProjectDetails!$D$24*1000</f>
        <v>59500</v>
      </c>
      <c r="BC46" s="111">
        <f>+BC10*ProjectDetails!$D$24*1000</f>
        <v>59500</v>
      </c>
      <c r="BD46" s="111">
        <f>+BD10*ProjectDetails!$D$24*1000</f>
        <v>59500</v>
      </c>
      <c r="BE46" s="111">
        <f>+BE10*ProjectDetails!$D$24*1000</f>
        <v>59500</v>
      </c>
      <c r="BF46" s="111">
        <f>+BF10*ProjectDetails!$D$24*1000</f>
        <v>59500</v>
      </c>
      <c r="BG46" s="111">
        <f>+BG10*ProjectDetails!$D$24*1000</f>
        <v>59500</v>
      </c>
      <c r="BH46" s="111">
        <f>+BH10*ProjectDetails!$D$24*1000</f>
        <v>59500</v>
      </c>
      <c r="BI46" s="111">
        <f>+BI10*ProjectDetails!$D$24*1000</f>
        <v>59500</v>
      </c>
      <c r="BJ46" s="111">
        <f>+BJ10*ProjectDetails!$D$24*1000</f>
        <v>59500</v>
      </c>
      <c r="BK46" s="111">
        <f>+BK10*ProjectDetails!$D$24*1000</f>
        <v>59500</v>
      </c>
      <c r="BL46" s="111">
        <f>+BL10*ProjectDetails!$D$24*1000</f>
        <v>59500</v>
      </c>
      <c r="BM46" s="111">
        <f>+BM10*ProjectDetails!$D$24*1000</f>
        <v>59500</v>
      </c>
      <c r="BN46" s="111">
        <f>+BN10*ProjectDetails!$D$24*1000</f>
        <v>59500</v>
      </c>
      <c r="BO46" s="111">
        <f>+BO10*ProjectDetails!$D$24*1000</f>
        <v>59500</v>
      </c>
      <c r="BP46" s="111">
        <f>+BP10*ProjectDetails!$D$24*1000</f>
        <v>59500</v>
      </c>
      <c r="BQ46" s="111">
        <f>+BQ10*ProjectDetails!$D$24*1000</f>
        <v>59500</v>
      </c>
      <c r="BR46" s="111">
        <f>+BR10*ProjectDetails!$D$24*1000</f>
        <v>59500</v>
      </c>
      <c r="BS46" s="111">
        <f>+BS10*ProjectDetails!$D$24*1000</f>
        <v>59500</v>
      </c>
      <c r="BT46" s="111">
        <f>+BT10*ProjectDetails!$D$24*1000</f>
        <v>59500</v>
      </c>
      <c r="BU46" s="111">
        <f>+BU10*ProjectDetails!$D$24*1000</f>
        <v>59500</v>
      </c>
      <c r="BV46" s="111">
        <f>+BV10*ProjectDetails!$D$24*1000</f>
        <v>59500</v>
      </c>
      <c r="BW46" s="111">
        <f>+BW10*ProjectDetails!$D$24*1000</f>
        <v>59500</v>
      </c>
      <c r="BX46" s="111">
        <f>+BX10*ProjectDetails!$D$24*1000</f>
        <v>59500</v>
      </c>
      <c r="BY46" s="111">
        <f>+BY10*ProjectDetails!$D$24*1000</f>
        <v>59500</v>
      </c>
      <c r="BZ46" s="111">
        <f>+BZ10*ProjectDetails!$D$24*1000</f>
        <v>59500</v>
      </c>
      <c r="CA46" s="111">
        <f>+CA10*ProjectDetails!$D$24*1000</f>
        <v>59500</v>
      </c>
      <c r="CB46" s="111">
        <f>+CB10*ProjectDetails!$D$24*1000</f>
        <v>59500</v>
      </c>
      <c r="CC46" s="111">
        <f>+CC10*ProjectDetails!$D$24*1000</f>
        <v>59500</v>
      </c>
      <c r="CD46" s="111">
        <f>+CD10*ProjectDetails!$D$24*1000</f>
        <v>59500</v>
      </c>
      <c r="CE46" s="111">
        <f>+CE10*ProjectDetails!$D$24*1000</f>
        <v>59500</v>
      </c>
      <c r="CF46" s="111">
        <f>+CF10*ProjectDetails!$D$24*1000</f>
        <v>59500</v>
      </c>
      <c r="CG46" s="111">
        <f>+CG10*ProjectDetails!$D$24*1000</f>
        <v>59500</v>
      </c>
      <c r="CH46" s="111">
        <f>+CH10*ProjectDetails!$D$24*1000</f>
        <v>59500</v>
      </c>
      <c r="CI46" s="111">
        <f>+CI10*ProjectDetails!$D$24*1000</f>
        <v>59500</v>
      </c>
      <c r="CJ46" s="111">
        <f>+CJ10*ProjectDetails!$D$24*1000</f>
        <v>59500</v>
      </c>
      <c r="CK46" s="111">
        <f>+CK10*ProjectDetails!$D$24*1000</f>
        <v>59500</v>
      </c>
      <c r="CL46" s="111">
        <f>+CL10*ProjectDetails!$D$24*1000</f>
        <v>59500</v>
      </c>
      <c r="CM46" s="111">
        <f>+CM10*ProjectDetails!$D$24*1000</f>
        <v>59500</v>
      </c>
      <c r="CN46" s="111">
        <f>+CN10*ProjectDetails!$D$24*1000</f>
        <v>59500</v>
      </c>
      <c r="CO46" s="111">
        <f>+CO10*ProjectDetails!$D$24*1000</f>
        <v>59500</v>
      </c>
      <c r="CP46" s="111">
        <f>+CP10*ProjectDetails!$D$24*1000</f>
        <v>59500</v>
      </c>
      <c r="CQ46" s="111">
        <f>+CQ10*ProjectDetails!$D$24*1000</f>
        <v>59500</v>
      </c>
      <c r="CR46" s="111">
        <f>+CR10*ProjectDetails!$D$24*1000</f>
        <v>59500</v>
      </c>
      <c r="CS46" s="111">
        <f>+CS10*ProjectDetails!$D$24*1000</f>
        <v>59500</v>
      </c>
      <c r="CT46" s="111">
        <f>+CT10*ProjectDetails!$D$24*1000</f>
        <v>59500</v>
      </c>
      <c r="CU46" s="111">
        <f>+CU10*ProjectDetails!$D$24*1000</f>
        <v>59500</v>
      </c>
      <c r="CV46" s="111">
        <f>+CV10*ProjectDetails!$D$24*1000</f>
        <v>59500</v>
      </c>
      <c r="CW46" s="111">
        <f>+CW10*ProjectDetails!$D$24*1000</f>
        <v>59500</v>
      </c>
      <c r="CX46" s="111">
        <f>+CX10*ProjectDetails!$D$24*1000</f>
        <v>59500</v>
      </c>
      <c r="CY46" s="111">
        <f>+CY10*ProjectDetails!$D$24*1000</f>
        <v>59500</v>
      </c>
      <c r="CZ46" s="111">
        <f>+CZ10*ProjectDetails!$D$24*1000</f>
        <v>59500</v>
      </c>
      <c r="DA46" s="111">
        <f>+DA10*ProjectDetails!$D$24*1000</f>
        <v>59500</v>
      </c>
      <c r="DB46" s="111">
        <f>+DB10*ProjectDetails!$D$24*1000</f>
        <v>59500</v>
      </c>
      <c r="DC46" s="111">
        <f>+DC10*ProjectDetails!$D$24*1000</f>
        <v>59500</v>
      </c>
      <c r="DD46" s="111">
        <f>+DD10*ProjectDetails!$D$24*1000</f>
        <v>59500</v>
      </c>
      <c r="DE46" s="111">
        <f>+DE10*ProjectDetails!$D$24*1000</f>
        <v>59500</v>
      </c>
      <c r="DF46" s="111">
        <f>+DF10*ProjectDetails!$D$24*1000</f>
        <v>59500</v>
      </c>
      <c r="DG46" s="111">
        <f>+DG10*ProjectDetails!$D$24*1000</f>
        <v>59500</v>
      </c>
      <c r="DH46" s="111">
        <f>+DH10*ProjectDetails!$D$24*1000</f>
        <v>59500</v>
      </c>
      <c r="DI46" s="111">
        <f>+DI10*ProjectDetails!$D$24*1000</f>
        <v>59500</v>
      </c>
      <c r="DJ46" s="111">
        <f>+DJ10*ProjectDetails!$D$24*1000</f>
        <v>59500</v>
      </c>
      <c r="DK46" s="111">
        <f>+DK10*ProjectDetails!$D$24*1000</f>
        <v>59500</v>
      </c>
      <c r="DL46" s="111">
        <f>+DL10*ProjectDetails!$D$24*1000</f>
        <v>59500</v>
      </c>
      <c r="DM46" s="111">
        <f>+DM10*ProjectDetails!$D$24*1000</f>
        <v>59500</v>
      </c>
      <c r="DN46" s="111">
        <f>+DN10*ProjectDetails!$D$24*1000</f>
        <v>59500</v>
      </c>
      <c r="DO46" s="111">
        <f>+DO10*ProjectDetails!$D$24*1000</f>
        <v>59500</v>
      </c>
      <c r="DP46" s="111">
        <f>+DP10*ProjectDetails!$D$24*1000</f>
        <v>59500</v>
      </c>
      <c r="DQ46" s="111">
        <f>+DQ10*ProjectDetails!$D$24*1000</f>
        <v>59500</v>
      </c>
      <c r="DR46" s="111">
        <f>+DR10*ProjectDetails!$D$24*1000</f>
        <v>59500</v>
      </c>
      <c r="DS46" s="111">
        <f>+DS10*ProjectDetails!$D$24*1000</f>
        <v>59500</v>
      </c>
      <c r="DT46" s="111">
        <f>+DT10*ProjectDetails!$D$24*1000</f>
        <v>59500</v>
      </c>
      <c r="DU46" s="111">
        <f>+DU10*ProjectDetails!$D$24*1000</f>
        <v>59500</v>
      </c>
      <c r="DV46" s="111">
        <f>+DV10*ProjectDetails!$D$24*1000</f>
        <v>59500</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14">+GZ20*1000*0.95</f>
        <v>16957.499999999996</v>
      </c>
      <c r="HA46" s="200">
        <f t="shared" si="7014"/>
        <v>-16957.499999999996</v>
      </c>
      <c r="HB46" s="200">
        <f t="shared" si="7014"/>
        <v>22327.375</v>
      </c>
      <c r="HC46" s="200">
        <f t="shared" si="7014"/>
        <v>-22327.375</v>
      </c>
      <c r="HD46" s="200">
        <f t="shared" si="7014"/>
        <v>0</v>
      </c>
      <c r="HE46" s="200">
        <f t="shared" si="7014"/>
        <v>16957.499999999996</v>
      </c>
      <c r="HF46" s="200">
        <f t="shared" si="7014"/>
        <v>-16957.499999999996</v>
      </c>
      <c r="HG46" s="200">
        <f t="shared" si="7014"/>
        <v>22327.375</v>
      </c>
      <c r="HH46" s="200">
        <f t="shared" si="7014"/>
        <v>-22327.375</v>
      </c>
      <c r="HI46" s="200">
        <f t="shared" ref="HI46:IL46" si="7015">+HI20*1000*0.95</f>
        <v>0</v>
      </c>
      <c r="HJ46" s="200">
        <f t="shared" si="7015"/>
        <v>16957.499999999996</v>
      </c>
      <c r="HK46" s="200">
        <f t="shared" si="7015"/>
        <v>-16957.499999999996</v>
      </c>
      <c r="HL46" s="200">
        <f t="shared" si="7015"/>
        <v>22327.375</v>
      </c>
      <c r="HM46" s="200">
        <f t="shared" si="7015"/>
        <v>-22327.375</v>
      </c>
      <c r="HN46" s="200">
        <f t="shared" si="7015"/>
        <v>0</v>
      </c>
      <c r="HO46" s="200">
        <f t="shared" si="7015"/>
        <v>16957.499999999996</v>
      </c>
      <c r="HP46" s="200">
        <f t="shared" si="7015"/>
        <v>-16957.499999999996</v>
      </c>
      <c r="HQ46" s="200">
        <f t="shared" si="7015"/>
        <v>22327.375</v>
      </c>
      <c r="HR46" s="200">
        <f t="shared" si="7015"/>
        <v>-22327.375</v>
      </c>
      <c r="HS46" s="200">
        <f t="shared" si="7015"/>
        <v>0</v>
      </c>
      <c r="HT46" s="200">
        <f t="shared" si="7015"/>
        <v>16957.499999999996</v>
      </c>
      <c r="HU46" s="200">
        <f t="shared" si="7015"/>
        <v>-16957.499999999996</v>
      </c>
      <c r="HV46" s="200">
        <f t="shared" si="7015"/>
        <v>22327.375</v>
      </c>
      <c r="HW46" s="200">
        <f t="shared" si="7015"/>
        <v>-22327.375</v>
      </c>
      <c r="HX46" s="200">
        <f t="shared" si="7015"/>
        <v>0</v>
      </c>
      <c r="HY46" s="200">
        <f t="shared" si="7015"/>
        <v>16957.499999999996</v>
      </c>
      <c r="HZ46" s="200">
        <f t="shared" si="7015"/>
        <v>-16957.499999999996</v>
      </c>
      <c r="IA46" s="200">
        <f t="shared" si="7015"/>
        <v>22327.375</v>
      </c>
      <c r="IB46" s="200">
        <f t="shared" si="7015"/>
        <v>-22327.375</v>
      </c>
      <c r="IC46" s="200">
        <f t="shared" si="7015"/>
        <v>0</v>
      </c>
      <c r="ID46" s="200">
        <f t="shared" si="7015"/>
        <v>16957.499999999996</v>
      </c>
      <c r="IE46" s="200">
        <f t="shared" si="7015"/>
        <v>-16957.499999999996</v>
      </c>
      <c r="IF46" s="200">
        <f t="shared" si="7015"/>
        <v>22327.375</v>
      </c>
      <c r="IG46" s="200">
        <f t="shared" si="7015"/>
        <v>-22327.375</v>
      </c>
      <c r="IH46" s="200">
        <f t="shared" si="7015"/>
        <v>0</v>
      </c>
      <c r="II46" s="200">
        <f t="shared" si="7015"/>
        <v>16957.499999999996</v>
      </c>
      <c r="IJ46" s="200">
        <f t="shared" si="7015"/>
        <v>-16957.499999999996</v>
      </c>
      <c r="IK46" s="200">
        <f t="shared" si="7015"/>
        <v>22327.375</v>
      </c>
      <c r="IL46" s="308">
        <f t="shared" si="7015"/>
        <v>-22327.375</v>
      </c>
      <c r="IM46" s="200">
        <f>+IM20*1000*0.95</f>
        <v>0</v>
      </c>
      <c r="IN46" s="200">
        <f t="shared" ref="IN46:JZ46" si="7016">+IN20*1000*0.95</f>
        <v>16957.499999999996</v>
      </c>
      <c r="IO46" s="200">
        <f t="shared" si="7016"/>
        <v>-16957.499999999996</v>
      </c>
      <c r="IP46" s="200">
        <f t="shared" si="7016"/>
        <v>22327.375</v>
      </c>
      <c r="IQ46" s="200">
        <f t="shared" si="7016"/>
        <v>-22327.375</v>
      </c>
      <c r="IR46" s="200">
        <f t="shared" si="7016"/>
        <v>0</v>
      </c>
      <c r="IS46" s="200">
        <f t="shared" si="7016"/>
        <v>16957.499999999996</v>
      </c>
      <c r="IT46" s="200">
        <f t="shared" si="7016"/>
        <v>-16957.499999999996</v>
      </c>
      <c r="IU46" s="200">
        <f t="shared" si="7016"/>
        <v>22327.375</v>
      </c>
      <c r="IV46" s="200">
        <f t="shared" si="7016"/>
        <v>-22327.375</v>
      </c>
      <c r="IW46" s="200">
        <f t="shared" si="7016"/>
        <v>0</v>
      </c>
      <c r="IX46" s="200">
        <f t="shared" si="7016"/>
        <v>16957.499999999996</v>
      </c>
      <c r="IY46" s="200">
        <f t="shared" si="7016"/>
        <v>-16957.499999999996</v>
      </c>
      <c r="IZ46" s="200">
        <f t="shared" si="7016"/>
        <v>22327.375</v>
      </c>
      <c r="JA46" s="200">
        <f t="shared" si="7016"/>
        <v>-22327.375</v>
      </c>
      <c r="JB46" s="200">
        <f t="shared" si="7016"/>
        <v>0</v>
      </c>
      <c r="JC46" s="200">
        <f t="shared" si="7016"/>
        <v>16957.499999999996</v>
      </c>
      <c r="JD46" s="200">
        <f t="shared" si="7016"/>
        <v>-16957.499999999996</v>
      </c>
      <c r="JE46" s="200">
        <f t="shared" si="7016"/>
        <v>22327.375</v>
      </c>
      <c r="JF46" s="200">
        <f t="shared" si="7016"/>
        <v>-22327.375</v>
      </c>
      <c r="JG46" s="200">
        <f t="shared" si="7016"/>
        <v>0</v>
      </c>
      <c r="JH46" s="200">
        <f t="shared" si="7016"/>
        <v>16957.499999999996</v>
      </c>
      <c r="JI46" s="200">
        <f t="shared" si="7016"/>
        <v>-16957.499999999996</v>
      </c>
      <c r="JJ46" s="200">
        <f t="shared" si="7016"/>
        <v>22327.375</v>
      </c>
      <c r="JK46" s="200">
        <f t="shared" si="7016"/>
        <v>-22327.375</v>
      </c>
      <c r="JL46" s="200">
        <f t="shared" si="7016"/>
        <v>0</v>
      </c>
      <c r="JM46" s="200">
        <f t="shared" si="7016"/>
        <v>16957.499999999996</v>
      </c>
      <c r="JN46" s="200">
        <f t="shared" si="7016"/>
        <v>-16957.499999999996</v>
      </c>
      <c r="JO46" s="200">
        <f t="shared" si="7016"/>
        <v>22327.375</v>
      </c>
      <c r="JP46" s="200">
        <f t="shared" si="7016"/>
        <v>-22327.375</v>
      </c>
      <c r="JQ46" s="200">
        <f t="shared" si="7016"/>
        <v>0</v>
      </c>
      <c r="JR46" s="200">
        <f t="shared" si="7016"/>
        <v>16957.499999999996</v>
      </c>
      <c r="JS46" s="200">
        <f t="shared" si="7016"/>
        <v>-16957.499999999996</v>
      </c>
      <c r="JT46" s="200">
        <f t="shared" si="7016"/>
        <v>22327.375</v>
      </c>
      <c r="JU46" s="200">
        <f t="shared" si="7016"/>
        <v>-22327.375</v>
      </c>
      <c r="JV46" s="200">
        <f t="shared" si="7016"/>
        <v>0</v>
      </c>
      <c r="JW46" s="200">
        <f t="shared" si="7016"/>
        <v>16957.499999999996</v>
      </c>
      <c r="JX46" s="200">
        <f t="shared" si="7016"/>
        <v>-16957.499999999996</v>
      </c>
      <c r="JY46" s="200">
        <f t="shared" si="7016"/>
        <v>22327.375</v>
      </c>
      <c r="JZ46" s="308">
        <f t="shared" si="7016"/>
        <v>-22327.375</v>
      </c>
      <c r="KA46" s="200">
        <f>+KA20*1000*0.95</f>
        <v>0</v>
      </c>
      <c r="KB46" s="200">
        <f t="shared" ref="KB46:LN46" si="7017">+KB20*1000*0.95</f>
        <v>16957.499999999996</v>
      </c>
      <c r="KC46" s="200">
        <f t="shared" si="7017"/>
        <v>-16957.499999999996</v>
      </c>
      <c r="KD46" s="200">
        <f t="shared" si="7017"/>
        <v>22327.375</v>
      </c>
      <c r="KE46" s="200">
        <f t="shared" si="7017"/>
        <v>-22327.375</v>
      </c>
      <c r="KF46" s="200">
        <f t="shared" si="7017"/>
        <v>0</v>
      </c>
      <c r="KG46" s="200">
        <f t="shared" si="7017"/>
        <v>16957.499999999996</v>
      </c>
      <c r="KH46" s="200">
        <f t="shared" si="7017"/>
        <v>-16957.499999999996</v>
      </c>
      <c r="KI46" s="200">
        <f t="shared" si="7017"/>
        <v>22327.375</v>
      </c>
      <c r="KJ46" s="200">
        <f t="shared" si="7017"/>
        <v>-22327.375</v>
      </c>
      <c r="KK46" s="200">
        <f t="shared" si="7017"/>
        <v>0</v>
      </c>
      <c r="KL46" s="200">
        <f t="shared" si="7017"/>
        <v>16957.499999999996</v>
      </c>
      <c r="KM46" s="200">
        <f t="shared" si="7017"/>
        <v>-16957.499999999996</v>
      </c>
      <c r="KN46" s="200">
        <f t="shared" si="7017"/>
        <v>22327.375</v>
      </c>
      <c r="KO46" s="200">
        <f t="shared" si="7017"/>
        <v>-22327.375</v>
      </c>
      <c r="KP46" s="200">
        <f t="shared" si="7017"/>
        <v>0</v>
      </c>
      <c r="KQ46" s="200">
        <f t="shared" si="7017"/>
        <v>16957.499999999996</v>
      </c>
      <c r="KR46" s="200">
        <f t="shared" si="7017"/>
        <v>-16957.499999999996</v>
      </c>
      <c r="KS46" s="200">
        <f t="shared" si="7017"/>
        <v>22327.375</v>
      </c>
      <c r="KT46" s="200">
        <f t="shared" si="7017"/>
        <v>-22327.375</v>
      </c>
      <c r="KU46" s="200">
        <f t="shared" si="7017"/>
        <v>0</v>
      </c>
      <c r="KV46" s="200">
        <f t="shared" si="7017"/>
        <v>16957.499999999996</v>
      </c>
      <c r="KW46" s="200">
        <f t="shared" si="7017"/>
        <v>-16957.499999999996</v>
      </c>
      <c r="KX46" s="200">
        <f t="shared" si="7017"/>
        <v>22327.375</v>
      </c>
      <c r="KY46" s="200">
        <f t="shared" si="7017"/>
        <v>-22327.375</v>
      </c>
      <c r="KZ46" s="200">
        <f t="shared" si="7017"/>
        <v>0</v>
      </c>
      <c r="LA46" s="200">
        <f t="shared" si="7017"/>
        <v>16957.499999999996</v>
      </c>
      <c r="LB46" s="200">
        <f t="shared" si="7017"/>
        <v>-16957.499999999996</v>
      </c>
      <c r="LC46" s="200">
        <f t="shared" si="7017"/>
        <v>22327.375</v>
      </c>
      <c r="LD46" s="200">
        <f t="shared" si="7017"/>
        <v>-22327.375</v>
      </c>
      <c r="LE46" s="200">
        <f t="shared" si="7017"/>
        <v>0</v>
      </c>
      <c r="LF46" s="200">
        <f t="shared" si="7017"/>
        <v>16957.499999999996</v>
      </c>
      <c r="LG46" s="200">
        <f t="shared" si="7017"/>
        <v>-16957.499999999996</v>
      </c>
      <c r="LH46" s="200">
        <f t="shared" si="7017"/>
        <v>22327.375</v>
      </c>
      <c r="LI46" s="200">
        <f t="shared" si="7017"/>
        <v>-22327.375</v>
      </c>
      <c r="LJ46" s="200">
        <f t="shared" si="7017"/>
        <v>0</v>
      </c>
      <c r="LK46" s="200">
        <f t="shared" si="7017"/>
        <v>16957.499999999996</v>
      </c>
      <c r="LL46" s="200">
        <f t="shared" si="7017"/>
        <v>-16957.499999999996</v>
      </c>
      <c r="LM46" s="200">
        <f t="shared" si="7017"/>
        <v>22327.375</v>
      </c>
      <c r="LN46" s="200">
        <f t="shared" si="7017"/>
        <v>-22327.375</v>
      </c>
      <c r="LO46" s="200">
        <f>+LO20*1000*0.95</f>
        <v>0</v>
      </c>
      <c r="LP46" s="200">
        <f t="shared" ref="LP46:NB46" si="7018">+LP20*1000*0.95</f>
        <v>16957.499999999996</v>
      </c>
      <c r="LQ46" s="200">
        <f t="shared" si="7018"/>
        <v>-16957.499999999996</v>
      </c>
      <c r="LR46" s="200">
        <f t="shared" si="7018"/>
        <v>22327.375</v>
      </c>
      <c r="LS46" s="200">
        <f t="shared" si="7018"/>
        <v>-22327.375</v>
      </c>
      <c r="LT46" s="200">
        <f t="shared" si="7018"/>
        <v>0</v>
      </c>
      <c r="LU46" s="200">
        <f t="shared" si="7018"/>
        <v>16957.499999999996</v>
      </c>
      <c r="LV46" s="200">
        <f t="shared" si="7018"/>
        <v>-16957.499999999996</v>
      </c>
      <c r="LW46" s="200">
        <f t="shared" si="7018"/>
        <v>22327.375</v>
      </c>
      <c r="LX46" s="200">
        <f t="shared" si="7018"/>
        <v>-22327.375</v>
      </c>
      <c r="LY46" s="200">
        <f t="shared" si="7018"/>
        <v>0</v>
      </c>
      <c r="LZ46" s="200">
        <f t="shared" si="7018"/>
        <v>16957.499999999996</v>
      </c>
      <c r="MA46" s="200">
        <f t="shared" si="7018"/>
        <v>-16957.499999999996</v>
      </c>
      <c r="MB46" s="200">
        <f t="shared" si="7018"/>
        <v>22327.375</v>
      </c>
      <c r="MC46" s="200">
        <f t="shared" si="7018"/>
        <v>-22327.375</v>
      </c>
      <c r="MD46" s="200">
        <f t="shared" si="7018"/>
        <v>0</v>
      </c>
      <c r="ME46" s="200">
        <f t="shared" si="7018"/>
        <v>16957.499999999996</v>
      </c>
      <c r="MF46" s="200">
        <f t="shared" si="7018"/>
        <v>-16957.499999999996</v>
      </c>
      <c r="MG46" s="200">
        <f t="shared" si="7018"/>
        <v>22327.375</v>
      </c>
      <c r="MH46" s="200">
        <f t="shared" si="7018"/>
        <v>-22327.375</v>
      </c>
      <c r="MI46" s="200">
        <f t="shared" si="7018"/>
        <v>0</v>
      </c>
      <c r="MJ46" s="200">
        <f t="shared" si="7018"/>
        <v>16957.499999999996</v>
      </c>
      <c r="MK46" s="200">
        <f t="shared" si="7018"/>
        <v>-16957.499999999996</v>
      </c>
      <c r="ML46" s="200">
        <f t="shared" si="7018"/>
        <v>22327.375</v>
      </c>
      <c r="MM46" s="200">
        <f t="shared" si="7018"/>
        <v>-22327.375</v>
      </c>
      <c r="MN46" s="200">
        <f t="shared" si="7018"/>
        <v>0</v>
      </c>
      <c r="MO46" s="200">
        <f t="shared" si="7018"/>
        <v>16957.499999999996</v>
      </c>
      <c r="MP46" s="200">
        <f t="shared" si="7018"/>
        <v>-16957.499999999996</v>
      </c>
      <c r="MQ46" s="200">
        <f t="shared" si="7018"/>
        <v>22327.375</v>
      </c>
      <c r="MR46" s="200">
        <f t="shared" si="7018"/>
        <v>-22327.375</v>
      </c>
      <c r="MS46" s="200">
        <f t="shared" si="7018"/>
        <v>0</v>
      </c>
      <c r="MT46" s="200">
        <f t="shared" si="7018"/>
        <v>16957.499999999996</v>
      </c>
      <c r="MU46" s="200">
        <f t="shared" si="7018"/>
        <v>-16957.499999999996</v>
      </c>
      <c r="MV46" s="200">
        <f t="shared" si="7018"/>
        <v>22327.375</v>
      </c>
      <c r="MW46" s="200">
        <f t="shared" si="7018"/>
        <v>-22327.375</v>
      </c>
      <c r="MX46" s="200">
        <f t="shared" si="7018"/>
        <v>0</v>
      </c>
      <c r="MY46" s="200">
        <f t="shared" si="7018"/>
        <v>16957.499999999996</v>
      </c>
      <c r="MZ46" s="200">
        <f t="shared" si="7018"/>
        <v>-16957.499999999996</v>
      </c>
      <c r="NA46" s="200">
        <f t="shared" si="7018"/>
        <v>22327.375</v>
      </c>
      <c r="NB46" s="308">
        <f t="shared" si="7018"/>
        <v>-22327.375</v>
      </c>
      <c r="NC46" s="200">
        <f>+NC20*1000*0.95</f>
        <v>0</v>
      </c>
      <c r="ND46" s="200">
        <f t="shared" ref="ND46:OP46" si="7019">+ND20*1000*0.95</f>
        <v>16957.499999999996</v>
      </c>
      <c r="NE46" s="200">
        <f t="shared" si="7019"/>
        <v>-16957.499999999996</v>
      </c>
      <c r="NF46" s="200">
        <f t="shared" si="7019"/>
        <v>22327.375</v>
      </c>
      <c r="NG46" s="200">
        <f t="shared" si="7019"/>
        <v>-22327.375</v>
      </c>
      <c r="NH46" s="200">
        <f t="shared" si="7019"/>
        <v>0</v>
      </c>
      <c r="NI46" s="200">
        <f t="shared" si="7019"/>
        <v>16957.499999999996</v>
      </c>
      <c r="NJ46" s="200">
        <f t="shared" si="7019"/>
        <v>-16957.499999999996</v>
      </c>
      <c r="NK46" s="200">
        <f t="shared" si="7019"/>
        <v>22327.375</v>
      </c>
      <c r="NL46" s="200">
        <f t="shared" si="7019"/>
        <v>-22327.375</v>
      </c>
      <c r="NM46" s="200">
        <f t="shared" si="7019"/>
        <v>0</v>
      </c>
      <c r="NN46" s="200">
        <f t="shared" si="7019"/>
        <v>16957.499999999996</v>
      </c>
      <c r="NO46" s="200">
        <f t="shared" si="7019"/>
        <v>-16957.499999999996</v>
      </c>
      <c r="NP46" s="200">
        <f t="shared" si="7019"/>
        <v>22327.375</v>
      </c>
      <c r="NQ46" s="200">
        <f t="shared" si="7019"/>
        <v>-22327.375</v>
      </c>
      <c r="NR46" s="200">
        <f t="shared" si="7019"/>
        <v>0</v>
      </c>
      <c r="NS46" s="200">
        <f t="shared" si="7019"/>
        <v>16957.499999999996</v>
      </c>
      <c r="NT46" s="200">
        <f t="shared" si="7019"/>
        <v>-16957.499999999996</v>
      </c>
      <c r="NU46" s="200">
        <f t="shared" si="7019"/>
        <v>22327.375</v>
      </c>
      <c r="NV46" s="200">
        <f t="shared" si="7019"/>
        <v>-22327.375</v>
      </c>
      <c r="NW46" s="200">
        <f t="shared" si="7019"/>
        <v>0</v>
      </c>
      <c r="NX46" s="200">
        <f t="shared" si="7019"/>
        <v>16957.499999999996</v>
      </c>
      <c r="NY46" s="200">
        <f t="shared" si="7019"/>
        <v>-16957.499999999996</v>
      </c>
      <c r="NZ46" s="200">
        <f t="shared" si="7019"/>
        <v>22327.375</v>
      </c>
      <c r="OA46" s="200">
        <f t="shared" si="7019"/>
        <v>-22327.375</v>
      </c>
      <c r="OB46" s="200">
        <f t="shared" si="7019"/>
        <v>0</v>
      </c>
      <c r="OC46" s="200">
        <f t="shared" si="7019"/>
        <v>16957.499999999996</v>
      </c>
      <c r="OD46" s="200">
        <f t="shared" si="7019"/>
        <v>-16957.499999999996</v>
      </c>
      <c r="OE46" s="200">
        <f t="shared" si="7019"/>
        <v>22327.375</v>
      </c>
      <c r="OF46" s="200">
        <f t="shared" si="7019"/>
        <v>-22327.375</v>
      </c>
      <c r="OG46" s="200">
        <f t="shared" si="7019"/>
        <v>0</v>
      </c>
      <c r="OH46" s="200">
        <f t="shared" si="7019"/>
        <v>16957.499999999996</v>
      </c>
      <c r="OI46" s="200">
        <f t="shared" si="7019"/>
        <v>-16957.499999999996</v>
      </c>
      <c r="OJ46" s="200">
        <f t="shared" si="7019"/>
        <v>22327.375</v>
      </c>
      <c r="OK46" s="200">
        <f t="shared" si="7019"/>
        <v>-22327.375</v>
      </c>
      <c r="OL46" s="200">
        <f t="shared" si="7019"/>
        <v>0</v>
      </c>
      <c r="OM46" s="200">
        <f t="shared" si="7019"/>
        <v>16957.499999999996</v>
      </c>
      <c r="ON46" s="200">
        <f t="shared" si="7019"/>
        <v>-16957.499999999996</v>
      </c>
      <c r="OO46" s="200">
        <f t="shared" si="7019"/>
        <v>22327.375</v>
      </c>
      <c r="OP46" s="308">
        <f t="shared" si="7019"/>
        <v>-22327.375</v>
      </c>
      <c r="OQ46" s="200">
        <f>+OQ20*1000*0.95</f>
        <v>0</v>
      </c>
      <c r="OR46" s="200">
        <f t="shared" ref="OR46:QD46" si="7020">+OR20*1000*0.95</f>
        <v>16957.499999999996</v>
      </c>
      <c r="OS46" s="200">
        <f t="shared" si="7020"/>
        <v>-16957.499999999996</v>
      </c>
      <c r="OT46" s="200">
        <f t="shared" si="7020"/>
        <v>22327.375</v>
      </c>
      <c r="OU46" s="200">
        <f t="shared" si="7020"/>
        <v>-22327.375</v>
      </c>
      <c r="OV46" s="200">
        <f t="shared" si="7020"/>
        <v>0</v>
      </c>
      <c r="OW46" s="200">
        <f t="shared" si="7020"/>
        <v>16957.499999999996</v>
      </c>
      <c r="OX46" s="200">
        <f t="shared" si="7020"/>
        <v>-16957.499999999996</v>
      </c>
      <c r="OY46" s="200">
        <f t="shared" si="7020"/>
        <v>22327.375</v>
      </c>
      <c r="OZ46" s="200">
        <f t="shared" si="7020"/>
        <v>-22327.375</v>
      </c>
      <c r="PA46" s="200">
        <f t="shared" si="7020"/>
        <v>0</v>
      </c>
      <c r="PB46" s="200">
        <f t="shared" si="7020"/>
        <v>16957.499999999996</v>
      </c>
      <c r="PC46" s="200">
        <f t="shared" si="7020"/>
        <v>-16957.499999999996</v>
      </c>
      <c r="PD46" s="200">
        <f t="shared" si="7020"/>
        <v>22327.375</v>
      </c>
      <c r="PE46" s="200">
        <f t="shared" si="7020"/>
        <v>-22327.375</v>
      </c>
      <c r="PF46" s="200">
        <f t="shared" si="7020"/>
        <v>0</v>
      </c>
      <c r="PG46" s="200">
        <f t="shared" si="7020"/>
        <v>16957.499999999996</v>
      </c>
      <c r="PH46" s="200">
        <f t="shared" si="7020"/>
        <v>-16957.499999999996</v>
      </c>
      <c r="PI46" s="200">
        <f t="shared" si="7020"/>
        <v>22327.375</v>
      </c>
      <c r="PJ46" s="200">
        <f t="shared" si="7020"/>
        <v>-22327.375</v>
      </c>
      <c r="PK46" s="200">
        <f t="shared" si="7020"/>
        <v>0</v>
      </c>
      <c r="PL46" s="200">
        <f t="shared" si="7020"/>
        <v>16957.499999999996</v>
      </c>
      <c r="PM46" s="200">
        <f t="shared" si="7020"/>
        <v>-16957.499999999996</v>
      </c>
      <c r="PN46" s="200">
        <f t="shared" si="7020"/>
        <v>22327.375</v>
      </c>
      <c r="PO46" s="200">
        <f t="shared" si="7020"/>
        <v>-22327.375</v>
      </c>
      <c r="PP46" s="200">
        <f t="shared" si="7020"/>
        <v>0</v>
      </c>
      <c r="PQ46" s="200">
        <f t="shared" si="7020"/>
        <v>16957.499999999996</v>
      </c>
      <c r="PR46" s="200">
        <f t="shared" si="7020"/>
        <v>-16957.499999999996</v>
      </c>
      <c r="PS46" s="200">
        <f t="shared" si="7020"/>
        <v>22327.375</v>
      </c>
      <c r="PT46" s="200">
        <f t="shared" si="7020"/>
        <v>-22327.375</v>
      </c>
      <c r="PU46" s="200">
        <f t="shared" si="7020"/>
        <v>0</v>
      </c>
      <c r="PV46" s="200">
        <f t="shared" si="7020"/>
        <v>16957.499999999996</v>
      </c>
      <c r="PW46" s="200">
        <f t="shared" si="7020"/>
        <v>-16957.499999999996</v>
      </c>
      <c r="PX46" s="200">
        <f t="shared" si="7020"/>
        <v>22327.375</v>
      </c>
      <c r="PY46" s="200">
        <f t="shared" si="7020"/>
        <v>-22327.375</v>
      </c>
      <c r="PZ46" s="200">
        <f t="shared" si="7020"/>
        <v>0</v>
      </c>
      <c r="QA46" s="200">
        <f t="shared" si="7020"/>
        <v>16957.499999999996</v>
      </c>
      <c r="QB46" s="200">
        <f t="shared" si="7020"/>
        <v>-16957.499999999996</v>
      </c>
      <c r="QC46" s="200">
        <f t="shared" si="7020"/>
        <v>22327.375</v>
      </c>
      <c r="QD46" s="200">
        <f t="shared" si="7020"/>
        <v>-22327.375</v>
      </c>
      <c r="QE46" s="200">
        <f>+QE20*1000*0.95</f>
        <v>0</v>
      </c>
      <c r="QF46" s="200">
        <f t="shared" ref="QF46:RR46" si="7021">+QF20*1000*0.95</f>
        <v>16957.499999999996</v>
      </c>
      <c r="QG46" s="200">
        <f t="shared" si="7021"/>
        <v>-16957.499999999996</v>
      </c>
      <c r="QH46" s="200">
        <f t="shared" si="7021"/>
        <v>22327.375</v>
      </c>
      <c r="QI46" s="200">
        <f t="shared" si="7021"/>
        <v>-22327.375</v>
      </c>
      <c r="QJ46" s="200">
        <f t="shared" si="7021"/>
        <v>0</v>
      </c>
      <c r="QK46" s="200">
        <f t="shared" si="7021"/>
        <v>16957.499999999996</v>
      </c>
      <c r="QL46" s="200">
        <f t="shared" si="7021"/>
        <v>-16957.499999999996</v>
      </c>
      <c r="QM46" s="200">
        <f t="shared" si="7021"/>
        <v>22327.375</v>
      </c>
      <c r="QN46" s="200">
        <f t="shared" si="7021"/>
        <v>-22327.375</v>
      </c>
      <c r="QO46" s="200">
        <f t="shared" si="7021"/>
        <v>0</v>
      </c>
      <c r="QP46" s="200">
        <f t="shared" si="7021"/>
        <v>16957.499999999996</v>
      </c>
      <c r="QQ46" s="200">
        <f t="shared" si="7021"/>
        <v>-16957.499999999996</v>
      </c>
      <c r="QR46" s="200">
        <f t="shared" si="7021"/>
        <v>22327.375</v>
      </c>
      <c r="QS46" s="200">
        <f t="shared" si="7021"/>
        <v>-22327.375</v>
      </c>
      <c r="QT46" s="200">
        <f t="shared" si="7021"/>
        <v>0</v>
      </c>
      <c r="QU46" s="200">
        <f t="shared" si="7021"/>
        <v>16957.499999999996</v>
      </c>
      <c r="QV46" s="200">
        <f t="shared" si="7021"/>
        <v>-16957.499999999996</v>
      </c>
      <c r="QW46" s="200">
        <f t="shared" si="7021"/>
        <v>22327.375</v>
      </c>
      <c r="QX46" s="200">
        <f t="shared" si="7021"/>
        <v>-22327.375</v>
      </c>
      <c r="QY46" s="200">
        <f t="shared" si="7021"/>
        <v>0</v>
      </c>
      <c r="QZ46" s="200">
        <f t="shared" si="7021"/>
        <v>16957.499999999996</v>
      </c>
      <c r="RA46" s="200">
        <f t="shared" si="7021"/>
        <v>-16957.499999999996</v>
      </c>
      <c r="RB46" s="200">
        <f t="shared" si="7021"/>
        <v>22327.375</v>
      </c>
      <c r="RC46" s="200">
        <f t="shared" si="7021"/>
        <v>-22327.375</v>
      </c>
      <c r="RD46" s="200">
        <f t="shared" si="7021"/>
        <v>0</v>
      </c>
      <c r="RE46" s="200">
        <f t="shared" si="7021"/>
        <v>16957.499999999996</v>
      </c>
      <c r="RF46" s="200">
        <f t="shared" si="7021"/>
        <v>-16957.499999999996</v>
      </c>
      <c r="RG46" s="200">
        <f t="shared" si="7021"/>
        <v>22327.375</v>
      </c>
      <c r="RH46" s="200">
        <f t="shared" si="7021"/>
        <v>-22327.375</v>
      </c>
      <c r="RI46" s="200">
        <f t="shared" si="7021"/>
        <v>0</v>
      </c>
      <c r="RJ46" s="200">
        <f t="shared" si="7021"/>
        <v>16957.499999999996</v>
      </c>
      <c r="RK46" s="200">
        <f t="shared" si="7021"/>
        <v>-16957.499999999996</v>
      </c>
      <c r="RL46" s="200">
        <f t="shared" si="7021"/>
        <v>22327.375</v>
      </c>
      <c r="RM46" s="200">
        <f t="shared" si="7021"/>
        <v>-22327.375</v>
      </c>
      <c r="RN46" s="200">
        <f t="shared" si="7021"/>
        <v>0</v>
      </c>
      <c r="RO46" s="200">
        <f t="shared" si="7021"/>
        <v>16957.499999999996</v>
      </c>
      <c r="RP46" s="200">
        <f t="shared" si="7021"/>
        <v>-16957.499999999996</v>
      </c>
      <c r="RQ46" s="200">
        <f t="shared" si="7021"/>
        <v>22327.375</v>
      </c>
      <c r="RR46" s="308">
        <f t="shared" si="7021"/>
        <v>-22327.375</v>
      </c>
      <c r="RS46" s="200">
        <f>+RS20*1000*0.95</f>
        <v>0</v>
      </c>
      <c r="RT46" s="200">
        <f t="shared" ref="RT46:TF46" si="7022">+RT20*1000*0.95</f>
        <v>16957.499999999996</v>
      </c>
      <c r="RU46" s="200">
        <f t="shared" si="7022"/>
        <v>-16957.499999999996</v>
      </c>
      <c r="RV46" s="200">
        <f t="shared" si="7022"/>
        <v>22327.375</v>
      </c>
      <c r="RW46" s="200">
        <f t="shared" si="7022"/>
        <v>-22327.375</v>
      </c>
      <c r="RX46" s="200">
        <f t="shared" si="7022"/>
        <v>0</v>
      </c>
      <c r="RY46" s="200">
        <f t="shared" si="7022"/>
        <v>16957.499999999996</v>
      </c>
      <c r="RZ46" s="200">
        <f t="shared" si="7022"/>
        <v>-16957.499999999996</v>
      </c>
      <c r="SA46" s="200">
        <f t="shared" si="7022"/>
        <v>22327.375</v>
      </c>
      <c r="SB46" s="200">
        <f t="shared" si="7022"/>
        <v>-22327.375</v>
      </c>
      <c r="SC46" s="200">
        <f t="shared" si="7022"/>
        <v>0</v>
      </c>
      <c r="SD46" s="200">
        <f t="shared" si="7022"/>
        <v>16957.499999999996</v>
      </c>
      <c r="SE46" s="200">
        <f t="shared" si="7022"/>
        <v>-16957.499999999996</v>
      </c>
      <c r="SF46" s="200">
        <f t="shared" si="7022"/>
        <v>22327.375</v>
      </c>
      <c r="SG46" s="200">
        <f t="shared" si="7022"/>
        <v>-22327.375</v>
      </c>
      <c r="SH46" s="200">
        <f t="shared" si="7022"/>
        <v>0</v>
      </c>
      <c r="SI46" s="200">
        <f t="shared" si="7022"/>
        <v>16957.499999999996</v>
      </c>
      <c r="SJ46" s="200">
        <f t="shared" si="7022"/>
        <v>-16957.499999999996</v>
      </c>
      <c r="SK46" s="200">
        <f t="shared" si="7022"/>
        <v>22327.375</v>
      </c>
      <c r="SL46" s="200">
        <f t="shared" si="7022"/>
        <v>-22327.375</v>
      </c>
      <c r="SM46" s="200">
        <f t="shared" si="7022"/>
        <v>0</v>
      </c>
      <c r="SN46" s="200">
        <f t="shared" si="7022"/>
        <v>16957.499999999996</v>
      </c>
      <c r="SO46" s="200">
        <f t="shared" si="7022"/>
        <v>-16957.499999999996</v>
      </c>
      <c r="SP46" s="200">
        <f t="shared" si="7022"/>
        <v>22327.375</v>
      </c>
      <c r="SQ46" s="200">
        <f t="shared" si="7022"/>
        <v>-22327.375</v>
      </c>
      <c r="SR46" s="200">
        <f t="shared" si="7022"/>
        <v>0</v>
      </c>
      <c r="SS46" s="200">
        <f t="shared" si="7022"/>
        <v>16957.499999999996</v>
      </c>
      <c r="ST46" s="200">
        <f t="shared" si="7022"/>
        <v>-16957.499999999996</v>
      </c>
      <c r="SU46" s="200">
        <f t="shared" si="7022"/>
        <v>22327.375</v>
      </c>
      <c r="SV46" s="200">
        <f t="shared" si="7022"/>
        <v>-22327.375</v>
      </c>
      <c r="SW46" s="200">
        <f t="shared" si="7022"/>
        <v>0</v>
      </c>
      <c r="SX46" s="200">
        <f t="shared" si="7022"/>
        <v>16957.499999999996</v>
      </c>
      <c r="SY46" s="200">
        <f t="shared" si="7022"/>
        <v>-16957.499999999996</v>
      </c>
      <c r="SZ46" s="200">
        <f t="shared" si="7022"/>
        <v>22327.375</v>
      </c>
      <c r="TA46" s="200">
        <f t="shared" si="7022"/>
        <v>-22327.375</v>
      </c>
      <c r="TB46" s="200">
        <f t="shared" si="7022"/>
        <v>0</v>
      </c>
      <c r="TC46" s="200">
        <f t="shared" si="7022"/>
        <v>16957.499999999996</v>
      </c>
      <c r="TD46" s="200">
        <f t="shared" si="7022"/>
        <v>-16957.499999999996</v>
      </c>
      <c r="TE46" s="200">
        <f t="shared" si="7022"/>
        <v>22327.375</v>
      </c>
      <c r="TF46" s="308">
        <f t="shared" si="7022"/>
        <v>-22327.375</v>
      </c>
      <c r="TG46" s="200">
        <f>+TG20*1000*0.95</f>
        <v>0</v>
      </c>
      <c r="TH46" s="200">
        <f t="shared" ref="TH46:UT46" si="7023">+TH20*1000*0.95</f>
        <v>16957.499999999996</v>
      </c>
      <c r="TI46" s="200">
        <f t="shared" si="7023"/>
        <v>-16957.499999999996</v>
      </c>
      <c r="TJ46" s="200">
        <f t="shared" si="7023"/>
        <v>22327.375</v>
      </c>
      <c r="TK46" s="200">
        <f t="shared" si="7023"/>
        <v>-22327.375</v>
      </c>
      <c r="TL46" s="200">
        <f t="shared" si="7023"/>
        <v>0</v>
      </c>
      <c r="TM46" s="200">
        <f t="shared" si="7023"/>
        <v>16957.499999999996</v>
      </c>
      <c r="TN46" s="200">
        <f t="shared" si="7023"/>
        <v>-16957.499999999996</v>
      </c>
      <c r="TO46" s="200">
        <f t="shared" si="7023"/>
        <v>22327.375</v>
      </c>
      <c r="TP46" s="200">
        <f t="shared" si="7023"/>
        <v>-22327.375</v>
      </c>
      <c r="TQ46" s="200">
        <f t="shared" si="7023"/>
        <v>0</v>
      </c>
      <c r="TR46" s="200">
        <f t="shared" si="7023"/>
        <v>16957.499999999996</v>
      </c>
      <c r="TS46" s="200">
        <f t="shared" si="7023"/>
        <v>-16957.499999999996</v>
      </c>
      <c r="TT46" s="200">
        <f t="shared" si="7023"/>
        <v>22327.375</v>
      </c>
      <c r="TU46" s="200">
        <f t="shared" si="7023"/>
        <v>-22327.375</v>
      </c>
      <c r="TV46" s="200">
        <f t="shared" si="7023"/>
        <v>0</v>
      </c>
      <c r="TW46" s="200">
        <f t="shared" si="7023"/>
        <v>16957.499999999996</v>
      </c>
      <c r="TX46" s="200">
        <f t="shared" si="7023"/>
        <v>-16957.499999999996</v>
      </c>
      <c r="TY46" s="200">
        <f t="shared" si="7023"/>
        <v>22327.375</v>
      </c>
      <c r="TZ46" s="200">
        <f t="shared" si="7023"/>
        <v>-22327.375</v>
      </c>
      <c r="UA46" s="200">
        <f t="shared" si="7023"/>
        <v>0</v>
      </c>
      <c r="UB46" s="200">
        <f t="shared" si="7023"/>
        <v>16957.499999999996</v>
      </c>
      <c r="UC46" s="200">
        <f t="shared" si="7023"/>
        <v>-16957.499999999996</v>
      </c>
      <c r="UD46" s="200">
        <f t="shared" si="7023"/>
        <v>22327.375</v>
      </c>
      <c r="UE46" s="200">
        <f t="shared" si="7023"/>
        <v>-22327.375</v>
      </c>
      <c r="UF46" s="200">
        <f t="shared" si="7023"/>
        <v>0</v>
      </c>
      <c r="UG46" s="200">
        <f t="shared" si="7023"/>
        <v>16957.499999999996</v>
      </c>
      <c r="UH46" s="200">
        <f t="shared" si="7023"/>
        <v>-16957.499999999996</v>
      </c>
      <c r="UI46" s="200">
        <f t="shared" si="7023"/>
        <v>22327.375</v>
      </c>
      <c r="UJ46" s="200">
        <f t="shared" si="7023"/>
        <v>-22327.375</v>
      </c>
      <c r="UK46" s="200">
        <f t="shared" si="7023"/>
        <v>0</v>
      </c>
      <c r="UL46" s="200">
        <f t="shared" si="7023"/>
        <v>16957.499999999996</v>
      </c>
      <c r="UM46" s="200">
        <f t="shared" si="7023"/>
        <v>-16957.499999999996</v>
      </c>
      <c r="UN46" s="200">
        <f t="shared" si="7023"/>
        <v>22327.375</v>
      </c>
      <c r="UO46" s="200">
        <f t="shared" si="7023"/>
        <v>-22327.375</v>
      </c>
      <c r="UP46" s="200">
        <f t="shared" si="7023"/>
        <v>0</v>
      </c>
      <c r="UQ46" s="200">
        <f t="shared" si="7023"/>
        <v>16957.499999999996</v>
      </c>
      <c r="UR46" s="200">
        <f t="shared" si="7023"/>
        <v>-16957.499999999996</v>
      </c>
      <c r="US46" s="200">
        <f t="shared" si="7023"/>
        <v>22327.375</v>
      </c>
      <c r="UT46" s="200">
        <f t="shared" si="7023"/>
        <v>-22327.375</v>
      </c>
    </row>
    <row r="47" spans="1:566" x14ac:dyDescent="0.25">
      <c r="A47" s="347"/>
      <c r="B47" s="15" t="s">
        <v>644</v>
      </c>
      <c r="C47" s="8" t="s">
        <v>45</v>
      </c>
      <c r="D47" s="8" t="s">
        <v>71</v>
      </c>
      <c r="E47" s="8">
        <v>1899582292</v>
      </c>
      <c r="F47" s="8" t="s">
        <v>650</v>
      </c>
      <c r="G47" s="111">
        <f>+G45</f>
        <v>59500</v>
      </c>
      <c r="H47" s="111">
        <f t="shared" ref="H47:P47" si="7024">+H45</f>
        <v>59500</v>
      </c>
      <c r="I47" s="111">
        <f t="shared" si="7024"/>
        <v>59500</v>
      </c>
      <c r="J47" s="111">
        <f t="shared" si="7024"/>
        <v>59500</v>
      </c>
      <c r="K47" s="111">
        <f t="shared" si="7024"/>
        <v>59500</v>
      </c>
      <c r="L47" s="111">
        <f t="shared" si="7024"/>
        <v>2975</v>
      </c>
      <c r="M47" s="111">
        <f t="shared" si="7024"/>
        <v>2975</v>
      </c>
      <c r="N47" s="111">
        <f t="shared" si="7024"/>
        <v>2975</v>
      </c>
      <c r="O47" s="111">
        <f t="shared" si="7024"/>
        <v>2975</v>
      </c>
      <c r="P47" s="111">
        <f t="shared" si="7024"/>
        <v>2975</v>
      </c>
      <c r="Q47" s="111">
        <f t="shared" ref="Q47:S47" si="7025">+Q45</f>
        <v>59500</v>
      </c>
      <c r="R47" s="111">
        <f t="shared" si="7025"/>
        <v>59500</v>
      </c>
      <c r="S47" s="111">
        <f t="shared" si="7025"/>
        <v>59500</v>
      </c>
      <c r="T47" s="111">
        <f t="shared" ref="T47:CE47" si="7026">+T45</f>
        <v>59500</v>
      </c>
      <c r="U47" s="111">
        <f t="shared" si="7026"/>
        <v>59500</v>
      </c>
      <c r="V47" s="111">
        <f t="shared" si="7026"/>
        <v>2975</v>
      </c>
      <c r="W47" s="111">
        <f t="shared" si="7026"/>
        <v>2975</v>
      </c>
      <c r="X47" s="111">
        <f t="shared" si="7026"/>
        <v>2975</v>
      </c>
      <c r="Y47" s="111">
        <f t="shared" si="7026"/>
        <v>2975</v>
      </c>
      <c r="Z47" s="111">
        <f t="shared" si="7026"/>
        <v>2975</v>
      </c>
      <c r="AA47" s="111">
        <f t="shared" si="7026"/>
        <v>59500</v>
      </c>
      <c r="AB47" s="111">
        <f t="shared" si="7026"/>
        <v>59500</v>
      </c>
      <c r="AC47" s="111">
        <f t="shared" si="7026"/>
        <v>59500</v>
      </c>
      <c r="AD47" s="111">
        <f t="shared" si="7026"/>
        <v>59500</v>
      </c>
      <c r="AE47" s="111">
        <f t="shared" si="7026"/>
        <v>59500</v>
      </c>
      <c r="AF47" s="111">
        <f t="shared" si="7026"/>
        <v>2975</v>
      </c>
      <c r="AG47" s="111">
        <f t="shared" si="7026"/>
        <v>2975</v>
      </c>
      <c r="AH47" s="111">
        <f t="shared" si="7026"/>
        <v>2975</v>
      </c>
      <c r="AI47" s="111">
        <f t="shared" si="7026"/>
        <v>2975</v>
      </c>
      <c r="AJ47" s="111">
        <f t="shared" si="7026"/>
        <v>2975</v>
      </c>
      <c r="AK47" s="111">
        <f t="shared" si="7026"/>
        <v>59500</v>
      </c>
      <c r="AL47" s="111">
        <f t="shared" si="7026"/>
        <v>59500</v>
      </c>
      <c r="AM47" s="111">
        <f t="shared" si="7026"/>
        <v>59500</v>
      </c>
      <c r="AN47" s="111">
        <f t="shared" si="7026"/>
        <v>59500</v>
      </c>
      <c r="AO47" s="111">
        <f t="shared" si="7026"/>
        <v>59500</v>
      </c>
      <c r="AP47" s="111">
        <f t="shared" si="7026"/>
        <v>2975</v>
      </c>
      <c r="AQ47" s="111">
        <f t="shared" si="7026"/>
        <v>2975</v>
      </c>
      <c r="AR47" s="111">
        <f t="shared" si="7026"/>
        <v>2975</v>
      </c>
      <c r="AS47" s="111">
        <f t="shared" si="7026"/>
        <v>2975</v>
      </c>
      <c r="AT47" s="111">
        <f t="shared" si="7026"/>
        <v>2975</v>
      </c>
      <c r="AU47" s="111">
        <f t="shared" si="7026"/>
        <v>59500</v>
      </c>
      <c r="AV47" s="111">
        <f t="shared" si="7026"/>
        <v>59500</v>
      </c>
      <c r="AW47" s="111">
        <f t="shared" si="7026"/>
        <v>59500</v>
      </c>
      <c r="AX47" s="111">
        <f t="shared" si="7026"/>
        <v>59500</v>
      </c>
      <c r="AY47" s="111">
        <f t="shared" si="7026"/>
        <v>59500</v>
      </c>
      <c r="AZ47" s="111">
        <f t="shared" si="7026"/>
        <v>2975</v>
      </c>
      <c r="BA47" s="111">
        <f t="shared" si="7026"/>
        <v>2975</v>
      </c>
      <c r="BB47" s="111">
        <f t="shared" si="7026"/>
        <v>2975</v>
      </c>
      <c r="BC47" s="111">
        <f t="shared" si="7026"/>
        <v>2975</v>
      </c>
      <c r="BD47" s="111">
        <f t="shared" si="7026"/>
        <v>2975</v>
      </c>
      <c r="BE47" s="111">
        <f t="shared" si="7026"/>
        <v>59500</v>
      </c>
      <c r="BF47" s="111">
        <f t="shared" si="7026"/>
        <v>59500</v>
      </c>
      <c r="BG47" s="111">
        <f t="shared" si="7026"/>
        <v>59500</v>
      </c>
      <c r="BH47" s="111">
        <f t="shared" si="7026"/>
        <v>59500</v>
      </c>
      <c r="BI47" s="111">
        <f t="shared" si="7026"/>
        <v>59500</v>
      </c>
      <c r="BJ47" s="111">
        <f t="shared" si="7026"/>
        <v>2975</v>
      </c>
      <c r="BK47" s="111">
        <f t="shared" si="7026"/>
        <v>2975</v>
      </c>
      <c r="BL47" s="111">
        <f t="shared" si="7026"/>
        <v>2975</v>
      </c>
      <c r="BM47" s="111">
        <f t="shared" si="7026"/>
        <v>2975</v>
      </c>
      <c r="BN47" s="111">
        <f t="shared" si="7026"/>
        <v>2975</v>
      </c>
      <c r="BO47" s="111">
        <f t="shared" si="7026"/>
        <v>59500</v>
      </c>
      <c r="BP47" s="111">
        <f t="shared" si="7026"/>
        <v>59500</v>
      </c>
      <c r="BQ47" s="111">
        <f t="shared" si="7026"/>
        <v>59500</v>
      </c>
      <c r="BR47" s="111">
        <f t="shared" si="7026"/>
        <v>59500</v>
      </c>
      <c r="BS47" s="111">
        <f t="shared" si="7026"/>
        <v>59500</v>
      </c>
      <c r="BT47" s="111">
        <f t="shared" si="7026"/>
        <v>2975</v>
      </c>
      <c r="BU47" s="111">
        <f t="shared" si="7026"/>
        <v>2975</v>
      </c>
      <c r="BV47" s="111">
        <f t="shared" si="7026"/>
        <v>2975</v>
      </c>
      <c r="BW47" s="111">
        <f t="shared" si="7026"/>
        <v>2975</v>
      </c>
      <c r="BX47" s="111">
        <f t="shared" si="7026"/>
        <v>2975</v>
      </c>
      <c r="BY47" s="111">
        <f t="shared" si="7026"/>
        <v>59500</v>
      </c>
      <c r="BZ47" s="111">
        <f t="shared" si="7026"/>
        <v>59500</v>
      </c>
      <c r="CA47" s="111">
        <f t="shared" si="7026"/>
        <v>59500</v>
      </c>
      <c r="CB47" s="111">
        <f t="shared" si="7026"/>
        <v>59500</v>
      </c>
      <c r="CC47" s="111">
        <f t="shared" si="7026"/>
        <v>59500</v>
      </c>
      <c r="CD47" s="111">
        <f t="shared" si="7026"/>
        <v>2975</v>
      </c>
      <c r="CE47" s="111">
        <f t="shared" si="7026"/>
        <v>2975</v>
      </c>
      <c r="CF47" s="111">
        <f t="shared" ref="CF47:EQ47" si="7027">+CF45</f>
        <v>2975</v>
      </c>
      <c r="CG47" s="111">
        <f t="shared" si="7027"/>
        <v>2975</v>
      </c>
      <c r="CH47" s="111">
        <f t="shared" si="7027"/>
        <v>2975</v>
      </c>
      <c r="CI47" s="111">
        <f t="shared" si="7027"/>
        <v>59500</v>
      </c>
      <c r="CJ47" s="111">
        <f t="shared" si="7027"/>
        <v>59500</v>
      </c>
      <c r="CK47" s="111">
        <f t="shared" si="7027"/>
        <v>59500</v>
      </c>
      <c r="CL47" s="111">
        <f t="shared" si="7027"/>
        <v>59500</v>
      </c>
      <c r="CM47" s="111">
        <f t="shared" si="7027"/>
        <v>59500</v>
      </c>
      <c r="CN47" s="111">
        <f t="shared" si="7027"/>
        <v>2975</v>
      </c>
      <c r="CO47" s="111">
        <f t="shared" si="7027"/>
        <v>2975</v>
      </c>
      <c r="CP47" s="111">
        <f t="shared" si="7027"/>
        <v>2975</v>
      </c>
      <c r="CQ47" s="111">
        <f t="shared" si="7027"/>
        <v>2975</v>
      </c>
      <c r="CR47" s="111">
        <f t="shared" si="7027"/>
        <v>2975</v>
      </c>
      <c r="CS47" s="111">
        <f t="shared" si="7027"/>
        <v>59500</v>
      </c>
      <c r="CT47" s="111">
        <f t="shared" si="7027"/>
        <v>59500</v>
      </c>
      <c r="CU47" s="111">
        <f t="shared" si="7027"/>
        <v>59500</v>
      </c>
      <c r="CV47" s="111">
        <f t="shared" si="7027"/>
        <v>59500</v>
      </c>
      <c r="CW47" s="111">
        <f t="shared" si="7027"/>
        <v>59500</v>
      </c>
      <c r="CX47" s="111">
        <f t="shared" si="7027"/>
        <v>2975</v>
      </c>
      <c r="CY47" s="111">
        <f t="shared" si="7027"/>
        <v>2975</v>
      </c>
      <c r="CZ47" s="111">
        <f t="shared" si="7027"/>
        <v>2975</v>
      </c>
      <c r="DA47" s="111">
        <f t="shared" si="7027"/>
        <v>2975</v>
      </c>
      <c r="DB47" s="111">
        <f t="shared" si="7027"/>
        <v>2975</v>
      </c>
      <c r="DC47" s="111">
        <f t="shared" si="7027"/>
        <v>59500</v>
      </c>
      <c r="DD47" s="111">
        <f t="shared" si="7027"/>
        <v>59500</v>
      </c>
      <c r="DE47" s="111">
        <f t="shared" si="7027"/>
        <v>59500</v>
      </c>
      <c r="DF47" s="111">
        <f t="shared" si="7027"/>
        <v>59500</v>
      </c>
      <c r="DG47" s="111">
        <f t="shared" si="7027"/>
        <v>59500</v>
      </c>
      <c r="DH47" s="111">
        <f t="shared" si="7027"/>
        <v>2975</v>
      </c>
      <c r="DI47" s="111">
        <f t="shared" si="7027"/>
        <v>2975</v>
      </c>
      <c r="DJ47" s="111">
        <f t="shared" si="7027"/>
        <v>2975</v>
      </c>
      <c r="DK47" s="111">
        <f t="shared" si="7027"/>
        <v>2975</v>
      </c>
      <c r="DL47" s="111">
        <f t="shared" si="7027"/>
        <v>2975</v>
      </c>
      <c r="DM47" s="111">
        <f t="shared" si="7027"/>
        <v>59500</v>
      </c>
      <c r="DN47" s="111">
        <f t="shared" si="7027"/>
        <v>59500</v>
      </c>
      <c r="DO47" s="111">
        <f t="shared" si="7027"/>
        <v>59500</v>
      </c>
      <c r="DP47" s="111">
        <f t="shared" si="7027"/>
        <v>59500</v>
      </c>
      <c r="DQ47" s="111">
        <f t="shared" si="7027"/>
        <v>59500</v>
      </c>
      <c r="DR47" s="111">
        <f t="shared" si="7027"/>
        <v>2975</v>
      </c>
      <c r="DS47" s="111">
        <f t="shared" si="7027"/>
        <v>2975</v>
      </c>
      <c r="DT47" s="111">
        <f t="shared" si="7027"/>
        <v>2975</v>
      </c>
      <c r="DU47" s="111">
        <f t="shared" si="7027"/>
        <v>2975</v>
      </c>
      <c r="DV47" s="111">
        <f t="shared" si="7027"/>
        <v>2975</v>
      </c>
      <c r="DW47" s="111">
        <f t="shared" si="7027"/>
        <v>29750</v>
      </c>
      <c r="DX47" s="111">
        <f t="shared" si="7027"/>
        <v>29750</v>
      </c>
      <c r="DY47" s="111">
        <f t="shared" si="7027"/>
        <v>29750</v>
      </c>
      <c r="DZ47" s="111">
        <f t="shared" si="7027"/>
        <v>29750</v>
      </c>
      <c r="EA47" s="111">
        <f t="shared" si="7027"/>
        <v>2975</v>
      </c>
      <c r="EB47" s="111">
        <f t="shared" si="7027"/>
        <v>2975</v>
      </c>
      <c r="EC47" s="111">
        <f t="shared" si="7027"/>
        <v>2975</v>
      </c>
      <c r="ED47" s="111">
        <f t="shared" si="7027"/>
        <v>2975</v>
      </c>
      <c r="EE47" s="111">
        <f t="shared" si="7027"/>
        <v>59500</v>
      </c>
      <c r="EF47" s="111">
        <f t="shared" si="7027"/>
        <v>59500</v>
      </c>
      <c r="EG47" s="111">
        <f t="shared" si="7027"/>
        <v>59500</v>
      </c>
      <c r="EH47" s="111">
        <f t="shared" si="7027"/>
        <v>59500</v>
      </c>
      <c r="EI47" s="111">
        <f t="shared" si="7027"/>
        <v>59500</v>
      </c>
      <c r="EJ47" s="111">
        <f t="shared" si="7027"/>
        <v>59500</v>
      </c>
      <c r="EK47" s="111">
        <f t="shared" si="7027"/>
        <v>59500</v>
      </c>
      <c r="EL47" s="111">
        <f t="shared" si="7027"/>
        <v>2975</v>
      </c>
      <c r="EM47" s="111">
        <f t="shared" si="7027"/>
        <v>2975</v>
      </c>
      <c r="EN47" s="111">
        <f t="shared" si="7027"/>
        <v>2975</v>
      </c>
      <c r="EO47" s="111">
        <f t="shared" si="7027"/>
        <v>2975</v>
      </c>
      <c r="EP47" s="111">
        <f t="shared" si="7027"/>
        <v>2975</v>
      </c>
      <c r="EQ47" s="111">
        <f t="shared" si="7027"/>
        <v>59500</v>
      </c>
      <c r="ER47" s="111">
        <f t="shared" ref="ER47:GX47" si="7028">+ER45</f>
        <v>59500</v>
      </c>
      <c r="ES47" s="111">
        <f t="shared" si="7028"/>
        <v>59500</v>
      </c>
      <c r="ET47" s="111">
        <f t="shared" si="7028"/>
        <v>59500</v>
      </c>
      <c r="EU47" s="111">
        <f t="shared" si="7028"/>
        <v>59500</v>
      </c>
      <c r="EV47" s="111">
        <f t="shared" si="7028"/>
        <v>2975</v>
      </c>
      <c r="EW47" s="111">
        <f t="shared" si="7028"/>
        <v>2975</v>
      </c>
      <c r="EX47" s="111">
        <f t="shared" si="7028"/>
        <v>2975</v>
      </c>
      <c r="EY47" s="111">
        <f t="shared" si="7028"/>
        <v>2975</v>
      </c>
      <c r="EZ47" s="111">
        <f t="shared" si="7028"/>
        <v>2975</v>
      </c>
      <c r="FA47" s="111">
        <f t="shared" si="7028"/>
        <v>59500</v>
      </c>
      <c r="FB47" s="111">
        <f t="shared" si="7028"/>
        <v>59500</v>
      </c>
      <c r="FC47" s="111">
        <f t="shared" si="7028"/>
        <v>59500</v>
      </c>
      <c r="FD47" s="111">
        <f t="shared" si="7028"/>
        <v>59500</v>
      </c>
      <c r="FE47" s="111">
        <f t="shared" si="7028"/>
        <v>59500</v>
      </c>
      <c r="FF47" s="111">
        <f t="shared" si="7028"/>
        <v>2975</v>
      </c>
      <c r="FG47" s="111">
        <f t="shared" si="7028"/>
        <v>2975</v>
      </c>
      <c r="FH47" s="111">
        <f t="shared" si="7028"/>
        <v>2975</v>
      </c>
      <c r="FI47" s="111">
        <f t="shared" si="7028"/>
        <v>2975</v>
      </c>
      <c r="FJ47" s="111">
        <f t="shared" si="7028"/>
        <v>2975</v>
      </c>
      <c r="FK47" s="111">
        <f t="shared" si="7028"/>
        <v>59500</v>
      </c>
      <c r="FL47" s="111">
        <f t="shared" si="7028"/>
        <v>59500</v>
      </c>
      <c r="FM47" s="111">
        <f t="shared" si="7028"/>
        <v>2975</v>
      </c>
      <c r="FN47" s="111">
        <f t="shared" si="7028"/>
        <v>2975</v>
      </c>
      <c r="FO47" s="111">
        <f t="shared" si="7028"/>
        <v>59500</v>
      </c>
      <c r="FP47" s="111">
        <f t="shared" si="7028"/>
        <v>2975</v>
      </c>
      <c r="FQ47" s="111">
        <f t="shared" si="7028"/>
        <v>2975</v>
      </c>
      <c r="FR47" s="111">
        <f t="shared" si="7028"/>
        <v>2975</v>
      </c>
      <c r="FS47" s="111">
        <f t="shared" si="7028"/>
        <v>2975</v>
      </c>
      <c r="FT47" s="111">
        <f t="shared" si="7028"/>
        <v>2975</v>
      </c>
      <c r="FU47" s="111">
        <f t="shared" si="7028"/>
        <v>59500</v>
      </c>
      <c r="FV47" s="111">
        <f t="shared" si="7028"/>
        <v>59500</v>
      </c>
      <c r="FW47" s="111">
        <f t="shared" si="7028"/>
        <v>59500</v>
      </c>
      <c r="FX47" s="111">
        <f t="shared" si="7028"/>
        <v>59500</v>
      </c>
      <c r="FY47" s="111">
        <f t="shared" si="7028"/>
        <v>59500</v>
      </c>
      <c r="FZ47" s="111">
        <f t="shared" si="7028"/>
        <v>2975</v>
      </c>
      <c r="GA47" s="111">
        <f t="shared" si="7028"/>
        <v>2975</v>
      </c>
      <c r="GB47" s="111">
        <f t="shared" si="7028"/>
        <v>2975</v>
      </c>
      <c r="GC47" s="111">
        <f t="shared" si="7028"/>
        <v>2975</v>
      </c>
      <c r="GD47" s="111">
        <f t="shared" si="7028"/>
        <v>2975</v>
      </c>
      <c r="GE47" s="111">
        <f t="shared" si="7028"/>
        <v>59500</v>
      </c>
      <c r="GF47" s="111">
        <f t="shared" si="7028"/>
        <v>59500</v>
      </c>
      <c r="GG47" s="111">
        <f t="shared" si="7028"/>
        <v>59500</v>
      </c>
      <c r="GH47" s="111">
        <f t="shared" si="7028"/>
        <v>59500</v>
      </c>
      <c r="GI47" s="111">
        <f t="shared" si="7028"/>
        <v>59500</v>
      </c>
      <c r="GJ47" s="111">
        <f t="shared" si="7028"/>
        <v>2975</v>
      </c>
      <c r="GK47" s="111">
        <f t="shared" si="7028"/>
        <v>2975</v>
      </c>
      <c r="GL47" s="111">
        <f t="shared" si="7028"/>
        <v>2975</v>
      </c>
      <c r="GM47" s="111">
        <f t="shared" si="7028"/>
        <v>2975</v>
      </c>
      <c r="GN47" s="111">
        <f t="shared" si="7028"/>
        <v>2975</v>
      </c>
      <c r="GO47" s="111">
        <f t="shared" si="7028"/>
        <v>59500</v>
      </c>
      <c r="GP47" s="111">
        <f t="shared" si="7028"/>
        <v>59500</v>
      </c>
      <c r="GQ47" s="111">
        <f t="shared" si="7028"/>
        <v>59500</v>
      </c>
      <c r="GR47" s="111">
        <f t="shared" si="7028"/>
        <v>59500</v>
      </c>
      <c r="GS47" s="111">
        <f t="shared" si="7028"/>
        <v>59500</v>
      </c>
      <c r="GT47" s="111">
        <f t="shared" si="7028"/>
        <v>2975</v>
      </c>
      <c r="GU47" s="111">
        <f t="shared" si="7028"/>
        <v>2975</v>
      </c>
      <c r="GV47" s="111">
        <f t="shared" si="7028"/>
        <v>2975</v>
      </c>
      <c r="GW47" s="111">
        <f t="shared" si="7028"/>
        <v>2975</v>
      </c>
      <c r="GX47" s="111">
        <f t="shared" si="7028"/>
        <v>2975</v>
      </c>
      <c r="GY47" s="200">
        <f>GY15*1000*0.95</f>
        <v>113050</v>
      </c>
      <c r="GZ47" s="200">
        <f t="shared" ref="GZ47:HH47" si="7029">GZ15*1000*0.95</f>
        <v>113050</v>
      </c>
      <c r="HA47" s="200">
        <f t="shared" si="7029"/>
        <v>113050</v>
      </c>
      <c r="HB47" s="200">
        <f t="shared" si="7029"/>
        <v>113050</v>
      </c>
      <c r="HC47" s="200">
        <f t="shared" si="7029"/>
        <v>113050</v>
      </c>
      <c r="HD47" s="200">
        <f t="shared" si="7029"/>
        <v>57000</v>
      </c>
      <c r="HE47" s="200">
        <f t="shared" si="7029"/>
        <v>57000</v>
      </c>
      <c r="HF47" s="200">
        <f t="shared" si="7029"/>
        <v>57000</v>
      </c>
      <c r="HG47" s="200">
        <f t="shared" si="7029"/>
        <v>57000</v>
      </c>
      <c r="HH47" s="200">
        <f t="shared" si="7029"/>
        <v>57000</v>
      </c>
      <c r="HI47" s="200">
        <f t="shared" ref="HI47:IL47" si="7030">HI15*1000*0.95</f>
        <v>0</v>
      </c>
      <c r="HJ47" s="200">
        <f t="shared" si="7030"/>
        <v>0</v>
      </c>
      <c r="HK47" s="200">
        <f t="shared" si="7030"/>
        <v>0</v>
      </c>
      <c r="HL47" s="200">
        <f t="shared" si="7030"/>
        <v>0</v>
      </c>
      <c r="HM47" s="200">
        <f t="shared" si="7030"/>
        <v>0</v>
      </c>
      <c r="HN47" s="200">
        <f t="shared" si="7030"/>
        <v>113050</v>
      </c>
      <c r="HO47" s="200">
        <f t="shared" si="7030"/>
        <v>113050</v>
      </c>
      <c r="HP47" s="200">
        <f t="shared" si="7030"/>
        <v>113050</v>
      </c>
      <c r="HQ47" s="200">
        <f t="shared" si="7030"/>
        <v>113050</v>
      </c>
      <c r="HR47" s="200">
        <f t="shared" si="7030"/>
        <v>113050</v>
      </c>
      <c r="HS47" s="200">
        <f t="shared" si="7030"/>
        <v>0</v>
      </c>
      <c r="HT47" s="200">
        <f t="shared" si="7030"/>
        <v>0</v>
      </c>
      <c r="HU47" s="200">
        <f t="shared" si="7030"/>
        <v>0</v>
      </c>
      <c r="HV47" s="200">
        <f t="shared" si="7030"/>
        <v>0</v>
      </c>
      <c r="HW47" s="200">
        <f t="shared" si="7030"/>
        <v>0</v>
      </c>
      <c r="HX47" s="200">
        <f t="shared" si="7030"/>
        <v>95000</v>
      </c>
      <c r="HY47" s="200">
        <f t="shared" si="7030"/>
        <v>95000</v>
      </c>
      <c r="HZ47" s="200">
        <f t="shared" si="7030"/>
        <v>95000</v>
      </c>
      <c r="IA47" s="200">
        <f t="shared" si="7030"/>
        <v>95000</v>
      </c>
      <c r="IB47" s="200">
        <f t="shared" si="7030"/>
        <v>95000</v>
      </c>
      <c r="IC47" s="200">
        <f t="shared" si="7030"/>
        <v>47500</v>
      </c>
      <c r="ID47" s="200">
        <f t="shared" si="7030"/>
        <v>47500</v>
      </c>
      <c r="IE47" s="200">
        <f t="shared" si="7030"/>
        <v>47500</v>
      </c>
      <c r="IF47" s="200">
        <f t="shared" si="7030"/>
        <v>47500</v>
      </c>
      <c r="IG47" s="200">
        <f t="shared" si="7030"/>
        <v>47500</v>
      </c>
      <c r="IH47" s="200">
        <f t="shared" si="7030"/>
        <v>0</v>
      </c>
      <c r="II47" s="200">
        <f t="shared" si="7030"/>
        <v>0</v>
      </c>
      <c r="IJ47" s="200">
        <f t="shared" si="7030"/>
        <v>0</v>
      </c>
      <c r="IK47" s="200">
        <f t="shared" si="7030"/>
        <v>0</v>
      </c>
      <c r="IL47" s="308">
        <f t="shared" si="7030"/>
        <v>0</v>
      </c>
      <c r="IM47" s="200">
        <f>IM15*1000*0.95</f>
        <v>113050</v>
      </c>
      <c r="IN47" s="200">
        <f t="shared" ref="IN47:JZ47" si="7031">IN15*1000*0.95</f>
        <v>113050</v>
      </c>
      <c r="IO47" s="200">
        <f t="shared" si="7031"/>
        <v>113050</v>
      </c>
      <c r="IP47" s="200">
        <f t="shared" si="7031"/>
        <v>113050</v>
      </c>
      <c r="IQ47" s="200">
        <f t="shared" si="7031"/>
        <v>113050</v>
      </c>
      <c r="IR47" s="200">
        <f t="shared" si="7031"/>
        <v>57000</v>
      </c>
      <c r="IS47" s="200">
        <f t="shared" si="7031"/>
        <v>57000</v>
      </c>
      <c r="IT47" s="200">
        <f t="shared" si="7031"/>
        <v>57000</v>
      </c>
      <c r="IU47" s="200">
        <f t="shared" si="7031"/>
        <v>57000</v>
      </c>
      <c r="IV47" s="200">
        <f t="shared" si="7031"/>
        <v>57000</v>
      </c>
      <c r="IW47" s="200">
        <f t="shared" si="7031"/>
        <v>0</v>
      </c>
      <c r="IX47" s="200">
        <f t="shared" si="7031"/>
        <v>0</v>
      </c>
      <c r="IY47" s="200">
        <f t="shared" si="7031"/>
        <v>0</v>
      </c>
      <c r="IZ47" s="200">
        <f t="shared" si="7031"/>
        <v>0</v>
      </c>
      <c r="JA47" s="200">
        <f t="shared" si="7031"/>
        <v>0</v>
      </c>
      <c r="JB47" s="200">
        <f t="shared" si="7031"/>
        <v>113050</v>
      </c>
      <c r="JC47" s="200">
        <f t="shared" si="7031"/>
        <v>113050</v>
      </c>
      <c r="JD47" s="200">
        <f t="shared" si="7031"/>
        <v>113050</v>
      </c>
      <c r="JE47" s="200">
        <f t="shared" si="7031"/>
        <v>113050</v>
      </c>
      <c r="JF47" s="200">
        <f t="shared" si="7031"/>
        <v>113050</v>
      </c>
      <c r="JG47" s="200">
        <f t="shared" si="7031"/>
        <v>0</v>
      </c>
      <c r="JH47" s="200">
        <f t="shared" si="7031"/>
        <v>0</v>
      </c>
      <c r="JI47" s="200">
        <f t="shared" si="7031"/>
        <v>0</v>
      </c>
      <c r="JJ47" s="200">
        <f t="shared" si="7031"/>
        <v>0</v>
      </c>
      <c r="JK47" s="200">
        <f t="shared" si="7031"/>
        <v>0</v>
      </c>
      <c r="JL47" s="200">
        <f t="shared" si="7031"/>
        <v>95000</v>
      </c>
      <c r="JM47" s="200">
        <f t="shared" si="7031"/>
        <v>95000</v>
      </c>
      <c r="JN47" s="200">
        <f t="shared" si="7031"/>
        <v>95000</v>
      </c>
      <c r="JO47" s="200">
        <f t="shared" si="7031"/>
        <v>95000</v>
      </c>
      <c r="JP47" s="200">
        <f t="shared" si="7031"/>
        <v>95000</v>
      </c>
      <c r="JQ47" s="200">
        <f t="shared" si="7031"/>
        <v>47500</v>
      </c>
      <c r="JR47" s="200">
        <f t="shared" si="7031"/>
        <v>47500</v>
      </c>
      <c r="JS47" s="200">
        <f t="shared" si="7031"/>
        <v>47500</v>
      </c>
      <c r="JT47" s="200">
        <f t="shared" si="7031"/>
        <v>47500</v>
      </c>
      <c r="JU47" s="200">
        <f t="shared" si="7031"/>
        <v>47500</v>
      </c>
      <c r="JV47" s="200">
        <f t="shared" si="7031"/>
        <v>0</v>
      </c>
      <c r="JW47" s="200">
        <f t="shared" si="7031"/>
        <v>0</v>
      </c>
      <c r="JX47" s="200">
        <f t="shared" si="7031"/>
        <v>0</v>
      </c>
      <c r="JY47" s="200">
        <f t="shared" si="7031"/>
        <v>0</v>
      </c>
      <c r="JZ47" s="308">
        <f t="shared" si="7031"/>
        <v>0</v>
      </c>
      <c r="KA47" s="200">
        <f>KA15*1000*0.95</f>
        <v>113050</v>
      </c>
      <c r="KB47" s="200">
        <f t="shared" ref="KB47:LN47" si="7032">KB15*1000*0.95</f>
        <v>113050</v>
      </c>
      <c r="KC47" s="200">
        <f t="shared" si="7032"/>
        <v>113050</v>
      </c>
      <c r="KD47" s="200">
        <f t="shared" si="7032"/>
        <v>113050</v>
      </c>
      <c r="KE47" s="200">
        <f t="shared" si="7032"/>
        <v>113050</v>
      </c>
      <c r="KF47" s="200">
        <f t="shared" si="7032"/>
        <v>57000</v>
      </c>
      <c r="KG47" s="200">
        <f t="shared" si="7032"/>
        <v>57000</v>
      </c>
      <c r="KH47" s="200">
        <f t="shared" si="7032"/>
        <v>57000</v>
      </c>
      <c r="KI47" s="200">
        <f t="shared" si="7032"/>
        <v>57000</v>
      </c>
      <c r="KJ47" s="200">
        <f t="shared" si="7032"/>
        <v>57000</v>
      </c>
      <c r="KK47" s="200">
        <f t="shared" si="7032"/>
        <v>0</v>
      </c>
      <c r="KL47" s="200">
        <f t="shared" si="7032"/>
        <v>0</v>
      </c>
      <c r="KM47" s="200">
        <f t="shared" si="7032"/>
        <v>0</v>
      </c>
      <c r="KN47" s="200">
        <f t="shared" si="7032"/>
        <v>0</v>
      </c>
      <c r="KO47" s="200">
        <f t="shared" si="7032"/>
        <v>0</v>
      </c>
      <c r="KP47" s="200">
        <f t="shared" si="7032"/>
        <v>113050</v>
      </c>
      <c r="KQ47" s="200">
        <f t="shared" si="7032"/>
        <v>113050</v>
      </c>
      <c r="KR47" s="200">
        <f t="shared" si="7032"/>
        <v>113050</v>
      </c>
      <c r="KS47" s="200">
        <f t="shared" si="7032"/>
        <v>113050</v>
      </c>
      <c r="KT47" s="200">
        <f t="shared" si="7032"/>
        <v>113050</v>
      </c>
      <c r="KU47" s="200">
        <f t="shared" si="7032"/>
        <v>0</v>
      </c>
      <c r="KV47" s="200">
        <f t="shared" si="7032"/>
        <v>0</v>
      </c>
      <c r="KW47" s="200">
        <f t="shared" si="7032"/>
        <v>0</v>
      </c>
      <c r="KX47" s="200">
        <f t="shared" si="7032"/>
        <v>0</v>
      </c>
      <c r="KY47" s="200">
        <f t="shared" si="7032"/>
        <v>0</v>
      </c>
      <c r="KZ47" s="200">
        <f t="shared" si="7032"/>
        <v>95000</v>
      </c>
      <c r="LA47" s="200">
        <f t="shared" si="7032"/>
        <v>95000</v>
      </c>
      <c r="LB47" s="200">
        <f t="shared" si="7032"/>
        <v>95000</v>
      </c>
      <c r="LC47" s="200">
        <f t="shared" si="7032"/>
        <v>95000</v>
      </c>
      <c r="LD47" s="200">
        <f t="shared" si="7032"/>
        <v>95000</v>
      </c>
      <c r="LE47" s="200">
        <f t="shared" si="7032"/>
        <v>47500</v>
      </c>
      <c r="LF47" s="200">
        <f t="shared" si="7032"/>
        <v>47500</v>
      </c>
      <c r="LG47" s="200">
        <f t="shared" si="7032"/>
        <v>47500</v>
      </c>
      <c r="LH47" s="200">
        <f t="shared" si="7032"/>
        <v>47500</v>
      </c>
      <c r="LI47" s="200">
        <f t="shared" si="7032"/>
        <v>47500</v>
      </c>
      <c r="LJ47" s="200">
        <f t="shared" si="7032"/>
        <v>0</v>
      </c>
      <c r="LK47" s="200">
        <f t="shared" si="7032"/>
        <v>0</v>
      </c>
      <c r="LL47" s="200">
        <f t="shared" si="7032"/>
        <v>0</v>
      </c>
      <c r="LM47" s="200">
        <f t="shared" si="7032"/>
        <v>0</v>
      </c>
      <c r="LN47" s="200">
        <f t="shared" si="7032"/>
        <v>0</v>
      </c>
      <c r="LO47" s="200">
        <f>LO15*1000*0.95</f>
        <v>113050</v>
      </c>
      <c r="LP47" s="200">
        <f t="shared" ref="LP47:NB47" si="7033">LP15*1000*0.95</f>
        <v>113050</v>
      </c>
      <c r="LQ47" s="200">
        <f t="shared" si="7033"/>
        <v>113050</v>
      </c>
      <c r="LR47" s="200">
        <f t="shared" si="7033"/>
        <v>113050</v>
      </c>
      <c r="LS47" s="200">
        <f t="shared" si="7033"/>
        <v>113050</v>
      </c>
      <c r="LT47" s="200">
        <f t="shared" si="7033"/>
        <v>57000</v>
      </c>
      <c r="LU47" s="200">
        <f t="shared" si="7033"/>
        <v>57000</v>
      </c>
      <c r="LV47" s="200">
        <f t="shared" si="7033"/>
        <v>57000</v>
      </c>
      <c r="LW47" s="200">
        <f t="shared" si="7033"/>
        <v>57000</v>
      </c>
      <c r="LX47" s="200">
        <f t="shared" si="7033"/>
        <v>57000</v>
      </c>
      <c r="LY47" s="200">
        <f t="shared" si="7033"/>
        <v>0</v>
      </c>
      <c r="LZ47" s="200">
        <f t="shared" si="7033"/>
        <v>0</v>
      </c>
      <c r="MA47" s="200">
        <f t="shared" si="7033"/>
        <v>0</v>
      </c>
      <c r="MB47" s="200">
        <f t="shared" si="7033"/>
        <v>0</v>
      </c>
      <c r="MC47" s="200">
        <f t="shared" si="7033"/>
        <v>0</v>
      </c>
      <c r="MD47" s="200">
        <f t="shared" si="7033"/>
        <v>113050</v>
      </c>
      <c r="ME47" s="200">
        <f t="shared" si="7033"/>
        <v>113050</v>
      </c>
      <c r="MF47" s="200">
        <f t="shared" si="7033"/>
        <v>113050</v>
      </c>
      <c r="MG47" s="200">
        <f t="shared" si="7033"/>
        <v>113050</v>
      </c>
      <c r="MH47" s="200">
        <f t="shared" si="7033"/>
        <v>113050</v>
      </c>
      <c r="MI47" s="200">
        <f t="shared" si="7033"/>
        <v>0</v>
      </c>
      <c r="MJ47" s="200">
        <f t="shared" si="7033"/>
        <v>0</v>
      </c>
      <c r="MK47" s="200">
        <f t="shared" si="7033"/>
        <v>0</v>
      </c>
      <c r="ML47" s="200">
        <f t="shared" si="7033"/>
        <v>0</v>
      </c>
      <c r="MM47" s="200">
        <f t="shared" si="7033"/>
        <v>0</v>
      </c>
      <c r="MN47" s="200">
        <f t="shared" si="7033"/>
        <v>95000</v>
      </c>
      <c r="MO47" s="200">
        <f t="shared" si="7033"/>
        <v>95000</v>
      </c>
      <c r="MP47" s="200">
        <f t="shared" si="7033"/>
        <v>95000</v>
      </c>
      <c r="MQ47" s="200">
        <f t="shared" si="7033"/>
        <v>95000</v>
      </c>
      <c r="MR47" s="200">
        <f t="shared" si="7033"/>
        <v>95000</v>
      </c>
      <c r="MS47" s="200">
        <f t="shared" si="7033"/>
        <v>47500</v>
      </c>
      <c r="MT47" s="200">
        <f t="shared" si="7033"/>
        <v>47500</v>
      </c>
      <c r="MU47" s="200">
        <f t="shared" si="7033"/>
        <v>47500</v>
      </c>
      <c r="MV47" s="200">
        <f t="shared" si="7033"/>
        <v>47500</v>
      </c>
      <c r="MW47" s="200">
        <f t="shared" si="7033"/>
        <v>47500</v>
      </c>
      <c r="MX47" s="200">
        <f t="shared" si="7033"/>
        <v>0</v>
      </c>
      <c r="MY47" s="200">
        <f t="shared" si="7033"/>
        <v>0</v>
      </c>
      <c r="MZ47" s="200">
        <f t="shared" si="7033"/>
        <v>0</v>
      </c>
      <c r="NA47" s="200">
        <f t="shared" si="7033"/>
        <v>0</v>
      </c>
      <c r="NB47" s="308">
        <f t="shared" si="7033"/>
        <v>0</v>
      </c>
      <c r="NC47" s="200">
        <f>NC15*1000*0.95</f>
        <v>113050</v>
      </c>
      <c r="ND47" s="200">
        <f t="shared" ref="ND47:OP47" si="7034">ND15*1000*0.95</f>
        <v>113050</v>
      </c>
      <c r="NE47" s="200">
        <f t="shared" si="7034"/>
        <v>113050</v>
      </c>
      <c r="NF47" s="200">
        <f t="shared" si="7034"/>
        <v>113050</v>
      </c>
      <c r="NG47" s="200">
        <f t="shared" si="7034"/>
        <v>113050</v>
      </c>
      <c r="NH47" s="200">
        <f t="shared" si="7034"/>
        <v>57000</v>
      </c>
      <c r="NI47" s="200">
        <f t="shared" si="7034"/>
        <v>57000</v>
      </c>
      <c r="NJ47" s="200">
        <f t="shared" si="7034"/>
        <v>57000</v>
      </c>
      <c r="NK47" s="200">
        <f t="shared" si="7034"/>
        <v>57000</v>
      </c>
      <c r="NL47" s="200">
        <f t="shared" si="7034"/>
        <v>57000</v>
      </c>
      <c r="NM47" s="200">
        <f t="shared" si="7034"/>
        <v>0</v>
      </c>
      <c r="NN47" s="200">
        <f t="shared" si="7034"/>
        <v>0</v>
      </c>
      <c r="NO47" s="200">
        <f t="shared" si="7034"/>
        <v>0</v>
      </c>
      <c r="NP47" s="200">
        <f t="shared" si="7034"/>
        <v>0</v>
      </c>
      <c r="NQ47" s="200">
        <f t="shared" si="7034"/>
        <v>0</v>
      </c>
      <c r="NR47" s="200">
        <f t="shared" si="7034"/>
        <v>113050</v>
      </c>
      <c r="NS47" s="200">
        <f t="shared" si="7034"/>
        <v>113050</v>
      </c>
      <c r="NT47" s="200">
        <f t="shared" si="7034"/>
        <v>113050</v>
      </c>
      <c r="NU47" s="200">
        <f t="shared" si="7034"/>
        <v>113050</v>
      </c>
      <c r="NV47" s="200">
        <f t="shared" si="7034"/>
        <v>113050</v>
      </c>
      <c r="NW47" s="200">
        <f t="shared" si="7034"/>
        <v>0</v>
      </c>
      <c r="NX47" s="200">
        <f t="shared" si="7034"/>
        <v>0</v>
      </c>
      <c r="NY47" s="200">
        <f t="shared" si="7034"/>
        <v>0</v>
      </c>
      <c r="NZ47" s="200">
        <f t="shared" si="7034"/>
        <v>0</v>
      </c>
      <c r="OA47" s="200">
        <f t="shared" si="7034"/>
        <v>0</v>
      </c>
      <c r="OB47" s="200">
        <f t="shared" si="7034"/>
        <v>95000</v>
      </c>
      <c r="OC47" s="200">
        <f t="shared" si="7034"/>
        <v>95000</v>
      </c>
      <c r="OD47" s="200">
        <f t="shared" si="7034"/>
        <v>95000</v>
      </c>
      <c r="OE47" s="200">
        <f t="shared" si="7034"/>
        <v>95000</v>
      </c>
      <c r="OF47" s="200">
        <f t="shared" si="7034"/>
        <v>95000</v>
      </c>
      <c r="OG47" s="200">
        <f t="shared" si="7034"/>
        <v>47500</v>
      </c>
      <c r="OH47" s="200">
        <f t="shared" si="7034"/>
        <v>47500</v>
      </c>
      <c r="OI47" s="200">
        <f t="shared" si="7034"/>
        <v>47500</v>
      </c>
      <c r="OJ47" s="200">
        <f t="shared" si="7034"/>
        <v>47500</v>
      </c>
      <c r="OK47" s="200">
        <f t="shared" si="7034"/>
        <v>47500</v>
      </c>
      <c r="OL47" s="200">
        <f t="shared" si="7034"/>
        <v>0</v>
      </c>
      <c r="OM47" s="200">
        <f t="shared" si="7034"/>
        <v>0</v>
      </c>
      <c r="ON47" s="200">
        <f t="shared" si="7034"/>
        <v>0</v>
      </c>
      <c r="OO47" s="200">
        <f t="shared" si="7034"/>
        <v>0</v>
      </c>
      <c r="OP47" s="308">
        <f t="shared" si="7034"/>
        <v>0</v>
      </c>
      <c r="OQ47" s="200">
        <f>OQ15*1000*0.95</f>
        <v>113050</v>
      </c>
      <c r="OR47" s="200">
        <f t="shared" ref="OR47:QD47" si="7035">OR15*1000*0.95</f>
        <v>113050</v>
      </c>
      <c r="OS47" s="200">
        <f t="shared" si="7035"/>
        <v>113050</v>
      </c>
      <c r="OT47" s="200">
        <f t="shared" si="7035"/>
        <v>113050</v>
      </c>
      <c r="OU47" s="200">
        <f t="shared" si="7035"/>
        <v>113050</v>
      </c>
      <c r="OV47" s="200">
        <f t="shared" si="7035"/>
        <v>57000</v>
      </c>
      <c r="OW47" s="200">
        <f t="shared" si="7035"/>
        <v>57000</v>
      </c>
      <c r="OX47" s="200">
        <f t="shared" si="7035"/>
        <v>57000</v>
      </c>
      <c r="OY47" s="200">
        <f t="shared" si="7035"/>
        <v>57000</v>
      </c>
      <c r="OZ47" s="200">
        <f t="shared" si="7035"/>
        <v>57000</v>
      </c>
      <c r="PA47" s="200">
        <f t="shared" si="7035"/>
        <v>0</v>
      </c>
      <c r="PB47" s="200">
        <f t="shared" si="7035"/>
        <v>0</v>
      </c>
      <c r="PC47" s="200">
        <f t="shared" si="7035"/>
        <v>0</v>
      </c>
      <c r="PD47" s="200">
        <f t="shared" si="7035"/>
        <v>0</v>
      </c>
      <c r="PE47" s="200">
        <f t="shared" si="7035"/>
        <v>0</v>
      </c>
      <c r="PF47" s="200">
        <f t="shared" si="7035"/>
        <v>113050</v>
      </c>
      <c r="PG47" s="200">
        <f t="shared" si="7035"/>
        <v>113050</v>
      </c>
      <c r="PH47" s="200">
        <f t="shared" si="7035"/>
        <v>113050</v>
      </c>
      <c r="PI47" s="200">
        <f t="shared" si="7035"/>
        <v>113050</v>
      </c>
      <c r="PJ47" s="200">
        <f t="shared" si="7035"/>
        <v>113050</v>
      </c>
      <c r="PK47" s="200">
        <f t="shared" si="7035"/>
        <v>0</v>
      </c>
      <c r="PL47" s="200">
        <f t="shared" si="7035"/>
        <v>0</v>
      </c>
      <c r="PM47" s="200">
        <f t="shared" si="7035"/>
        <v>0</v>
      </c>
      <c r="PN47" s="200">
        <f t="shared" si="7035"/>
        <v>0</v>
      </c>
      <c r="PO47" s="200">
        <f t="shared" si="7035"/>
        <v>0</v>
      </c>
      <c r="PP47" s="200">
        <f t="shared" si="7035"/>
        <v>95000</v>
      </c>
      <c r="PQ47" s="200">
        <f t="shared" si="7035"/>
        <v>95000</v>
      </c>
      <c r="PR47" s="200">
        <f t="shared" si="7035"/>
        <v>95000</v>
      </c>
      <c r="PS47" s="200">
        <f t="shared" si="7035"/>
        <v>95000</v>
      </c>
      <c r="PT47" s="200">
        <f t="shared" si="7035"/>
        <v>95000</v>
      </c>
      <c r="PU47" s="200">
        <f t="shared" si="7035"/>
        <v>47500</v>
      </c>
      <c r="PV47" s="200">
        <f t="shared" si="7035"/>
        <v>47500</v>
      </c>
      <c r="PW47" s="200">
        <f t="shared" si="7035"/>
        <v>47500</v>
      </c>
      <c r="PX47" s="200">
        <f t="shared" si="7035"/>
        <v>47500</v>
      </c>
      <c r="PY47" s="200">
        <f t="shared" si="7035"/>
        <v>47500</v>
      </c>
      <c r="PZ47" s="200">
        <f t="shared" si="7035"/>
        <v>0</v>
      </c>
      <c r="QA47" s="200">
        <f t="shared" si="7035"/>
        <v>0</v>
      </c>
      <c r="QB47" s="200">
        <f t="shared" si="7035"/>
        <v>0</v>
      </c>
      <c r="QC47" s="200">
        <f t="shared" si="7035"/>
        <v>0</v>
      </c>
      <c r="QD47" s="200">
        <f t="shared" si="7035"/>
        <v>0</v>
      </c>
      <c r="QE47" s="200">
        <f>QE15*1000*0.95</f>
        <v>113050</v>
      </c>
      <c r="QF47" s="200">
        <f t="shared" ref="QF47:RR47" si="7036">QF15*1000*0.95</f>
        <v>113050</v>
      </c>
      <c r="QG47" s="200">
        <f t="shared" si="7036"/>
        <v>113050</v>
      </c>
      <c r="QH47" s="200">
        <f t="shared" si="7036"/>
        <v>113050</v>
      </c>
      <c r="QI47" s="200">
        <f t="shared" si="7036"/>
        <v>113050</v>
      </c>
      <c r="QJ47" s="200">
        <f t="shared" si="7036"/>
        <v>57000</v>
      </c>
      <c r="QK47" s="200">
        <f t="shared" si="7036"/>
        <v>57000</v>
      </c>
      <c r="QL47" s="200">
        <f t="shared" si="7036"/>
        <v>57000</v>
      </c>
      <c r="QM47" s="200">
        <f t="shared" si="7036"/>
        <v>57000</v>
      </c>
      <c r="QN47" s="200">
        <f t="shared" si="7036"/>
        <v>57000</v>
      </c>
      <c r="QO47" s="200">
        <f t="shared" si="7036"/>
        <v>0</v>
      </c>
      <c r="QP47" s="200">
        <f t="shared" si="7036"/>
        <v>0</v>
      </c>
      <c r="QQ47" s="200">
        <f t="shared" si="7036"/>
        <v>0</v>
      </c>
      <c r="QR47" s="200">
        <f t="shared" si="7036"/>
        <v>0</v>
      </c>
      <c r="QS47" s="200">
        <f t="shared" si="7036"/>
        <v>0</v>
      </c>
      <c r="QT47" s="200">
        <f t="shared" si="7036"/>
        <v>113050</v>
      </c>
      <c r="QU47" s="200">
        <f t="shared" si="7036"/>
        <v>113050</v>
      </c>
      <c r="QV47" s="200">
        <f t="shared" si="7036"/>
        <v>113050</v>
      </c>
      <c r="QW47" s="200">
        <f t="shared" si="7036"/>
        <v>113050</v>
      </c>
      <c r="QX47" s="200">
        <f t="shared" si="7036"/>
        <v>113050</v>
      </c>
      <c r="QY47" s="200">
        <f t="shared" si="7036"/>
        <v>0</v>
      </c>
      <c r="QZ47" s="200">
        <f t="shared" si="7036"/>
        <v>0</v>
      </c>
      <c r="RA47" s="200">
        <f t="shared" si="7036"/>
        <v>0</v>
      </c>
      <c r="RB47" s="200">
        <f t="shared" si="7036"/>
        <v>0</v>
      </c>
      <c r="RC47" s="200">
        <f t="shared" si="7036"/>
        <v>0</v>
      </c>
      <c r="RD47" s="200">
        <f t="shared" si="7036"/>
        <v>95000</v>
      </c>
      <c r="RE47" s="200">
        <f t="shared" si="7036"/>
        <v>95000</v>
      </c>
      <c r="RF47" s="200">
        <f t="shared" si="7036"/>
        <v>95000</v>
      </c>
      <c r="RG47" s="200">
        <f t="shared" si="7036"/>
        <v>95000</v>
      </c>
      <c r="RH47" s="200">
        <f t="shared" si="7036"/>
        <v>95000</v>
      </c>
      <c r="RI47" s="200">
        <f t="shared" si="7036"/>
        <v>47500</v>
      </c>
      <c r="RJ47" s="200">
        <f t="shared" si="7036"/>
        <v>47500</v>
      </c>
      <c r="RK47" s="200">
        <f t="shared" si="7036"/>
        <v>47500</v>
      </c>
      <c r="RL47" s="200">
        <f t="shared" si="7036"/>
        <v>47500</v>
      </c>
      <c r="RM47" s="200">
        <f t="shared" si="7036"/>
        <v>47500</v>
      </c>
      <c r="RN47" s="200">
        <f t="shared" si="7036"/>
        <v>0</v>
      </c>
      <c r="RO47" s="200">
        <f t="shared" si="7036"/>
        <v>0</v>
      </c>
      <c r="RP47" s="200">
        <f t="shared" si="7036"/>
        <v>0</v>
      </c>
      <c r="RQ47" s="200">
        <f t="shared" si="7036"/>
        <v>0</v>
      </c>
      <c r="RR47" s="308">
        <f t="shared" si="7036"/>
        <v>0</v>
      </c>
      <c r="RS47" s="200">
        <f>RS15*1000*0.95</f>
        <v>113050</v>
      </c>
      <c r="RT47" s="200">
        <f t="shared" ref="RT47:TF47" si="7037">RT15*1000*0.95</f>
        <v>113050</v>
      </c>
      <c r="RU47" s="200">
        <f t="shared" si="7037"/>
        <v>113050</v>
      </c>
      <c r="RV47" s="200">
        <f t="shared" si="7037"/>
        <v>113050</v>
      </c>
      <c r="RW47" s="200">
        <f t="shared" si="7037"/>
        <v>113050</v>
      </c>
      <c r="RX47" s="200">
        <f t="shared" si="7037"/>
        <v>57000</v>
      </c>
      <c r="RY47" s="200">
        <f t="shared" si="7037"/>
        <v>57000</v>
      </c>
      <c r="RZ47" s="200">
        <f t="shared" si="7037"/>
        <v>57000</v>
      </c>
      <c r="SA47" s="200">
        <f t="shared" si="7037"/>
        <v>57000</v>
      </c>
      <c r="SB47" s="200">
        <f t="shared" si="7037"/>
        <v>57000</v>
      </c>
      <c r="SC47" s="200">
        <f t="shared" si="7037"/>
        <v>0</v>
      </c>
      <c r="SD47" s="200">
        <f t="shared" si="7037"/>
        <v>0</v>
      </c>
      <c r="SE47" s="200">
        <f t="shared" si="7037"/>
        <v>0</v>
      </c>
      <c r="SF47" s="200">
        <f t="shared" si="7037"/>
        <v>0</v>
      </c>
      <c r="SG47" s="200">
        <f t="shared" si="7037"/>
        <v>0</v>
      </c>
      <c r="SH47" s="200">
        <f t="shared" si="7037"/>
        <v>113050</v>
      </c>
      <c r="SI47" s="200">
        <f t="shared" si="7037"/>
        <v>113050</v>
      </c>
      <c r="SJ47" s="200">
        <f t="shared" si="7037"/>
        <v>113050</v>
      </c>
      <c r="SK47" s="200">
        <f t="shared" si="7037"/>
        <v>113050</v>
      </c>
      <c r="SL47" s="200">
        <f t="shared" si="7037"/>
        <v>113050</v>
      </c>
      <c r="SM47" s="200">
        <f t="shared" si="7037"/>
        <v>0</v>
      </c>
      <c r="SN47" s="200">
        <f t="shared" si="7037"/>
        <v>0</v>
      </c>
      <c r="SO47" s="200">
        <f t="shared" si="7037"/>
        <v>0</v>
      </c>
      <c r="SP47" s="200">
        <f t="shared" si="7037"/>
        <v>0</v>
      </c>
      <c r="SQ47" s="200">
        <f t="shared" si="7037"/>
        <v>0</v>
      </c>
      <c r="SR47" s="200">
        <f t="shared" si="7037"/>
        <v>95000</v>
      </c>
      <c r="SS47" s="200">
        <f t="shared" si="7037"/>
        <v>95000</v>
      </c>
      <c r="ST47" s="200">
        <f t="shared" si="7037"/>
        <v>95000</v>
      </c>
      <c r="SU47" s="200">
        <f t="shared" si="7037"/>
        <v>95000</v>
      </c>
      <c r="SV47" s="200">
        <f t="shared" si="7037"/>
        <v>95000</v>
      </c>
      <c r="SW47" s="200">
        <f t="shared" si="7037"/>
        <v>47500</v>
      </c>
      <c r="SX47" s="200">
        <f t="shared" si="7037"/>
        <v>47500</v>
      </c>
      <c r="SY47" s="200">
        <f t="shared" si="7037"/>
        <v>47500</v>
      </c>
      <c r="SZ47" s="200">
        <f t="shared" si="7037"/>
        <v>47500</v>
      </c>
      <c r="TA47" s="200">
        <f t="shared" si="7037"/>
        <v>47500</v>
      </c>
      <c r="TB47" s="200">
        <f t="shared" si="7037"/>
        <v>0</v>
      </c>
      <c r="TC47" s="200">
        <f t="shared" si="7037"/>
        <v>0</v>
      </c>
      <c r="TD47" s="200">
        <f t="shared" si="7037"/>
        <v>0</v>
      </c>
      <c r="TE47" s="200">
        <f t="shared" si="7037"/>
        <v>0</v>
      </c>
      <c r="TF47" s="308">
        <f t="shared" si="7037"/>
        <v>0</v>
      </c>
      <c r="TG47" s="200">
        <f>TG15*1000*0.95</f>
        <v>113050</v>
      </c>
      <c r="TH47" s="200">
        <f t="shared" ref="TH47:UT47" si="7038">TH15*1000*0.95</f>
        <v>113050</v>
      </c>
      <c r="TI47" s="200">
        <f t="shared" si="7038"/>
        <v>113050</v>
      </c>
      <c r="TJ47" s="200">
        <f t="shared" si="7038"/>
        <v>113050</v>
      </c>
      <c r="TK47" s="200">
        <f t="shared" si="7038"/>
        <v>113050</v>
      </c>
      <c r="TL47" s="200">
        <f t="shared" si="7038"/>
        <v>57000</v>
      </c>
      <c r="TM47" s="200">
        <f t="shared" si="7038"/>
        <v>57000</v>
      </c>
      <c r="TN47" s="200">
        <f t="shared" si="7038"/>
        <v>57000</v>
      </c>
      <c r="TO47" s="200">
        <f t="shared" si="7038"/>
        <v>57000</v>
      </c>
      <c r="TP47" s="200">
        <f t="shared" si="7038"/>
        <v>57000</v>
      </c>
      <c r="TQ47" s="200">
        <f t="shared" si="7038"/>
        <v>0</v>
      </c>
      <c r="TR47" s="200">
        <f t="shared" si="7038"/>
        <v>0</v>
      </c>
      <c r="TS47" s="200">
        <f t="shared" si="7038"/>
        <v>0</v>
      </c>
      <c r="TT47" s="200">
        <f t="shared" si="7038"/>
        <v>0</v>
      </c>
      <c r="TU47" s="200">
        <f t="shared" si="7038"/>
        <v>0</v>
      </c>
      <c r="TV47" s="200">
        <f t="shared" si="7038"/>
        <v>113050</v>
      </c>
      <c r="TW47" s="200">
        <f t="shared" si="7038"/>
        <v>113050</v>
      </c>
      <c r="TX47" s="200">
        <f t="shared" si="7038"/>
        <v>113050</v>
      </c>
      <c r="TY47" s="200">
        <f t="shared" si="7038"/>
        <v>113050</v>
      </c>
      <c r="TZ47" s="200">
        <f t="shared" si="7038"/>
        <v>113050</v>
      </c>
      <c r="UA47" s="200">
        <f t="shared" si="7038"/>
        <v>0</v>
      </c>
      <c r="UB47" s="200">
        <f t="shared" si="7038"/>
        <v>0</v>
      </c>
      <c r="UC47" s="200">
        <f t="shared" si="7038"/>
        <v>0</v>
      </c>
      <c r="UD47" s="200">
        <f t="shared" si="7038"/>
        <v>0</v>
      </c>
      <c r="UE47" s="200">
        <f t="shared" si="7038"/>
        <v>0</v>
      </c>
      <c r="UF47" s="200">
        <f t="shared" si="7038"/>
        <v>95000</v>
      </c>
      <c r="UG47" s="200">
        <f t="shared" si="7038"/>
        <v>95000</v>
      </c>
      <c r="UH47" s="200">
        <f t="shared" si="7038"/>
        <v>95000</v>
      </c>
      <c r="UI47" s="200">
        <f t="shared" si="7038"/>
        <v>95000</v>
      </c>
      <c r="UJ47" s="200">
        <f t="shared" si="7038"/>
        <v>95000</v>
      </c>
      <c r="UK47" s="200">
        <f t="shared" si="7038"/>
        <v>47500</v>
      </c>
      <c r="UL47" s="200">
        <f t="shared" si="7038"/>
        <v>47500</v>
      </c>
      <c r="UM47" s="200">
        <f t="shared" si="7038"/>
        <v>47500</v>
      </c>
      <c r="UN47" s="200">
        <f t="shared" si="7038"/>
        <v>47500</v>
      </c>
      <c r="UO47" s="200">
        <f t="shared" si="7038"/>
        <v>47500</v>
      </c>
      <c r="UP47" s="200">
        <f t="shared" si="7038"/>
        <v>0</v>
      </c>
      <c r="UQ47" s="200">
        <f t="shared" si="7038"/>
        <v>0</v>
      </c>
      <c r="UR47" s="200">
        <f t="shared" si="7038"/>
        <v>0</v>
      </c>
      <c r="US47" s="200">
        <f t="shared" si="7038"/>
        <v>0</v>
      </c>
      <c r="UT47" s="200">
        <f t="shared" si="7038"/>
        <v>0</v>
      </c>
    </row>
    <row r="48" spans="1:566" x14ac:dyDescent="0.25">
      <c r="A48" s="347"/>
      <c r="B48" s="15" t="s">
        <v>645</v>
      </c>
      <c r="C48" s="8" t="s">
        <v>45</v>
      </c>
      <c r="D48" s="8" t="s">
        <v>71</v>
      </c>
      <c r="E48" s="8">
        <v>1899582292</v>
      </c>
      <c r="F48" s="8" t="s">
        <v>651</v>
      </c>
      <c r="G48" s="113">
        <f>+G46</f>
        <v>59500</v>
      </c>
      <c r="H48" s="113">
        <f t="shared" ref="H48:P48" si="7039">+H46</f>
        <v>59500</v>
      </c>
      <c r="I48" s="113">
        <f t="shared" si="7039"/>
        <v>59500</v>
      </c>
      <c r="J48" s="113">
        <f t="shared" si="7039"/>
        <v>59500</v>
      </c>
      <c r="K48" s="113">
        <f t="shared" si="7039"/>
        <v>59500</v>
      </c>
      <c r="L48" s="113">
        <f t="shared" si="7039"/>
        <v>59500</v>
      </c>
      <c r="M48" s="113">
        <f t="shared" si="7039"/>
        <v>59500</v>
      </c>
      <c r="N48" s="113">
        <f t="shared" si="7039"/>
        <v>59500</v>
      </c>
      <c r="O48" s="113">
        <f t="shared" si="7039"/>
        <v>59500</v>
      </c>
      <c r="P48" s="113">
        <f t="shared" si="7039"/>
        <v>59500</v>
      </c>
      <c r="Q48" s="113">
        <f t="shared" ref="Q48:S48" si="7040">+Q46</f>
        <v>59500</v>
      </c>
      <c r="R48" s="113">
        <f t="shared" si="7040"/>
        <v>59500</v>
      </c>
      <c r="S48" s="113">
        <f t="shared" si="7040"/>
        <v>59500</v>
      </c>
      <c r="T48" s="113">
        <f t="shared" ref="T48:CE48" si="7041">+T46</f>
        <v>59500</v>
      </c>
      <c r="U48" s="113">
        <f t="shared" si="7041"/>
        <v>59500</v>
      </c>
      <c r="V48" s="113">
        <f t="shared" si="7041"/>
        <v>59500</v>
      </c>
      <c r="W48" s="113">
        <f t="shared" si="7041"/>
        <v>59500</v>
      </c>
      <c r="X48" s="113">
        <f t="shared" si="7041"/>
        <v>59500</v>
      </c>
      <c r="Y48" s="113">
        <f t="shared" si="7041"/>
        <v>59500</v>
      </c>
      <c r="Z48" s="113">
        <f t="shared" si="7041"/>
        <v>59500</v>
      </c>
      <c r="AA48" s="113">
        <f t="shared" si="7041"/>
        <v>59500</v>
      </c>
      <c r="AB48" s="113">
        <f t="shared" si="7041"/>
        <v>59500</v>
      </c>
      <c r="AC48" s="113">
        <f t="shared" si="7041"/>
        <v>59500</v>
      </c>
      <c r="AD48" s="113">
        <f t="shared" si="7041"/>
        <v>59500</v>
      </c>
      <c r="AE48" s="113">
        <f t="shared" si="7041"/>
        <v>59500</v>
      </c>
      <c r="AF48" s="113">
        <f t="shared" si="7041"/>
        <v>59500</v>
      </c>
      <c r="AG48" s="113">
        <f t="shared" si="7041"/>
        <v>59500</v>
      </c>
      <c r="AH48" s="113">
        <f t="shared" si="7041"/>
        <v>59500</v>
      </c>
      <c r="AI48" s="113">
        <f t="shared" si="7041"/>
        <v>59500</v>
      </c>
      <c r="AJ48" s="113">
        <f t="shared" si="7041"/>
        <v>59500</v>
      </c>
      <c r="AK48" s="113">
        <f t="shared" si="7041"/>
        <v>59500</v>
      </c>
      <c r="AL48" s="113">
        <f t="shared" si="7041"/>
        <v>59500</v>
      </c>
      <c r="AM48" s="113">
        <f t="shared" si="7041"/>
        <v>59500</v>
      </c>
      <c r="AN48" s="113">
        <f t="shared" si="7041"/>
        <v>59500</v>
      </c>
      <c r="AO48" s="113">
        <f t="shared" si="7041"/>
        <v>59500</v>
      </c>
      <c r="AP48" s="113">
        <f t="shared" si="7041"/>
        <v>59500</v>
      </c>
      <c r="AQ48" s="113">
        <f t="shared" si="7041"/>
        <v>59500</v>
      </c>
      <c r="AR48" s="113">
        <f t="shared" si="7041"/>
        <v>59500</v>
      </c>
      <c r="AS48" s="113">
        <f t="shared" si="7041"/>
        <v>59500</v>
      </c>
      <c r="AT48" s="113">
        <f t="shared" si="7041"/>
        <v>59500</v>
      </c>
      <c r="AU48" s="113">
        <f t="shared" si="7041"/>
        <v>59500</v>
      </c>
      <c r="AV48" s="113">
        <f t="shared" si="7041"/>
        <v>59500</v>
      </c>
      <c r="AW48" s="113">
        <f t="shared" si="7041"/>
        <v>59500</v>
      </c>
      <c r="AX48" s="113">
        <f t="shared" si="7041"/>
        <v>59500</v>
      </c>
      <c r="AY48" s="113">
        <f t="shared" si="7041"/>
        <v>59500</v>
      </c>
      <c r="AZ48" s="113">
        <f t="shared" si="7041"/>
        <v>59500</v>
      </c>
      <c r="BA48" s="113">
        <f t="shared" si="7041"/>
        <v>59500</v>
      </c>
      <c r="BB48" s="113">
        <f t="shared" si="7041"/>
        <v>59500</v>
      </c>
      <c r="BC48" s="113">
        <f t="shared" si="7041"/>
        <v>59500</v>
      </c>
      <c r="BD48" s="113">
        <f t="shared" si="7041"/>
        <v>59500</v>
      </c>
      <c r="BE48" s="113">
        <f t="shared" si="7041"/>
        <v>59500</v>
      </c>
      <c r="BF48" s="113">
        <f t="shared" si="7041"/>
        <v>59500</v>
      </c>
      <c r="BG48" s="113">
        <f t="shared" si="7041"/>
        <v>59500</v>
      </c>
      <c r="BH48" s="113">
        <f t="shared" si="7041"/>
        <v>59500</v>
      </c>
      <c r="BI48" s="113">
        <f t="shared" si="7041"/>
        <v>59500</v>
      </c>
      <c r="BJ48" s="113">
        <f t="shared" si="7041"/>
        <v>59500</v>
      </c>
      <c r="BK48" s="113">
        <f t="shared" si="7041"/>
        <v>59500</v>
      </c>
      <c r="BL48" s="113">
        <f t="shared" si="7041"/>
        <v>59500</v>
      </c>
      <c r="BM48" s="113">
        <f t="shared" si="7041"/>
        <v>59500</v>
      </c>
      <c r="BN48" s="113">
        <f t="shared" si="7041"/>
        <v>59500</v>
      </c>
      <c r="BO48" s="113">
        <f t="shared" si="7041"/>
        <v>59500</v>
      </c>
      <c r="BP48" s="113">
        <f t="shared" si="7041"/>
        <v>59500</v>
      </c>
      <c r="BQ48" s="113">
        <f t="shared" si="7041"/>
        <v>59500</v>
      </c>
      <c r="BR48" s="113">
        <f t="shared" si="7041"/>
        <v>59500</v>
      </c>
      <c r="BS48" s="113">
        <f t="shared" si="7041"/>
        <v>59500</v>
      </c>
      <c r="BT48" s="113">
        <f t="shared" si="7041"/>
        <v>59500</v>
      </c>
      <c r="BU48" s="113">
        <f t="shared" si="7041"/>
        <v>59500</v>
      </c>
      <c r="BV48" s="113">
        <f t="shared" si="7041"/>
        <v>59500</v>
      </c>
      <c r="BW48" s="113">
        <f t="shared" si="7041"/>
        <v>59500</v>
      </c>
      <c r="BX48" s="113">
        <f t="shared" si="7041"/>
        <v>59500</v>
      </c>
      <c r="BY48" s="113">
        <f t="shared" si="7041"/>
        <v>59500</v>
      </c>
      <c r="BZ48" s="113">
        <f t="shared" si="7041"/>
        <v>59500</v>
      </c>
      <c r="CA48" s="113">
        <f t="shared" si="7041"/>
        <v>59500</v>
      </c>
      <c r="CB48" s="113">
        <f t="shared" si="7041"/>
        <v>59500</v>
      </c>
      <c r="CC48" s="113">
        <f t="shared" si="7041"/>
        <v>59500</v>
      </c>
      <c r="CD48" s="113">
        <f t="shared" si="7041"/>
        <v>59500</v>
      </c>
      <c r="CE48" s="113">
        <f t="shared" si="7041"/>
        <v>59500</v>
      </c>
      <c r="CF48" s="113">
        <f t="shared" ref="CF48:EQ48" si="7042">+CF46</f>
        <v>59500</v>
      </c>
      <c r="CG48" s="113">
        <f t="shared" si="7042"/>
        <v>59500</v>
      </c>
      <c r="CH48" s="113">
        <f t="shared" si="7042"/>
        <v>59500</v>
      </c>
      <c r="CI48" s="113">
        <f t="shared" si="7042"/>
        <v>59500</v>
      </c>
      <c r="CJ48" s="113">
        <f t="shared" si="7042"/>
        <v>59500</v>
      </c>
      <c r="CK48" s="113">
        <f t="shared" si="7042"/>
        <v>59500</v>
      </c>
      <c r="CL48" s="113">
        <f t="shared" si="7042"/>
        <v>59500</v>
      </c>
      <c r="CM48" s="113">
        <f t="shared" si="7042"/>
        <v>59500</v>
      </c>
      <c r="CN48" s="113">
        <f t="shared" si="7042"/>
        <v>59500</v>
      </c>
      <c r="CO48" s="113">
        <f t="shared" si="7042"/>
        <v>59500</v>
      </c>
      <c r="CP48" s="113">
        <f t="shared" si="7042"/>
        <v>59500</v>
      </c>
      <c r="CQ48" s="113">
        <f t="shared" si="7042"/>
        <v>59500</v>
      </c>
      <c r="CR48" s="113">
        <f t="shared" si="7042"/>
        <v>59500</v>
      </c>
      <c r="CS48" s="113">
        <f t="shared" si="7042"/>
        <v>59500</v>
      </c>
      <c r="CT48" s="113">
        <f t="shared" si="7042"/>
        <v>59500</v>
      </c>
      <c r="CU48" s="113">
        <f t="shared" si="7042"/>
        <v>59500</v>
      </c>
      <c r="CV48" s="113">
        <f t="shared" si="7042"/>
        <v>59500</v>
      </c>
      <c r="CW48" s="113">
        <f t="shared" si="7042"/>
        <v>59500</v>
      </c>
      <c r="CX48" s="113">
        <f t="shared" si="7042"/>
        <v>59500</v>
      </c>
      <c r="CY48" s="113">
        <f t="shared" si="7042"/>
        <v>59500</v>
      </c>
      <c r="CZ48" s="113">
        <f t="shared" si="7042"/>
        <v>59500</v>
      </c>
      <c r="DA48" s="113">
        <f t="shared" si="7042"/>
        <v>59500</v>
      </c>
      <c r="DB48" s="113">
        <f t="shared" si="7042"/>
        <v>59500</v>
      </c>
      <c r="DC48" s="113">
        <f t="shared" si="7042"/>
        <v>59500</v>
      </c>
      <c r="DD48" s="113">
        <f t="shared" si="7042"/>
        <v>59500</v>
      </c>
      <c r="DE48" s="113">
        <f t="shared" si="7042"/>
        <v>59500</v>
      </c>
      <c r="DF48" s="113">
        <f t="shared" si="7042"/>
        <v>59500</v>
      </c>
      <c r="DG48" s="113">
        <f t="shared" si="7042"/>
        <v>59500</v>
      </c>
      <c r="DH48" s="113">
        <f t="shared" si="7042"/>
        <v>59500</v>
      </c>
      <c r="DI48" s="113">
        <f t="shared" si="7042"/>
        <v>59500</v>
      </c>
      <c r="DJ48" s="113">
        <f t="shared" si="7042"/>
        <v>59500</v>
      </c>
      <c r="DK48" s="113">
        <f t="shared" si="7042"/>
        <v>59500</v>
      </c>
      <c r="DL48" s="113">
        <f t="shared" si="7042"/>
        <v>59500</v>
      </c>
      <c r="DM48" s="113">
        <f t="shared" si="7042"/>
        <v>59500</v>
      </c>
      <c r="DN48" s="113">
        <f t="shared" si="7042"/>
        <v>59500</v>
      </c>
      <c r="DO48" s="113">
        <f t="shared" si="7042"/>
        <v>59500</v>
      </c>
      <c r="DP48" s="113">
        <f t="shared" si="7042"/>
        <v>59500</v>
      </c>
      <c r="DQ48" s="113">
        <f t="shared" si="7042"/>
        <v>59500</v>
      </c>
      <c r="DR48" s="113">
        <f t="shared" si="7042"/>
        <v>59500</v>
      </c>
      <c r="DS48" s="113">
        <f t="shared" si="7042"/>
        <v>59500</v>
      </c>
      <c r="DT48" s="113">
        <f t="shared" si="7042"/>
        <v>59500</v>
      </c>
      <c r="DU48" s="113">
        <f t="shared" si="7042"/>
        <v>59500</v>
      </c>
      <c r="DV48" s="113">
        <f t="shared" si="7042"/>
        <v>59500</v>
      </c>
      <c r="DW48" s="113">
        <f t="shared" si="7042"/>
        <v>0</v>
      </c>
      <c r="DX48" s="113">
        <f t="shared" si="7042"/>
        <v>0</v>
      </c>
      <c r="DY48" s="113">
        <f t="shared" si="7042"/>
        <v>0</v>
      </c>
      <c r="DZ48" s="113">
        <f t="shared" si="7042"/>
        <v>0</v>
      </c>
      <c r="EA48" s="113">
        <f t="shared" si="7042"/>
        <v>0</v>
      </c>
      <c r="EB48" s="113">
        <f t="shared" si="7042"/>
        <v>0</v>
      </c>
      <c r="EC48" s="113">
        <f t="shared" si="7042"/>
        <v>0</v>
      </c>
      <c r="ED48" s="113">
        <f t="shared" si="7042"/>
        <v>0</v>
      </c>
      <c r="EE48" s="113">
        <f t="shared" si="7042"/>
        <v>0</v>
      </c>
      <c r="EF48" s="113">
        <f t="shared" si="7042"/>
        <v>0</v>
      </c>
      <c r="EG48" s="113">
        <f t="shared" si="7042"/>
        <v>0</v>
      </c>
      <c r="EH48" s="113">
        <f t="shared" si="7042"/>
        <v>17849.999999999996</v>
      </c>
      <c r="EI48" s="113">
        <f t="shared" si="7042"/>
        <v>-17849.999999999996</v>
      </c>
      <c r="EJ48" s="113">
        <f t="shared" si="7042"/>
        <v>23502.5</v>
      </c>
      <c r="EK48" s="113">
        <f t="shared" si="7042"/>
        <v>-23502.5</v>
      </c>
      <c r="EL48" s="113">
        <f t="shared" si="7042"/>
        <v>0</v>
      </c>
      <c r="EM48" s="113">
        <f t="shared" si="7042"/>
        <v>17849.999999999996</v>
      </c>
      <c r="EN48" s="113">
        <f t="shared" si="7042"/>
        <v>-17849.999999999996</v>
      </c>
      <c r="EO48" s="113">
        <f t="shared" si="7042"/>
        <v>23502.5</v>
      </c>
      <c r="EP48" s="113">
        <f t="shared" si="7042"/>
        <v>-23502.5</v>
      </c>
      <c r="EQ48" s="113">
        <f t="shared" si="7042"/>
        <v>0</v>
      </c>
      <c r="ER48" s="113">
        <f t="shared" ref="ER48:GY48" si="7043">+ER46</f>
        <v>17849.999999999996</v>
      </c>
      <c r="ES48" s="113">
        <f t="shared" si="7043"/>
        <v>-17849.999999999996</v>
      </c>
      <c r="ET48" s="113">
        <f t="shared" si="7043"/>
        <v>23502.5</v>
      </c>
      <c r="EU48" s="113">
        <f t="shared" si="7043"/>
        <v>-23502.5</v>
      </c>
      <c r="EV48" s="113">
        <f t="shared" si="7043"/>
        <v>0</v>
      </c>
      <c r="EW48" s="113">
        <f t="shared" si="7043"/>
        <v>17849.999999999996</v>
      </c>
      <c r="EX48" s="113">
        <f t="shared" si="7043"/>
        <v>-17849.999999999996</v>
      </c>
      <c r="EY48" s="113">
        <f t="shared" si="7043"/>
        <v>23502.5</v>
      </c>
      <c r="EZ48" s="113">
        <f t="shared" si="7043"/>
        <v>-23502.5</v>
      </c>
      <c r="FA48" s="113">
        <f t="shared" si="7043"/>
        <v>0</v>
      </c>
      <c r="FB48" s="113">
        <f t="shared" si="7043"/>
        <v>17849.999999999996</v>
      </c>
      <c r="FC48" s="113">
        <f t="shared" si="7043"/>
        <v>-17849.999999999996</v>
      </c>
      <c r="FD48" s="113">
        <f t="shared" si="7043"/>
        <v>23502.5</v>
      </c>
      <c r="FE48" s="113">
        <f t="shared" si="7043"/>
        <v>-23502.5</v>
      </c>
      <c r="FF48" s="113">
        <f t="shared" si="7043"/>
        <v>0</v>
      </c>
      <c r="FG48" s="113">
        <f t="shared" si="7043"/>
        <v>17849.999999999996</v>
      </c>
      <c r="FH48" s="113">
        <f t="shared" si="7043"/>
        <v>-17849.999999999996</v>
      </c>
      <c r="FI48" s="113">
        <f t="shared" si="7043"/>
        <v>23502.5</v>
      </c>
      <c r="FJ48" s="113">
        <f t="shared" si="7043"/>
        <v>-23502.5</v>
      </c>
      <c r="FK48" s="113">
        <f t="shared" si="7043"/>
        <v>0</v>
      </c>
      <c r="FL48" s="113">
        <f t="shared" si="7043"/>
        <v>0</v>
      </c>
      <c r="FM48" s="113">
        <f t="shared" si="7043"/>
        <v>0</v>
      </c>
      <c r="FN48" s="113">
        <f t="shared" si="7043"/>
        <v>0</v>
      </c>
      <c r="FO48" s="113">
        <f t="shared" si="7043"/>
        <v>0</v>
      </c>
      <c r="FP48" s="113">
        <f t="shared" si="7043"/>
        <v>0</v>
      </c>
      <c r="FQ48" s="113">
        <f t="shared" si="7043"/>
        <v>0</v>
      </c>
      <c r="FR48" s="113">
        <f t="shared" si="7043"/>
        <v>0</v>
      </c>
      <c r="FS48" s="113">
        <f t="shared" si="7043"/>
        <v>0</v>
      </c>
      <c r="FT48" s="113">
        <f t="shared" si="7043"/>
        <v>0</v>
      </c>
      <c r="FU48" s="113">
        <f t="shared" si="7043"/>
        <v>0</v>
      </c>
      <c r="FV48" s="113">
        <f t="shared" si="7043"/>
        <v>17849.999999999996</v>
      </c>
      <c r="FW48" s="113">
        <f t="shared" si="7043"/>
        <v>-17849.999999999996</v>
      </c>
      <c r="FX48" s="113">
        <f t="shared" si="7043"/>
        <v>23502.5</v>
      </c>
      <c r="FY48" s="113">
        <f t="shared" si="7043"/>
        <v>-23502.5</v>
      </c>
      <c r="FZ48" s="113">
        <f t="shared" si="7043"/>
        <v>0</v>
      </c>
      <c r="GA48" s="113">
        <f t="shared" si="7043"/>
        <v>17849.999999999996</v>
      </c>
      <c r="GB48" s="113">
        <f t="shared" si="7043"/>
        <v>-17849.999999999996</v>
      </c>
      <c r="GC48" s="113">
        <f t="shared" si="7043"/>
        <v>23502.5</v>
      </c>
      <c r="GD48" s="113">
        <f t="shared" si="7043"/>
        <v>-23502.5</v>
      </c>
      <c r="GE48" s="113">
        <f t="shared" si="7043"/>
        <v>0</v>
      </c>
      <c r="GF48" s="113">
        <f t="shared" si="7043"/>
        <v>17849.999999999996</v>
      </c>
      <c r="GG48" s="113">
        <f t="shared" si="7043"/>
        <v>-17849.999999999996</v>
      </c>
      <c r="GH48" s="113">
        <f t="shared" si="7043"/>
        <v>23502.5</v>
      </c>
      <c r="GI48" s="113">
        <f t="shared" si="7043"/>
        <v>-23502.5</v>
      </c>
      <c r="GJ48" s="113">
        <f t="shared" si="7043"/>
        <v>0</v>
      </c>
      <c r="GK48" s="113">
        <f t="shared" si="7043"/>
        <v>17849.999999999996</v>
      </c>
      <c r="GL48" s="113">
        <f t="shared" si="7043"/>
        <v>-17849.999999999996</v>
      </c>
      <c r="GM48" s="113">
        <f t="shared" si="7043"/>
        <v>23502.5</v>
      </c>
      <c r="GN48" s="113">
        <f t="shared" si="7043"/>
        <v>-23502.5</v>
      </c>
      <c r="GO48" s="113">
        <f t="shared" si="7043"/>
        <v>0</v>
      </c>
      <c r="GP48" s="113">
        <f t="shared" si="7043"/>
        <v>17849.999999999996</v>
      </c>
      <c r="GQ48" s="113">
        <f t="shared" si="7043"/>
        <v>-17849.999999999996</v>
      </c>
      <c r="GR48" s="113">
        <f t="shared" si="7043"/>
        <v>23502.5</v>
      </c>
      <c r="GS48" s="113">
        <f t="shared" si="7043"/>
        <v>-23502.5</v>
      </c>
      <c r="GT48" s="113">
        <f t="shared" si="7043"/>
        <v>0</v>
      </c>
      <c r="GU48" s="113">
        <f t="shared" si="7043"/>
        <v>17849.999999999996</v>
      </c>
      <c r="GV48" s="113">
        <f t="shared" si="7043"/>
        <v>-17849.999999999996</v>
      </c>
      <c r="GW48" s="113">
        <f t="shared" si="7043"/>
        <v>23502.5</v>
      </c>
      <c r="GX48" s="113">
        <f t="shared" si="7043"/>
        <v>-23502.5</v>
      </c>
      <c r="GY48" s="303">
        <f t="shared" si="7043"/>
        <v>0</v>
      </c>
      <c r="GZ48" s="303">
        <f t="shared" ref="GZ48:HH48" si="7044">+GZ46</f>
        <v>16957.499999999996</v>
      </c>
      <c r="HA48" s="303">
        <f t="shared" si="7044"/>
        <v>-16957.499999999996</v>
      </c>
      <c r="HB48" s="303">
        <f t="shared" si="7044"/>
        <v>22327.375</v>
      </c>
      <c r="HC48" s="303">
        <f t="shared" si="7044"/>
        <v>-22327.375</v>
      </c>
      <c r="HD48" s="303">
        <f t="shared" si="7044"/>
        <v>0</v>
      </c>
      <c r="HE48" s="303">
        <f t="shared" si="7044"/>
        <v>16957.499999999996</v>
      </c>
      <c r="HF48" s="303">
        <f t="shared" si="7044"/>
        <v>-16957.499999999996</v>
      </c>
      <c r="HG48" s="303">
        <f t="shared" si="7044"/>
        <v>22327.375</v>
      </c>
      <c r="HH48" s="303">
        <f t="shared" si="7044"/>
        <v>-22327.375</v>
      </c>
      <c r="HI48" s="303">
        <f t="shared" ref="HI48:IV48" si="7045">+HI46</f>
        <v>0</v>
      </c>
      <c r="HJ48" s="303">
        <f t="shared" si="7045"/>
        <v>16957.499999999996</v>
      </c>
      <c r="HK48" s="303">
        <f t="shared" si="7045"/>
        <v>-16957.499999999996</v>
      </c>
      <c r="HL48" s="303">
        <f t="shared" si="7045"/>
        <v>22327.375</v>
      </c>
      <c r="HM48" s="303">
        <f t="shared" si="7045"/>
        <v>-22327.375</v>
      </c>
      <c r="HN48" s="303">
        <f t="shared" si="7045"/>
        <v>0</v>
      </c>
      <c r="HO48" s="303">
        <f t="shared" si="7045"/>
        <v>16957.499999999996</v>
      </c>
      <c r="HP48" s="303">
        <f t="shared" si="7045"/>
        <v>-16957.499999999996</v>
      </c>
      <c r="HQ48" s="303">
        <f t="shared" si="7045"/>
        <v>22327.375</v>
      </c>
      <c r="HR48" s="303">
        <f t="shared" si="7045"/>
        <v>-22327.375</v>
      </c>
      <c r="HS48" s="303">
        <f t="shared" si="7045"/>
        <v>0</v>
      </c>
      <c r="HT48" s="303">
        <f t="shared" si="7045"/>
        <v>16957.499999999996</v>
      </c>
      <c r="HU48" s="303">
        <f t="shared" si="7045"/>
        <v>-16957.499999999996</v>
      </c>
      <c r="HV48" s="303">
        <f t="shared" si="7045"/>
        <v>22327.375</v>
      </c>
      <c r="HW48" s="303">
        <f t="shared" si="7045"/>
        <v>-22327.375</v>
      </c>
      <c r="HX48" s="303">
        <f t="shared" si="7045"/>
        <v>0</v>
      </c>
      <c r="HY48" s="303">
        <f t="shared" si="7045"/>
        <v>16957.499999999996</v>
      </c>
      <c r="HZ48" s="303">
        <f t="shared" si="7045"/>
        <v>-16957.499999999996</v>
      </c>
      <c r="IA48" s="303">
        <f t="shared" si="7045"/>
        <v>22327.375</v>
      </c>
      <c r="IB48" s="303">
        <f t="shared" si="7045"/>
        <v>-22327.375</v>
      </c>
      <c r="IC48" s="303">
        <f t="shared" si="7045"/>
        <v>0</v>
      </c>
      <c r="ID48" s="303">
        <f t="shared" si="7045"/>
        <v>16957.499999999996</v>
      </c>
      <c r="IE48" s="303">
        <f t="shared" si="7045"/>
        <v>-16957.499999999996</v>
      </c>
      <c r="IF48" s="303">
        <f t="shared" si="7045"/>
        <v>22327.375</v>
      </c>
      <c r="IG48" s="303">
        <f t="shared" si="7045"/>
        <v>-22327.375</v>
      </c>
      <c r="IH48" s="303">
        <f t="shared" si="7045"/>
        <v>0</v>
      </c>
      <c r="II48" s="303">
        <f t="shared" si="7045"/>
        <v>16957.499999999996</v>
      </c>
      <c r="IJ48" s="303">
        <f t="shared" si="7045"/>
        <v>-16957.499999999996</v>
      </c>
      <c r="IK48" s="303">
        <f t="shared" si="7045"/>
        <v>22327.375</v>
      </c>
      <c r="IL48" s="309">
        <f t="shared" si="7045"/>
        <v>-22327.375</v>
      </c>
      <c r="IM48" s="303">
        <f t="shared" si="7045"/>
        <v>0</v>
      </c>
      <c r="IN48" s="303">
        <f t="shared" si="7045"/>
        <v>16957.499999999996</v>
      </c>
      <c r="IO48" s="303">
        <f t="shared" si="7045"/>
        <v>-16957.499999999996</v>
      </c>
      <c r="IP48" s="303">
        <f t="shared" si="7045"/>
        <v>22327.375</v>
      </c>
      <c r="IQ48" s="303">
        <f t="shared" si="7045"/>
        <v>-22327.375</v>
      </c>
      <c r="IR48" s="303">
        <f t="shared" si="7045"/>
        <v>0</v>
      </c>
      <c r="IS48" s="303">
        <f t="shared" si="7045"/>
        <v>16957.499999999996</v>
      </c>
      <c r="IT48" s="303">
        <f t="shared" si="7045"/>
        <v>-16957.499999999996</v>
      </c>
      <c r="IU48" s="303">
        <f t="shared" si="7045"/>
        <v>22327.375</v>
      </c>
      <c r="IV48" s="303">
        <f t="shared" si="7045"/>
        <v>-22327.375</v>
      </c>
      <c r="IW48" s="303">
        <f t="shared" ref="IW48:KJ48" si="7046">+IW46</f>
        <v>0</v>
      </c>
      <c r="IX48" s="303">
        <f t="shared" si="7046"/>
        <v>16957.499999999996</v>
      </c>
      <c r="IY48" s="303">
        <f t="shared" si="7046"/>
        <v>-16957.499999999996</v>
      </c>
      <c r="IZ48" s="303">
        <f t="shared" si="7046"/>
        <v>22327.375</v>
      </c>
      <c r="JA48" s="303">
        <f t="shared" si="7046"/>
        <v>-22327.375</v>
      </c>
      <c r="JB48" s="303">
        <f t="shared" si="7046"/>
        <v>0</v>
      </c>
      <c r="JC48" s="303">
        <f t="shared" si="7046"/>
        <v>16957.499999999996</v>
      </c>
      <c r="JD48" s="303">
        <f t="shared" si="7046"/>
        <v>-16957.499999999996</v>
      </c>
      <c r="JE48" s="303">
        <f t="shared" si="7046"/>
        <v>22327.375</v>
      </c>
      <c r="JF48" s="303">
        <f t="shared" si="7046"/>
        <v>-22327.375</v>
      </c>
      <c r="JG48" s="303">
        <f t="shared" si="7046"/>
        <v>0</v>
      </c>
      <c r="JH48" s="303">
        <f t="shared" si="7046"/>
        <v>16957.499999999996</v>
      </c>
      <c r="JI48" s="303">
        <f t="shared" si="7046"/>
        <v>-16957.499999999996</v>
      </c>
      <c r="JJ48" s="303">
        <f t="shared" si="7046"/>
        <v>22327.375</v>
      </c>
      <c r="JK48" s="303">
        <f t="shared" si="7046"/>
        <v>-22327.375</v>
      </c>
      <c r="JL48" s="303">
        <f t="shared" si="7046"/>
        <v>0</v>
      </c>
      <c r="JM48" s="303">
        <f t="shared" si="7046"/>
        <v>16957.499999999996</v>
      </c>
      <c r="JN48" s="303">
        <f t="shared" si="7046"/>
        <v>-16957.499999999996</v>
      </c>
      <c r="JO48" s="303">
        <f t="shared" si="7046"/>
        <v>22327.375</v>
      </c>
      <c r="JP48" s="303">
        <f t="shared" si="7046"/>
        <v>-22327.375</v>
      </c>
      <c r="JQ48" s="303">
        <f t="shared" si="7046"/>
        <v>0</v>
      </c>
      <c r="JR48" s="303">
        <f t="shared" si="7046"/>
        <v>16957.499999999996</v>
      </c>
      <c r="JS48" s="303">
        <f t="shared" si="7046"/>
        <v>-16957.499999999996</v>
      </c>
      <c r="JT48" s="303">
        <f t="shared" si="7046"/>
        <v>22327.375</v>
      </c>
      <c r="JU48" s="303">
        <f t="shared" si="7046"/>
        <v>-22327.375</v>
      </c>
      <c r="JV48" s="303">
        <f t="shared" si="7046"/>
        <v>0</v>
      </c>
      <c r="JW48" s="303">
        <f t="shared" si="7046"/>
        <v>16957.499999999996</v>
      </c>
      <c r="JX48" s="303">
        <f t="shared" si="7046"/>
        <v>-16957.499999999996</v>
      </c>
      <c r="JY48" s="303">
        <f t="shared" si="7046"/>
        <v>22327.375</v>
      </c>
      <c r="JZ48" s="309">
        <f t="shared" si="7046"/>
        <v>-22327.375</v>
      </c>
      <c r="KA48" s="303">
        <f t="shared" si="7046"/>
        <v>0</v>
      </c>
      <c r="KB48" s="303">
        <f t="shared" si="7046"/>
        <v>16957.499999999996</v>
      </c>
      <c r="KC48" s="303">
        <f t="shared" si="7046"/>
        <v>-16957.499999999996</v>
      </c>
      <c r="KD48" s="303">
        <f t="shared" si="7046"/>
        <v>22327.375</v>
      </c>
      <c r="KE48" s="303">
        <f t="shared" si="7046"/>
        <v>-22327.375</v>
      </c>
      <c r="KF48" s="303">
        <f t="shared" si="7046"/>
        <v>0</v>
      </c>
      <c r="KG48" s="303">
        <f t="shared" si="7046"/>
        <v>16957.499999999996</v>
      </c>
      <c r="KH48" s="303">
        <f t="shared" si="7046"/>
        <v>-16957.499999999996</v>
      </c>
      <c r="KI48" s="303">
        <f t="shared" si="7046"/>
        <v>22327.375</v>
      </c>
      <c r="KJ48" s="303">
        <f t="shared" si="7046"/>
        <v>-22327.375</v>
      </c>
      <c r="KK48" s="303">
        <f t="shared" ref="KK48:MV48" si="7047">+KK46</f>
        <v>0</v>
      </c>
      <c r="KL48" s="303">
        <f t="shared" si="7047"/>
        <v>16957.499999999996</v>
      </c>
      <c r="KM48" s="303">
        <f t="shared" si="7047"/>
        <v>-16957.499999999996</v>
      </c>
      <c r="KN48" s="303">
        <f t="shared" si="7047"/>
        <v>22327.375</v>
      </c>
      <c r="KO48" s="303">
        <f t="shared" si="7047"/>
        <v>-22327.375</v>
      </c>
      <c r="KP48" s="303">
        <f t="shared" si="7047"/>
        <v>0</v>
      </c>
      <c r="KQ48" s="303">
        <f t="shared" si="7047"/>
        <v>16957.499999999996</v>
      </c>
      <c r="KR48" s="303">
        <f t="shared" si="7047"/>
        <v>-16957.499999999996</v>
      </c>
      <c r="KS48" s="303">
        <f t="shared" si="7047"/>
        <v>22327.375</v>
      </c>
      <c r="KT48" s="303">
        <f t="shared" si="7047"/>
        <v>-22327.375</v>
      </c>
      <c r="KU48" s="303">
        <f t="shared" si="7047"/>
        <v>0</v>
      </c>
      <c r="KV48" s="303">
        <f t="shared" si="7047"/>
        <v>16957.499999999996</v>
      </c>
      <c r="KW48" s="303">
        <f t="shared" si="7047"/>
        <v>-16957.499999999996</v>
      </c>
      <c r="KX48" s="303">
        <f t="shared" si="7047"/>
        <v>22327.375</v>
      </c>
      <c r="KY48" s="303">
        <f t="shared" si="7047"/>
        <v>-22327.375</v>
      </c>
      <c r="KZ48" s="303">
        <f t="shared" si="7047"/>
        <v>0</v>
      </c>
      <c r="LA48" s="303">
        <f t="shared" si="7047"/>
        <v>16957.499999999996</v>
      </c>
      <c r="LB48" s="303">
        <f t="shared" si="7047"/>
        <v>-16957.499999999996</v>
      </c>
      <c r="LC48" s="303">
        <f t="shared" si="7047"/>
        <v>22327.375</v>
      </c>
      <c r="LD48" s="303">
        <f t="shared" si="7047"/>
        <v>-22327.375</v>
      </c>
      <c r="LE48" s="303">
        <f t="shared" si="7047"/>
        <v>0</v>
      </c>
      <c r="LF48" s="303">
        <f t="shared" si="7047"/>
        <v>16957.499999999996</v>
      </c>
      <c r="LG48" s="303">
        <f t="shared" si="7047"/>
        <v>-16957.499999999996</v>
      </c>
      <c r="LH48" s="303">
        <f t="shared" si="7047"/>
        <v>22327.375</v>
      </c>
      <c r="LI48" s="303">
        <f t="shared" si="7047"/>
        <v>-22327.375</v>
      </c>
      <c r="LJ48" s="303">
        <f t="shared" si="7047"/>
        <v>0</v>
      </c>
      <c r="LK48" s="303">
        <f t="shared" si="7047"/>
        <v>16957.499999999996</v>
      </c>
      <c r="LL48" s="303">
        <f t="shared" si="7047"/>
        <v>-16957.499999999996</v>
      </c>
      <c r="LM48" s="303">
        <f t="shared" si="7047"/>
        <v>22327.375</v>
      </c>
      <c r="LN48" s="303">
        <f t="shared" si="7047"/>
        <v>-22327.375</v>
      </c>
      <c r="LO48" s="303">
        <f t="shared" si="7047"/>
        <v>0</v>
      </c>
      <c r="LP48" s="303">
        <f t="shared" si="7047"/>
        <v>16957.499999999996</v>
      </c>
      <c r="LQ48" s="303">
        <f t="shared" si="7047"/>
        <v>-16957.499999999996</v>
      </c>
      <c r="LR48" s="303">
        <f t="shared" si="7047"/>
        <v>22327.375</v>
      </c>
      <c r="LS48" s="303">
        <f t="shared" si="7047"/>
        <v>-22327.375</v>
      </c>
      <c r="LT48" s="303">
        <f t="shared" si="7047"/>
        <v>0</v>
      </c>
      <c r="LU48" s="303">
        <f t="shared" si="7047"/>
        <v>16957.499999999996</v>
      </c>
      <c r="LV48" s="303">
        <f t="shared" si="7047"/>
        <v>-16957.499999999996</v>
      </c>
      <c r="LW48" s="303">
        <f t="shared" si="7047"/>
        <v>22327.375</v>
      </c>
      <c r="LX48" s="303">
        <f t="shared" si="7047"/>
        <v>-22327.375</v>
      </c>
      <c r="LY48" s="303">
        <f t="shared" si="7047"/>
        <v>0</v>
      </c>
      <c r="LZ48" s="303">
        <f t="shared" si="7047"/>
        <v>16957.499999999996</v>
      </c>
      <c r="MA48" s="303">
        <f t="shared" si="7047"/>
        <v>-16957.499999999996</v>
      </c>
      <c r="MB48" s="303">
        <f t="shared" si="7047"/>
        <v>22327.375</v>
      </c>
      <c r="MC48" s="303">
        <f t="shared" si="7047"/>
        <v>-22327.375</v>
      </c>
      <c r="MD48" s="303">
        <f t="shared" si="7047"/>
        <v>0</v>
      </c>
      <c r="ME48" s="303">
        <f t="shared" si="7047"/>
        <v>16957.499999999996</v>
      </c>
      <c r="MF48" s="303">
        <f t="shared" si="7047"/>
        <v>-16957.499999999996</v>
      </c>
      <c r="MG48" s="303">
        <f t="shared" si="7047"/>
        <v>22327.375</v>
      </c>
      <c r="MH48" s="303">
        <f t="shared" si="7047"/>
        <v>-22327.375</v>
      </c>
      <c r="MI48" s="303">
        <f t="shared" si="7047"/>
        <v>0</v>
      </c>
      <c r="MJ48" s="303">
        <f t="shared" si="7047"/>
        <v>16957.499999999996</v>
      </c>
      <c r="MK48" s="303">
        <f t="shared" si="7047"/>
        <v>-16957.499999999996</v>
      </c>
      <c r="ML48" s="303">
        <f t="shared" si="7047"/>
        <v>22327.375</v>
      </c>
      <c r="MM48" s="303">
        <f t="shared" si="7047"/>
        <v>-22327.375</v>
      </c>
      <c r="MN48" s="303">
        <f t="shared" si="7047"/>
        <v>0</v>
      </c>
      <c r="MO48" s="303">
        <f t="shared" si="7047"/>
        <v>16957.499999999996</v>
      </c>
      <c r="MP48" s="303">
        <f t="shared" si="7047"/>
        <v>-16957.499999999996</v>
      </c>
      <c r="MQ48" s="303">
        <f t="shared" si="7047"/>
        <v>22327.375</v>
      </c>
      <c r="MR48" s="303">
        <f t="shared" si="7047"/>
        <v>-22327.375</v>
      </c>
      <c r="MS48" s="303">
        <f t="shared" si="7047"/>
        <v>0</v>
      </c>
      <c r="MT48" s="303">
        <f t="shared" si="7047"/>
        <v>16957.499999999996</v>
      </c>
      <c r="MU48" s="303">
        <f t="shared" si="7047"/>
        <v>-16957.499999999996</v>
      </c>
      <c r="MV48" s="303">
        <f t="shared" si="7047"/>
        <v>22327.375</v>
      </c>
      <c r="MW48" s="303">
        <f t="shared" ref="MW48:PH48" si="7048">+MW46</f>
        <v>-22327.375</v>
      </c>
      <c r="MX48" s="303">
        <f t="shared" si="7048"/>
        <v>0</v>
      </c>
      <c r="MY48" s="303">
        <f t="shared" si="7048"/>
        <v>16957.499999999996</v>
      </c>
      <c r="MZ48" s="303">
        <f t="shared" si="7048"/>
        <v>-16957.499999999996</v>
      </c>
      <c r="NA48" s="303">
        <f t="shared" si="7048"/>
        <v>22327.375</v>
      </c>
      <c r="NB48" s="309">
        <f t="shared" si="7048"/>
        <v>-22327.375</v>
      </c>
      <c r="NC48" s="303">
        <f t="shared" si="7048"/>
        <v>0</v>
      </c>
      <c r="ND48" s="303">
        <f t="shared" si="7048"/>
        <v>16957.499999999996</v>
      </c>
      <c r="NE48" s="303">
        <f t="shared" si="7048"/>
        <v>-16957.499999999996</v>
      </c>
      <c r="NF48" s="303">
        <f t="shared" si="7048"/>
        <v>22327.375</v>
      </c>
      <c r="NG48" s="303">
        <f t="shared" si="7048"/>
        <v>-22327.375</v>
      </c>
      <c r="NH48" s="303">
        <f t="shared" si="7048"/>
        <v>0</v>
      </c>
      <c r="NI48" s="303">
        <f t="shared" si="7048"/>
        <v>16957.499999999996</v>
      </c>
      <c r="NJ48" s="303">
        <f t="shared" si="7048"/>
        <v>-16957.499999999996</v>
      </c>
      <c r="NK48" s="303">
        <f t="shared" si="7048"/>
        <v>22327.375</v>
      </c>
      <c r="NL48" s="303">
        <f t="shared" si="7048"/>
        <v>-22327.375</v>
      </c>
      <c r="NM48" s="303">
        <f t="shared" si="7048"/>
        <v>0</v>
      </c>
      <c r="NN48" s="303">
        <f t="shared" si="7048"/>
        <v>16957.499999999996</v>
      </c>
      <c r="NO48" s="303">
        <f t="shared" si="7048"/>
        <v>-16957.499999999996</v>
      </c>
      <c r="NP48" s="303">
        <f t="shared" si="7048"/>
        <v>22327.375</v>
      </c>
      <c r="NQ48" s="303">
        <f t="shared" si="7048"/>
        <v>-22327.375</v>
      </c>
      <c r="NR48" s="303">
        <f t="shared" si="7048"/>
        <v>0</v>
      </c>
      <c r="NS48" s="303">
        <f t="shared" si="7048"/>
        <v>16957.499999999996</v>
      </c>
      <c r="NT48" s="303">
        <f t="shared" si="7048"/>
        <v>-16957.499999999996</v>
      </c>
      <c r="NU48" s="303">
        <f t="shared" si="7048"/>
        <v>22327.375</v>
      </c>
      <c r="NV48" s="303">
        <f t="shared" si="7048"/>
        <v>-22327.375</v>
      </c>
      <c r="NW48" s="303">
        <f t="shared" si="7048"/>
        <v>0</v>
      </c>
      <c r="NX48" s="303">
        <f t="shared" si="7048"/>
        <v>16957.499999999996</v>
      </c>
      <c r="NY48" s="303">
        <f t="shared" si="7048"/>
        <v>-16957.499999999996</v>
      </c>
      <c r="NZ48" s="303">
        <f t="shared" si="7048"/>
        <v>22327.375</v>
      </c>
      <c r="OA48" s="303">
        <f t="shared" si="7048"/>
        <v>-22327.375</v>
      </c>
      <c r="OB48" s="303">
        <f t="shared" si="7048"/>
        <v>0</v>
      </c>
      <c r="OC48" s="303">
        <f t="shared" si="7048"/>
        <v>16957.499999999996</v>
      </c>
      <c r="OD48" s="303">
        <f t="shared" si="7048"/>
        <v>-16957.499999999996</v>
      </c>
      <c r="OE48" s="303">
        <f t="shared" si="7048"/>
        <v>22327.375</v>
      </c>
      <c r="OF48" s="303">
        <f t="shared" si="7048"/>
        <v>-22327.375</v>
      </c>
      <c r="OG48" s="303">
        <f t="shared" si="7048"/>
        <v>0</v>
      </c>
      <c r="OH48" s="303">
        <f t="shared" si="7048"/>
        <v>16957.499999999996</v>
      </c>
      <c r="OI48" s="303">
        <f t="shared" si="7048"/>
        <v>-16957.499999999996</v>
      </c>
      <c r="OJ48" s="303">
        <f t="shared" si="7048"/>
        <v>22327.375</v>
      </c>
      <c r="OK48" s="303">
        <f t="shared" si="7048"/>
        <v>-22327.375</v>
      </c>
      <c r="OL48" s="303">
        <f t="shared" si="7048"/>
        <v>0</v>
      </c>
      <c r="OM48" s="303">
        <f t="shared" si="7048"/>
        <v>16957.499999999996</v>
      </c>
      <c r="ON48" s="303">
        <f t="shared" si="7048"/>
        <v>-16957.499999999996</v>
      </c>
      <c r="OO48" s="303">
        <f t="shared" si="7048"/>
        <v>22327.375</v>
      </c>
      <c r="OP48" s="309">
        <f t="shared" si="7048"/>
        <v>-22327.375</v>
      </c>
      <c r="OQ48" s="303">
        <f t="shared" si="7048"/>
        <v>0</v>
      </c>
      <c r="OR48" s="303">
        <f t="shared" si="7048"/>
        <v>16957.499999999996</v>
      </c>
      <c r="OS48" s="303">
        <f t="shared" si="7048"/>
        <v>-16957.499999999996</v>
      </c>
      <c r="OT48" s="303">
        <f t="shared" si="7048"/>
        <v>22327.375</v>
      </c>
      <c r="OU48" s="303">
        <f t="shared" si="7048"/>
        <v>-22327.375</v>
      </c>
      <c r="OV48" s="303">
        <f t="shared" si="7048"/>
        <v>0</v>
      </c>
      <c r="OW48" s="303">
        <f t="shared" si="7048"/>
        <v>16957.499999999996</v>
      </c>
      <c r="OX48" s="303">
        <f t="shared" si="7048"/>
        <v>-16957.499999999996</v>
      </c>
      <c r="OY48" s="303">
        <f t="shared" si="7048"/>
        <v>22327.375</v>
      </c>
      <c r="OZ48" s="303">
        <f t="shared" si="7048"/>
        <v>-22327.375</v>
      </c>
      <c r="PA48" s="303">
        <f t="shared" si="7048"/>
        <v>0</v>
      </c>
      <c r="PB48" s="303">
        <f t="shared" si="7048"/>
        <v>16957.499999999996</v>
      </c>
      <c r="PC48" s="303">
        <f t="shared" si="7048"/>
        <v>-16957.499999999996</v>
      </c>
      <c r="PD48" s="303">
        <f t="shared" si="7048"/>
        <v>22327.375</v>
      </c>
      <c r="PE48" s="303">
        <f t="shared" si="7048"/>
        <v>-22327.375</v>
      </c>
      <c r="PF48" s="303">
        <f t="shared" si="7048"/>
        <v>0</v>
      </c>
      <c r="PG48" s="303">
        <f t="shared" si="7048"/>
        <v>16957.499999999996</v>
      </c>
      <c r="PH48" s="303">
        <f t="shared" si="7048"/>
        <v>-16957.499999999996</v>
      </c>
      <c r="PI48" s="303">
        <f t="shared" ref="PI48:RT48" si="7049">+PI46</f>
        <v>22327.375</v>
      </c>
      <c r="PJ48" s="303">
        <f t="shared" si="7049"/>
        <v>-22327.375</v>
      </c>
      <c r="PK48" s="303">
        <f t="shared" si="7049"/>
        <v>0</v>
      </c>
      <c r="PL48" s="303">
        <f t="shared" si="7049"/>
        <v>16957.499999999996</v>
      </c>
      <c r="PM48" s="303">
        <f t="shared" si="7049"/>
        <v>-16957.499999999996</v>
      </c>
      <c r="PN48" s="303">
        <f t="shared" si="7049"/>
        <v>22327.375</v>
      </c>
      <c r="PO48" s="303">
        <f t="shared" si="7049"/>
        <v>-22327.375</v>
      </c>
      <c r="PP48" s="303">
        <f t="shared" si="7049"/>
        <v>0</v>
      </c>
      <c r="PQ48" s="303">
        <f t="shared" si="7049"/>
        <v>16957.499999999996</v>
      </c>
      <c r="PR48" s="303">
        <f t="shared" si="7049"/>
        <v>-16957.499999999996</v>
      </c>
      <c r="PS48" s="303">
        <f t="shared" si="7049"/>
        <v>22327.375</v>
      </c>
      <c r="PT48" s="303">
        <f t="shared" si="7049"/>
        <v>-22327.375</v>
      </c>
      <c r="PU48" s="303">
        <f t="shared" si="7049"/>
        <v>0</v>
      </c>
      <c r="PV48" s="303">
        <f t="shared" si="7049"/>
        <v>16957.499999999996</v>
      </c>
      <c r="PW48" s="303">
        <f t="shared" si="7049"/>
        <v>-16957.499999999996</v>
      </c>
      <c r="PX48" s="303">
        <f t="shared" si="7049"/>
        <v>22327.375</v>
      </c>
      <c r="PY48" s="303">
        <f t="shared" si="7049"/>
        <v>-22327.375</v>
      </c>
      <c r="PZ48" s="303">
        <f t="shared" si="7049"/>
        <v>0</v>
      </c>
      <c r="QA48" s="303">
        <f t="shared" si="7049"/>
        <v>16957.499999999996</v>
      </c>
      <c r="QB48" s="303">
        <f t="shared" si="7049"/>
        <v>-16957.499999999996</v>
      </c>
      <c r="QC48" s="303">
        <f t="shared" si="7049"/>
        <v>22327.375</v>
      </c>
      <c r="QD48" s="303">
        <f t="shared" si="7049"/>
        <v>-22327.375</v>
      </c>
      <c r="QE48" s="303">
        <f t="shared" si="7049"/>
        <v>0</v>
      </c>
      <c r="QF48" s="303">
        <f t="shared" si="7049"/>
        <v>16957.499999999996</v>
      </c>
      <c r="QG48" s="303">
        <f t="shared" si="7049"/>
        <v>-16957.499999999996</v>
      </c>
      <c r="QH48" s="303">
        <f t="shared" si="7049"/>
        <v>22327.375</v>
      </c>
      <c r="QI48" s="303">
        <f t="shared" si="7049"/>
        <v>-22327.375</v>
      </c>
      <c r="QJ48" s="303">
        <f t="shared" si="7049"/>
        <v>0</v>
      </c>
      <c r="QK48" s="303">
        <f t="shared" si="7049"/>
        <v>16957.499999999996</v>
      </c>
      <c r="QL48" s="303">
        <f t="shared" si="7049"/>
        <v>-16957.499999999996</v>
      </c>
      <c r="QM48" s="303">
        <f t="shared" si="7049"/>
        <v>22327.375</v>
      </c>
      <c r="QN48" s="303">
        <f t="shared" si="7049"/>
        <v>-22327.375</v>
      </c>
      <c r="QO48" s="303">
        <f t="shared" si="7049"/>
        <v>0</v>
      </c>
      <c r="QP48" s="303">
        <f t="shared" si="7049"/>
        <v>16957.499999999996</v>
      </c>
      <c r="QQ48" s="303">
        <f t="shared" si="7049"/>
        <v>-16957.499999999996</v>
      </c>
      <c r="QR48" s="303">
        <f t="shared" si="7049"/>
        <v>22327.375</v>
      </c>
      <c r="QS48" s="303">
        <f t="shared" si="7049"/>
        <v>-22327.375</v>
      </c>
      <c r="QT48" s="303">
        <f t="shared" si="7049"/>
        <v>0</v>
      </c>
      <c r="QU48" s="303">
        <f t="shared" si="7049"/>
        <v>16957.499999999996</v>
      </c>
      <c r="QV48" s="303">
        <f t="shared" si="7049"/>
        <v>-16957.499999999996</v>
      </c>
      <c r="QW48" s="303">
        <f t="shared" si="7049"/>
        <v>22327.375</v>
      </c>
      <c r="QX48" s="303">
        <f t="shared" si="7049"/>
        <v>-22327.375</v>
      </c>
      <c r="QY48" s="303">
        <f t="shared" si="7049"/>
        <v>0</v>
      </c>
      <c r="QZ48" s="303">
        <f t="shared" si="7049"/>
        <v>16957.499999999996</v>
      </c>
      <c r="RA48" s="303">
        <f t="shared" si="7049"/>
        <v>-16957.499999999996</v>
      </c>
      <c r="RB48" s="303">
        <f t="shared" si="7049"/>
        <v>22327.375</v>
      </c>
      <c r="RC48" s="303">
        <f t="shared" si="7049"/>
        <v>-22327.375</v>
      </c>
      <c r="RD48" s="303">
        <f t="shared" si="7049"/>
        <v>0</v>
      </c>
      <c r="RE48" s="303">
        <f t="shared" si="7049"/>
        <v>16957.499999999996</v>
      </c>
      <c r="RF48" s="303">
        <f t="shared" si="7049"/>
        <v>-16957.499999999996</v>
      </c>
      <c r="RG48" s="303">
        <f t="shared" si="7049"/>
        <v>22327.375</v>
      </c>
      <c r="RH48" s="303">
        <f t="shared" si="7049"/>
        <v>-22327.375</v>
      </c>
      <c r="RI48" s="303">
        <f t="shared" si="7049"/>
        <v>0</v>
      </c>
      <c r="RJ48" s="303">
        <f t="shared" si="7049"/>
        <v>16957.499999999996</v>
      </c>
      <c r="RK48" s="303">
        <f t="shared" si="7049"/>
        <v>-16957.499999999996</v>
      </c>
      <c r="RL48" s="303">
        <f t="shared" si="7049"/>
        <v>22327.375</v>
      </c>
      <c r="RM48" s="303">
        <f t="shared" si="7049"/>
        <v>-22327.375</v>
      </c>
      <c r="RN48" s="303">
        <f t="shared" si="7049"/>
        <v>0</v>
      </c>
      <c r="RO48" s="303">
        <f t="shared" si="7049"/>
        <v>16957.499999999996</v>
      </c>
      <c r="RP48" s="303">
        <f t="shared" si="7049"/>
        <v>-16957.499999999996</v>
      </c>
      <c r="RQ48" s="303">
        <f t="shared" si="7049"/>
        <v>22327.375</v>
      </c>
      <c r="RR48" s="309">
        <f t="shared" si="7049"/>
        <v>-22327.375</v>
      </c>
      <c r="RS48" s="303">
        <f t="shared" si="7049"/>
        <v>0</v>
      </c>
      <c r="RT48" s="303">
        <f t="shared" si="7049"/>
        <v>16957.499999999996</v>
      </c>
      <c r="RU48" s="303">
        <f t="shared" ref="RU48:UF48" si="7050">+RU46</f>
        <v>-16957.499999999996</v>
      </c>
      <c r="RV48" s="303">
        <f t="shared" si="7050"/>
        <v>22327.375</v>
      </c>
      <c r="RW48" s="303">
        <f t="shared" si="7050"/>
        <v>-22327.375</v>
      </c>
      <c r="RX48" s="303">
        <f t="shared" si="7050"/>
        <v>0</v>
      </c>
      <c r="RY48" s="303">
        <f t="shared" si="7050"/>
        <v>16957.499999999996</v>
      </c>
      <c r="RZ48" s="303">
        <f t="shared" si="7050"/>
        <v>-16957.499999999996</v>
      </c>
      <c r="SA48" s="303">
        <f t="shared" si="7050"/>
        <v>22327.375</v>
      </c>
      <c r="SB48" s="303">
        <f t="shared" si="7050"/>
        <v>-22327.375</v>
      </c>
      <c r="SC48" s="303">
        <f t="shared" si="7050"/>
        <v>0</v>
      </c>
      <c r="SD48" s="303">
        <f t="shared" si="7050"/>
        <v>16957.499999999996</v>
      </c>
      <c r="SE48" s="303">
        <f t="shared" si="7050"/>
        <v>-16957.499999999996</v>
      </c>
      <c r="SF48" s="303">
        <f t="shared" si="7050"/>
        <v>22327.375</v>
      </c>
      <c r="SG48" s="303">
        <f t="shared" si="7050"/>
        <v>-22327.375</v>
      </c>
      <c r="SH48" s="303">
        <f t="shared" si="7050"/>
        <v>0</v>
      </c>
      <c r="SI48" s="303">
        <f t="shared" si="7050"/>
        <v>16957.499999999996</v>
      </c>
      <c r="SJ48" s="303">
        <f t="shared" si="7050"/>
        <v>-16957.499999999996</v>
      </c>
      <c r="SK48" s="303">
        <f t="shared" si="7050"/>
        <v>22327.375</v>
      </c>
      <c r="SL48" s="303">
        <f t="shared" si="7050"/>
        <v>-22327.375</v>
      </c>
      <c r="SM48" s="303">
        <f t="shared" si="7050"/>
        <v>0</v>
      </c>
      <c r="SN48" s="303">
        <f t="shared" si="7050"/>
        <v>16957.499999999996</v>
      </c>
      <c r="SO48" s="303">
        <f t="shared" si="7050"/>
        <v>-16957.499999999996</v>
      </c>
      <c r="SP48" s="303">
        <f t="shared" si="7050"/>
        <v>22327.375</v>
      </c>
      <c r="SQ48" s="303">
        <f t="shared" si="7050"/>
        <v>-22327.375</v>
      </c>
      <c r="SR48" s="303">
        <f t="shared" si="7050"/>
        <v>0</v>
      </c>
      <c r="SS48" s="303">
        <f t="shared" si="7050"/>
        <v>16957.499999999996</v>
      </c>
      <c r="ST48" s="303">
        <f t="shared" si="7050"/>
        <v>-16957.499999999996</v>
      </c>
      <c r="SU48" s="303">
        <f t="shared" si="7050"/>
        <v>22327.375</v>
      </c>
      <c r="SV48" s="303">
        <f t="shared" si="7050"/>
        <v>-22327.375</v>
      </c>
      <c r="SW48" s="303">
        <f t="shared" si="7050"/>
        <v>0</v>
      </c>
      <c r="SX48" s="303">
        <f t="shared" si="7050"/>
        <v>16957.499999999996</v>
      </c>
      <c r="SY48" s="303">
        <f t="shared" si="7050"/>
        <v>-16957.499999999996</v>
      </c>
      <c r="SZ48" s="303">
        <f t="shared" si="7050"/>
        <v>22327.375</v>
      </c>
      <c r="TA48" s="303">
        <f t="shared" si="7050"/>
        <v>-22327.375</v>
      </c>
      <c r="TB48" s="303">
        <f t="shared" si="7050"/>
        <v>0</v>
      </c>
      <c r="TC48" s="303">
        <f t="shared" si="7050"/>
        <v>16957.499999999996</v>
      </c>
      <c r="TD48" s="303">
        <f t="shared" si="7050"/>
        <v>-16957.499999999996</v>
      </c>
      <c r="TE48" s="303">
        <f t="shared" si="7050"/>
        <v>22327.375</v>
      </c>
      <c r="TF48" s="309">
        <f t="shared" si="7050"/>
        <v>-22327.375</v>
      </c>
      <c r="TG48" s="303">
        <f t="shared" si="7050"/>
        <v>0</v>
      </c>
      <c r="TH48" s="303">
        <f t="shared" si="7050"/>
        <v>16957.499999999996</v>
      </c>
      <c r="TI48" s="303">
        <f t="shared" si="7050"/>
        <v>-16957.499999999996</v>
      </c>
      <c r="TJ48" s="303">
        <f t="shared" si="7050"/>
        <v>22327.375</v>
      </c>
      <c r="TK48" s="303">
        <f t="shared" si="7050"/>
        <v>-22327.375</v>
      </c>
      <c r="TL48" s="303">
        <f t="shared" si="7050"/>
        <v>0</v>
      </c>
      <c r="TM48" s="303">
        <f t="shared" si="7050"/>
        <v>16957.499999999996</v>
      </c>
      <c r="TN48" s="303">
        <f t="shared" si="7050"/>
        <v>-16957.499999999996</v>
      </c>
      <c r="TO48" s="303">
        <f t="shared" si="7050"/>
        <v>22327.375</v>
      </c>
      <c r="TP48" s="303">
        <f t="shared" si="7050"/>
        <v>-22327.375</v>
      </c>
      <c r="TQ48" s="303">
        <f t="shared" si="7050"/>
        <v>0</v>
      </c>
      <c r="TR48" s="303">
        <f t="shared" si="7050"/>
        <v>16957.499999999996</v>
      </c>
      <c r="TS48" s="303">
        <f t="shared" si="7050"/>
        <v>-16957.499999999996</v>
      </c>
      <c r="TT48" s="303">
        <f t="shared" si="7050"/>
        <v>22327.375</v>
      </c>
      <c r="TU48" s="303">
        <f t="shared" si="7050"/>
        <v>-22327.375</v>
      </c>
      <c r="TV48" s="303">
        <f t="shared" si="7050"/>
        <v>0</v>
      </c>
      <c r="TW48" s="303">
        <f t="shared" si="7050"/>
        <v>16957.499999999996</v>
      </c>
      <c r="TX48" s="303">
        <f t="shared" si="7050"/>
        <v>-16957.499999999996</v>
      </c>
      <c r="TY48" s="303">
        <f t="shared" si="7050"/>
        <v>22327.375</v>
      </c>
      <c r="TZ48" s="303">
        <f t="shared" si="7050"/>
        <v>-22327.375</v>
      </c>
      <c r="UA48" s="303">
        <f t="shared" si="7050"/>
        <v>0</v>
      </c>
      <c r="UB48" s="303">
        <f t="shared" si="7050"/>
        <v>16957.499999999996</v>
      </c>
      <c r="UC48" s="303">
        <f t="shared" si="7050"/>
        <v>-16957.499999999996</v>
      </c>
      <c r="UD48" s="303">
        <f t="shared" si="7050"/>
        <v>22327.375</v>
      </c>
      <c r="UE48" s="303">
        <f t="shared" si="7050"/>
        <v>-22327.375</v>
      </c>
      <c r="UF48" s="303">
        <f t="shared" si="7050"/>
        <v>0</v>
      </c>
      <c r="UG48" s="303">
        <f t="shared" ref="UG48:UT48" si="7051">+UG46</f>
        <v>16957.499999999996</v>
      </c>
      <c r="UH48" s="303">
        <f t="shared" si="7051"/>
        <v>-16957.499999999996</v>
      </c>
      <c r="UI48" s="303">
        <f t="shared" si="7051"/>
        <v>22327.375</v>
      </c>
      <c r="UJ48" s="303">
        <f t="shared" si="7051"/>
        <v>-22327.375</v>
      </c>
      <c r="UK48" s="303">
        <f t="shared" si="7051"/>
        <v>0</v>
      </c>
      <c r="UL48" s="303">
        <f t="shared" si="7051"/>
        <v>16957.499999999996</v>
      </c>
      <c r="UM48" s="303">
        <f t="shared" si="7051"/>
        <v>-16957.499999999996</v>
      </c>
      <c r="UN48" s="303">
        <f t="shared" si="7051"/>
        <v>22327.375</v>
      </c>
      <c r="UO48" s="303">
        <f t="shared" si="7051"/>
        <v>-22327.375</v>
      </c>
      <c r="UP48" s="303">
        <f t="shared" si="7051"/>
        <v>0</v>
      </c>
      <c r="UQ48" s="303">
        <f t="shared" si="7051"/>
        <v>16957.499999999996</v>
      </c>
      <c r="UR48" s="303">
        <f t="shared" si="7051"/>
        <v>-16957.499999999996</v>
      </c>
      <c r="US48" s="303">
        <f t="shared" si="7051"/>
        <v>22327.375</v>
      </c>
      <c r="UT48" s="303">
        <f t="shared" si="705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FX1" workbookViewId="0">
      <selection activeCell="GR26" sqref="GR26"/>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85" width="9.140625" customWidth="1"/>
    <col min="186" max="187" width="9.140625" style="351" customWidth="1"/>
    <col min="188" max="193" width="9.140625" customWidth="1"/>
    <col min="194" max="194" width="9.5703125" customWidth="1"/>
    <col min="198" max="199" width="9.140625" style="35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c r="GA1" s="351">
        <v>119</v>
      </c>
      <c r="GB1" s="351"/>
      <c r="GC1" s="351">
        <v>119</v>
      </c>
      <c r="GE1" s="351">
        <v>119</v>
      </c>
      <c r="GF1" s="351"/>
      <c r="GG1" s="351">
        <v>119</v>
      </c>
      <c r="GH1" s="351"/>
      <c r="GI1" s="351">
        <v>119</v>
      </c>
      <c r="GJ1" s="351"/>
      <c r="GK1" s="351">
        <v>119</v>
      </c>
      <c r="GM1">
        <v>119</v>
      </c>
      <c r="GO1">
        <v>119</v>
      </c>
      <c r="GQ1" s="351">
        <v>119</v>
      </c>
      <c r="GS1" s="351">
        <v>119</v>
      </c>
      <c r="GU1" s="351">
        <v>119</v>
      </c>
      <c r="GW1" s="351">
        <v>119</v>
      </c>
    </row>
    <row r="2" spans="1:221"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827</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1036</v>
      </c>
      <c r="CA2" s="203"/>
      <c r="CB2" s="204" t="s">
        <v>917</v>
      </c>
      <c r="CC2" s="203"/>
      <c r="CD2" s="204" t="s">
        <v>858</v>
      </c>
      <c r="CE2" s="203"/>
      <c r="CF2" s="204" t="s">
        <v>859</v>
      </c>
      <c r="CG2" s="203"/>
      <c r="CH2" s="205" t="s">
        <v>550</v>
      </c>
      <c r="CI2" s="203"/>
      <c r="CJ2" s="205" t="s">
        <v>553</v>
      </c>
      <c r="CK2" s="203"/>
      <c r="CL2" s="205" t="s">
        <v>710</v>
      </c>
      <c r="CM2" s="203"/>
      <c r="CN2" s="205" t="s">
        <v>711</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712</v>
      </c>
      <c r="DI2" s="203"/>
      <c r="DJ2" s="189" t="s">
        <v>713</v>
      </c>
      <c r="DK2" s="203"/>
      <c r="DL2" s="189" t="s">
        <v>628</v>
      </c>
      <c r="DM2" s="203"/>
      <c r="DN2" s="189" t="s">
        <v>903</v>
      </c>
      <c r="DO2" s="203"/>
      <c r="DP2" s="189" t="s">
        <v>902</v>
      </c>
      <c r="DQ2" s="203"/>
      <c r="DR2" s="202" t="s">
        <v>568</v>
      </c>
      <c r="DS2" s="206"/>
      <c r="DT2" s="202" t="s">
        <v>714</v>
      </c>
      <c r="DU2" s="206"/>
      <c r="DV2" s="202" t="s">
        <v>715</v>
      </c>
      <c r="DW2" s="206"/>
      <c r="DX2" s="202" t="s">
        <v>716</v>
      </c>
      <c r="DY2" s="206"/>
      <c r="DZ2" s="202" t="s">
        <v>717</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853</v>
      </c>
      <c r="FC2" s="203"/>
      <c r="FD2" s="204" t="s">
        <v>581</v>
      </c>
      <c r="FE2" s="205"/>
      <c r="FF2" s="204" t="s">
        <v>583</v>
      </c>
      <c r="FG2" s="205"/>
      <c r="FH2" s="204" t="s">
        <v>584</v>
      </c>
      <c r="FI2" s="205"/>
      <c r="FJ2" s="204" t="s">
        <v>585</v>
      </c>
      <c r="FK2" s="205"/>
      <c r="FL2" s="204" t="s">
        <v>586</v>
      </c>
      <c r="FM2" s="205"/>
      <c r="FN2" s="204" t="s">
        <v>587</v>
      </c>
      <c r="FO2" s="205"/>
      <c r="FP2" s="204" t="s">
        <v>659</v>
      </c>
      <c r="FQ2" s="205"/>
      <c r="FR2" s="204" t="s">
        <v>660</v>
      </c>
      <c r="FS2" s="205"/>
      <c r="FT2" s="204" t="s">
        <v>661</v>
      </c>
      <c r="FU2" s="205"/>
      <c r="FV2" s="205" t="s">
        <v>588</v>
      </c>
      <c r="FW2" s="203"/>
      <c r="FX2" s="204" t="s">
        <v>589</v>
      </c>
      <c r="FY2" s="203"/>
      <c r="FZ2" s="355" t="s">
        <v>1046</v>
      </c>
      <c r="GA2" s="354"/>
      <c r="GB2" s="355" t="s">
        <v>1047</v>
      </c>
      <c r="GC2" s="354"/>
      <c r="GD2" s="355" t="s">
        <v>1052</v>
      </c>
      <c r="GE2" s="354"/>
      <c r="GF2" s="355" t="s">
        <v>1042</v>
      </c>
      <c r="GG2" s="354"/>
      <c r="GH2" s="355" t="s">
        <v>1043</v>
      </c>
      <c r="GI2" s="354"/>
      <c r="GJ2" s="355" t="s">
        <v>1048</v>
      </c>
      <c r="GK2" s="354"/>
      <c r="GL2" s="355" t="s">
        <v>1049</v>
      </c>
      <c r="GM2" s="354"/>
      <c r="GN2" s="355" t="s">
        <v>1050</v>
      </c>
      <c r="GO2" s="354"/>
      <c r="GP2" s="355" t="s">
        <v>1053</v>
      </c>
      <c r="GQ2" s="354"/>
      <c r="GR2" s="355" t="s">
        <v>1044</v>
      </c>
      <c r="GS2" s="354"/>
      <c r="GT2" s="355" t="s">
        <v>1045</v>
      </c>
      <c r="GU2" s="354"/>
      <c r="GV2" s="355" t="s">
        <v>1051</v>
      </c>
      <c r="GW2" s="354"/>
      <c r="GX2" s="204" t="s">
        <v>852</v>
      </c>
      <c r="GY2" s="203"/>
      <c r="GZ2" s="233" t="s">
        <v>854</v>
      </c>
      <c r="HA2" s="203"/>
      <c r="HB2" s="204" t="s">
        <v>779</v>
      </c>
      <c r="HC2" s="205"/>
      <c r="HD2" s="204" t="s">
        <v>780</v>
      </c>
      <c r="HE2" s="205"/>
      <c r="HF2" s="204" t="s">
        <v>781</v>
      </c>
      <c r="HG2" s="205"/>
      <c r="HH2" s="204" t="s">
        <v>806</v>
      </c>
      <c r="HI2" s="205"/>
      <c r="HJ2" s="38" t="s">
        <v>786</v>
      </c>
      <c r="HK2" s="23"/>
      <c r="HL2" s="38" t="s">
        <v>789</v>
      </c>
      <c r="HM2" s="23"/>
    </row>
    <row r="3" spans="1:221"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207" t="s">
        <v>131</v>
      </c>
      <c r="FS3" s="208"/>
      <c r="FT3" s="207" t="s">
        <v>131</v>
      </c>
      <c r="FU3" s="208"/>
      <c r="FV3" s="207" t="s">
        <v>132</v>
      </c>
      <c r="FW3" s="208"/>
      <c r="FX3" s="207" t="s">
        <v>132</v>
      </c>
      <c r="FY3" s="208"/>
      <c r="FZ3" s="358" t="s">
        <v>131</v>
      </c>
      <c r="GA3" s="357"/>
      <c r="GB3" s="358" t="s">
        <v>131</v>
      </c>
      <c r="GC3" s="357"/>
      <c r="GD3" s="358" t="s">
        <v>131</v>
      </c>
      <c r="GE3" s="357"/>
      <c r="GF3" s="358" t="s">
        <v>131</v>
      </c>
      <c r="GG3" s="357"/>
      <c r="GH3" s="358" t="s">
        <v>131</v>
      </c>
      <c r="GI3" s="357"/>
      <c r="GJ3" s="358" t="s">
        <v>131</v>
      </c>
      <c r="GK3" s="357"/>
      <c r="GL3" s="358" t="s">
        <v>131</v>
      </c>
      <c r="GM3" s="357"/>
      <c r="GN3" s="358" t="s">
        <v>131</v>
      </c>
      <c r="GO3" s="357"/>
      <c r="GP3" s="358" t="s">
        <v>131</v>
      </c>
      <c r="GQ3" s="357"/>
      <c r="GR3" s="358" t="s">
        <v>131</v>
      </c>
      <c r="GS3" s="357"/>
      <c r="GT3" s="358" t="s">
        <v>131</v>
      </c>
      <c r="GU3" s="357"/>
      <c r="GV3" s="358" t="s">
        <v>131</v>
      </c>
      <c r="GW3" s="357"/>
      <c r="GX3" s="209" t="s">
        <v>131</v>
      </c>
      <c r="GY3" s="208"/>
      <c r="GZ3" s="209" t="s">
        <v>131</v>
      </c>
      <c r="HA3" s="208"/>
      <c r="HB3" s="209" t="s">
        <v>131</v>
      </c>
      <c r="HC3" s="208"/>
      <c r="HD3" s="209" t="s">
        <v>131</v>
      </c>
      <c r="HE3" s="208"/>
      <c r="HF3" s="209" t="s">
        <v>131</v>
      </c>
      <c r="HG3" s="208"/>
      <c r="HH3" s="207" t="s">
        <v>131</v>
      </c>
      <c r="HI3" s="208"/>
      <c r="HJ3" s="47" t="s">
        <v>132</v>
      </c>
      <c r="HK3" s="48"/>
      <c r="HL3" s="47" t="s">
        <v>132</v>
      </c>
      <c r="HM3" s="48"/>
    </row>
    <row r="4" spans="1:221"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119000</v>
      </c>
      <c r="R4" s="192">
        <v>1</v>
      </c>
      <c r="S4" s="211">
        <v>119000</v>
      </c>
      <c r="T4" s="219">
        <v>1</v>
      </c>
      <c r="U4" s="220">
        <v>1</v>
      </c>
      <c r="V4" s="192"/>
      <c r="W4" s="211"/>
      <c r="X4" s="192"/>
      <c r="Y4" s="211"/>
      <c r="Z4" s="192"/>
      <c r="AA4" s="211"/>
      <c r="AB4" s="192"/>
      <c r="AC4" s="211"/>
      <c r="AD4" s="192">
        <v>1</v>
      </c>
      <c r="AE4" s="211">
        <v>119000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1/119</f>
        <v>8.4033613445378148E-3</v>
      </c>
      <c r="FK4" s="211">
        <v>1000</v>
      </c>
      <c r="FL4" s="211">
        <f>1/119</f>
        <v>8.4033613445378148E-3</v>
      </c>
      <c r="FM4" s="211">
        <v>1000</v>
      </c>
      <c r="FN4" s="211">
        <f>1/119</f>
        <v>8.4033613445378148E-3</v>
      </c>
      <c r="FO4" s="211">
        <v>1000</v>
      </c>
      <c r="FP4" s="192"/>
      <c r="FQ4" s="211">
        <v>1</v>
      </c>
      <c r="FR4" s="192"/>
      <c r="FS4" s="211">
        <v>1</v>
      </c>
      <c r="FT4" s="192"/>
      <c r="FU4" s="211">
        <v>1</v>
      </c>
      <c r="FV4" s="192"/>
      <c r="FW4" s="211"/>
      <c r="FX4" s="192"/>
      <c r="FY4" s="211"/>
      <c r="FZ4" s="352"/>
      <c r="GA4" s="359">
        <v>119000</v>
      </c>
      <c r="GB4" s="352"/>
      <c r="GC4" s="359">
        <v>119000</v>
      </c>
      <c r="GD4" s="352"/>
      <c r="GE4" s="359">
        <v>119000</v>
      </c>
      <c r="GF4" s="352"/>
      <c r="GG4" s="359">
        <v>119000</v>
      </c>
      <c r="GH4" s="352"/>
      <c r="GI4" s="359">
        <v>119000</v>
      </c>
      <c r="GJ4" s="352"/>
      <c r="GK4" s="359">
        <v>119000</v>
      </c>
      <c r="GL4" s="352"/>
      <c r="GM4" s="359">
        <v>119000</v>
      </c>
      <c r="GN4" s="352"/>
      <c r="GO4" s="359">
        <v>119000</v>
      </c>
      <c r="GP4" s="352"/>
      <c r="GQ4" s="359">
        <v>119000</v>
      </c>
      <c r="GR4" s="352"/>
      <c r="GS4" s="359">
        <v>119000</v>
      </c>
      <c r="GT4" s="352"/>
      <c r="GU4" s="359">
        <v>119000</v>
      </c>
      <c r="GV4" s="352"/>
      <c r="GW4" s="359">
        <v>119000</v>
      </c>
      <c r="GX4" s="192"/>
      <c r="GY4" s="211">
        <v>119000</v>
      </c>
      <c r="GZ4" s="192"/>
      <c r="HA4" s="211">
        <v>119000</v>
      </c>
      <c r="HB4" s="192"/>
      <c r="HC4" s="211"/>
      <c r="HD4" s="192"/>
      <c r="HE4" s="211"/>
      <c r="HF4" s="192"/>
      <c r="HG4" s="211"/>
      <c r="HH4" s="192"/>
      <c r="HI4" s="211"/>
      <c r="HK4" s="7"/>
      <c r="HM4" s="7"/>
    </row>
    <row r="5" spans="1:221"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353"/>
      <c r="GA5" s="356"/>
      <c r="GB5" s="353"/>
      <c r="GC5" s="356"/>
      <c r="GD5" s="353"/>
      <c r="GE5" s="356"/>
      <c r="GF5" s="353"/>
      <c r="GG5" s="356"/>
      <c r="GH5" s="353"/>
      <c r="GI5" s="356"/>
      <c r="GJ5" s="353"/>
      <c r="GK5" s="356"/>
      <c r="GL5" s="353"/>
      <c r="GM5" s="356"/>
      <c r="GN5" s="353"/>
      <c r="GO5" s="356"/>
      <c r="GP5" s="353"/>
      <c r="GQ5" s="356"/>
      <c r="GR5" s="353"/>
      <c r="GS5" s="356"/>
      <c r="GT5" s="353"/>
      <c r="GU5" s="356"/>
      <c r="GV5" s="353"/>
      <c r="GW5" s="356"/>
      <c r="GX5" s="202"/>
      <c r="GY5" s="206"/>
      <c r="GZ5" s="202"/>
      <c r="HA5" s="206"/>
      <c r="HB5" s="202"/>
      <c r="HC5" s="206"/>
      <c r="HD5" s="202"/>
      <c r="HE5" s="206"/>
      <c r="HF5" s="202"/>
      <c r="HG5" s="206"/>
      <c r="HH5" s="202"/>
      <c r="HI5" s="206"/>
      <c r="HJ5" s="8"/>
      <c r="HK5" s="9"/>
      <c r="HL5" s="8"/>
      <c r="HM5" s="9"/>
    </row>
    <row r="6" spans="1:221"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352" t="s">
        <v>109</v>
      </c>
      <c r="GA6" s="359" t="s">
        <v>110</v>
      </c>
      <c r="GB6" s="352" t="s">
        <v>109</v>
      </c>
      <c r="GC6" s="359" t="s">
        <v>110</v>
      </c>
      <c r="GD6" s="352" t="s">
        <v>109</v>
      </c>
      <c r="GE6" s="359" t="s">
        <v>110</v>
      </c>
      <c r="GF6" s="352" t="s">
        <v>109</v>
      </c>
      <c r="GG6" s="359" t="s">
        <v>110</v>
      </c>
      <c r="GH6" s="352" t="s">
        <v>109</v>
      </c>
      <c r="GI6" s="359" t="s">
        <v>110</v>
      </c>
      <c r="GJ6" s="352" t="s">
        <v>109</v>
      </c>
      <c r="GK6" s="359" t="s">
        <v>110</v>
      </c>
      <c r="GL6" s="352" t="s">
        <v>109</v>
      </c>
      <c r="GM6" s="359" t="s">
        <v>110</v>
      </c>
      <c r="GN6" s="352" t="s">
        <v>109</v>
      </c>
      <c r="GO6" s="359" t="s">
        <v>110</v>
      </c>
      <c r="GP6" s="352" t="s">
        <v>109</v>
      </c>
      <c r="GQ6" s="359" t="s">
        <v>110</v>
      </c>
      <c r="GR6" s="352" t="s">
        <v>109</v>
      </c>
      <c r="GS6" s="359" t="s">
        <v>110</v>
      </c>
      <c r="GT6" s="352" t="s">
        <v>109</v>
      </c>
      <c r="GU6" s="359" t="s">
        <v>110</v>
      </c>
      <c r="GV6" s="352" t="s">
        <v>109</v>
      </c>
      <c r="GW6" s="359" t="s">
        <v>110</v>
      </c>
      <c r="GX6" s="192" t="s">
        <v>109</v>
      </c>
      <c r="GY6" s="211" t="s">
        <v>110</v>
      </c>
      <c r="GZ6" s="192" t="s">
        <v>109</v>
      </c>
      <c r="HA6" s="211" t="s">
        <v>110</v>
      </c>
      <c r="HB6" s="192" t="s">
        <v>109</v>
      </c>
      <c r="HC6" s="211" t="s">
        <v>110</v>
      </c>
      <c r="HD6" s="192" t="s">
        <v>109</v>
      </c>
      <c r="HE6" s="211" t="s">
        <v>110</v>
      </c>
      <c r="HF6" s="192" t="s">
        <v>109</v>
      </c>
      <c r="HG6" s="211" t="s">
        <v>110</v>
      </c>
      <c r="HH6" s="192" t="s">
        <v>109</v>
      </c>
      <c r="HI6" s="211"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35.549999999999997</v>
      </c>
      <c r="FN7" s="192">
        <v>0</v>
      </c>
      <c r="FO7" s="211">
        <v>-35.549999999999997</v>
      </c>
      <c r="FP7" s="192">
        <v>0</v>
      </c>
      <c r="FQ7" s="211">
        <v>1</v>
      </c>
      <c r="FR7" s="192">
        <v>0</v>
      </c>
      <c r="FS7" s="211">
        <v>0.93</v>
      </c>
      <c r="FT7" s="192">
        <v>0</v>
      </c>
      <c r="FU7" s="211">
        <v>-0.93</v>
      </c>
      <c r="FV7" s="192">
        <v>0</v>
      </c>
      <c r="FW7" s="211">
        <v>1</v>
      </c>
      <c r="FX7" s="192">
        <v>0</v>
      </c>
      <c r="FY7" s="211">
        <v>1</v>
      </c>
      <c r="FZ7" s="352">
        <v>0</v>
      </c>
      <c r="GA7" s="359">
        <f>119/GA1</f>
        <v>1</v>
      </c>
      <c r="GB7" s="352">
        <v>0</v>
      </c>
      <c r="GC7" s="359">
        <f>100/GC1</f>
        <v>0.84033613445378152</v>
      </c>
      <c r="GD7" s="352">
        <v>0</v>
      </c>
      <c r="GE7" s="359">
        <f>60/GE1</f>
        <v>0.50420168067226889</v>
      </c>
      <c r="GF7" s="352">
        <v>0</v>
      </c>
      <c r="GG7" s="359">
        <f>0/GG1</f>
        <v>0</v>
      </c>
      <c r="GH7" s="352">
        <v>0</v>
      </c>
      <c r="GI7" s="359">
        <f>-50/GI1</f>
        <v>-0.42016806722689076</v>
      </c>
      <c r="GJ7" s="352">
        <v>0</v>
      </c>
      <c r="GK7" s="359">
        <f>-100/GK1</f>
        <v>-0.84033613445378152</v>
      </c>
      <c r="GL7" s="352">
        <v>0</v>
      </c>
      <c r="GM7" s="359">
        <f>119/GM1</f>
        <v>1</v>
      </c>
      <c r="GN7" s="352">
        <v>0</v>
      </c>
      <c r="GO7" s="359">
        <f>100/GO1</f>
        <v>0.84033613445378152</v>
      </c>
      <c r="GP7" s="352">
        <v>0</v>
      </c>
      <c r="GQ7" s="359">
        <f>60/GQ1</f>
        <v>0.50420168067226889</v>
      </c>
      <c r="GR7" s="352">
        <v>0</v>
      </c>
      <c r="GS7" s="359">
        <f>0/GS1</f>
        <v>0</v>
      </c>
      <c r="GT7" s="352">
        <v>0</v>
      </c>
      <c r="GU7" s="359">
        <f>-50/GU1</f>
        <v>-0.42016806722689076</v>
      </c>
      <c r="GV7" s="352">
        <v>0</v>
      </c>
      <c r="GW7" s="359">
        <f>-100/GW1</f>
        <v>-0.84033613445378152</v>
      </c>
      <c r="GX7" s="192">
        <v>0</v>
      </c>
      <c r="GY7" s="211">
        <v>0.5</v>
      </c>
      <c r="GZ7" s="192">
        <v>0</v>
      </c>
      <c r="HA7" s="211">
        <v>-0.5</v>
      </c>
      <c r="HB7" s="192">
        <v>0</v>
      </c>
      <c r="HC7" s="211">
        <v>1</v>
      </c>
      <c r="HD7" s="192">
        <v>0</v>
      </c>
      <c r="HE7" s="211">
        <v>1</v>
      </c>
      <c r="HF7" s="192">
        <v>0</v>
      </c>
      <c r="HG7" s="211">
        <v>1</v>
      </c>
      <c r="HH7" s="192">
        <v>0</v>
      </c>
      <c r="HI7" s="211">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35.549999999999997</v>
      </c>
      <c r="FN8" s="192">
        <v>5</v>
      </c>
      <c r="FO8" s="211">
        <f>FO7</f>
        <v>-35.549999999999997</v>
      </c>
      <c r="FP8" s="192">
        <v>5</v>
      </c>
      <c r="FQ8" s="211">
        <f>FQ7</f>
        <v>1</v>
      </c>
      <c r="FR8" s="192">
        <v>5</v>
      </c>
      <c r="FS8" s="211">
        <f>FS7</f>
        <v>0.93</v>
      </c>
      <c r="FT8" s="192">
        <v>5</v>
      </c>
      <c r="FU8" s="211">
        <f>FU7</f>
        <v>-0.93</v>
      </c>
      <c r="FV8" s="192">
        <v>5</v>
      </c>
      <c r="FW8" s="211">
        <f>FW7</f>
        <v>1</v>
      </c>
      <c r="FX8" s="192">
        <v>5</v>
      </c>
      <c r="FY8" s="211">
        <v>1</v>
      </c>
      <c r="FZ8" s="352">
        <v>5</v>
      </c>
      <c r="GA8" s="359">
        <f>GA7</f>
        <v>1</v>
      </c>
      <c r="GB8" s="352">
        <v>5</v>
      </c>
      <c r="GC8" s="359">
        <f>GC7</f>
        <v>0.84033613445378152</v>
      </c>
      <c r="GD8" s="352">
        <v>5</v>
      </c>
      <c r="GE8" s="359">
        <f>GE7</f>
        <v>0.50420168067226889</v>
      </c>
      <c r="GF8" s="352">
        <v>5</v>
      </c>
      <c r="GG8" s="359">
        <f>GG7</f>
        <v>0</v>
      </c>
      <c r="GH8" s="352">
        <v>5</v>
      </c>
      <c r="GI8" s="359">
        <f>GI7</f>
        <v>-0.42016806722689076</v>
      </c>
      <c r="GJ8" s="352">
        <v>5</v>
      </c>
      <c r="GK8" s="359">
        <f>GK7</f>
        <v>-0.84033613445378152</v>
      </c>
      <c r="GL8" s="352">
        <v>5</v>
      </c>
      <c r="GM8" s="359">
        <f>GM7</f>
        <v>1</v>
      </c>
      <c r="GN8" s="352">
        <v>5</v>
      </c>
      <c r="GO8" s="359">
        <f>GO7</f>
        <v>0.84033613445378152</v>
      </c>
      <c r="GP8" s="352">
        <v>5</v>
      </c>
      <c r="GQ8" s="359">
        <f>GQ7</f>
        <v>0.50420168067226889</v>
      </c>
      <c r="GR8" s="352">
        <v>5</v>
      </c>
      <c r="GS8" s="359">
        <f>GS7</f>
        <v>0</v>
      </c>
      <c r="GT8" s="352">
        <v>5</v>
      </c>
      <c r="GU8" s="359">
        <f>GU7</f>
        <v>-0.42016806722689076</v>
      </c>
      <c r="GV8" s="352">
        <v>5</v>
      </c>
      <c r="GW8" s="359">
        <f>GW7</f>
        <v>-0.84033613445378152</v>
      </c>
      <c r="GX8" s="192">
        <v>5</v>
      </c>
      <c r="GY8" s="211">
        <v>0.5</v>
      </c>
      <c r="GZ8" s="192">
        <v>5</v>
      </c>
      <c r="HA8" s="211">
        <v>-0.5</v>
      </c>
      <c r="HB8" s="192">
        <v>10</v>
      </c>
      <c r="HC8" s="211">
        <f>HC7</f>
        <v>1</v>
      </c>
      <c r="HD8" s="192">
        <v>10</v>
      </c>
      <c r="HE8" s="211">
        <f>HE7</f>
        <v>1</v>
      </c>
      <c r="HF8" s="192">
        <v>10</v>
      </c>
      <c r="HG8" s="211">
        <f>HG7</f>
        <v>1</v>
      </c>
      <c r="HH8" s="192">
        <v>5</v>
      </c>
      <c r="HI8" s="211">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53</v>
      </c>
      <c r="DV9" s="192">
        <f>+DV8+0.5</f>
        <v>5.5</v>
      </c>
      <c r="DW9" s="211">
        <v>46</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25.549999999999997</v>
      </c>
      <c r="FN9" s="192">
        <v>5.0010000000000003</v>
      </c>
      <c r="FO9" s="211">
        <f>+FO8+10</f>
        <v>-25.549999999999997</v>
      </c>
      <c r="FP9" s="192">
        <v>5.0010000000000003</v>
      </c>
      <c r="FQ9" s="211">
        <f>+FQ8-0.02</f>
        <v>0.98</v>
      </c>
      <c r="FR9" s="192">
        <v>5.0010000000000003</v>
      </c>
      <c r="FS9" s="211">
        <f>+FS7+0.01</f>
        <v>0.94000000000000006</v>
      </c>
      <c r="FT9" s="192">
        <v>5.0010000000000003</v>
      </c>
      <c r="FU9" s="211">
        <f>+FU7-0.01</f>
        <v>-0.94000000000000006</v>
      </c>
      <c r="FV9" s="192">
        <v>5.0010000000000003</v>
      </c>
      <c r="FW9" s="211">
        <f>+FW8+0.05</f>
        <v>1.05</v>
      </c>
      <c r="FX9" s="192">
        <v>15</v>
      </c>
      <c r="FY9" s="211">
        <v>0.5</v>
      </c>
      <c r="FZ9" s="352">
        <v>15</v>
      </c>
      <c r="GA9" s="359">
        <f>100/GA1</f>
        <v>0.84033613445378152</v>
      </c>
      <c r="GB9" s="352">
        <v>15</v>
      </c>
      <c r="GC9" s="359">
        <f>80/GC1</f>
        <v>0.67226890756302526</v>
      </c>
      <c r="GD9" s="352">
        <v>15</v>
      </c>
      <c r="GE9" s="359">
        <f>40/GE1</f>
        <v>0.33613445378151263</v>
      </c>
      <c r="GF9" s="352">
        <v>15</v>
      </c>
      <c r="GG9" s="359">
        <f>-20/GG1</f>
        <v>-0.16806722689075632</v>
      </c>
      <c r="GH9" s="352">
        <v>15</v>
      </c>
      <c r="GI9" s="359">
        <f>-70/GI1</f>
        <v>-0.58823529411764708</v>
      </c>
      <c r="GJ9" s="352">
        <v>15</v>
      </c>
      <c r="GK9" s="359">
        <f>-80/GK1</f>
        <v>-0.67226890756302526</v>
      </c>
      <c r="GL9" s="352">
        <v>15</v>
      </c>
      <c r="GM9" s="359">
        <f>60/GM1</f>
        <v>0.50420168067226889</v>
      </c>
      <c r="GN9" s="352">
        <v>15</v>
      </c>
      <c r="GO9" s="359">
        <f>0/GO1</f>
        <v>0</v>
      </c>
      <c r="GP9" s="352">
        <v>15</v>
      </c>
      <c r="GQ9" s="359">
        <f>0/GQ1</f>
        <v>0</v>
      </c>
      <c r="GR9" s="352">
        <v>15</v>
      </c>
      <c r="GS9" s="359">
        <f>-50/GS1</f>
        <v>-0.42016806722689076</v>
      </c>
      <c r="GT9" s="352">
        <v>15</v>
      </c>
      <c r="GU9" s="359">
        <f>50/GU1</f>
        <v>0.42016806722689076</v>
      </c>
      <c r="GV9" s="352">
        <v>15</v>
      </c>
      <c r="GW9" s="359">
        <f>0/GW1</f>
        <v>0</v>
      </c>
      <c r="GX9" s="192">
        <f>GX8+0.001</f>
        <v>5.0010000000000003</v>
      </c>
      <c r="GY9" s="211">
        <v>0.25</v>
      </c>
      <c r="GZ9" s="192">
        <f>GZ8+0.001</f>
        <v>5.0010000000000003</v>
      </c>
      <c r="HA9" s="211">
        <v>-0.25</v>
      </c>
      <c r="HB9" s="192">
        <f>HB8+0.001</f>
        <v>10.000999999999999</v>
      </c>
      <c r="HC9" s="211">
        <v>0.95</v>
      </c>
      <c r="HD9" s="192">
        <f>HD8+0.001</f>
        <v>10.000999999999999</v>
      </c>
      <c r="HE9" s="211">
        <v>0.95</v>
      </c>
      <c r="HF9" s="192">
        <f>HF8+0.001</f>
        <v>10.000999999999999</v>
      </c>
      <c r="HG9" s="211">
        <v>0.9</v>
      </c>
      <c r="HH9" s="192">
        <f>HH8+0.001</f>
        <v>5.0010000000000003</v>
      </c>
      <c r="HI9" s="211">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53</v>
      </c>
      <c r="DV10" s="192">
        <f>+DV9+65</f>
        <v>70.5</v>
      </c>
      <c r="DW10" s="211">
        <f>+DW9</f>
        <v>46</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25.549999999999997</v>
      </c>
      <c r="FN10" s="192">
        <v>12.5</v>
      </c>
      <c r="FO10" s="211">
        <f>FO9</f>
        <v>-25.549999999999997</v>
      </c>
      <c r="FP10" s="192">
        <v>12.5</v>
      </c>
      <c r="FQ10" s="211">
        <f>FQ9</f>
        <v>0.98</v>
      </c>
      <c r="FR10" s="192">
        <v>12.5</v>
      </c>
      <c r="FS10" s="211">
        <f>FS9</f>
        <v>0.94000000000000006</v>
      </c>
      <c r="FT10" s="192">
        <v>12.5</v>
      </c>
      <c r="FU10" s="211">
        <f>FU9</f>
        <v>-0.94000000000000006</v>
      </c>
      <c r="FV10" s="192">
        <v>12.5</v>
      </c>
      <c r="FW10" s="211">
        <f>FW9</f>
        <v>1.05</v>
      </c>
      <c r="FX10" s="192">
        <v>25</v>
      </c>
      <c r="FY10" s="211">
        <v>0.5</v>
      </c>
      <c r="FZ10" s="352">
        <v>25</v>
      </c>
      <c r="GA10" s="359">
        <f>GA9</f>
        <v>0.84033613445378152</v>
      </c>
      <c r="GB10" s="352">
        <v>25</v>
      </c>
      <c r="GC10" s="359">
        <f>GC9</f>
        <v>0.67226890756302526</v>
      </c>
      <c r="GD10" s="352">
        <v>25</v>
      </c>
      <c r="GE10" s="359">
        <f>GE9</f>
        <v>0.33613445378151263</v>
      </c>
      <c r="GF10" s="352">
        <v>25</v>
      </c>
      <c r="GG10" s="359">
        <f>GG9</f>
        <v>-0.16806722689075632</v>
      </c>
      <c r="GH10" s="352">
        <v>25</v>
      </c>
      <c r="GI10" s="359">
        <f>GI9</f>
        <v>-0.58823529411764708</v>
      </c>
      <c r="GJ10" s="352">
        <v>25</v>
      </c>
      <c r="GK10" s="359">
        <f>GK9</f>
        <v>-0.67226890756302526</v>
      </c>
      <c r="GL10" s="352">
        <v>25</v>
      </c>
      <c r="GM10" s="359">
        <f>GM9</f>
        <v>0.50420168067226889</v>
      </c>
      <c r="GN10" s="352">
        <v>25</v>
      </c>
      <c r="GO10" s="359">
        <f>GO9</f>
        <v>0</v>
      </c>
      <c r="GP10" s="352">
        <v>25</v>
      </c>
      <c r="GQ10" s="359">
        <f>GQ9</f>
        <v>0</v>
      </c>
      <c r="GR10" s="352">
        <v>25</v>
      </c>
      <c r="GS10" s="359">
        <f>GS9</f>
        <v>-0.42016806722689076</v>
      </c>
      <c r="GT10" s="352">
        <v>25</v>
      </c>
      <c r="GU10" s="359">
        <f>GU9</f>
        <v>0.42016806722689076</v>
      </c>
      <c r="GV10" s="352">
        <v>25</v>
      </c>
      <c r="GW10" s="359">
        <f>GW9</f>
        <v>0</v>
      </c>
      <c r="GX10" s="192">
        <f>+GX8+10</f>
        <v>15</v>
      </c>
      <c r="GY10" s="211">
        <v>0.25</v>
      </c>
      <c r="GZ10" s="192">
        <f>+GZ8+10</f>
        <v>15</v>
      </c>
      <c r="HA10" s="211">
        <v>-0.25</v>
      </c>
      <c r="HB10" s="192">
        <f>HB8+5</f>
        <v>15</v>
      </c>
      <c r="HC10" s="211">
        <f>HC9</f>
        <v>0.95</v>
      </c>
      <c r="HD10" s="192">
        <f>HD8+0.04</f>
        <v>10.039999999999999</v>
      </c>
      <c r="HE10" s="211">
        <f>HE9</f>
        <v>0.95</v>
      </c>
      <c r="HF10" s="192">
        <f>HF8+0.04</f>
        <v>10.039999999999999</v>
      </c>
      <c r="HG10" s="211">
        <f>HG9</f>
        <v>0.9</v>
      </c>
      <c r="HH10" s="192">
        <v>20</v>
      </c>
      <c r="HI10" s="211">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45.55</v>
      </c>
      <c r="FN11" s="192">
        <v>12.5001</v>
      </c>
      <c r="FO11" s="211">
        <f>FO9-20</f>
        <v>-45.55</v>
      </c>
      <c r="FP11" s="192">
        <v>12.5001</v>
      </c>
      <c r="FQ11" s="211">
        <f>FQ7</f>
        <v>1</v>
      </c>
      <c r="FR11" s="192">
        <v>12.5001</v>
      </c>
      <c r="FS11" s="211">
        <f>+FS7-0.03</f>
        <v>0.9</v>
      </c>
      <c r="FT11" s="192">
        <v>12.5001</v>
      </c>
      <c r="FU11" s="211">
        <f>FU7+0.03</f>
        <v>-0.9</v>
      </c>
      <c r="FV11" s="192">
        <v>12.5001</v>
      </c>
      <c r="FW11" s="211">
        <f>FW7</f>
        <v>1</v>
      </c>
      <c r="FX11" s="192">
        <v>35</v>
      </c>
      <c r="FY11" s="211">
        <v>1</v>
      </c>
      <c r="FZ11" s="352">
        <v>35</v>
      </c>
      <c r="GA11" s="359">
        <f>GA7</f>
        <v>1</v>
      </c>
      <c r="GB11" s="352">
        <v>35</v>
      </c>
      <c r="GC11" s="359">
        <f>GC7</f>
        <v>0.84033613445378152</v>
      </c>
      <c r="GD11" s="352">
        <v>35</v>
      </c>
      <c r="GE11" s="359">
        <f>GE7</f>
        <v>0.50420168067226889</v>
      </c>
      <c r="GF11" s="352">
        <v>35</v>
      </c>
      <c r="GG11" s="359">
        <f>GG7</f>
        <v>0</v>
      </c>
      <c r="GH11" s="352">
        <v>35</v>
      </c>
      <c r="GI11" s="359">
        <f>GI7</f>
        <v>-0.42016806722689076</v>
      </c>
      <c r="GJ11" s="352">
        <v>35</v>
      </c>
      <c r="GK11" s="359">
        <f>GK7</f>
        <v>-0.84033613445378152</v>
      </c>
      <c r="GL11" s="352">
        <v>35</v>
      </c>
      <c r="GM11" s="359">
        <f>GM7</f>
        <v>1</v>
      </c>
      <c r="GN11" s="352">
        <v>35</v>
      </c>
      <c r="GO11" s="359">
        <f>GO7</f>
        <v>0.84033613445378152</v>
      </c>
      <c r="GP11" s="352">
        <v>35</v>
      </c>
      <c r="GQ11" s="359">
        <f>GQ7</f>
        <v>0.50420168067226889</v>
      </c>
      <c r="GR11" s="352">
        <v>35</v>
      </c>
      <c r="GS11" s="359">
        <f>GS7</f>
        <v>0</v>
      </c>
      <c r="GT11" s="352">
        <v>35</v>
      </c>
      <c r="GU11" s="359">
        <f>GU7</f>
        <v>-0.42016806722689076</v>
      </c>
      <c r="GV11" s="352">
        <v>35</v>
      </c>
      <c r="GW11" s="359">
        <f>GW7</f>
        <v>-0.84033613445378152</v>
      </c>
      <c r="GX11" s="192">
        <f>GX10+0.001</f>
        <v>15.000999999999999</v>
      </c>
      <c r="GY11" s="211">
        <v>0</v>
      </c>
      <c r="GZ11" s="192">
        <f>GZ10+0.001</f>
        <v>15.000999999999999</v>
      </c>
      <c r="HA11" s="211">
        <v>0</v>
      </c>
      <c r="HB11" s="192">
        <f>HB10+0.001</f>
        <v>15.000999999999999</v>
      </c>
      <c r="HC11" s="211">
        <f>HC7</f>
        <v>1</v>
      </c>
      <c r="HD11" s="192">
        <f>HD10+0.001</f>
        <v>10.040999999999999</v>
      </c>
      <c r="HE11" s="211">
        <f>HE7</f>
        <v>1</v>
      </c>
      <c r="HF11" s="192">
        <f>HF10+0.001</f>
        <v>10.040999999999999</v>
      </c>
      <c r="HG11" s="211">
        <f>HG7</f>
        <v>1</v>
      </c>
      <c r="HH11" s="192"/>
      <c r="HI11" s="211"/>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45.55</v>
      </c>
      <c r="FN12" s="192">
        <v>20</v>
      </c>
      <c r="FO12" s="211">
        <f>+FO11</f>
        <v>-45.55</v>
      </c>
      <c r="FP12" s="192">
        <v>20</v>
      </c>
      <c r="FQ12" s="211">
        <f>FQ7</f>
        <v>1</v>
      </c>
      <c r="FR12" s="192">
        <v>20</v>
      </c>
      <c r="FS12" s="211">
        <f>+FS11</f>
        <v>0.9</v>
      </c>
      <c r="FT12" s="192">
        <v>20</v>
      </c>
      <c r="FU12" s="211">
        <f>+FU11</f>
        <v>-0.9</v>
      </c>
      <c r="FV12" s="192">
        <v>20</v>
      </c>
      <c r="FW12" s="211">
        <f>FW7</f>
        <v>1</v>
      </c>
      <c r="FX12" s="192">
        <v>45</v>
      </c>
      <c r="FY12" s="211">
        <v>1</v>
      </c>
      <c r="FZ12" s="352">
        <v>45</v>
      </c>
      <c r="GA12" s="359">
        <f>GA8</f>
        <v>1</v>
      </c>
      <c r="GB12" s="352">
        <v>45</v>
      </c>
      <c r="GC12" s="359">
        <f>GC8</f>
        <v>0.84033613445378152</v>
      </c>
      <c r="GD12" s="352">
        <v>45</v>
      </c>
      <c r="GE12" s="359">
        <f>GE8</f>
        <v>0.50420168067226889</v>
      </c>
      <c r="GF12" s="352">
        <v>45</v>
      </c>
      <c r="GG12" s="359">
        <f>GG8</f>
        <v>0</v>
      </c>
      <c r="GH12" s="352">
        <v>45</v>
      </c>
      <c r="GI12" s="359">
        <f>GI8</f>
        <v>-0.42016806722689076</v>
      </c>
      <c r="GJ12" s="352">
        <v>45</v>
      </c>
      <c r="GK12" s="359">
        <f>GK8</f>
        <v>-0.84033613445378152</v>
      </c>
      <c r="GL12" s="352">
        <v>45</v>
      </c>
      <c r="GM12" s="359">
        <f>GM8</f>
        <v>1</v>
      </c>
      <c r="GN12" s="352">
        <v>45</v>
      </c>
      <c r="GO12" s="359">
        <f>GO8</f>
        <v>0.84033613445378152</v>
      </c>
      <c r="GP12" s="352">
        <v>45</v>
      </c>
      <c r="GQ12" s="359">
        <f>GQ8</f>
        <v>0.50420168067226889</v>
      </c>
      <c r="GR12" s="352">
        <v>45</v>
      </c>
      <c r="GS12" s="359">
        <f>GS8</f>
        <v>0</v>
      </c>
      <c r="GT12" s="352">
        <v>45</v>
      </c>
      <c r="GU12" s="359">
        <f>GU8</f>
        <v>-0.42016806722689076</v>
      </c>
      <c r="GV12" s="352">
        <v>45</v>
      </c>
      <c r="GW12" s="359">
        <f>GW8</f>
        <v>-0.84033613445378152</v>
      </c>
      <c r="GX12" s="192">
        <f>+GX10+10</f>
        <v>25</v>
      </c>
      <c r="GY12" s="211">
        <v>0</v>
      </c>
      <c r="GZ12" s="192">
        <f>+GZ10+10</f>
        <v>25</v>
      </c>
      <c r="HA12" s="211">
        <v>0</v>
      </c>
      <c r="HB12" s="192">
        <v>20</v>
      </c>
      <c r="HC12" s="211">
        <f>HC7</f>
        <v>1</v>
      </c>
      <c r="HD12" s="192">
        <v>20</v>
      </c>
      <c r="HE12" s="211">
        <f>HE7</f>
        <v>1</v>
      </c>
      <c r="HF12" s="192">
        <v>20</v>
      </c>
      <c r="HG12" s="211">
        <f>HG7</f>
        <v>1</v>
      </c>
      <c r="HH12" s="192"/>
      <c r="HI12" s="211"/>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35.549999999999997</v>
      </c>
      <c r="FN13" s="192">
        <v>20.001000000000001</v>
      </c>
      <c r="FO13" s="211">
        <f>+FO7</f>
        <v>-35.549999999999997</v>
      </c>
      <c r="FP13" s="192">
        <v>20.001000000000001</v>
      </c>
      <c r="FQ13" s="211">
        <f>-FQ9</f>
        <v>-0.98</v>
      </c>
      <c r="FR13" s="192">
        <v>20.001000000000001</v>
      </c>
      <c r="FS13" s="211">
        <f>+FS7</f>
        <v>0.93</v>
      </c>
      <c r="FT13" s="192">
        <v>20.001000000000001</v>
      </c>
      <c r="FU13" s="211">
        <f>+FU7</f>
        <v>-0.93</v>
      </c>
      <c r="FV13" s="192">
        <v>20.001000000000001</v>
      </c>
      <c r="FW13" s="211">
        <f>+FW7-0.05</f>
        <v>0.95</v>
      </c>
      <c r="FX13" s="192"/>
      <c r="FY13" s="192"/>
      <c r="FZ13" s="192"/>
      <c r="GA13" s="192"/>
      <c r="GB13" s="192"/>
      <c r="GC13" s="192"/>
      <c r="GD13" s="352"/>
      <c r="GE13" s="352"/>
      <c r="GF13" s="192"/>
      <c r="GG13" s="192"/>
      <c r="GH13" s="192"/>
      <c r="GI13" s="192"/>
      <c r="GJ13" s="192"/>
      <c r="GK13" s="192"/>
      <c r="GL13" s="192"/>
      <c r="GM13" s="192"/>
      <c r="GN13" s="192"/>
      <c r="GO13" s="192"/>
      <c r="GP13" s="352"/>
      <c r="GQ13" s="352"/>
      <c r="GR13" s="192"/>
      <c r="GS13" s="192"/>
      <c r="GT13" s="192"/>
      <c r="GU13" s="192"/>
      <c r="GV13" s="192"/>
      <c r="GW13" s="192"/>
      <c r="GX13" s="192">
        <f>GX12+0.001</f>
        <v>25.001000000000001</v>
      </c>
      <c r="GY13" s="211">
        <v>-0.25</v>
      </c>
      <c r="GZ13" s="192">
        <f>GZ12+0.001</f>
        <v>25.001000000000001</v>
      </c>
      <c r="HA13" s="211">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35.549999999999997</v>
      </c>
      <c r="FN14" s="192">
        <v>25</v>
      </c>
      <c r="FO14" s="211">
        <f>FO13</f>
        <v>-35.549999999999997</v>
      </c>
      <c r="FP14" s="192">
        <v>27.5</v>
      </c>
      <c r="FQ14" s="211">
        <f>FQ13</f>
        <v>-0.98</v>
      </c>
      <c r="FR14" s="192">
        <v>25</v>
      </c>
      <c r="FS14" s="211">
        <f>FS13</f>
        <v>0.93</v>
      </c>
      <c r="FT14" s="192">
        <v>25</v>
      </c>
      <c r="FU14" s="211">
        <f>FU13</f>
        <v>-0.93</v>
      </c>
      <c r="FV14" s="192">
        <v>27.5</v>
      </c>
      <c r="FW14" s="211">
        <f>FW13</f>
        <v>0.95</v>
      </c>
      <c r="FX14" s="192"/>
      <c r="FY14" s="192"/>
      <c r="FZ14" s="192"/>
      <c r="GA14" s="192"/>
      <c r="GB14" s="192"/>
      <c r="GC14" s="192"/>
      <c r="GD14" s="352"/>
      <c r="GE14" s="352"/>
      <c r="GF14" s="192"/>
      <c r="GG14" s="192"/>
      <c r="GH14" s="192"/>
      <c r="GI14" s="192"/>
      <c r="GJ14" s="192"/>
      <c r="GK14" s="192"/>
      <c r="GL14" s="192"/>
      <c r="GM14" s="192"/>
      <c r="GN14" s="192"/>
      <c r="GO14" s="192"/>
      <c r="GP14" s="352"/>
      <c r="GQ14" s="352"/>
      <c r="GR14" s="192"/>
      <c r="GS14" s="192"/>
      <c r="GT14" s="192"/>
      <c r="GU14" s="192"/>
      <c r="GV14" s="192"/>
      <c r="GW14" s="192"/>
      <c r="GX14" s="192">
        <f>+GX12+10</f>
        <v>35</v>
      </c>
      <c r="GY14" s="211">
        <v>-0.25</v>
      </c>
      <c r="GZ14" s="192">
        <f>+GZ12+10</f>
        <v>35</v>
      </c>
      <c r="HA14" s="211">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c r="GA15" s="192"/>
      <c r="GB15" s="192"/>
      <c r="GC15" s="192"/>
      <c r="GD15" s="352"/>
      <c r="GE15" s="352"/>
      <c r="GF15" s="192"/>
      <c r="GG15" s="192"/>
      <c r="GH15" s="192"/>
      <c r="GI15" s="192"/>
      <c r="GJ15" s="192"/>
      <c r="GK15" s="192"/>
      <c r="GL15" s="192"/>
      <c r="GM15" s="192"/>
      <c r="GN15" s="192"/>
      <c r="GO15" s="192"/>
      <c r="GP15" s="352"/>
      <c r="GQ15" s="352"/>
      <c r="GR15" s="192"/>
      <c r="GS15" s="192"/>
      <c r="GT15" s="192"/>
      <c r="GU15" s="192"/>
      <c r="GV15" s="192"/>
      <c r="GW15" s="192"/>
      <c r="GX15" s="192">
        <f>GX14+0.001</f>
        <v>35.000999999999998</v>
      </c>
      <c r="GY15" s="211">
        <v>-0.5</v>
      </c>
      <c r="GZ15" s="192">
        <f>GZ14+0.001</f>
        <v>35.000999999999998</v>
      </c>
      <c r="HA15" s="211">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c r="GA16" s="192"/>
      <c r="GB16" s="192"/>
      <c r="GC16" s="192"/>
      <c r="GD16" s="352"/>
      <c r="GE16" s="352"/>
      <c r="GF16" s="192"/>
      <c r="GG16" s="192"/>
      <c r="GH16" s="192"/>
      <c r="GI16" s="192"/>
      <c r="GJ16" s="192"/>
      <c r="GK16" s="192"/>
      <c r="GL16" s="192"/>
      <c r="GM16" s="192"/>
      <c r="GN16" s="192"/>
      <c r="GO16" s="192"/>
      <c r="GP16" s="352"/>
      <c r="GQ16" s="352"/>
      <c r="GR16" s="192"/>
      <c r="GS16" s="192"/>
      <c r="GT16" s="192"/>
      <c r="GU16" s="192"/>
      <c r="GV16" s="192"/>
      <c r="GW16" s="192"/>
      <c r="GX16" s="192">
        <f>+GX14+10</f>
        <v>45</v>
      </c>
      <c r="GY16" s="211">
        <v>-0.5</v>
      </c>
      <c r="GZ16" s="192">
        <f>+GZ14+10</f>
        <v>45</v>
      </c>
      <c r="HA16" s="211">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352"/>
      <c r="GE17" s="352"/>
      <c r="GF17" s="192"/>
      <c r="GG17" s="192"/>
      <c r="GH17" s="192"/>
      <c r="GI17" s="192"/>
      <c r="GJ17" s="192"/>
      <c r="GK17" s="192"/>
      <c r="GL17" s="192"/>
      <c r="GM17" s="192"/>
      <c r="GN17" s="192"/>
      <c r="GO17" s="192"/>
      <c r="GP17" s="352"/>
      <c r="GQ17" s="352"/>
      <c r="GR17" s="192"/>
      <c r="GS17" s="192"/>
      <c r="GT17" s="192"/>
      <c r="GU17" s="192"/>
      <c r="GV17" s="192"/>
      <c r="GW17" s="192"/>
      <c r="GX17" s="192">
        <f>GX16+0.001</f>
        <v>45.000999999999998</v>
      </c>
      <c r="GY17" s="211">
        <v>0.5</v>
      </c>
      <c r="GZ17" s="192">
        <f>GZ16+0.001</f>
        <v>45.000999999999998</v>
      </c>
      <c r="HA17" s="211">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352"/>
      <c r="GE18" s="352"/>
      <c r="GF18" s="192"/>
      <c r="GG18" s="192"/>
      <c r="GH18" s="192"/>
      <c r="GI18" s="192"/>
      <c r="GJ18" s="192"/>
      <c r="GK18" s="192"/>
      <c r="GL18" s="192"/>
      <c r="GM18" s="192"/>
      <c r="GN18" s="192"/>
      <c r="GO18" s="192"/>
      <c r="GP18" s="352"/>
      <c r="GQ18" s="352"/>
      <c r="GR18" s="192"/>
      <c r="GS18" s="192"/>
      <c r="GT18" s="192"/>
      <c r="GU18" s="192"/>
      <c r="GV18" s="192"/>
      <c r="GW18" s="192"/>
      <c r="GX18" s="192">
        <f>+GX16+10</f>
        <v>55</v>
      </c>
      <c r="GY18" s="211">
        <v>0.5</v>
      </c>
      <c r="GZ18" s="192">
        <f>+GZ16+10</f>
        <v>55</v>
      </c>
      <c r="HA18" s="211">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352"/>
      <c r="GE19" s="352"/>
      <c r="GF19" s="192"/>
      <c r="GG19" s="192"/>
      <c r="GH19" s="192"/>
      <c r="GI19" s="192"/>
      <c r="GJ19" s="192"/>
      <c r="GK19" s="192"/>
      <c r="GL19" s="192"/>
      <c r="GM19" s="192"/>
      <c r="GN19" s="192"/>
      <c r="GO19" s="192"/>
      <c r="GP19" s="352"/>
      <c r="GQ19" s="35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352"/>
      <c r="GE20" s="352"/>
      <c r="GF20" s="192"/>
      <c r="GG20" s="192"/>
      <c r="GH20" s="192"/>
      <c r="GI20" s="192"/>
      <c r="GJ20" s="192"/>
      <c r="GK20" s="192"/>
      <c r="GL20" s="192"/>
      <c r="GM20" s="192"/>
      <c r="GN20" s="192"/>
      <c r="GO20" s="192"/>
      <c r="GP20" s="352"/>
      <c r="GQ20" s="35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352"/>
      <c r="GE21" s="352"/>
      <c r="GF21" s="192"/>
      <c r="GG21" s="192"/>
      <c r="GH21" s="192"/>
      <c r="GI21" s="192"/>
      <c r="GJ21" s="192"/>
      <c r="GK21" s="192"/>
      <c r="GL21" s="192"/>
      <c r="GM21" s="192"/>
      <c r="GN21" s="192"/>
      <c r="GO21" s="192"/>
      <c r="GP21" s="352"/>
      <c r="GQ21" s="35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352"/>
      <c r="GE22" s="352"/>
      <c r="GF22" s="192"/>
      <c r="GG22" s="192"/>
      <c r="GH22" s="192"/>
      <c r="GI22" s="192"/>
      <c r="GJ22" s="192"/>
      <c r="GK22" s="192"/>
      <c r="GL22" s="192"/>
      <c r="GM22" s="192"/>
      <c r="GN22" s="192"/>
      <c r="GO22" s="192"/>
      <c r="GP22" s="352"/>
      <c r="GQ22" s="35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352"/>
      <c r="GE23" s="352"/>
      <c r="GF23" s="192"/>
      <c r="GG23" s="192"/>
      <c r="GH23" s="192"/>
      <c r="GI23" s="192"/>
      <c r="GJ23" s="192"/>
      <c r="GK23" s="192"/>
      <c r="GL23" s="192"/>
      <c r="GM23" s="192"/>
      <c r="GN23" s="192"/>
      <c r="GO23" s="192"/>
      <c r="GP23" s="352"/>
      <c r="GQ23" s="35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352"/>
      <c r="GE24" s="352"/>
      <c r="GF24" s="192"/>
      <c r="GG24" s="192"/>
      <c r="GH24" s="192"/>
      <c r="GI24" s="192"/>
      <c r="GJ24" s="192"/>
      <c r="GK24" s="192"/>
      <c r="GL24" s="192"/>
      <c r="GM24" s="192"/>
      <c r="GN24" s="192"/>
      <c r="GO24" s="192"/>
      <c r="GP24" s="352"/>
      <c r="GQ24" s="35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352"/>
      <c r="GE25" s="352"/>
      <c r="GF25" s="192"/>
      <c r="GG25" s="192"/>
      <c r="GH25" s="192"/>
      <c r="GI25" s="192"/>
      <c r="GJ25" s="192"/>
      <c r="GK25" s="192"/>
      <c r="GL25" s="192"/>
      <c r="GM25" s="192"/>
      <c r="GN25" s="192"/>
      <c r="GO25" s="192"/>
      <c r="GP25" s="352"/>
      <c r="GQ25" s="35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352"/>
      <c r="GE26" s="352"/>
      <c r="GF26" s="192"/>
      <c r="GG26" s="192"/>
      <c r="GH26" s="192"/>
      <c r="GI26" s="192"/>
      <c r="GJ26" s="192"/>
      <c r="GK26" s="192"/>
      <c r="GL26" s="192"/>
      <c r="GM26" s="192"/>
      <c r="GN26" s="192"/>
      <c r="GO26" s="192"/>
      <c r="GP26" s="352"/>
      <c r="GQ26" s="35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8" t="s">
        <v>846</v>
      </c>
      <c r="B1" s="348"/>
      <c r="C1" s="348"/>
      <c r="D1" s="348"/>
      <c r="E1" s="348"/>
      <c r="F1" s="348"/>
      <c r="G1" s="348"/>
      <c r="H1" s="348"/>
      <c r="I1" s="348"/>
      <c r="J1" s="348"/>
      <c r="K1" s="348"/>
      <c r="L1" s="348"/>
      <c r="M1" s="348"/>
    </row>
    <row r="2" spans="1:18" ht="30" x14ac:dyDescent="0.25">
      <c r="A2" s="10" t="s">
        <v>74</v>
      </c>
      <c r="B2" s="10" t="s">
        <v>389</v>
      </c>
      <c r="C2" s="10" t="s">
        <v>364</v>
      </c>
      <c r="D2" s="10" t="s">
        <v>317</v>
      </c>
      <c r="E2" s="10" t="s">
        <v>318</v>
      </c>
      <c r="F2" s="10" t="s">
        <v>392</v>
      </c>
      <c r="G2" s="10" t="s">
        <v>319</v>
      </c>
      <c r="H2" s="10" t="s">
        <v>842</v>
      </c>
      <c r="I2" s="10" t="s">
        <v>843</v>
      </c>
      <c r="J2" s="10" t="s">
        <v>844</v>
      </c>
      <c r="K2" s="10" t="s">
        <v>845</v>
      </c>
      <c r="L2" s="10" t="s">
        <v>83</v>
      </c>
      <c r="M2" s="10" t="s">
        <v>311</v>
      </c>
      <c r="N2" s="10" t="s">
        <v>323</v>
      </c>
      <c r="O2" s="10" t="s">
        <v>233</v>
      </c>
      <c r="P2" s="10" t="s">
        <v>270</v>
      </c>
      <c r="Q2" s="141"/>
      <c r="R2" s="141"/>
    </row>
    <row r="3" spans="1:18" x14ac:dyDescent="0.25">
      <c r="A3" s="56">
        <v>1</v>
      </c>
      <c r="B3" s="56" t="s">
        <v>848</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835</v>
      </c>
      <c r="P3" s="62" t="s">
        <v>836</v>
      </c>
      <c r="Q3" s="141"/>
      <c r="R3" s="141"/>
    </row>
    <row r="4" spans="1:18" x14ac:dyDescent="0.25">
      <c r="A4" s="56">
        <f>+A3+1</f>
        <v>2</v>
      </c>
      <c r="B4" s="56" t="s">
        <v>848</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835</v>
      </c>
      <c r="P4" s="62" t="s">
        <v>836</v>
      </c>
      <c r="Q4" s="141"/>
      <c r="R4" s="141"/>
    </row>
    <row r="5" spans="1:18" x14ac:dyDescent="0.25">
      <c r="A5" s="107">
        <f t="shared" ref="A5:A17" si="0">+A4+1</f>
        <v>3</v>
      </c>
      <c r="B5" s="56" t="s">
        <v>848</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835</v>
      </c>
      <c r="P5" s="62" t="s">
        <v>836</v>
      </c>
      <c r="Q5" s="141"/>
      <c r="R5" s="141"/>
    </row>
    <row r="6" spans="1:18" x14ac:dyDescent="0.25">
      <c r="A6" s="107"/>
      <c r="B6" s="56" t="s">
        <v>849</v>
      </c>
      <c r="C6" s="69" t="s">
        <v>894</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835</v>
      </c>
      <c r="P6" s="62" t="s">
        <v>836</v>
      </c>
      <c r="Q6" s="141"/>
      <c r="R6" s="141"/>
    </row>
    <row r="7" spans="1:18" x14ac:dyDescent="0.25">
      <c r="A7" s="107"/>
      <c r="B7" s="56" t="s">
        <v>849</v>
      </c>
      <c r="C7" s="69" t="s">
        <v>894</v>
      </c>
      <c r="D7" s="63">
        <v>277690</v>
      </c>
      <c r="E7" s="63"/>
      <c r="F7" s="63"/>
      <c r="G7" s="64" t="s">
        <v>898</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835</v>
      </c>
      <c r="P7" s="62" t="s">
        <v>836</v>
      </c>
      <c r="Q7" s="141"/>
      <c r="R7" s="141"/>
    </row>
    <row r="8" spans="1:18" x14ac:dyDescent="0.25">
      <c r="A8" s="56">
        <f>+A5+1</f>
        <v>4</v>
      </c>
      <c r="B8" s="56" t="s">
        <v>848</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835</v>
      </c>
      <c r="P8" s="62" t="s">
        <v>836</v>
      </c>
      <c r="Q8" s="141"/>
      <c r="R8" s="141"/>
    </row>
    <row r="9" spans="1:18" x14ac:dyDescent="0.25">
      <c r="A9" s="56">
        <f t="shared" si="0"/>
        <v>5</v>
      </c>
      <c r="B9" s="56" t="s">
        <v>848</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835</v>
      </c>
      <c r="P9" s="62" t="s">
        <v>836</v>
      </c>
      <c r="Q9" s="141"/>
      <c r="R9" s="141"/>
    </row>
    <row r="10" spans="1:18" x14ac:dyDescent="0.25">
      <c r="A10" s="107">
        <f t="shared" si="0"/>
        <v>6</v>
      </c>
      <c r="B10" s="56" t="s">
        <v>848</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835</v>
      </c>
      <c r="P10" s="62" t="s">
        <v>836</v>
      </c>
      <c r="Q10" s="141"/>
      <c r="R10" s="141"/>
    </row>
    <row r="11" spans="1:18" x14ac:dyDescent="0.25">
      <c r="A11" s="107"/>
      <c r="B11" s="56" t="s">
        <v>849</v>
      </c>
      <c r="C11" s="69" t="s">
        <v>894</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835</v>
      </c>
      <c r="P11" s="62" t="s">
        <v>836</v>
      </c>
      <c r="Q11" s="141"/>
      <c r="R11" s="141"/>
    </row>
    <row r="12" spans="1:18" x14ac:dyDescent="0.25">
      <c r="A12" s="107"/>
      <c r="B12" s="56" t="s">
        <v>849</v>
      </c>
      <c r="C12" s="69" t="s">
        <v>894</v>
      </c>
      <c r="D12" s="63">
        <v>277690</v>
      </c>
      <c r="E12" s="63"/>
      <c r="F12" s="63"/>
      <c r="G12" s="64" t="s">
        <v>898</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835</v>
      </c>
      <c r="P12" s="62" t="s">
        <v>836</v>
      </c>
      <c r="Q12" s="141"/>
      <c r="R12" s="141"/>
    </row>
    <row r="13" spans="1:18" x14ac:dyDescent="0.25">
      <c r="A13" s="56">
        <f>+A10+1</f>
        <v>7</v>
      </c>
      <c r="B13" s="56" t="s">
        <v>848</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835</v>
      </c>
      <c r="P13" s="62" t="s">
        <v>836</v>
      </c>
      <c r="Q13" s="141"/>
      <c r="R13" s="141"/>
    </row>
    <row r="14" spans="1:18" x14ac:dyDescent="0.25">
      <c r="A14" s="56">
        <f t="shared" si="0"/>
        <v>8</v>
      </c>
      <c r="B14" s="56" t="s">
        <v>848</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835</v>
      </c>
      <c r="P14" s="62" t="s">
        <v>836</v>
      </c>
      <c r="Q14" s="141"/>
      <c r="R14" s="141"/>
    </row>
    <row r="15" spans="1:18" x14ac:dyDescent="0.25">
      <c r="A15" s="56">
        <f t="shared" si="0"/>
        <v>9</v>
      </c>
      <c r="B15" s="56" t="s">
        <v>848</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835</v>
      </c>
      <c r="P15" s="62" t="s">
        <v>836</v>
      </c>
      <c r="Q15" s="141"/>
      <c r="R15" s="141"/>
    </row>
    <row r="16" spans="1:18" x14ac:dyDescent="0.25">
      <c r="A16" s="56">
        <f t="shared" si="0"/>
        <v>10</v>
      </c>
      <c r="B16" s="56" t="s">
        <v>848</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835</v>
      </c>
      <c r="P16" s="62" t="s">
        <v>836</v>
      </c>
      <c r="Q16" s="141"/>
      <c r="R16" s="141"/>
    </row>
    <row r="17" spans="1:16" x14ac:dyDescent="0.25">
      <c r="A17" s="107">
        <f t="shared" si="0"/>
        <v>11</v>
      </c>
      <c r="B17" s="56" t="s">
        <v>848</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835</v>
      </c>
      <c r="P17" s="62" t="s">
        <v>836</v>
      </c>
    </row>
    <row r="18" spans="1:16" x14ac:dyDescent="0.25">
      <c r="A18" s="56">
        <f t="shared" ref="A18:A19" si="1">+A17+1</f>
        <v>12</v>
      </c>
      <c r="B18" s="56" t="s">
        <v>848</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835</v>
      </c>
      <c r="P18" s="62" t="s">
        <v>836</v>
      </c>
    </row>
    <row r="19" spans="1:16" x14ac:dyDescent="0.25">
      <c r="A19" s="56">
        <f t="shared" si="1"/>
        <v>13</v>
      </c>
      <c r="B19" s="56" t="s">
        <v>848</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835</v>
      </c>
      <c r="P19" s="62" t="s">
        <v>836</v>
      </c>
    </row>
    <row r="20" spans="1:16" x14ac:dyDescent="0.25">
      <c r="A20" s="56">
        <f>+A19+1</f>
        <v>14</v>
      </c>
      <c r="B20" s="56" t="s">
        <v>848</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835</v>
      </c>
      <c r="P20" s="62" t="s">
        <v>836</v>
      </c>
    </row>
    <row r="21" spans="1:16" x14ac:dyDescent="0.25">
      <c r="A21" s="56">
        <f t="shared" ref="A21:A82" si="2">+A20+1</f>
        <v>15</v>
      </c>
      <c r="B21" s="56" t="s">
        <v>848</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835</v>
      </c>
      <c r="P21" s="62" t="s">
        <v>836</v>
      </c>
    </row>
    <row r="22" spans="1:16" x14ac:dyDescent="0.25">
      <c r="A22" s="56">
        <f>+A21+1</f>
        <v>16</v>
      </c>
      <c r="B22" s="56" t="s">
        <v>848</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835</v>
      </c>
      <c r="P22" s="62" t="s">
        <v>836</v>
      </c>
    </row>
    <row r="23" spans="1:16" x14ac:dyDescent="0.25">
      <c r="A23" s="56">
        <f t="shared" si="2"/>
        <v>17</v>
      </c>
      <c r="B23" s="56" t="s">
        <v>848</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835</v>
      </c>
      <c r="P23" s="62" t="s">
        <v>836</v>
      </c>
    </row>
    <row r="24" spans="1:16" x14ac:dyDescent="0.25">
      <c r="A24" s="56">
        <f t="shared" si="2"/>
        <v>18</v>
      </c>
      <c r="B24" s="56" t="s">
        <v>848</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835</v>
      </c>
      <c r="P24" s="62" t="s">
        <v>836</v>
      </c>
    </row>
    <row r="25" spans="1:16" x14ac:dyDescent="0.25">
      <c r="A25" s="56">
        <f t="shared" si="2"/>
        <v>19</v>
      </c>
      <c r="B25" s="56" t="s">
        <v>848</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835</v>
      </c>
      <c r="P25" s="62" t="s">
        <v>836</v>
      </c>
    </row>
    <row r="26" spans="1:16" x14ac:dyDescent="0.25">
      <c r="A26" s="56">
        <f t="shared" si="2"/>
        <v>20</v>
      </c>
      <c r="B26" s="56" t="s">
        <v>848</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835</v>
      </c>
      <c r="P26" s="62" t="s">
        <v>836</v>
      </c>
    </row>
    <row r="27" spans="1:16" x14ac:dyDescent="0.25">
      <c r="A27" s="56">
        <f t="shared" si="2"/>
        <v>21</v>
      </c>
      <c r="B27" s="56" t="s">
        <v>848</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835</v>
      </c>
      <c r="P27" s="62" t="s">
        <v>836</v>
      </c>
    </row>
    <row r="28" spans="1:16" x14ac:dyDescent="0.25">
      <c r="A28" s="56">
        <f>+A27+1</f>
        <v>22</v>
      </c>
      <c r="B28" s="56" t="s">
        <v>848</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835</v>
      </c>
      <c r="P28" s="62" t="s">
        <v>836</v>
      </c>
    </row>
    <row r="29" spans="1:16" x14ac:dyDescent="0.25">
      <c r="A29" s="56">
        <f>+A28+1</f>
        <v>23</v>
      </c>
      <c r="B29" s="56" t="s">
        <v>848</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835</v>
      </c>
      <c r="P29" s="62" t="s">
        <v>836</v>
      </c>
    </row>
    <row r="30" spans="1:16" x14ac:dyDescent="0.25">
      <c r="A30" s="56">
        <f t="shared" ref="A30" si="3">+A29+1</f>
        <v>24</v>
      </c>
      <c r="B30" s="56" t="s">
        <v>848</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835</v>
      </c>
      <c r="P30" s="62" t="s">
        <v>836</v>
      </c>
    </row>
    <row r="31" spans="1:16" x14ac:dyDescent="0.25">
      <c r="A31" s="56"/>
      <c r="B31" s="56" t="s">
        <v>848</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835</v>
      </c>
      <c r="P31" s="62" t="s">
        <v>836</v>
      </c>
    </row>
    <row r="32" spans="1:16" x14ac:dyDescent="0.25">
      <c r="A32" s="56"/>
      <c r="B32" s="56" t="s">
        <v>848</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835</v>
      </c>
      <c r="P32" s="62" t="s">
        <v>836</v>
      </c>
    </row>
    <row r="33" spans="1:16" x14ac:dyDescent="0.25">
      <c r="A33" s="56"/>
      <c r="B33" s="56" t="s">
        <v>848</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835</v>
      </c>
      <c r="P33" s="62" t="s">
        <v>836</v>
      </c>
    </row>
    <row r="34" spans="1:16" x14ac:dyDescent="0.25">
      <c r="A34" s="56"/>
      <c r="B34" s="56" t="s">
        <v>848</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835</v>
      </c>
      <c r="P34" s="62" t="s">
        <v>836</v>
      </c>
    </row>
    <row r="35" spans="1:16" x14ac:dyDescent="0.25">
      <c r="A35" s="56"/>
      <c r="B35" s="56" t="s">
        <v>848</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835</v>
      </c>
      <c r="P35" s="62" t="s">
        <v>836</v>
      </c>
    </row>
    <row r="36" spans="1:16" x14ac:dyDescent="0.25">
      <c r="A36" s="56"/>
      <c r="B36" s="56" t="s">
        <v>848</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835</v>
      </c>
      <c r="P36" s="62" t="s">
        <v>836</v>
      </c>
    </row>
    <row r="37" spans="1:16" x14ac:dyDescent="0.25">
      <c r="A37" s="56"/>
      <c r="B37" s="56" t="s">
        <v>848</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835</v>
      </c>
      <c r="P37" s="62" t="s">
        <v>836</v>
      </c>
    </row>
    <row r="38" spans="1:16" x14ac:dyDescent="0.25">
      <c r="A38" s="56"/>
      <c r="B38" s="56" t="s">
        <v>848</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835</v>
      </c>
      <c r="P38" s="62" t="s">
        <v>836</v>
      </c>
    </row>
    <row r="39" spans="1:16" x14ac:dyDescent="0.25">
      <c r="A39" s="56"/>
      <c r="B39" s="56" t="s">
        <v>848</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835</v>
      </c>
      <c r="P39" s="62" t="s">
        <v>836</v>
      </c>
    </row>
    <row r="40" spans="1:16" x14ac:dyDescent="0.25">
      <c r="A40" s="56"/>
      <c r="B40" s="56" t="s">
        <v>848</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835</v>
      </c>
      <c r="P40" s="62" t="s">
        <v>836</v>
      </c>
    </row>
    <row r="41" spans="1:16" x14ac:dyDescent="0.25">
      <c r="A41" s="56"/>
      <c r="B41" s="56" t="s">
        <v>848</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835</v>
      </c>
      <c r="P41" s="62" t="s">
        <v>836</v>
      </c>
    </row>
    <row r="42" spans="1:16" x14ac:dyDescent="0.25">
      <c r="A42" s="56"/>
      <c r="B42" s="56" t="s">
        <v>848</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835</v>
      </c>
      <c r="P42" s="62" t="s">
        <v>836</v>
      </c>
    </row>
    <row r="43" spans="1:16" x14ac:dyDescent="0.25">
      <c r="A43" s="264">
        <f>+A30+1</f>
        <v>25</v>
      </c>
      <c r="B43" s="56" t="s">
        <v>848</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835</v>
      </c>
      <c r="P43" s="62" t="s">
        <v>836</v>
      </c>
    </row>
    <row r="44" spans="1:16" x14ac:dyDescent="0.25">
      <c r="A44" s="56"/>
      <c r="B44" s="56" t="s">
        <v>848</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835</v>
      </c>
      <c r="P44" s="62" t="s">
        <v>836</v>
      </c>
    </row>
    <row r="45" spans="1:16" x14ac:dyDescent="0.25">
      <c r="A45" s="56"/>
      <c r="B45" s="56" t="s">
        <v>848</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835</v>
      </c>
      <c r="P45" s="62" t="s">
        <v>836</v>
      </c>
    </row>
    <row r="46" spans="1:16" x14ac:dyDescent="0.25">
      <c r="A46" s="56"/>
      <c r="B46" s="56" t="s">
        <v>848</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835</v>
      </c>
      <c r="P46" s="62" t="s">
        <v>836</v>
      </c>
    </row>
    <row r="47" spans="1:16" x14ac:dyDescent="0.25">
      <c r="A47" s="56"/>
      <c r="B47" s="56" t="s">
        <v>848</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835</v>
      </c>
      <c r="P47" s="62" t="s">
        <v>836</v>
      </c>
    </row>
    <row r="48" spans="1:16" x14ac:dyDescent="0.25">
      <c r="A48" s="56"/>
      <c r="B48" s="56" t="s">
        <v>848</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835</v>
      </c>
      <c r="P48" s="62" t="s">
        <v>836</v>
      </c>
    </row>
    <row r="49" spans="1:16" x14ac:dyDescent="0.25">
      <c r="A49" s="56"/>
      <c r="B49" s="56" t="s">
        <v>848</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835</v>
      </c>
      <c r="P49" s="62" t="s">
        <v>836</v>
      </c>
    </row>
    <row r="50" spans="1:16" x14ac:dyDescent="0.25">
      <c r="A50" s="56"/>
      <c r="B50" s="56" t="s">
        <v>848</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835</v>
      </c>
      <c r="P50" s="62" t="s">
        <v>836</v>
      </c>
    </row>
    <row r="51" spans="1:16" x14ac:dyDescent="0.25">
      <c r="A51" s="56"/>
      <c r="B51" s="56" t="s">
        <v>848</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835</v>
      </c>
      <c r="P51" s="62" t="s">
        <v>836</v>
      </c>
    </row>
    <row r="52" spans="1:16" x14ac:dyDescent="0.25">
      <c r="A52" s="56"/>
      <c r="B52" s="56" t="s">
        <v>848</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835</v>
      </c>
      <c r="P52" s="62" t="s">
        <v>836</v>
      </c>
    </row>
    <row r="53" spans="1:16" x14ac:dyDescent="0.25">
      <c r="A53" s="56"/>
      <c r="B53" s="56" t="s">
        <v>848</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835</v>
      </c>
      <c r="P53" s="62" t="s">
        <v>836</v>
      </c>
    </row>
    <row r="54" spans="1:16" x14ac:dyDescent="0.25">
      <c r="A54" s="56"/>
      <c r="B54" s="56" t="s">
        <v>848</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835</v>
      </c>
      <c r="P54" s="62" t="s">
        <v>836</v>
      </c>
    </row>
    <row r="55" spans="1:16" x14ac:dyDescent="0.25">
      <c r="A55" s="56"/>
      <c r="B55" s="56" t="s">
        <v>848</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835</v>
      </c>
      <c r="P55" s="62" t="s">
        <v>836</v>
      </c>
    </row>
    <row r="56" spans="1:16" x14ac:dyDescent="0.25">
      <c r="A56" s="264">
        <f>+A43+1</f>
        <v>26</v>
      </c>
      <c r="B56" s="56" t="s">
        <v>848</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835</v>
      </c>
      <c r="P56" s="62" t="s">
        <v>836</v>
      </c>
    </row>
    <row r="57" spans="1:16" x14ac:dyDescent="0.25">
      <c r="A57" s="56"/>
      <c r="B57" s="56" t="s">
        <v>848</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835</v>
      </c>
      <c r="P57" s="62" t="s">
        <v>836</v>
      </c>
    </row>
    <row r="58" spans="1:16" x14ac:dyDescent="0.25">
      <c r="A58" s="56"/>
      <c r="B58" s="56" t="s">
        <v>848</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835</v>
      </c>
      <c r="P58" s="62" t="s">
        <v>836</v>
      </c>
    </row>
    <row r="59" spans="1:16" x14ac:dyDescent="0.25">
      <c r="A59" s="56"/>
      <c r="B59" s="56" t="s">
        <v>848</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835</v>
      </c>
      <c r="P59" s="62" t="s">
        <v>836</v>
      </c>
    </row>
    <row r="60" spans="1:16" x14ac:dyDescent="0.25">
      <c r="A60" s="56"/>
      <c r="B60" s="56" t="s">
        <v>848</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835</v>
      </c>
      <c r="P60" s="62" t="s">
        <v>836</v>
      </c>
    </row>
    <row r="61" spans="1:16" x14ac:dyDescent="0.25">
      <c r="A61" s="56">
        <f>+A56+1</f>
        <v>27</v>
      </c>
      <c r="B61" s="56" t="s">
        <v>848</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835</v>
      </c>
      <c r="P61" s="62" t="s">
        <v>836</v>
      </c>
    </row>
    <row r="62" spans="1:16" x14ac:dyDescent="0.25">
      <c r="A62" s="56"/>
      <c r="B62" s="56" t="s">
        <v>848</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835</v>
      </c>
      <c r="P62" s="62" t="s">
        <v>836</v>
      </c>
    </row>
    <row r="63" spans="1:16" x14ac:dyDescent="0.25">
      <c r="A63" s="56"/>
      <c r="B63" s="56" t="s">
        <v>848</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835</v>
      </c>
      <c r="P63" s="62" t="s">
        <v>836</v>
      </c>
    </row>
    <row r="64" spans="1:16" x14ac:dyDescent="0.25">
      <c r="A64" s="56"/>
      <c r="B64" s="56" t="s">
        <v>848</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835</v>
      </c>
      <c r="P64" s="62" t="s">
        <v>836</v>
      </c>
    </row>
    <row r="65" spans="1:16" x14ac:dyDescent="0.25">
      <c r="A65" s="56"/>
      <c r="B65" s="56" t="s">
        <v>848</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835</v>
      </c>
      <c r="P65" s="62" t="s">
        <v>836</v>
      </c>
    </row>
    <row r="66" spans="1:16" x14ac:dyDescent="0.25">
      <c r="A66" s="56">
        <f>+A61+1</f>
        <v>28</v>
      </c>
      <c r="B66" s="56" t="s">
        <v>848</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835</v>
      </c>
      <c r="P66" s="62" t="s">
        <v>836</v>
      </c>
    </row>
    <row r="67" spans="1:16" x14ac:dyDescent="0.25">
      <c r="A67" s="56">
        <f t="shared" ref="A67:A74" si="4">+A66+1</f>
        <v>29</v>
      </c>
      <c r="B67" s="56" t="s">
        <v>848</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835</v>
      </c>
      <c r="P67" s="62" t="s">
        <v>836</v>
      </c>
    </row>
    <row r="68" spans="1:16" x14ac:dyDescent="0.25">
      <c r="A68" s="56">
        <f t="shared" si="4"/>
        <v>30</v>
      </c>
      <c r="B68" s="56" t="s">
        <v>848</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835</v>
      </c>
      <c r="P68" s="62" t="s">
        <v>836</v>
      </c>
    </row>
    <row r="69" spans="1:16" x14ac:dyDescent="0.25">
      <c r="A69" s="107">
        <f t="shared" si="4"/>
        <v>31</v>
      </c>
      <c r="B69" s="56" t="s">
        <v>848</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835</v>
      </c>
      <c r="P69" s="62" t="s">
        <v>836</v>
      </c>
    </row>
    <row r="70" spans="1:16" x14ac:dyDescent="0.25">
      <c r="A70" s="56">
        <f t="shared" si="4"/>
        <v>32</v>
      </c>
      <c r="B70" s="56" t="s">
        <v>848</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835</v>
      </c>
      <c r="P70" s="62" t="s">
        <v>836</v>
      </c>
    </row>
    <row r="71" spans="1:16" x14ac:dyDescent="0.25">
      <c r="A71" s="56">
        <f t="shared" si="4"/>
        <v>33</v>
      </c>
      <c r="B71" s="56" t="s">
        <v>848</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835</v>
      </c>
      <c r="P71" s="62" t="s">
        <v>836</v>
      </c>
    </row>
    <row r="72" spans="1:16" x14ac:dyDescent="0.25">
      <c r="A72" s="56">
        <f t="shared" si="4"/>
        <v>34</v>
      </c>
      <c r="B72" s="56" t="s">
        <v>848</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835</v>
      </c>
      <c r="P72" s="62" t="s">
        <v>836</v>
      </c>
    </row>
    <row r="73" spans="1:16" x14ac:dyDescent="0.25">
      <c r="A73" s="56">
        <f t="shared" si="4"/>
        <v>35</v>
      </c>
      <c r="B73" s="56" t="s">
        <v>848</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835</v>
      </c>
      <c r="P73" s="62" t="s">
        <v>836</v>
      </c>
    </row>
    <row r="74" spans="1:16" x14ac:dyDescent="0.25">
      <c r="A74" s="56">
        <f t="shared" si="4"/>
        <v>36</v>
      </c>
      <c r="B74" s="56" t="s">
        <v>848</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835</v>
      </c>
      <c r="P74" s="62" t="s">
        <v>836</v>
      </c>
    </row>
    <row r="75" spans="1:16" x14ac:dyDescent="0.25">
      <c r="A75" s="56">
        <f>+A74+1</f>
        <v>37</v>
      </c>
      <c r="B75" s="56" t="s">
        <v>848</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893</v>
      </c>
      <c r="P75" s="62" t="s">
        <v>836</v>
      </c>
    </row>
    <row r="76" spans="1:16" x14ac:dyDescent="0.25">
      <c r="A76" s="56">
        <f>+A75+1</f>
        <v>38</v>
      </c>
      <c r="B76" s="56" t="s">
        <v>849</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838</v>
      </c>
      <c r="P76" s="62" t="s">
        <v>836</v>
      </c>
    </row>
    <row r="77" spans="1:16" x14ac:dyDescent="0.25">
      <c r="A77" s="56">
        <f t="shared" si="2"/>
        <v>39</v>
      </c>
      <c r="B77" s="56" t="s">
        <v>849</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838</v>
      </c>
      <c r="P77" s="62" t="s">
        <v>836</v>
      </c>
    </row>
    <row r="78" spans="1:16" x14ac:dyDescent="0.25">
      <c r="A78" s="56">
        <f t="shared" si="2"/>
        <v>40</v>
      </c>
      <c r="B78" s="56" t="s">
        <v>849</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838</v>
      </c>
      <c r="P78" s="62" t="s">
        <v>836</v>
      </c>
    </row>
    <row r="79" spans="1:16" x14ac:dyDescent="0.25">
      <c r="A79" s="56">
        <f t="shared" si="2"/>
        <v>41</v>
      </c>
      <c r="B79" s="56" t="s">
        <v>849</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838</v>
      </c>
      <c r="P79" s="62" t="s">
        <v>836</v>
      </c>
    </row>
    <row r="80" spans="1:16" x14ac:dyDescent="0.25">
      <c r="A80" s="56">
        <f t="shared" si="2"/>
        <v>42</v>
      </c>
      <c r="B80" s="56" t="s">
        <v>849</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838</v>
      </c>
      <c r="P80" s="62" t="s">
        <v>836</v>
      </c>
    </row>
    <row r="81" spans="1:16" x14ac:dyDescent="0.25">
      <c r="A81" s="56">
        <f t="shared" si="2"/>
        <v>43</v>
      </c>
      <c r="B81" s="56" t="s">
        <v>849</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838</v>
      </c>
      <c r="P81" s="62" t="s">
        <v>836</v>
      </c>
    </row>
    <row r="82" spans="1:16" x14ac:dyDescent="0.25">
      <c r="A82" s="56">
        <f t="shared" si="2"/>
        <v>44</v>
      </c>
      <c r="B82" s="56" t="s">
        <v>848</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839</v>
      </c>
      <c r="P82" s="62" t="s">
        <v>836</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840</v>
      </c>
      <c r="P83" s="62" t="s">
        <v>836</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840</v>
      </c>
      <c r="P84" s="62" t="s">
        <v>836</v>
      </c>
    </row>
    <row r="85" spans="1:16" x14ac:dyDescent="0.25">
      <c r="A85" s="56">
        <f>+A82+1</f>
        <v>45</v>
      </c>
      <c r="B85" s="56" t="s">
        <v>848</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839</v>
      </c>
      <c r="P85" s="62" t="s">
        <v>836</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840</v>
      </c>
      <c r="P86" s="62" t="s">
        <v>836</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840</v>
      </c>
      <c r="P87" s="62" t="s">
        <v>836</v>
      </c>
    </row>
    <row r="88" spans="1:16" x14ac:dyDescent="0.25">
      <c r="A88" s="56">
        <f>+A85+1</f>
        <v>46</v>
      </c>
      <c r="B88" s="56" t="s">
        <v>848</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839</v>
      </c>
      <c r="P88" s="62" t="s">
        <v>836</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840</v>
      </c>
      <c r="P89" s="62" t="s">
        <v>836</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840</v>
      </c>
      <c r="P90" s="62" t="s">
        <v>836</v>
      </c>
    </row>
    <row r="91" spans="1:16" x14ac:dyDescent="0.25">
      <c r="A91" s="56">
        <f>+A88+1</f>
        <v>47</v>
      </c>
      <c r="B91" s="56" t="s">
        <v>848</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839</v>
      </c>
      <c r="P91" s="62" t="s">
        <v>836</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840</v>
      </c>
      <c r="P92" s="62" t="s">
        <v>836</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840</v>
      </c>
      <c r="P93" s="62" t="s">
        <v>836</v>
      </c>
    </row>
    <row r="94" spans="1:16" x14ac:dyDescent="0.25">
      <c r="A94" s="56">
        <f>+A91+1</f>
        <v>48</v>
      </c>
      <c r="B94" s="56" t="s">
        <v>848</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839</v>
      </c>
      <c r="P94" s="62" t="s">
        <v>836</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840</v>
      </c>
      <c r="P95" s="62" t="s">
        <v>836</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840</v>
      </c>
      <c r="P96" s="62" t="s">
        <v>836</v>
      </c>
    </row>
    <row r="97" spans="1:16" x14ac:dyDescent="0.25">
      <c r="A97" s="56">
        <f>+A94+1</f>
        <v>49</v>
      </c>
      <c r="B97" s="56" t="s">
        <v>848</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839</v>
      </c>
      <c r="P97" s="62" t="s">
        <v>836</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840</v>
      </c>
      <c r="P98" s="62" t="s">
        <v>836</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840</v>
      </c>
      <c r="P99" s="62" t="s">
        <v>836</v>
      </c>
    </row>
    <row r="100" spans="1:16" x14ac:dyDescent="0.25">
      <c r="A100" s="56">
        <f>+A97+1</f>
        <v>50</v>
      </c>
      <c r="B100" s="56" t="s">
        <v>847</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841</v>
      </c>
      <c r="P100" s="62" t="s">
        <v>837</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841</v>
      </c>
      <c r="P101" s="62" t="s">
        <v>837</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841</v>
      </c>
      <c r="P102" s="62" t="s">
        <v>837</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841</v>
      </c>
      <c r="P103" s="62" t="s">
        <v>837</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841</v>
      </c>
      <c r="P104" s="62" t="s">
        <v>837</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841</v>
      </c>
      <c r="P105" s="62" t="s">
        <v>837</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841</v>
      </c>
      <c r="P106" s="62" t="s">
        <v>837</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9" t="s">
        <v>395</v>
      </c>
      <c r="B1" s="349"/>
      <c r="C1" s="349"/>
      <c r="D1" s="349"/>
      <c r="E1" s="349"/>
      <c r="F1" s="349"/>
      <c r="G1" s="349"/>
      <c r="H1" s="349"/>
      <c r="I1" s="349"/>
      <c r="J1" s="349"/>
      <c r="K1" s="349"/>
      <c r="L1" s="349"/>
      <c r="M1" s="349"/>
      <c r="N1" s="349"/>
      <c r="O1" s="349"/>
      <c r="P1" s="349"/>
      <c r="Q1" s="349"/>
      <c r="R1" s="349"/>
      <c r="S1" s="349"/>
      <c r="T1" s="349"/>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951</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951</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924</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924</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924</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924</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924</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924</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924</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924</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924</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924</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924</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924</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924</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924</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924</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924</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924</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924</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924</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924</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924</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924</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924</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924</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924</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924</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924</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924</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924</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924</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924</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924</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924</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924</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924</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924</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924</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863</v>
      </c>
      <c r="AA2" s="242"/>
      <c r="AB2" s="237" t="s">
        <v>864</v>
      </c>
      <c r="AC2" s="242"/>
      <c r="AD2" s="237" t="s">
        <v>865</v>
      </c>
      <c r="AE2" s="242"/>
      <c r="AF2" s="237" t="s">
        <v>866</v>
      </c>
      <c r="AG2" s="243"/>
      <c r="AH2" s="244" t="s">
        <v>867</v>
      </c>
      <c r="AI2" s="242"/>
      <c r="AJ2" s="237" t="s">
        <v>868</v>
      </c>
      <c r="AK2" s="242"/>
      <c r="AL2" s="237" t="s">
        <v>869</v>
      </c>
      <c r="AM2" s="242"/>
      <c r="AN2" s="237" t="s">
        <v>870</v>
      </c>
      <c r="AO2" s="245"/>
      <c r="AP2" s="244" t="s">
        <v>871</v>
      </c>
      <c r="AQ2" s="242"/>
      <c r="AR2" s="237" t="s">
        <v>872</v>
      </c>
      <c r="AS2" s="242"/>
      <c r="AT2" s="237" t="s">
        <v>873</v>
      </c>
      <c r="AU2" s="242"/>
      <c r="AV2" s="237" t="s">
        <v>874</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875</v>
      </c>
      <c r="CI2" s="242"/>
      <c r="CJ2" s="244" t="s">
        <v>876</v>
      </c>
      <c r="CK2" s="242"/>
      <c r="CL2" s="244" t="s">
        <v>877</v>
      </c>
      <c r="CM2" s="242"/>
      <c r="CN2" s="244" t="s">
        <v>878</v>
      </c>
      <c r="CO2" s="242"/>
      <c r="CP2" s="244" t="s">
        <v>879</v>
      </c>
      <c r="CQ2" s="242"/>
      <c r="CR2" s="244" t="s">
        <v>880</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860</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861</v>
      </c>
      <c r="C6" s="7" t="s">
        <v>862</v>
      </c>
      <c r="D6" t="s">
        <v>861</v>
      </c>
      <c r="E6" s="7" t="s">
        <v>862</v>
      </c>
      <c r="F6" t="s">
        <v>861</v>
      </c>
      <c r="G6" s="7" t="s">
        <v>862</v>
      </c>
      <c r="H6" t="s">
        <v>861</v>
      </c>
      <c r="I6" s="7" t="s">
        <v>862</v>
      </c>
      <c r="J6" t="s">
        <v>861</v>
      </c>
      <c r="K6" s="7" t="s">
        <v>862</v>
      </c>
      <c r="L6" t="s">
        <v>861</v>
      </c>
      <c r="M6" s="7" t="s">
        <v>862</v>
      </c>
      <c r="N6" t="s">
        <v>861</v>
      </c>
      <c r="O6" s="7" t="s">
        <v>862</v>
      </c>
      <c r="P6" t="s">
        <v>861</v>
      </c>
      <c r="Q6" s="7" t="s">
        <v>862</v>
      </c>
      <c r="R6" t="s">
        <v>861</v>
      </c>
      <c r="S6" s="7" t="s">
        <v>862</v>
      </c>
      <c r="T6" t="s">
        <v>861</v>
      </c>
      <c r="U6" s="7" t="s">
        <v>862</v>
      </c>
      <c r="V6" t="s">
        <v>861</v>
      </c>
      <c r="W6" s="7" t="s">
        <v>862</v>
      </c>
      <c r="X6" t="s">
        <v>861</v>
      </c>
      <c r="Y6" s="7" t="s">
        <v>862</v>
      </c>
      <c r="Z6" t="s">
        <v>861</v>
      </c>
      <c r="AA6" s="7" t="s">
        <v>862</v>
      </c>
      <c r="AB6" t="s">
        <v>861</v>
      </c>
      <c r="AC6" s="7" t="s">
        <v>862</v>
      </c>
      <c r="AD6" t="s">
        <v>861</v>
      </c>
      <c r="AE6" s="7" t="s">
        <v>862</v>
      </c>
      <c r="AF6" t="s">
        <v>861</v>
      </c>
      <c r="AG6" s="7" t="s">
        <v>862</v>
      </c>
      <c r="AH6" t="s">
        <v>861</v>
      </c>
      <c r="AI6" s="7" t="s">
        <v>862</v>
      </c>
      <c r="AJ6" t="s">
        <v>861</v>
      </c>
      <c r="AK6" s="7" t="s">
        <v>862</v>
      </c>
      <c r="AL6" t="s">
        <v>861</v>
      </c>
      <c r="AM6" s="7" t="s">
        <v>862</v>
      </c>
      <c r="AN6" t="s">
        <v>861</v>
      </c>
      <c r="AO6" s="7" t="s">
        <v>862</v>
      </c>
      <c r="AP6" t="s">
        <v>861</v>
      </c>
      <c r="AQ6" s="7" t="s">
        <v>862</v>
      </c>
      <c r="AR6" t="s">
        <v>861</v>
      </c>
      <c r="AS6" s="7" t="s">
        <v>862</v>
      </c>
      <c r="AT6" t="s">
        <v>861</v>
      </c>
      <c r="AU6" s="7" t="s">
        <v>862</v>
      </c>
      <c r="AV6" t="s">
        <v>861</v>
      </c>
      <c r="AW6" s="7" t="s">
        <v>862</v>
      </c>
      <c r="AX6" t="s">
        <v>861</v>
      </c>
      <c r="AY6" s="7" t="s">
        <v>862</v>
      </c>
      <c r="AZ6" t="s">
        <v>861</v>
      </c>
      <c r="BA6" s="7" t="s">
        <v>862</v>
      </c>
      <c r="BB6" t="s">
        <v>861</v>
      </c>
      <c r="BC6" s="7" t="s">
        <v>862</v>
      </c>
      <c r="BD6" t="s">
        <v>861</v>
      </c>
      <c r="BE6" s="7" t="s">
        <v>862</v>
      </c>
      <c r="BF6" t="s">
        <v>861</v>
      </c>
      <c r="BG6" s="7" t="s">
        <v>862</v>
      </c>
      <c r="BH6" t="s">
        <v>861</v>
      </c>
      <c r="BI6" s="7" t="s">
        <v>862</v>
      </c>
      <c r="BJ6" t="s">
        <v>861</v>
      </c>
      <c r="BK6" s="7" t="s">
        <v>862</v>
      </c>
      <c r="BL6" t="s">
        <v>861</v>
      </c>
      <c r="BM6" s="7" t="s">
        <v>862</v>
      </c>
      <c r="BN6" t="s">
        <v>861</v>
      </c>
      <c r="BO6" s="7" t="s">
        <v>862</v>
      </c>
      <c r="BP6" t="s">
        <v>861</v>
      </c>
      <c r="BQ6" s="7" t="s">
        <v>862</v>
      </c>
      <c r="BR6" t="s">
        <v>861</v>
      </c>
      <c r="BS6" s="7" t="s">
        <v>862</v>
      </c>
      <c r="BT6" t="s">
        <v>861</v>
      </c>
      <c r="BU6" s="7" t="s">
        <v>862</v>
      </c>
      <c r="BV6" t="s">
        <v>861</v>
      </c>
      <c r="BW6" s="7" t="s">
        <v>862</v>
      </c>
      <c r="BX6" t="s">
        <v>861</v>
      </c>
      <c r="BY6" s="7" t="s">
        <v>862</v>
      </c>
      <c r="BZ6" t="s">
        <v>861</v>
      </c>
      <c r="CA6" s="7" t="s">
        <v>862</v>
      </c>
      <c r="CB6" t="s">
        <v>861</v>
      </c>
      <c r="CC6" s="7" t="s">
        <v>862</v>
      </c>
      <c r="CD6" t="s">
        <v>861</v>
      </c>
      <c r="CE6" s="7" t="s">
        <v>862</v>
      </c>
      <c r="CF6" t="s">
        <v>861</v>
      </c>
      <c r="CG6" s="7" t="s">
        <v>862</v>
      </c>
      <c r="CH6" t="s">
        <v>861</v>
      </c>
      <c r="CI6" s="7" t="s">
        <v>862</v>
      </c>
      <c r="CJ6" t="s">
        <v>861</v>
      </c>
      <c r="CK6" s="7" t="s">
        <v>862</v>
      </c>
      <c r="CL6" t="s">
        <v>861</v>
      </c>
      <c r="CM6" s="7" t="s">
        <v>862</v>
      </c>
      <c r="CN6" t="s">
        <v>861</v>
      </c>
      <c r="CO6" s="7" t="s">
        <v>862</v>
      </c>
      <c r="CP6" t="s">
        <v>861</v>
      </c>
      <c r="CQ6" s="7" t="s">
        <v>862</v>
      </c>
      <c r="CR6" t="s">
        <v>861</v>
      </c>
      <c r="CS6" s="7" t="s">
        <v>862</v>
      </c>
      <c r="CT6" t="s">
        <v>861</v>
      </c>
      <c r="CU6" s="7" t="s">
        <v>862</v>
      </c>
      <c r="CV6" t="s">
        <v>861</v>
      </c>
      <c r="CW6" s="7" t="s">
        <v>862</v>
      </c>
      <c r="CX6" t="s">
        <v>861</v>
      </c>
      <c r="CY6" s="7" t="s">
        <v>862</v>
      </c>
      <c r="CZ6" t="s">
        <v>861</v>
      </c>
      <c r="DA6" s="7" t="s">
        <v>862</v>
      </c>
      <c r="DB6" t="s">
        <v>861</v>
      </c>
      <c r="DC6" s="7" t="s">
        <v>862</v>
      </c>
      <c r="DD6" t="s">
        <v>861</v>
      </c>
      <c r="DE6" s="7" t="s">
        <v>862</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881</v>
      </c>
      <c r="D74" s="143" t="s">
        <v>882</v>
      </c>
      <c r="E74" t="s">
        <v>885</v>
      </c>
    </row>
    <row r="75" spans="1:5" x14ac:dyDescent="0.25">
      <c r="A75" s="120">
        <f t="shared" si="1"/>
        <v>73</v>
      </c>
      <c r="B75" s="63">
        <v>460392</v>
      </c>
      <c r="C75" t="s">
        <v>883</v>
      </c>
      <c r="D75" s="143" t="s">
        <v>882</v>
      </c>
      <c r="E75" t="s">
        <v>885</v>
      </c>
    </row>
    <row r="76" spans="1:5" x14ac:dyDescent="0.25">
      <c r="A76" s="120">
        <f t="shared" si="1"/>
        <v>74</v>
      </c>
      <c r="B76" s="63">
        <v>231694</v>
      </c>
      <c r="C76" s="61" t="s">
        <v>465</v>
      </c>
      <c r="D76" s="61" t="s">
        <v>884</v>
      </c>
      <c r="E76" t="s">
        <v>886</v>
      </c>
    </row>
    <row r="77" spans="1:5" x14ac:dyDescent="0.25">
      <c r="A77" s="120">
        <f t="shared" si="1"/>
        <v>75</v>
      </c>
      <c r="B77" s="63">
        <v>231692</v>
      </c>
      <c r="C77" s="61" t="s">
        <v>463</v>
      </c>
      <c r="D77" s="61" t="s">
        <v>884</v>
      </c>
      <c r="E77" t="s">
        <v>886</v>
      </c>
    </row>
    <row r="78" spans="1:5" x14ac:dyDescent="0.25">
      <c r="A78" s="120">
        <f t="shared" si="1"/>
        <v>76</v>
      </c>
      <c r="B78" s="63">
        <v>585582</v>
      </c>
      <c r="C78" s="61" t="s">
        <v>888</v>
      </c>
      <c r="D78" s="61" t="s">
        <v>892</v>
      </c>
      <c r="E78" t="s">
        <v>887</v>
      </c>
    </row>
    <row r="79" spans="1:5" x14ac:dyDescent="0.25">
      <c r="A79" s="120">
        <f t="shared" si="1"/>
        <v>77</v>
      </c>
      <c r="B79" s="63">
        <v>333081</v>
      </c>
      <c r="C79" s="61" t="s">
        <v>889</v>
      </c>
      <c r="D79" s="61" t="s">
        <v>891</v>
      </c>
      <c r="E79" t="s">
        <v>890</v>
      </c>
    </row>
    <row r="80" spans="1:5" x14ac:dyDescent="0.25">
      <c r="B80" s="61">
        <v>277690</v>
      </c>
      <c r="C80" s="61" t="s">
        <v>895</v>
      </c>
      <c r="D80" s="61" t="s">
        <v>896</v>
      </c>
      <c r="E80" t="s">
        <v>897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1016</v>
      </c>
    </row>
    <row r="3" spans="2:4" x14ac:dyDescent="0.25">
      <c r="B3" s="32" t="s">
        <v>188</v>
      </c>
      <c r="C3" s="32" t="s">
        <v>189</v>
      </c>
      <c r="D3" s="33" t="s">
        <v>1017</v>
      </c>
    </row>
    <row r="4" spans="2:4" x14ac:dyDescent="0.25">
      <c r="B4" s="32" t="s">
        <v>2</v>
      </c>
      <c r="C4" s="32" t="s">
        <v>3</v>
      </c>
      <c r="D4" s="33" t="s">
        <v>850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1018</v>
      </c>
    </row>
    <row r="9" spans="2:4" x14ac:dyDescent="0.25">
      <c r="B9" s="32" t="s">
        <v>9</v>
      </c>
      <c r="C9" s="32" t="s">
        <v>9</v>
      </c>
      <c r="D9" s="33" t="s">
        <v>1019</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1020</v>
      </c>
    </row>
    <row r="15" spans="2:4" x14ac:dyDescent="0.25">
      <c r="B15" s="32" t="s">
        <v>11</v>
      </c>
      <c r="C15" s="32" t="s">
        <v>13</v>
      </c>
      <c r="D15" s="33" t="s">
        <v>1022</v>
      </c>
    </row>
    <row r="16" spans="2:4" ht="30" x14ac:dyDescent="0.25">
      <c r="B16" s="32" t="s">
        <v>492</v>
      </c>
      <c r="C16" s="32" t="s">
        <v>493</v>
      </c>
      <c r="D16" s="33" t="s">
        <v>1021</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899</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900</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901</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901</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923</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13" workbookViewId="0">
      <selection activeCell="C42" sqref="C42"/>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1023</v>
      </c>
      <c r="F4" t="s">
        <v>737</v>
      </c>
      <c r="H4" t="s">
        <v>308</v>
      </c>
      <c r="I4" t="s">
        <v>722</v>
      </c>
    </row>
    <row r="5" spans="1:9" x14ac:dyDescent="0.25">
      <c r="A5" s="2" t="s">
        <v>44</v>
      </c>
      <c r="B5" s="4">
        <v>1</v>
      </c>
      <c r="G5" s="60" t="s">
        <v>720</v>
      </c>
      <c r="H5" s="60" t="s">
        <v>719</v>
      </c>
      <c r="I5" s="60" t="s">
        <v>723</v>
      </c>
    </row>
    <row r="6" spans="1:9" x14ac:dyDescent="0.25">
      <c r="A6" s="2" t="s">
        <v>45</v>
      </c>
      <c r="B6" s="4" t="s">
        <v>1024</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1025</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33" zoomScale="115" zoomScaleNormal="115" workbookViewId="0">
      <selection activeCell="C7" sqref="C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1026</v>
      </c>
    </row>
    <row r="4" spans="1:2" x14ac:dyDescent="0.25">
      <c r="A4" s="2" t="s">
        <v>150</v>
      </c>
      <c r="B4" s="2" t="s">
        <v>1027</v>
      </c>
    </row>
    <row r="5" spans="1:2" x14ac:dyDescent="0.25">
      <c r="A5" s="2" t="s">
        <v>152</v>
      </c>
      <c r="B5" s="2" t="s">
        <v>952</v>
      </c>
    </row>
    <row r="6" spans="1:2" x14ac:dyDescent="0.25">
      <c r="A6" s="2" t="s">
        <v>365</v>
      </c>
      <c r="B6" s="2" t="s">
        <v>851</v>
      </c>
    </row>
    <row r="7" spans="1:2" x14ac:dyDescent="0.25">
      <c r="A7" s="2" t="s">
        <v>638</v>
      </c>
      <c r="B7" s="2" t="s">
        <v>953</v>
      </c>
    </row>
    <row r="8" spans="1:2" x14ac:dyDescent="0.25">
      <c r="A8" s="3"/>
      <c r="B8" s="3"/>
    </row>
    <row r="9" spans="1:2" x14ac:dyDescent="0.25">
      <c r="A9" s="2" t="s">
        <v>957</v>
      </c>
      <c r="B9" s="31" t="s">
        <v>954</v>
      </c>
    </row>
    <row r="10" spans="1:2" x14ac:dyDescent="0.25">
      <c r="A10" s="2" t="s">
        <v>958</v>
      </c>
      <c r="B10" s="2" t="s">
        <v>955</v>
      </c>
    </row>
    <row r="11" spans="1:2" x14ac:dyDescent="0.25">
      <c r="A11" s="2" t="s">
        <v>959</v>
      </c>
      <c r="B11" s="2" t="s">
        <v>961</v>
      </c>
    </row>
    <row r="12" spans="1:2" x14ac:dyDescent="0.25">
      <c r="A12" s="2" t="s">
        <v>960</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938</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954</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962</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5" sqref="G35"/>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970</v>
      </c>
    </row>
    <row r="2" spans="1:9" ht="15.75" thickBot="1" x14ac:dyDescent="0.3">
      <c r="A2" s="332" t="s">
        <v>972</v>
      </c>
      <c r="B2" s="332" t="s">
        <v>963</v>
      </c>
      <c r="C2" s="332" t="s">
        <v>973</v>
      </c>
      <c r="D2" s="332" t="s">
        <v>7</v>
      </c>
      <c r="E2" s="332" t="s">
        <v>966</v>
      </c>
      <c r="F2" s="332" t="s">
        <v>1</v>
      </c>
      <c r="G2" s="332" t="s">
        <v>968</v>
      </c>
      <c r="H2" s="332" t="s">
        <v>974</v>
      </c>
      <c r="I2" s="332" t="s">
        <v>975</v>
      </c>
    </row>
    <row r="3" spans="1:9" x14ac:dyDescent="0.25">
      <c r="A3" s="73">
        <v>1</v>
      </c>
      <c r="B3" s="227" t="str">
        <f>+ModelDetailsPSSE!$A$9</f>
        <v>PPC_model</v>
      </c>
      <c r="C3" s="227" t="str">
        <f>+ModelDetailsPSSE!$B$9</f>
        <v>SMAHYCF20</v>
      </c>
      <c r="D3" s="227" t="s">
        <v>965</v>
      </c>
      <c r="E3" s="227">
        <v>13</v>
      </c>
      <c r="F3" s="227" t="s">
        <v>978</v>
      </c>
      <c r="G3" s="227" t="s">
        <v>992</v>
      </c>
      <c r="H3" s="227" t="s">
        <v>450</v>
      </c>
      <c r="I3" s="230" t="s">
        <v>450</v>
      </c>
    </row>
    <row r="4" spans="1:9" x14ac:dyDescent="0.25">
      <c r="A4" s="74">
        <f>+A3+1</f>
        <v>2</v>
      </c>
      <c r="B4" s="2" t="str">
        <f>+ModelDetailsPSSE!$A$9</f>
        <v>PPC_model</v>
      </c>
      <c r="C4" s="2" t="str">
        <f>+ModelDetailsPSSE!$B$9</f>
        <v>SMAHYCF20</v>
      </c>
      <c r="D4" s="2" t="s">
        <v>965</v>
      </c>
      <c r="E4" s="2">
        <v>14</v>
      </c>
      <c r="F4" s="2" t="s">
        <v>979</v>
      </c>
      <c r="G4" s="2" t="s">
        <v>993</v>
      </c>
      <c r="H4" s="2" t="s">
        <v>450</v>
      </c>
      <c r="I4" s="75" t="s">
        <v>450</v>
      </c>
    </row>
    <row r="5" spans="1:9" x14ac:dyDescent="0.25">
      <c r="A5" s="74">
        <f t="shared" ref="A5:A37" si="0">+A4+1</f>
        <v>3</v>
      </c>
      <c r="B5" s="2" t="str">
        <f>+ModelDetailsPSSE!$A$9</f>
        <v>PPC_model</v>
      </c>
      <c r="C5" s="2" t="str">
        <f>+ModelDetailsPSSE!$B$9</f>
        <v>SMAHYCF20</v>
      </c>
      <c r="D5" s="2" t="s">
        <v>965</v>
      </c>
      <c r="E5" s="2">
        <v>15</v>
      </c>
      <c r="F5" s="2" t="s">
        <v>980</v>
      </c>
      <c r="G5" s="2" t="s">
        <v>994</v>
      </c>
      <c r="H5" s="2" t="s">
        <v>450</v>
      </c>
      <c r="I5" s="75" t="s">
        <v>450</v>
      </c>
    </row>
    <row r="6" spans="1:9" x14ac:dyDescent="0.25">
      <c r="A6" s="74">
        <f t="shared" si="0"/>
        <v>4</v>
      </c>
      <c r="B6" s="2" t="str">
        <f>+ModelDetailsPSSE!$A$9</f>
        <v>PPC_model</v>
      </c>
      <c r="C6" s="2" t="str">
        <f>+ModelDetailsPSSE!$B$9</f>
        <v>SMAHYCF20</v>
      </c>
      <c r="D6" s="2" t="s">
        <v>965</v>
      </c>
      <c r="E6" s="2">
        <v>16</v>
      </c>
      <c r="F6" s="2" t="s">
        <v>969</v>
      </c>
      <c r="G6" s="2" t="s">
        <v>995</v>
      </c>
      <c r="H6" s="2" t="s">
        <v>450</v>
      </c>
      <c r="I6" s="75" t="s">
        <v>450</v>
      </c>
    </row>
    <row r="7" spans="1:9" x14ac:dyDescent="0.25">
      <c r="A7" s="74">
        <f t="shared" si="0"/>
        <v>5</v>
      </c>
      <c r="B7" s="2" t="str">
        <f>+ModelDetailsPSSE!$A$9</f>
        <v>PPC_model</v>
      </c>
      <c r="C7" s="2" t="str">
        <f>+ModelDetailsPSSE!$B$9</f>
        <v>SMAHYCF20</v>
      </c>
      <c r="D7" s="2" t="s">
        <v>965</v>
      </c>
      <c r="E7" s="2">
        <v>17</v>
      </c>
      <c r="F7" s="2" t="s">
        <v>981</v>
      </c>
      <c r="G7" s="2" t="s">
        <v>996</v>
      </c>
      <c r="H7" s="2" t="s">
        <v>450</v>
      </c>
      <c r="I7" s="75" t="s">
        <v>450</v>
      </c>
    </row>
    <row r="8" spans="1:9" x14ac:dyDescent="0.25">
      <c r="A8" s="74">
        <f t="shared" si="0"/>
        <v>6</v>
      </c>
      <c r="B8" s="2" t="str">
        <f>+ModelDetailsPSSE!$A$9</f>
        <v>PPC_model</v>
      </c>
      <c r="C8" s="2" t="str">
        <f>+ModelDetailsPSSE!$B$9</f>
        <v>SMAHYCF20</v>
      </c>
      <c r="D8" s="2" t="s">
        <v>965</v>
      </c>
      <c r="E8" s="2">
        <v>18</v>
      </c>
      <c r="F8" s="2" t="s">
        <v>982</v>
      </c>
      <c r="G8" s="2" t="s">
        <v>997</v>
      </c>
      <c r="H8" s="2" t="s">
        <v>450</v>
      </c>
      <c r="I8" s="75" t="s">
        <v>450</v>
      </c>
    </row>
    <row r="9" spans="1:9" x14ac:dyDescent="0.25">
      <c r="A9" s="74">
        <f t="shared" si="0"/>
        <v>7</v>
      </c>
      <c r="B9" s="2" t="str">
        <f>+ModelDetailsPSSE!$A$9</f>
        <v>PPC_model</v>
      </c>
      <c r="C9" s="2" t="str">
        <f>+ModelDetailsPSSE!$B$9</f>
        <v>SMAHYCF20</v>
      </c>
      <c r="D9" s="2" t="s">
        <v>965</v>
      </c>
      <c r="E9" s="2">
        <v>1</v>
      </c>
      <c r="F9" s="2" t="s">
        <v>983</v>
      </c>
      <c r="G9" s="2" t="s">
        <v>983</v>
      </c>
      <c r="H9" s="2" t="s">
        <v>450</v>
      </c>
      <c r="I9" s="75" t="s">
        <v>450</v>
      </c>
    </row>
    <row r="10" spans="1:9" x14ac:dyDescent="0.25">
      <c r="A10" s="74">
        <f t="shared" si="0"/>
        <v>8</v>
      </c>
      <c r="B10" s="2" t="str">
        <f>+ModelDetailsPSSE!$A$9</f>
        <v>PPC_model</v>
      </c>
      <c r="C10" s="2" t="str">
        <f>+ModelDetailsPSSE!$B$9</f>
        <v>SMAHYCF20</v>
      </c>
      <c r="D10" s="2" t="s">
        <v>965</v>
      </c>
      <c r="E10" s="2">
        <v>2</v>
      </c>
      <c r="F10" s="2" t="s">
        <v>984</v>
      </c>
      <c r="G10" s="2" t="s">
        <v>984</v>
      </c>
      <c r="H10" s="2" t="s">
        <v>450</v>
      </c>
      <c r="I10" s="75" t="s">
        <v>450</v>
      </c>
    </row>
    <row r="11" spans="1:9" x14ac:dyDescent="0.25">
      <c r="A11" s="74">
        <f t="shared" si="0"/>
        <v>9</v>
      </c>
      <c r="B11" s="2" t="str">
        <f>+ModelDetailsPSSE!$A$9</f>
        <v>PPC_model</v>
      </c>
      <c r="C11" s="2" t="str">
        <f>+ModelDetailsPSSE!$B$9</f>
        <v>SMAHYCF20</v>
      </c>
      <c r="D11" s="2" t="s">
        <v>965</v>
      </c>
      <c r="E11" s="2">
        <v>3</v>
      </c>
      <c r="F11" s="2" t="s">
        <v>985</v>
      </c>
      <c r="G11" s="2" t="s">
        <v>985</v>
      </c>
      <c r="H11" s="2" t="s">
        <v>450</v>
      </c>
      <c r="I11" s="75" t="s">
        <v>450</v>
      </c>
    </row>
    <row r="12" spans="1:9" x14ac:dyDescent="0.25">
      <c r="A12" s="74">
        <f t="shared" si="0"/>
        <v>10</v>
      </c>
      <c r="B12" s="2" t="str">
        <f>+ModelDetailsPSSE!$A$9</f>
        <v>PPC_model</v>
      </c>
      <c r="C12" s="2" t="str">
        <f>+ModelDetailsPSSE!$B$9</f>
        <v>SMAHYCF20</v>
      </c>
      <c r="D12" s="2" t="s">
        <v>965</v>
      </c>
      <c r="E12" s="2">
        <v>4</v>
      </c>
      <c r="F12" s="2" t="s">
        <v>986</v>
      </c>
      <c r="G12" s="2" t="s">
        <v>986</v>
      </c>
      <c r="H12" s="2" t="s">
        <v>450</v>
      </c>
      <c r="I12" s="75" t="s">
        <v>450</v>
      </c>
    </row>
    <row r="13" spans="1:9" x14ac:dyDescent="0.25">
      <c r="A13" s="74">
        <f t="shared" si="0"/>
        <v>11</v>
      </c>
      <c r="B13" s="2" t="str">
        <f>+ModelDetailsPSSE!$A$9</f>
        <v>PPC_model</v>
      </c>
      <c r="C13" s="2" t="str">
        <f>+ModelDetailsPSSE!$B$9</f>
        <v>SMAHYCF20</v>
      </c>
      <c r="D13" s="2" t="s">
        <v>965</v>
      </c>
      <c r="E13" s="2">
        <v>56</v>
      </c>
      <c r="F13" s="2" t="s">
        <v>987</v>
      </c>
      <c r="G13" s="2" t="s">
        <v>987</v>
      </c>
      <c r="H13" s="2" t="s">
        <v>450</v>
      </c>
      <c r="I13" s="75" t="s">
        <v>450</v>
      </c>
    </row>
    <row r="14" spans="1:9" x14ac:dyDescent="0.25">
      <c r="A14" s="74">
        <f t="shared" si="0"/>
        <v>12</v>
      </c>
      <c r="B14" s="2" t="str">
        <f>+ModelDetailsPSSE!$A$9</f>
        <v>PPC_model</v>
      </c>
      <c r="C14" s="2" t="str">
        <f>+ModelDetailsPSSE!$B$9</f>
        <v>SMAHYCF20</v>
      </c>
      <c r="D14" s="2" t="s">
        <v>965</v>
      </c>
      <c r="E14" s="2">
        <v>57</v>
      </c>
      <c r="F14" s="2" t="s">
        <v>988</v>
      </c>
      <c r="G14" s="2" t="s">
        <v>988</v>
      </c>
      <c r="H14" s="2" t="s">
        <v>450</v>
      </c>
      <c r="I14" s="75" t="s">
        <v>450</v>
      </c>
    </row>
    <row r="15" spans="1:9" x14ac:dyDescent="0.25">
      <c r="A15" s="74">
        <f t="shared" si="0"/>
        <v>13</v>
      </c>
      <c r="B15" s="2" t="str">
        <f>+ModelDetailsPSSE!$A$9</f>
        <v>PPC_model</v>
      </c>
      <c r="C15" s="2" t="str">
        <f>+ModelDetailsPSSE!$B$9</f>
        <v>SMAHYCF20</v>
      </c>
      <c r="D15" s="2" t="s">
        <v>965</v>
      </c>
      <c r="E15" s="2">
        <v>58</v>
      </c>
      <c r="F15" s="2" t="s">
        <v>989</v>
      </c>
      <c r="G15" s="2" t="s">
        <v>989</v>
      </c>
      <c r="H15" s="2" t="s">
        <v>450</v>
      </c>
      <c r="I15" s="75" t="s">
        <v>450</v>
      </c>
    </row>
    <row r="16" spans="1:9" x14ac:dyDescent="0.25">
      <c r="A16" s="74">
        <f t="shared" si="0"/>
        <v>14</v>
      </c>
      <c r="B16" s="2" t="str">
        <f>+ModelDetailsPSSE!$A$9</f>
        <v>PPC_model</v>
      </c>
      <c r="C16" s="2" t="str">
        <f>+ModelDetailsPSSE!$B$9</f>
        <v>SMAHYCF20</v>
      </c>
      <c r="D16" s="2" t="s">
        <v>965</v>
      </c>
      <c r="E16" s="2">
        <v>59</v>
      </c>
      <c r="F16" s="2" t="s">
        <v>990</v>
      </c>
      <c r="G16" s="2" t="s">
        <v>990</v>
      </c>
      <c r="H16" s="2" t="s">
        <v>450</v>
      </c>
      <c r="I16" s="75" t="s">
        <v>450</v>
      </c>
    </row>
    <row r="17" spans="1:9" x14ac:dyDescent="0.25">
      <c r="A17" s="74">
        <f t="shared" si="0"/>
        <v>15</v>
      </c>
      <c r="B17" s="2" t="str">
        <f>+ModelDetailsPSSE!$A$9</f>
        <v>PPC_model</v>
      </c>
      <c r="C17" s="2" t="str">
        <f>+ModelDetailsPSSE!$B$9</f>
        <v>SMAHYCF20</v>
      </c>
      <c r="D17" s="2" t="s">
        <v>965</v>
      </c>
      <c r="E17" s="2">
        <v>75</v>
      </c>
      <c r="F17" s="2" t="s">
        <v>967</v>
      </c>
      <c r="G17" s="2" t="s">
        <v>967</v>
      </c>
      <c r="H17" s="2" t="s">
        <v>450</v>
      </c>
      <c r="I17" s="75" t="s">
        <v>450</v>
      </c>
    </row>
    <row r="18" spans="1:9" ht="15.75" thickBot="1" x14ac:dyDescent="0.3">
      <c r="A18" s="74">
        <f t="shared" si="0"/>
        <v>16</v>
      </c>
      <c r="B18" s="35" t="str">
        <f>+ModelDetailsPSSE!$A$9</f>
        <v>PPC_model</v>
      </c>
      <c r="C18" s="35" t="str">
        <f>+ModelDetailsPSSE!$B$9</f>
        <v>SMAHYCF20</v>
      </c>
      <c r="D18" s="35" t="s">
        <v>965</v>
      </c>
      <c r="E18" s="35">
        <v>76</v>
      </c>
      <c r="F18" s="35" t="s">
        <v>991</v>
      </c>
      <c r="G18" s="35" t="s">
        <v>991</v>
      </c>
      <c r="H18" s="35" t="s">
        <v>450</v>
      </c>
      <c r="I18" s="77" t="s">
        <v>450</v>
      </c>
    </row>
    <row r="19" spans="1:9" x14ac:dyDescent="0.25">
      <c r="A19" s="74">
        <f t="shared" si="0"/>
        <v>17</v>
      </c>
      <c r="B19" s="227" t="str">
        <f>+ModelDetailsPSSE!$A$10</f>
        <v>INV1_model</v>
      </c>
      <c r="C19" s="227" t="str">
        <f>+ModelDetailsPSSE!$B$10</f>
        <v>SMASC190</v>
      </c>
      <c r="D19" s="227" t="s">
        <v>965</v>
      </c>
      <c r="E19" s="227">
        <v>102</v>
      </c>
      <c r="F19" s="227" t="s">
        <v>971</v>
      </c>
      <c r="G19" s="227" t="s">
        <v>971</v>
      </c>
      <c r="H19" s="227" t="s">
        <v>450</v>
      </c>
      <c r="I19" s="230" t="s">
        <v>450</v>
      </c>
    </row>
    <row r="20" spans="1:9" x14ac:dyDescent="0.25">
      <c r="A20" s="74">
        <f t="shared" si="0"/>
        <v>18</v>
      </c>
      <c r="B20" s="36" t="str">
        <f>+ModelDetailsPSSE!$A$10</f>
        <v>INV1_model</v>
      </c>
      <c r="C20" s="36" t="str">
        <f>+ModelDetailsPSSE!$B$10</f>
        <v>SMASC190</v>
      </c>
      <c r="D20" s="36" t="s">
        <v>965</v>
      </c>
      <c r="E20" s="36">
        <v>163</v>
      </c>
      <c r="F20" s="36" t="s">
        <v>964</v>
      </c>
      <c r="G20" s="36" t="s">
        <v>964</v>
      </c>
      <c r="H20" s="36" t="s">
        <v>450</v>
      </c>
      <c r="I20" s="320" t="s">
        <v>450</v>
      </c>
    </row>
    <row r="21" spans="1:9" x14ac:dyDescent="0.25">
      <c r="A21" s="74">
        <f t="shared" si="0"/>
        <v>19</v>
      </c>
      <c r="B21" s="36" t="str">
        <f>+ModelDetailsPSSE!$A$10</f>
        <v>INV1_model</v>
      </c>
      <c r="C21" s="36" t="str">
        <f>+ModelDetailsPSSE!$B$10</f>
        <v>SMASC190</v>
      </c>
      <c r="D21" s="36" t="s">
        <v>965</v>
      </c>
      <c r="E21" s="36">
        <v>186</v>
      </c>
      <c r="F21" s="36" t="s">
        <v>998</v>
      </c>
      <c r="G21" s="36" t="s">
        <v>998</v>
      </c>
      <c r="H21" s="36" t="s">
        <v>450</v>
      </c>
      <c r="I21" s="320" t="s">
        <v>450</v>
      </c>
    </row>
    <row r="22" spans="1:9" x14ac:dyDescent="0.25">
      <c r="A22" s="74">
        <f t="shared" si="0"/>
        <v>20</v>
      </c>
      <c r="B22" s="36" t="str">
        <f>+ModelDetailsPSSE!$A$10</f>
        <v>INV1_model</v>
      </c>
      <c r="C22" s="36" t="str">
        <f>+ModelDetailsPSSE!$B$10</f>
        <v>SMASC190</v>
      </c>
      <c r="D22" s="36" t="s">
        <v>965</v>
      </c>
      <c r="E22" s="36">
        <v>187</v>
      </c>
      <c r="F22" s="36" t="s">
        <v>999</v>
      </c>
      <c r="G22" s="36" t="s">
        <v>999</v>
      </c>
      <c r="H22" s="36" t="s">
        <v>450</v>
      </c>
      <c r="I22" s="320" t="s">
        <v>450</v>
      </c>
    </row>
    <row r="23" spans="1:9" x14ac:dyDescent="0.25">
      <c r="A23" s="74">
        <f t="shared" si="0"/>
        <v>21</v>
      </c>
      <c r="B23" s="36" t="str">
        <f>+ModelDetailsPSSE!$A$10</f>
        <v>INV1_model</v>
      </c>
      <c r="C23" s="36" t="str">
        <f>+ModelDetailsPSSE!$B$10</f>
        <v>SMASC190</v>
      </c>
      <c r="D23" s="36" t="s">
        <v>965</v>
      </c>
      <c r="E23" s="36">
        <v>9</v>
      </c>
      <c r="F23" s="36" t="s">
        <v>1000</v>
      </c>
      <c r="G23" s="36" t="s">
        <v>1000</v>
      </c>
      <c r="H23" s="36" t="s">
        <v>450</v>
      </c>
      <c r="I23" s="320" t="s">
        <v>450</v>
      </c>
    </row>
    <row r="24" spans="1:9" x14ac:dyDescent="0.25">
      <c r="A24" s="74">
        <f t="shared" si="0"/>
        <v>22</v>
      </c>
      <c r="B24" s="36" t="str">
        <f>+ModelDetailsPSSE!$A$10</f>
        <v>INV1_model</v>
      </c>
      <c r="C24" s="36" t="str">
        <f>+ModelDetailsPSSE!$B$10</f>
        <v>SMASC190</v>
      </c>
      <c r="D24" s="36" t="s">
        <v>965</v>
      </c>
      <c r="E24" s="36">
        <v>40</v>
      </c>
      <c r="F24" s="36" t="s">
        <v>1001</v>
      </c>
      <c r="G24" s="36" t="s">
        <v>1001</v>
      </c>
      <c r="H24" s="36" t="s">
        <v>450</v>
      </c>
      <c r="I24" s="320" t="s">
        <v>450</v>
      </c>
    </row>
    <row r="25" spans="1:9" x14ac:dyDescent="0.25">
      <c r="A25" s="74">
        <f t="shared" si="0"/>
        <v>23</v>
      </c>
      <c r="B25" s="36" t="str">
        <f>+ModelDetailsPSSE!$A$10</f>
        <v>INV1_model</v>
      </c>
      <c r="C25" s="36" t="str">
        <f>+ModelDetailsPSSE!$B$10</f>
        <v>SMASC190</v>
      </c>
      <c r="D25" s="36" t="s">
        <v>965</v>
      </c>
      <c r="E25" s="36">
        <v>174</v>
      </c>
      <c r="F25" s="36" t="s">
        <v>1002</v>
      </c>
      <c r="G25" s="36" t="s">
        <v>1002</v>
      </c>
      <c r="H25" s="36" t="s">
        <v>450</v>
      </c>
      <c r="I25" s="320" t="s">
        <v>450</v>
      </c>
    </row>
    <row r="26" spans="1:9" ht="15.75" thickBot="1" x14ac:dyDescent="0.3">
      <c r="A26" s="74">
        <f t="shared" si="0"/>
        <v>24</v>
      </c>
      <c r="B26" s="29" t="str">
        <f>+ModelDetailsPSSE!$A$10</f>
        <v>INV1_model</v>
      </c>
      <c r="C26" s="29" t="str">
        <f>+ModelDetailsPSSE!$B$10</f>
        <v>SMASC190</v>
      </c>
      <c r="D26" s="29" t="s">
        <v>965</v>
      </c>
      <c r="E26" s="29">
        <v>175</v>
      </c>
      <c r="F26" s="29" t="s">
        <v>1003</v>
      </c>
      <c r="G26" s="29" t="s">
        <v>1003</v>
      </c>
      <c r="H26" s="29" t="s">
        <v>450</v>
      </c>
      <c r="I26" s="330" t="s">
        <v>450</v>
      </c>
    </row>
    <row r="27" spans="1:9" x14ac:dyDescent="0.25">
      <c r="A27" s="74">
        <f t="shared" si="0"/>
        <v>25</v>
      </c>
      <c r="B27" s="227" t="str">
        <f>+ModelDetailsPSSE!$A$11</f>
        <v>INV2_model</v>
      </c>
      <c r="C27" s="227" t="str">
        <f>+ModelDetailsPSSE!$B$11</f>
        <v>SMAGF303</v>
      </c>
      <c r="D27" s="227" t="s">
        <v>965</v>
      </c>
      <c r="E27" s="227">
        <v>200</v>
      </c>
      <c r="F27" s="227" t="s">
        <v>1004</v>
      </c>
      <c r="G27" s="227" t="s">
        <v>1004</v>
      </c>
      <c r="H27" s="227" t="s">
        <v>450</v>
      </c>
      <c r="I27" s="230" t="s">
        <v>450</v>
      </c>
    </row>
    <row r="28" spans="1:9" x14ac:dyDescent="0.25">
      <c r="A28" s="74">
        <f t="shared" si="0"/>
        <v>26</v>
      </c>
      <c r="B28" s="2" t="str">
        <f>+ModelDetailsPSSE!$A$11</f>
        <v>INV2_model</v>
      </c>
      <c r="C28" s="2" t="str">
        <f>+ModelDetailsPSSE!$B$11</f>
        <v>SMAGF303</v>
      </c>
      <c r="D28" s="2" t="s">
        <v>965</v>
      </c>
      <c r="E28" s="2">
        <v>82</v>
      </c>
      <c r="F28" s="2" t="s">
        <v>1005</v>
      </c>
      <c r="G28" s="2" t="s">
        <v>1005</v>
      </c>
      <c r="H28" s="2" t="s">
        <v>450</v>
      </c>
      <c r="I28" s="75" t="s">
        <v>450</v>
      </c>
    </row>
    <row r="29" spans="1:9" x14ac:dyDescent="0.25">
      <c r="A29" s="74">
        <f t="shared" si="0"/>
        <v>27</v>
      </c>
      <c r="B29" s="2" t="str">
        <f>+ModelDetailsPSSE!$A$11</f>
        <v>INV2_model</v>
      </c>
      <c r="C29" s="2" t="str">
        <f>+ModelDetailsPSSE!$B$11</f>
        <v>SMAGF303</v>
      </c>
      <c r="D29" s="2" t="s">
        <v>965</v>
      </c>
      <c r="E29" s="2">
        <v>83</v>
      </c>
      <c r="F29" s="2" t="s">
        <v>1006</v>
      </c>
      <c r="G29" s="2" t="s">
        <v>1006</v>
      </c>
      <c r="H29" s="2" t="s">
        <v>450</v>
      </c>
      <c r="I29" s="75" t="s">
        <v>450</v>
      </c>
    </row>
    <row r="30" spans="1:9" x14ac:dyDescent="0.25">
      <c r="A30" s="74">
        <f t="shared" si="0"/>
        <v>28</v>
      </c>
      <c r="B30" s="2" t="str">
        <f>+ModelDetailsPSSE!$A$11</f>
        <v>INV2_model</v>
      </c>
      <c r="C30" s="2" t="str">
        <f>+ModelDetailsPSSE!$B$11</f>
        <v>SMAGF303</v>
      </c>
      <c r="D30" s="2" t="s">
        <v>965</v>
      </c>
      <c r="E30" s="2">
        <v>86</v>
      </c>
      <c r="F30" s="2" t="s">
        <v>1007</v>
      </c>
      <c r="G30" s="2" t="s">
        <v>1007</v>
      </c>
      <c r="H30" s="2" t="s">
        <v>450</v>
      </c>
      <c r="I30" s="75" t="s">
        <v>450</v>
      </c>
    </row>
    <row r="31" spans="1:9" x14ac:dyDescent="0.25">
      <c r="A31" s="74">
        <f t="shared" si="0"/>
        <v>29</v>
      </c>
      <c r="B31" s="2" t="str">
        <f>+ModelDetailsPSSE!$A$11</f>
        <v>INV2_model</v>
      </c>
      <c r="C31" s="2" t="str">
        <f>+ModelDetailsPSSE!$B$11</f>
        <v>SMAGF303</v>
      </c>
      <c r="D31" s="2" t="s">
        <v>965</v>
      </c>
      <c r="E31" s="2">
        <v>87</v>
      </c>
      <c r="F31" s="2" t="s">
        <v>1008</v>
      </c>
      <c r="G31" s="2" t="s">
        <v>1008</v>
      </c>
      <c r="H31" s="2" t="s">
        <v>450</v>
      </c>
      <c r="I31" s="75" t="s">
        <v>450</v>
      </c>
    </row>
    <row r="32" spans="1:9" x14ac:dyDescent="0.25">
      <c r="A32" s="74">
        <f t="shared" si="0"/>
        <v>30</v>
      </c>
      <c r="B32" s="2" t="str">
        <f>+ModelDetailsPSSE!$A$11</f>
        <v>INV2_model</v>
      </c>
      <c r="C32" s="2" t="str">
        <f>+ModelDetailsPSSE!$B$11</f>
        <v>SMAGF303</v>
      </c>
      <c r="D32" s="2" t="s">
        <v>965</v>
      </c>
      <c r="E32" s="2">
        <v>16</v>
      </c>
      <c r="F32" s="2" t="s">
        <v>1009</v>
      </c>
      <c r="G32" s="2" t="s">
        <v>1009</v>
      </c>
      <c r="H32" s="2" t="s">
        <v>450</v>
      </c>
      <c r="I32" s="75" t="s">
        <v>450</v>
      </c>
    </row>
    <row r="33" spans="1:9" x14ac:dyDescent="0.25">
      <c r="A33" s="74">
        <f t="shared" si="0"/>
        <v>31</v>
      </c>
      <c r="B33" s="2" t="str">
        <f>+ModelDetailsPSSE!$A$11</f>
        <v>INV2_model</v>
      </c>
      <c r="C33" s="2" t="str">
        <f>+ModelDetailsPSSE!$B$11</f>
        <v>SMAGF303</v>
      </c>
      <c r="D33" s="2" t="s">
        <v>965</v>
      </c>
      <c r="E33" s="2">
        <v>79</v>
      </c>
      <c r="F33" s="2" t="s">
        <v>1010</v>
      </c>
      <c r="G33" s="2" t="s">
        <v>1010</v>
      </c>
      <c r="H33" s="2" t="s">
        <v>450</v>
      </c>
      <c r="I33" s="75" t="s">
        <v>450</v>
      </c>
    </row>
    <row r="34" spans="1:9" x14ac:dyDescent="0.25">
      <c r="A34" s="74">
        <f t="shared" si="0"/>
        <v>32</v>
      </c>
      <c r="B34" s="2" t="str">
        <f>+ModelDetailsPSSE!$A$11</f>
        <v>INV2_model</v>
      </c>
      <c r="C34" s="2" t="str">
        <f>+ModelDetailsPSSE!$B$11</f>
        <v>SMAGF303</v>
      </c>
      <c r="D34" s="2" t="s">
        <v>965</v>
      </c>
      <c r="E34" s="2">
        <v>17</v>
      </c>
      <c r="F34" s="2" t="s">
        <v>1011</v>
      </c>
      <c r="G34" s="2" t="s">
        <v>1011</v>
      </c>
      <c r="H34" s="2" t="s">
        <v>450</v>
      </c>
      <c r="I34" s="75" t="s">
        <v>450</v>
      </c>
    </row>
    <row r="35" spans="1:9" ht="15.75" thickBot="1" x14ac:dyDescent="0.3">
      <c r="A35" s="74">
        <f t="shared" si="0"/>
        <v>33</v>
      </c>
      <c r="B35" s="35" t="str">
        <f>+ModelDetailsPSSE!$A$11</f>
        <v>INV2_model</v>
      </c>
      <c r="C35" s="35" t="str">
        <f>+ModelDetailsPSSE!$B$11</f>
        <v>SMAGF303</v>
      </c>
      <c r="D35" s="35" t="s">
        <v>965</v>
      </c>
      <c r="E35" s="35">
        <v>18</v>
      </c>
      <c r="F35" s="35" t="s">
        <v>1012</v>
      </c>
      <c r="G35" s="35" t="s">
        <v>1012</v>
      </c>
      <c r="H35" s="35" t="s">
        <v>450</v>
      </c>
      <c r="I35" s="77" t="s">
        <v>450</v>
      </c>
    </row>
    <row r="36" spans="1:9" x14ac:dyDescent="0.25">
      <c r="A36" s="74">
        <f t="shared" si="0"/>
        <v>34</v>
      </c>
      <c r="B36" s="227" t="str">
        <f>+ModelDetailsPSSE!$A$11</f>
        <v>INV2_model</v>
      </c>
      <c r="C36" s="2" t="s">
        <v>976</v>
      </c>
      <c r="D36" s="2" t="s">
        <v>965</v>
      </c>
      <c r="E36" s="2">
        <v>9</v>
      </c>
      <c r="F36" s="2" t="s">
        <v>977</v>
      </c>
      <c r="G36" s="2" t="s">
        <v>1015</v>
      </c>
      <c r="H36" s="2">
        <f>+IF(B36="INV1_model",ModelDetailsPSSE!$B$36,IF(B36="INV2_model",ModelDetailsPSSE!$B$42,"-"))</f>
        <v>334095</v>
      </c>
      <c r="I36" s="2">
        <v>1</v>
      </c>
    </row>
    <row r="37" spans="1:9" x14ac:dyDescent="0.25">
      <c r="A37" s="74">
        <f t="shared" si="0"/>
        <v>35</v>
      </c>
      <c r="B37" s="2" t="str">
        <f>+ModelDetailsPSSE!$A$11</f>
        <v>INV2_model</v>
      </c>
      <c r="C37" s="2" t="s">
        <v>976</v>
      </c>
      <c r="D37" s="2" t="s">
        <v>965</v>
      </c>
      <c r="E37" s="2">
        <v>12</v>
      </c>
      <c r="F37" s="2" t="s">
        <v>1013</v>
      </c>
      <c r="G37" s="2" t="s">
        <v>1014</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7" activePane="bottomLeft" state="frozen"/>
      <selection pane="bottomLeft" activeCell="X439" sqref="X439"/>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2" t="s">
        <v>148</v>
      </c>
      <c r="B1" s="342"/>
      <c r="C1" s="342"/>
      <c r="D1" s="342"/>
      <c r="E1" s="342"/>
      <c r="F1" s="342"/>
      <c r="G1" s="342"/>
      <c r="H1" s="342"/>
      <c r="I1" s="342"/>
      <c r="J1" s="342"/>
    </row>
    <row r="2" spans="1:24" x14ac:dyDescent="0.25">
      <c r="A2" s="342"/>
      <c r="B2" s="342"/>
      <c r="C2" s="342"/>
      <c r="D2" s="342"/>
      <c r="E2" s="342"/>
      <c r="F2" s="342"/>
      <c r="G2" s="342"/>
      <c r="H2" s="342"/>
      <c r="I2" s="342"/>
      <c r="J2" s="342"/>
      <c r="W2">
        <f>760*0.8</f>
        <v>608</v>
      </c>
    </row>
    <row r="3" spans="1:24" x14ac:dyDescent="0.25">
      <c r="A3" s="342"/>
      <c r="B3" s="342"/>
      <c r="C3" s="342"/>
      <c r="D3" s="342"/>
      <c r="E3" s="342"/>
      <c r="F3" s="342"/>
      <c r="G3" s="342"/>
      <c r="H3" s="342"/>
      <c r="I3" s="342"/>
      <c r="J3" s="342"/>
      <c r="W3">
        <f>+W2-570</f>
        <v>38</v>
      </c>
    </row>
    <row r="4" spans="1:24" x14ac:dyDescent="0.25">
      <c r="A4" s="342"/>
      <c r="B4" s="342"/>
      <c r="C4" s="342"/>
      <c r="D4" s="342"/>
      <c r="E4" s="342"/>
      <c r="F4" s="342"/>
      <c r="G4" s="342"/>
      <c r="H4" s="342"/>
      <c r="I4" s="342"/>
      <c r="J4" s="342"/>
    </row>
    <row r="5" spans="1:24" ht="39" customHeight="1" x14ac:dyDescent="0.25">
      <c r="A5" s="343"/>
      <c r="B5" s="343"/>
      <c r="C5" s="343"/>
      <c r="D5" s="343"/>
      <c r="E5" s="343"/>
      <c r="F5" s="343"/>
      <c r="G5" s="343"/>
      <c r="H5" s="343"/>
      <c r="I5" s="343"/>
      <c r="J5" s="343"/>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1032</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1032</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1032</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1032</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1033</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8"/>
        <v>212</v>
      </c>
      <c r="W376" s="2" t="s">
        <v>248</v>
      </c>
      <c r="X376" s="2" t="s">
        <v>1033</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1033</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1033</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834</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834</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834</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834</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834</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834</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834</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834</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834</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834</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834</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834</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834</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834</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834</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831</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831</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831</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831</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831</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831</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831</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831</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831</v>
      </c>
    </row>
    <row r="454" spans="1:24" ht="15.75" thickBot="1" x14ac:dyDescent="0.3">
      <c r="A454" s="2">
        <f t="shared" si="59"/>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831</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828</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803</v>
      </c>
      <c r="X456" s="2" t="s">
        <v>828</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803</v>
      </c>
      <c r="X457" s="2" t="s">
        <v>828</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803</v>
      </c>
      <c r="X458" s="2" t="s">
        <v>828</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803</v>
      </c>
      <c r="X459" s="2" t="s">
        <v>828</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803</v>
      </c>
      <c r="X460" s="2" t="s">
        <v>828</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803</v>
      </c>
      <c r="X461" s="2" t="s">
        <v>828</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803</v>
      </c>
      <c r="X462" s="2" t="s">
        <v>828</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803</v>
      </c>
      <c r="X463" s="2" t="s">
        <v>828</v>
      </c>
    </row>
    <row r="464" spans="1:24" ht="15.75" thickBot="1" x14ac:dyDescent="0.3">
      <c r="A464" s="2">
        <f t="shared" si="59"/>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828</v>
      </c>
    </row>
    <row r="465" spans="1:25" ht="15.75" thickBot="1" x14ac:dyDescent="0.3">
      <c r="A465" s="2">
        <f t="shared" si="59"/>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832</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59"/>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1"/>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829</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829</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829</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829</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829</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829</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829</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829</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829</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829</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829</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829</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829</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829</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829</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829</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829</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829</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829</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829</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830</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830</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830</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830</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830</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830</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830</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830</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830</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830</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830</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830</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830</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830</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830</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830</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830</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830</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830</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830</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904</v>
      </c>
      <c r="X530" s="36" t="s">
        <v>857</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904</v>
      </c>
      <c r="X531" s="36" t="s">
        <v>857</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907</v>
      </c>
      <c r="X532" s="36" t="s">
        <v>857</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907</v>
      </c>
      <c r="X533" s="36" t="s">
        <v>857</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922</v>
      </c>
      <c r="X534" s="36" t="s">
        <v>857</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922</v>
      </c>
      <c r="X535" s="36" t="s">
        <v>857</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922</v>
      </c>
      <c r="X536" s="35" t="s">
        <v>857</v>
      </c>
    </row>
    <row r="537" spans="1:24" x14ac:dyDescent="0.25">
      <c r="A537" s="28">
        <f t="shared" si="62"/>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915</v>
      </c>
      <c r="X537" s="36" t="s">
        <v>949</v>
      </c>
    </row>
    <row r="538" spans="1:24" x14ac:dyDescent="0.25">
      <c r="A538" s="28">
        <f t="shared" si="62"/>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948</v>
      </c>
      <c r="X538" s="36" t="s">
        <v>912</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948</v>
      </c>
      <c r="X539" s="36" t="s">
        <v>912</v>
      </c>
    </row>
    <row r="540" spans="1:24" x14ac:dyDescent="0.25">
      <c r="A540" s="28">
        <f t="shared" si="62"/>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911</v>
      </c>
      <c r="X540" s="36" t="s">
        <v>912</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911</v>
      </c>
      <c r="X541" s="36" t="s">
        <v>912</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913</v>
      </c>
      <c r="X542" s="36" t="s">
        <v>912</v>
      </c>
    </row>
    <row r="543" spans="1:24" x14ac:dyDescent="0.25">
      <c r="A543" s="28">
        <f t="shared" si="62"/>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914</v>
      </c>
      <c r="X543" s="36" t="s">
        <v>912</v>
      </c>
    </row>
    <row r="544" spans="1:24" x14ac:dyDescent="0.25">
      <c r="A544" s="28">
        <f t="shared" si="62"/>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918</v>
      </c>
      <c r="X544" s="36" t="s">
        <v>912</v>
      </c>
    </row>
    <row r="545" spans="1:24" x14ac:dyDescent="0.25">
      <c r="A545" s="28">
        <f t="shared" si="62"/>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919</v>
      </c>
      <c r="X545" s="36" t="s">
        <v>912</v>
      </c>
    </row>
    <row r="546" spans="1:24" x14ac:dyDescent="0.25">
      <c r="A546" s="28">
        <f t="shared" si="62"/>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920</v>
      </c>
      <c r="X546" s="36" t="s">
        <v>857</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921</v>
      </c>
      <c r="X547" s="35" t="s">
        <v>857</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956</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934</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934</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934</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934</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934</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934</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934</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934</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934</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934</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934</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934</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934</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934</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934</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934</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934</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934</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934</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934</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934</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934</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934</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934</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934</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934</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934</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934</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934</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934</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934</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934</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934</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934</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934</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934</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934</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934</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934</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934</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934</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934</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934</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934</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934</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934</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934</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934</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934</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934</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934</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934</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934</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934</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934</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934</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934</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934</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934</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929</v>
      </c>
      <c r="X608" s="36" t="s">
        <v>946</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929</v>
      </c>
      <c r="X609" s="36" t="s">
        <v>946</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929</v>
      </c>
      <c r="X610" s="36" t="s">
        <v>946</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929</v>
      </c>
      <c r="X611" s="36" t="s">
        <v>946</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929</v>
      </c>
      <c r="X612" s="36" t="s">
        <v>946</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929</v>
      </c>
      <c r="X613" s="36" t="s">
        <v>946</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929</v>
      </c>
      <c r="X614" s="36" t="s">
        <v>946</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929</v>
      </c>
      <c r="X615" s="36" t="s">
        <v>946</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929</v>
      </c>
      <c r="X616" s="36" t="s">
        <v>946</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929</v>
      </c>
      <c r="X617" s="36" t="s">
        <v>946</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929</v>
      </c>
      <c r="X618" s="36" t="s">
        <v>946</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929</v>
      </c>
      <c r="X619" s="36" t="s">
        <v>946</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929</v>
      </c>
      <c r="X620" s="36" t="s">
        <v>946</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929</v>
      </c>
      <c r="X621" s="36" t="s">
        <v>946</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929</v>
      </c>
      <c r="X622" s="36" t="s">
        <v>946</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929</v>
      </c>
      <c r="X623" s="36" t="s">
        <v>946</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929</v>
      </c>
      <c r="X624" s="36" t="s">
        <v>946</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929</v>
      </c>
      <c r="X625" s="36" t="s">
        <v>946</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929</v>
      </c>
      <c r="X626" s="36" t="s">
        <v>946</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929</v>
      </c>
      <c r="X627" s="36" t="s">
        <v>946</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929</v>
      </c>
      <c r="X628" s="36" t="s">
        <v>946</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929</v>
      </c>
      <c r="X629" s="36" t="s">
        <v>946</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929</v>
      </c>
      <c r="X630" s="36" t="s">
        <v>946</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929</v>
      </c>
      <c r="X631" s="36" t="s">
        <v>946</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929</v>
      </c>
      <c r="X632" s="36" t="s">
        <v>946</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929</v>
      </c>
      <c r="X633" s="36" t="s">
        <v>946</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929</v>
      </c>
      <c r="X634" s="36" t="s">
        <v>946</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929</v>
      </c>
      <c r="X635" s="36" t="s">
        <v>946</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929</v>
      </c>
      <c r="X636" s="36" t="s">
        <v>946</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929</v>
      </c>
      <c r="X637" s="36" t="s">
        <v>946</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929</v>
      </c>
      <c r="X638" s="36" t="s">
        <v>946</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929</v>
      </c>
      <c r="X639" s="36" t="s">
        <v>946</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929</v>
      </c>
      <c r="X640" s="36" t="s">
        <v>946</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929</v>
      </c>
      <c r="X641" s="36" t="s">
        <v>946</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929</v>
      </c>
      <c r="X642" s="36" t="s">
        <v>946</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929</v>
      </c>
      <c r="X643" s="36" t="s">
        <v>946</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929</v>
      </c>
      <c r="X644" s="36" t="s">
        <v>946</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929</v>
      </c>
      <c r="X645" s="36" t="s">
        <v>946</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929</v>
      </c>
      <c r="X646" s="36" t="s">
        <v>946</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929</v>
      </c>
      <c r="X647" s="36" t="s">
        <v>946</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929</v>
      </c>
      <c r="X648" s="36" t="s">
        <v>946</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929</v>
      </c>
      <c r="X649" s="36" t="s">
        <v>946</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929</v>
      </c>
      <c r="X650" s="36" t="s">
        <v>946</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929</v>
      </c>
      <c r="X651" s="36" t="s">
        <v>946</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929</v>
      </c>
      <c r="X652" s="36" t="s">
        <v>946</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929</v>
      </c>
      <c r="X653" s="36" t="s">
        <v>946</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929</v>
      </c>
      <c r="X654" s="36" t="s">
        <v>946</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929</v>
      </c>
      <c r="X655" s="36" t="s">
        <v>946</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929</v>
      </c>
      <c r="X656" s="36" t="s">
        <v>946</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929</v>
      </c>
      <c r="X657" s="36" t="s">
        <v>946</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929</v>
      </c>
      <c r="X658" s="36" t="s">
        <v>946</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929</v>
      </c>
      <c r="X659" s="36" t="s">
        <v>946</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929</v>
      </c>
      <c r="X660" s="36" t="s">
        <v>946</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929</v>
      </c>
      <c r="X661" s="36" t="s">
        <v>946</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929</v>
      </c>
      <c r="X662" s="36" t="s">
        <v>946</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929</v>
      </c>
      <c r="X663" s="36" t="s">
        <v>946</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929</v>
      </c>
      <c r="X664" s="36" t="s">
        <v>946</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929</v>
      </c>
      <c r="X665" s="36" t="s">
        <v>946</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929</v>
      </c>
      <c r="X666" s="36" t="s">
        <v>946</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929</v>
      </c>
      <c r="X667" s="36" t="s">
        <v>946</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932</v>
      </c>
      <c r="X668" s="36" t="s">
        <v>947</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932</v>
      </c>
      <c r="X669" s="36" t="s">
        <v>947</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932</v>
      </c>
      <c r="X670" s="36" t="s">
        <v>947</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932</v>
      </c>
      <c r="X671" s="36" t="s">
        <v>947</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932</v>
      </c>
      <c r="X672" s="36" t="s">
        <v>947</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932</v>
      </c>
      <c r="X673" s="36" t="s">
        <v>947</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932</v>
      </c>
      <c r="X674" s="36" t="s">
        <v>947</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932</v>
      </c>
      <c r="X675" s="36" t="s">
        <v>947</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932</v>
      </c>
      <c r="X676" s="36" t="s">
        <v>947</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932</v>
      </c>
      <c r="X677" s="36" t="s">
        <v>947</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932</v>
      </c>
      <c r="X678" s="36" t="s">
        <v>947</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932</v>
      </c>
      <c r="X679" s="36" t="s">
        <v>947</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932</v>
      </c>
      <c r="X680" s="36" t="s">
        <v>947</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932</v>
      </c>
      <c r="X681" s="36" t="s">
        <v>947</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932</v>
      </c>
      <c r="X682" s="36" t="s">
        <v>947</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932</v>
      </c>
      <c r="X683" s="36" t="s">
        <v>947</v>
      </c>
    </row>
    <row r="684" spans="1:24" x14ac:dyDescent="0.25">
      <c r="A684" s="28">
        <f t="shared" ref="A684:A727"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932</v>
      </c>
      <c r="X684" s="36" t="s">
        <v>947</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932</v>
      </c>
      <c r="X685" s="36" t="s">
        <v>947</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932</v>
      </c>
      <c r="X686" s="36" t="s">
        <v>947</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932</v>
      </c>
      <c r="X687" s="36" t="s">
        <v>947</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932</v>
      </c>
      <c r="X688" s="36" t="s">
        <v>947</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932</v>
      </c>
      <c r="X689" s="36" t="s">
        <v>947</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932</v>
      </c>
      <c r="X690" s="36" t="s">
        <v>947</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932</v>
      </c>
      <c r="X691" s="36" t="s">
        <v>947</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932</v>
      </c>
      <c r="X692" s="36" t="s">
        <v>947</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932</v>
      </c>
      <c r="X693" s="36" t="s">
        <v>947</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932</v>
      </c>
      <c r="X694" s="36" t="s">
        <v>947</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932</v>
      </c>
      <c r="X695" s="36" t="s">
        <v>947</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932</v>
      </c>
      <c r="X696" s="36" t="s">
        <v>947</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932</v>
      </c>
      <c r="X697" s="36" t="s">
        <v>947</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932</v>
      </c>
      <c r="X698" s="36" t="s">
        <v>947</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932</v>
      </c>
      <c r="X699" s="36" t="s">
        <v>947</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932</v>
      </c>
      <c r="X700" s="36" t="s">
        <v>947</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932</v>
      </c>
      <c r="X701" s="36" t="s">
        <v>947</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932</v>
      </c>
      <c r="X702" s="36" t="s">
        <v>947</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932</v>
      </c>
      <c r="X703" s="36" t="s">
        <v>947</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932</v>
      </c>
      <c r="X704" s="36" t="s">
        <v>947</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932</v>
      </c>
      <c r="X705" s="36" t="s">
        <v>947</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932</v>
      </c>
      <c r="X706" s="36" t="s">
        <v>947</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932</v>
      </c>
      <c r="X707" s="36" t="s">
        <v>947</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932</v>
      </c>
      <c r="X708" s="36" t="s">
        <v>947</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932</v>
      </c>
      <c r="X709" s="36" t="s">
        <v>947</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932</v>
      </c>
      <c r="X710" s="36" t="s">
        <v>947</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932</v>
      </c>
      <c r="X711" s="36" t="s">
        <v>947</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932</v>
      </c>
      <c r="X712" s="36" t="s">
        <v>947</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932</v>
      </c>
      <c r="X713" s="36" t="s">
        <v>947</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932</v>
      </c>
      <c r="X714" s="36" t="s">
        <v>947</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932</v>
      </c>
      <c r="X715" s="36" t="s">
        <v>947</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932</v>
      </c>
      <c r="X716" s="36" t="s">
        <v>947</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932</v>
      </c>
      <c r="X717" s="36" t="s">
        <v>947</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932</v>
      </c>
      <c r="X718" s="36" t="s">
        <v>947</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932</v>
      </c>
      <c r="X719" s="36" t="s">
        <v>947</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932</v>
      </c>
      <c r="X720" s="36" t="s">
        <v>947</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932</v>
      </c>
      <c r="X721" s="36" t="s">
        <v>947</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932</v>
      </c>
      <c r="X722" s="36" t="s">
        <v>947</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932</v>
      </c>
      <c r="X723" s="36" t="s">
        <v>947</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932</v>
      </c>
      <c r="X724" s="36" t="s">
        <v>947</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932</v>
      </c>
      <c r="X725" s="36" t="s">
        <v>947</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932</v>
      </c>
      <c r="X726" s="36" t="s">
        <v>947</v>
      </c>
    </row>
    <row r="727" spans="1:24" ht="15.75" thickBot="1" x14ac:dyDescent="0.3">
      <c r="A727" s="28">
        <f t="shared" si="72"/>
        <v>702</v>
      </c>
      <c r="B727" s="35" t="s">
        <v>63</v>
      </c>
      <c r="C727" s="35" t="s">
        <v>147</v>
      </c>
      <c r="D727" s="35">
        <v>5</v>
      </c>
      <c r="E727" s="36">
        <v>0.43</v>
      </c>
      <c r="F727" s="35"/>
      <c r="G727" s="35">
        <v>0.95</v>
      </c>
      <c r="H727" s="35">
        <v>3</v>
      </c>
      <c r="I727" s="35"/>
      <c r="J727" s="35"/>
      <c r="K727" s="35"/>
      <c r="L727" s="35"/>
      <c r="M727" s="35"/>
      <c r="N727" s="35"/>
      <c r="O727" s="35"/>
      <c r="P727" s="56">
        <f t="shared" si="74"/>
        <v>240</v>
      </c>
      <c r="Q727" s="36">
        <v>2</v>
      </c>
      <c r="R727" s="35">
        <v>1</v>
      </c>
      <c r="S727" s="35">
        <v>0.2</v>
      </c>
      <c r="T727" s="35" t="s">
        <v>105</v>
      </c>
      <c r="U727" s="35" t="s">
        <v>105</v>
      </c>
      <c r="V727" s="117"/>
      <c r="W727" s="36" t="s">
        <v>932</v>
      </c>
      <c r="X727" s="36" t="s">
        <v>947</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3"/>
      <c r="B1" s="343"/>
      <c r="C1" s="343"/>
      <c r="D1" s="343"/>
      <c r="E1" s="343"/>
      <c r="F1" s="343"/>
      <c r="G1" s="343"/>
      <c r="H1" s="343"/>
      <c r="I1" s="343"/>
      <c r="J1" s="343"/>
      <c r="K1" s="343"/>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tabSelected="1" zoomScale="80" zoomScaleNormal="80" workbookViewId="0">
      <pane ySplit="2" topLeftCell="A906" activePane="bottomLeft" state="frozen"/>
      <selection pane="bottomLeft" activeCell="R913" sqref="R913"/>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3" t="s">
        <v>130</v>
      </c>
      <c r="B1" s="344"/>
      <c r="C1" s="344"/>
      <c r="D1" s="344"/>
      <c r="E1" s="344"/>
      <c r="F1" s="344"/>
      <c r="G1" s="344"/>
      <c r="H1" s="344"/>
      <c r="I1" s="344"/>
      <c r="L1" t="s">
        <v>81</v>
      </c>
      <c r="Q1" s="1"/>
    </row>
    <row r="2" spans="1:18" ht="150" x14ac:dyDescent="0.25">
      <c r="A2" s="10" t="s">
        <v>74</v>
      </c>
      <c r="B2" s="10" t="s">
        <v>53</v>
      </c>
      <c r="C2" s="10" t="s">
        <v>80</v>
      </c>
      <c r="D2" s="10" t="s">
        <v>950</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1029</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1029</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1029</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1029</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1030</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1030</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1030</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1031</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1031</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1031</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1031</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1031</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795</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1040</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1040</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557</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7" t="s">
        <v>61</v>
      </c>
      <c r="C218" s="227" t="s">
        <v>710</v>
      </c>
      <c r="D218" s="227"/>
      <c r="E218" s="227"/>
      <c r="F218" s="227"/>
      <c r="G218" s="227"/>
      <c r="H218" s="227"/>
      <c r="I218" s="227"/>
      <c r="J218" s="322">
        <v>241</v>
      </c>
      <c r="K218" s="321">
        <v>2</v>
      </c>
      <c r="L218" s="231">
        <v>1</v>
      </c>
      <c r="M218" s="231">
        <v>0.2</v>
      </c>
      <c r="N218" s="350" t="s">
        <v>106</v>
      </c>
      <c r="O218" s="227" t="s">
        <v>106</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27" t="s">
        <v>106</v>
      </c>
      <c r="O219" s="2" t="s">
        <v>106</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106</v>
      </c>
      <c r="O253" s="27" t="s">
        <v>106</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106</v>
      </c>
      <c r="O266" s="36" t="s">
        <v>106</v>
      </c>
      <c r="P266" s="161"/>
      <c r="Q266" s="36" t="s">
        <v>555</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106</v>
      </c>
      <c r="O301" s="27" t="s">
        <v>106</v>
      </c>
      <c r="P301" s="167"/>
      <c r="Q301" s="2" t="s">
        <v>555</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106</v>
      </c>
      <c r="O313" s="27" t="s">
        <v>106</v>
      </c>
      <c r="P313" s="167"/>
      <c r="Q313" s="27" t="s">
        <v>555</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939</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939</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939</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939</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939</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939</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939</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939</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939</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939</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939</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939</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939</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939</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939</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939</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939</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939</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939</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939</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939</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939</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939</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939</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939</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939</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939</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939</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939</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939</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939</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939</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939</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939</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939</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939</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939</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939</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939</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939</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939</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939</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939</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939</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939</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939</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939</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939</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106</v>
      </c>
      <c r="O565" s="227" t="s">
        <v>106</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106</v>
      </c>
      <c r="O673" s="227" t="s">
        <v>106</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106</v>
      </c>
      <c r="O721" s="227" t="s">
        <v>106</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1041</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1041</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1041</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1041</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1041</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1041</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1041</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1041</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1041</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1041</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1041</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1041</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1041</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1041</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1041</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1041</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1041</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1041</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1041</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1041</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1041</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1041</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1041</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2" t="s">
        <v>1041</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1041</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1041</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1041</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1041</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1041</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1041</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1041</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1041</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1041</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1041</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1041</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1041</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1041</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1041</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1041</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1041</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1041</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1041</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1041</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1041</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1041</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1041</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1041</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2" t="s">
        <v>1041</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1041</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1041</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1041</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1041</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1041</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1041</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1041</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1041</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1041</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1041</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1041</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1041</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1041</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1041</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1041</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1041</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1041</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1041</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1041</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1041</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1041</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1041</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1041</v>
      </c>
    </row>
    <row r="912" spans="1:18" ht="15.75" thickBot="1" x14ac:dyDescent="0.3">
      <c r="A912" s="2">
        <f t="shared" si="41"/>
        <v>910</v>
      </c>
      <c r="B912" s="36" t="s">
        <v>59</v>
      </c>
      <c r="C912" s="361" t="s">
        <v>588</v>
      </c>
      <c r="D912" s="331">
        <v>12.5</v>
      </c>
      <c r="E912" s="2"/>
      <c r="F912" s="2"/>
      <c r="G912" s="2"/>
      <c r="H912" s="2"/>
      <c r="I912" s="2"/>
      <c r="J912" s="56">
        <f t="shared" si="40"/>
        <v>320</v>
      </c>
      <c r="K912" s="2">
        <v>2</v>
      </c>
      <c r="L912" s="162">
        <v>1</v>
      </c>
      <c r="M912" s="162">
        <v>0.2</v>
      </c>
      <c r="N912" s="2" t="s">
        <v>105</v>
      </c>
      <c r="O912" s="2" t="s">
        <v>105</v>
      </c>
      <c r="P912" s="161"/>
      <c r="Q912" s="36" t="s">
        <v>555</v>
      </c>
      <c r="R912" s="2" t="s">
        <v>1041</v>
      </c>
    </row>
    <row r="913" spans="1:18" x14ac:dyDescent="0.25">
      <c r="A913" s="2">
        <f t="shared" si="41"/>
        <v>911</v>
      </c>
      <c r="B913" s="227" t="s">
        <v>60</v>
      </c>
      <c r="C913" s="360" t="s">
        <v>1049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360" t="s">
        <v>1049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360" t="s">
        <v>1049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360" t="s">
        <v>1049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360" t="s">
        <v>1049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360" t="s">
        <v>1049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360" t="s">
        <v>1049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360" t="s">
        <v>1049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360" t="s">
        <v>1049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360" t="s">
        <v>1049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360" t="s">
        <v>1049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360" t="s">
        <v>1049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360" t="s">
        <v>1050</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360" t="s">
        <v>1050</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360" t="s">
        <v>1050</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360" t="s">
        <v>1050</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360" t="s">
        <v>1050</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360" t="s">
        <v>1050</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360" t="s">
        <v>1053</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360" t="s">
        <v>1053</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360" t="s">
        <v>1053</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360" t="s">
        <v>1053</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360" t="s">
        <v>1053</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360" t="s">
        <v>1044</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360" t="s">
        <v>1044</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360" t="s">
        <v>1044</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360" t="s">
        <v>1044</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360" t="s">
        <v>1044</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360" t="s">
        <v>1044</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360" t="s">
        <v>1044</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360" t="s">
        <v>1044</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360" t="s">
        <v>1044</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360" t="s">
        <v>1044</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360" t="s">
        <v>1044</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360" t="s">
        <v>1044</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60" t="s">
        <v>1044</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360" t="s">
        <v>1045</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360" t="s">
        <v>1045</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360" t="s">
        <v>1045</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360" t="s">
        <v>1045</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360" t="s">
        <v>1045</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360" t="s">
        <v>1045</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360" t="s">
        <v>1045</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360" t="s">
        <v>1051</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360" t="s">
        <v>1051</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360" t="s">
        <v>1051</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360" t="s">
        <v>1051</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60" t="s">
        <v>1051</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A963+1</f>
        <v>962</v>
      </c>
      <c r="B964" s="2" t="s">
        <v>65</v>
      </c>
      <c r="C964" s="2" t="s">
        <v>827</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A964+1</f>
        <v>963</v>
      </c>
      <c r="B965" s="2" t="s">
        <v>65</v>
      </c>
      <c r="C965" s="2" t="s">
        <v>827</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852</v>
      </c>
      <c r="D1009" s="36"/>
      <c r="E1009" s="36"/>
      <c r="F1009" s="36"/>
      <c r="G1009" s="36"/>
      <c r="H1009" s="36"/>
      <c r="I1009" s="36"/>
      <c r="J1009" s="56">
        <v>338</v>
      </c>
      <c r="K1009" s="36">
        <v>0</v>
      </c>
      <c r="L1009" s="160">
        <v>1</v>
      </c>
      <c r="M1009" s="160">
        <v>0.2</v>
      </c>
      <c r="N1009" s="36" t="s">
        <v>106</v>
      </c>
      <c r="O1009" s="36" t="s">
        <v>105</v>
      </c>
      <c r="P1009" s="161"/>
      <c r="Q1009" s="36" t="s">
        <v>908</v>
      </c>
      <c r="R1009" s="36" t="s">
        <v>852</v>
      </c>
    </row>
    <row r="1010" spans="1:18" x14ac:dyDescent="0.25">
      <c r="A1010" s="2">
        <f t="shared" si="42"/>
        <v>1008</v>
      </c>
      <c r="B1010" s="36" t="s">
        <v>60</v>
      </c>
      <c r="C1010" s="36" t="s">
        <v>852</v>
      </c>
      <c r="D1010" s="36"/>
      <c r="E1010" s="36"/>
      <c r="F1010" s="36"/>
      <c r="G1010" s="36"/>
      <c r="H1010" s="36"/>
      <c r="I1010" s="36"/>
      <c r="J1010" s="56">
        <v>339</v>
      </c>
      <c r="K1010" s="36">
        <v>0</v>
      </c>
      <c r="L1010" s="160">
        <v>1</v>
      </c>
      <c r="M1010" s="160">
        <v>0.2</v>
      </c>
      <c r="N1010" s="36" t="s">
        <v>106</v>
      </c>
      <c r="O1010" s="36" t="s">
        <v>106</v>
      </c>
      <c r="P1010" s="161"/>
      <c r="Q1010" s="36" t="s">
        <v>551</v>
      </c>
      <c r="R1010" s="36" t="s">
        <v>852</v>
      </c>
    </row>
    <row r="1011" spans="1:18" x14ac:dyDescent="0.25">
      <c r="A1011" s="2">
        <f t="shared" si="42"/>
        <v>1009</v>
      </c>
      <c r="B1011" s="36" t="s">
        <v>60</v>
      </c>
      <c r="C1011" s="36" t="s">
        <v>852</v>
      </c>
      <c r="D1011" s="36"/>
      <c r="E1011" s="36"/>
      <c r="F1011" s="36"/>
      <c r="G1011" s="36"/>
      <c r="H1011" s="36"/>
      <c r="I1011" s="36"/>
      <c r="J1011" s="56">
        <v>340</v>
      </c>
      <c r="K1011" s="36">
        <v>0</v>
      </c>
      <c r="L1011" s="160">
        <v>1</v>
      </c>
      <c r="M1011" s="160">
        <v>0.2</v>
      </c>
      <c r="N1011" s="36" t="s">
        <v>106</v>
      </c>
      <c r="O1011" s="36" t="s">
        <v>106</v>
      </c>
      <c r="P1011" s="161"/>
      <c r="Q1011" s="36" t="s">
        <v>551</v>
      </c>
      <c r="R1011" s="36" t="s">
        <v>852</v>
      </c>
    </row>
    <row r="1012" spans="1:18" x14ac:dyDescent="0.25">
      <c r="A1012" s="2">
        <f t="shared" si="42"/>
        <v>1010</v>
      </c>
      <c r="B1012" s="2" t="s">
        <v>61</v>
      </c>
      <c r="C1012" s="38" t="s">
        <v>853</v>
      </c>
      <c r="D1012" s="2"/>
      <c r="E1012" s="2"/>
      <c r="F1012" s="2"/>
      <c r="G1012" s="2"/>
      <c r="H1012" s="2"/>
      <c r="I1012" s="2"/>
      <c r="J1012" s="56">
        <v>341</v>
      </c>
      <c r="K1012" s="2">
        <v>0</v>
      </c>
      <c r="L1012" s="162">
        <v>1</v>
      </c>
      <c r="M1012" s="162">
        <v>0.2</v>
      </c>
      <c r="N1012" s="36" t="s">
        <v>106</v>
      </c>
      <c r="O1012" s="36" t="s">
        <v>106</v>
      </c>
      <c r="P1012" s="163"/>
      <c r="Q1012" s="36" t="s">
        <v>551</v>
      </c>
      <c r="R1012" s="2" t="s">
        <v>853</v>
      </c>
    </row>
    <row r="1013" spans="1:18" x14ac:dyDescent="0.25">
      <c r="A1013" s="2">
        <f t="shared" si="42"/>
        <v>1011</v>
      </c>
      <c r="B1013" s="2" t="s">
        <v>61</v>
      </c>
      <c r="C1013" s="38" t="s">
        <v>853</v>
      </c>
      <c r="D1013" s="2"/>
      <c r="E1013" s="2"/>
      <c r="F1013" s="2"/>
      <c r="G1013" s="2"/>
      <c r="H1013" s="2"/>
      <c r="I1013" s="2"/>
      <c r="J1013" s="56">
        <v>342</v>
      </c>
      <c r="K1013" s="2">
        <v>0</v>
      </c>
      <c r="L1013" s="162">
        <v>1</v>
      </c>
      <c r="M1013" s="162">
        <v>0.2</v>
      </c>
      <c r="N1013" s="36" t="s">
        <v>106</v>
      </c>
      <c r="O1013" s="36" t="s">
        <v>106</v>
      </c>
      <c r="P1013" s="163"/>
      <c r="Q1013" s="36" t="s">
        <v>551</v>
      </c>
      <c r="R1013" s="2" t="s">
        <v>853</v>
      </c>
    </row>
    <row r="1014" spans="1:18" x14ac:dyDescent="0.25">
      <c r="A1014" s="2">
        <f t="shared" si="42"/>
        <v>1012</v>
      </c>
      <c r="B1014" s="2" t="s">
        <v>61</v>
      </c>
      <c r="C1014" s="38" t="s">
        <v>853</v>
      </c>
      <c r="D1014" s="2"/>
      <c r="E1014" s="2"/>
      <c r="F1014" s="2"/>
      <c r="G1014" s="2"/>
      <c r="H1014" s="2"/>
      <c r="I1014" s="2"/>
      <c r="J1014" s="56">
        <v>340</v>
      </c>
      <c r="K1014" s="2">
        <v>0</v>
      </c>
      <c r="L1014" s="162">
        <v>1</v>
      </c>
      <c r="M1014" s="162">
        <v>0.2</v>
      </c>
      <c r="N1014" s="36" t="s">
        <v>106</v>
      </c>
      <c r="O1014" s="36" t="s">
        <v>106</v>
      </c>
      <c r="P1014" s="163"/>
      <c r="Q1014" s="36" t="s">
        <v>551</v>
      </c>
      <c r="R1014" s="2" t="s">
        <v>853</v>
      </c>
    </row>
    <row r="1015" spans="1:18" x14ac:dyDescent="0.25">
      <c r="A1015" s="2">
        <f t="shared" si="42"/>
        <v>1013</v>
      </c>
      <c r="B1015" s="36" t="s">
        <v>60</v>
      </c>
      <c r="C1015" s="36" t="s">
        <v>854</v>
      </c>
      <c r="D1015" s="36"/>
      <c r="E1015" s="36"/>
      <c r="F1015" s="36"/>
      <c r="G1015" s="36"/>
      <c r="H1015" s="36"/>
      <c r="I1015" s="36"/>
      <c r="J1015" s="56">
        <v>343</v>
      </c>
      <c r="K1015" s="36">
        <v>0</v>
      </c>
      <c r="L1015" s="160">
        <v>1</v>
      </c>
      <c r="M1015" s="160">
        <v>0.2</v>
      </c>
      <c r="N1015" s="36" t="s">
        <v>106</v>
      </c>
      <c r="O1015" s="36" t="s">
        <v>106</v>
      </c>
      <c r="P1015" s="161"/>
      <c r="Q1015" s="36" t="s">
        <v>551</v>
      </c>
      <c r="R1015" s="36" t="s">
        <v>855</v>
      </c>
    </row>
    <row r="1016" spans="1:18" x14ac:dyDescent="0.25">
      <c r="A1016" s="2">
        <f t="shared" si="42"/>
        <v>1014</v>
      </c>
      <c r="B1016" s="2" t="s">
        <v>59</v>
      </c>
      <c r="C1016" s="2" t="s">
        <v>903</v>
      </c>
      <c r="D1016" s="2"/>
      <c r="E1016" s="2"/>
      <c r="F1016" s="2"/>
      <c r="G1016" s="2"/>
      <c r="H1016" s="2"/>
      <c r="I1016" s="2"/>
      <c r="J1016" s="55">
        <v>346</v>
      </c>
      <c r="K1016" s="2">
        <v>0</v>
      </c>
      <c r="L1016" s="162">
        <v>1</v>
      </c>
      <c r="M1016" s="162">
        <v>0.2</v>
      </c>
      <c r="N1016" s="36" t="s">
        <v>106</v>
      </c>
      <c r="O1016" s="2" t="s">
        <v>105</v>
      </c>
      <c r="P1016" s="163"/>
      <c r="Q1016" s="36" t="s">
        <v>905</v>
      </c>
      <c r="R1016" s="2" t="s">
        <v>856</v>
      </c>
    </row>
    <row r="1017" spans="1:18" x14ac:dyDescent="0.25">
      <c r="A1017" s="2">
        <f t="shared" si="42"/>
        <v>1015</v>
      </c>
      <c r="B1017" s="2" t="s">
        <v>59</v>
      </c>
      <c r="C1017" s="2" t="s">
        <v>902</v>
      </c>
      <c r="D1017" s="2"/>
      <c r="E1017" s="2"/>
      <c r="F1017" s="2"/>
      <c r="G1017" s="2"/>
      <c r="H1017" s="2"/>
      <c r="I1017" s="2"/>
      <c r="J1017" s="55">
        <v>347</v>
      </c>
      <c r="K1017" s="2">
        <v>0</v>
      </c>
      <c r="L1017" s="162">
        <v>1</v>
      </c>
      <c r="M1017" s="162">
        <v>0.2</v>
      </c>
      <c r="N1017" s="36" t="s">
        <v>106</v>
      </c>
      <c r="O1017" s="2" t="s">
        <v>105</v>
      </c>
      <c r="P1017" s="163"/>
      <c r="Q1017" s="2" t="s">
        <v>906</v>
      </c>
      <c r="R1017" s="2" t="s">
        <v>856</v>
      </c>
    </row>
    <row r="1018" spans="1:18" ht="15.75" thickBot="1" x14ac:dyDescent="0.3">
      <c r="A1018" s="2">
        <f t="shared" si="42"/>
        <v>1016</v>
      </c>
      <c r="B1018" s="35" t="s">
        <v>59</v>
      </c>
      <c r="C1018" s="35" t="s">
        <v>902</v>
      </c>
      <c r="D1018" s="35"/>
      <c r="E1018" s="35"/>
      <c r="F1018" s="35"/>
      <c r="G1018" s="35"/>
      <c r="H1018" s="35"/>
      <c r="I1018" s="35"/>
      <c r="J1018" s="116">
        <v>348</v>
      </c>
      <c r="K1018" s="35">
        <v>0</v>
      </c>
      <c r="L1018" s="164">
        <v>1</v>
      </c>
      <c r="M1018" s="164">
        <v>0.2</v>
      </c>
      <c r="N1018" s="36" t="s">
        <v>106</v>
      </c>
      <c r="O1018" s="35" t="s">
        <v>105</v>
      </c>
      <c r="P1018" s="165"/>
      <c r="Q1018" s="223" t="s">
        <v>906</v>
      </c>
      <c r="R1018" s="35" t="s">
        <v>856</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910</v>
      </c>
      <c r="R1019" s="36" t="s">
        <v>909</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910</v>
      </c>
      <c r="R1020" s="2" t="s">
        <v>909</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910</v>
      </c>
      <c r="R1021" s="2" t="s">
        <v>909</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910</v>
      </c>
      <c r="R1022" s="2" t="s">
        <v>909</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910</v>
      </c>
      <c r="R1023" s="36" t="s">
        <v>909</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910</v>
      </c>
      <c r="R1024" s="2" t="s">
        <v>909</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910</v>
      </c>
      <c r="R1025" s="2" t="s">
        <v>909</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910</v>
      </c>
      <c r="R1026" s="2" t="s">
        <v>909</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910</v>
      </c>
      <c r="R1027" s="36" t="s">
        <v>909</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910</v>
      </c>
      <c r="R1028" s="2" t="s">
        <v>909</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910</v>
      </c>
      <c r="R1029" s="2" t="s">
        <v>909</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910</v>
      </c>
      <c r="R1030" s="2" t="s">
        <v>909</v>
      </c>
    </row>
    <row r="1031" spans="1:18" ht="15.75" thickBot="1" x14ac:dyDescent="0.3">
      <c r="A1031" s="35">
        <f t="shared" si="42"/>
        <v>1029</v>
      </c>
      <c r="B1031" s="35" t="s">
        <v>59</v>
      </c>
      <c r="C1031" s="37" t="s">
        <v>917</v>
      </c>
      <c r="D1031" s="35"/>
      <c r="E1031" s="35"/>
      <c r="F1031" s="35"/>
      <c r="G1031" s="35"/>
      <c r="H1031" s="35"/>
      <c r="I1031" s="35"/>
      <c r="J1031" s="335">
        <v>371</v>
      </c>
      <c r="K1031" s="35">
        <v>2</v>
      </c>
      <c r="L1031" s="35">
        <v>1</v>
      </c>
      <c r="M1031" s="35">
        <v>0.2</v>
      </c>
      <c r="N1031" s="35" t="s">
        <v>105</v>
      </c>
      <c r="O1031" s="35" t="s">
        <v>106</v>
      </c>
      <c r="P1031" s="117">
        <v>0.4</v>
      </c>
      <c r="Q1031" s="35" t="s">
        <v>915</v>
      </c>
      <c r="R1031" s="35" t="s">
        <v>916</v>
      </c>
    </row>
    <row r="1032" spans="1:18" x14ac:dyDescent="0.25">
      <c r="A1032" s="36">
        <f>A1031+1</f>
        <v>1030</v>
      </c>
      <c r="B1032" s="27" t="s">
        <v>59</v>
      </c>
      <c r="C1032" s="336" t="s">
        <v>1036</v>
      </c>
      <c r="D1032" s="27"/>
      <c r="E1032" s="27"/>
      <c r="F1032" s="27"/>
      <c r="G1032" s="27"/>
      <c r="H1032" s="27"/>
      <c r="I1032" s="27"/>
      <c r="J1032" s="337">
        <v>1</v>
      </c>
      <c r="K1032" s="27">
        <v>2</v>
      </c>
      <c r="L1032" s="27">
        <v>1</v>
      </c>
      <c r="M1032" s="27">
        <v>0.2</v>
      </c>
      <c r="N1032" s="29" t="s">
        <v>105</v>
      </c>
      <c r="O1032" s="29" t="s">
        <v>106</v>
      </c>
      <c r="P1032" s="338">
        <v>0.5</v>
      </c>
      <c r="Q1032" s="27" t="s">
        <v>235</v>
      </c>
      <c r="R1032" s="29" t="s">
        <v>1039</v>
      </c>
    </row>
    <row r="1033" spans="1:18" x14ac:dyDescent="0.25">
      <c r="A1033" s="36">
        <f t="shared" ref="A1033:A1041" si="43">A1032+1</f>
        <v>1031</v>
      </c>
      <c r="B1033" s="2" t="s">
        <v>59</v>
      </c>
      <c r="C1033" s="336" t="s">
        <v>1036</v>
      </c>
      <c r="D1033" s="2"/>
      <c r="E1033" s="2"/>
      <c r="F1033" s="2"/>
      <c r="G1033" s="2"/>
      <c r="H1033" s="2"/>
      <c r="I1033" s="2"/>
      <c r="J1033" s="140">
        <f>J1032+1</f>
        <v>2</v>
      </c>
      <c r="K1033" s="2">
        <v>2</v>
      </c>
      <c r="L1033" s="2">
        <v>1</v>
      </c>
      <c r="M1033" s="2">
        <v>0.2</v>
      </c>
      <c r="N1033" s="2" t="s">
        <v>105</v>
      </c>
      <c r="O1033" s="2" t="s">
        <v>106</v>
      </c>
      <c r="P1033" s="168">
        <v>0.5</v>
      </c>
      <c r="Q1033" s="2" t="s">
        <v>235</v>
      </c>
      <c r="R1033" s="29" t="s">
        <v>1035</v>
      </c>
    </row>
    <row r="1034" spans="1:18" x14ac:dyDescent="0.25">
      <c r="A1034" s="36">
        <f t="shared" si="43"/>
        <v>1032</v>
      </c>
      <c r="B1034" s="2" t="s">
        <v>59</v>
      </c>
      <c r="C1034" s="336" t="s">
        <v>1036</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1035</v>
      </c>
    </row>
    <row r="1035" spans="1:18" x14ac:dyDescent="0.25">
      <c r="A1035" s="36">
        <f t="shared" si="43"/>
        <v>1033</v>
      </c>
      <c r="B1035" s="2" t="s">
        <v>59</v>
      </c>
      <c r="C1035" s="336" t="s">
        <v>1036</v>
      </c>
      <c r="D1035" s="2"/>
      <c r="E1035" s="2"/>
      <c r="F1035" s="2"/>
      <c r="G1035" s="2"/>
      <c r="H1035" s="2"/>
      <c r="I1035" s="2"/>
      <c r="J1035" s="140">
        <f t="shared" si="44"/>
        <v>4</v>
      </c>
      <c r="K1035" s="2">
        <v>2</v>
      </c>
      <c r="L1035" s="2">
        <v>1</v>
      </c>
      <c r="M1035" s="2">
        <v>0.2</v>
      </c>
      <c r="N1035" s="2" t="s">
        <v>105</v>
      </c>
      <c r="O1035" s="2" t="s">
        <v>106</v>
      </c>
      <c r="P1035" s="168">
        <v>0.5</v>
      </c>
      <c r="Q1035" s="2" t="s">
        <v>235</v>
      </c>
      <c r="R1035" s="29" t="s">
        <v>1035</v>
      </c>
    </row>
    <row r="1036" spans="1:18" x14ac:dyDescent="0.25">
      <c r="A1036" s="36">
        <f t="shared" si="43"/>
        <v>1034</v>
      </c>
      <c r="B1036" s="2" t="s">
        <v>59</v>
      </c>
      <c r="C1036" s="336" t="s">
        <v>1036</v>
      </c>
      <c r="D1036" s="2"/>
      <c r="E1036" s="2"/>
      <c r="F1036" s="2"/>
      <c r="G1036" s="2"/>
      <c r="H1036" s="2"/>
      <c r="I1036" s="2"/>
      <c r="J1036" s="140">
        <f t="shared" si="44"/>
        <v>5</v>
      </c>
      <c r="K1036" s="2">
        <v>2</v>
      </c>
      <c r="L1036" s="2">
        <v>1</v>
      </c>
      <c r="M1036" s="2">
        <v>0.2</v>
      </c>
      <c r="N1036" s="2" t="s">
        <v>105</v>
      </c>
      <c r="O1036" s="2" t="s">
        <v>106</v>
      </c>
      <c r="P1036" s="168">
        <v>0.5</v>
      </c>
      <c r="Q1036" s="2" t="s">
        <v>235</v>
      </c>
      <c r="R1036" s="29" t="s">
        <v>1035</v>
      </c>
    </row>
    <row r="1037" spans="1:18" x14ac:dyDescent="0.25">
      <c r="A1037" s="36">
        <f t="shared" si="43"/>
        <v>1035</v>
      </c>
      <c r="B1037" s="2" t="s">
        <v>59</v>
      </c>
      <c r="C1037" s="336" t="s">
        <v>1036</v>
      </c>
      <c r="D1037" s="2"/>
      <c r="E1037" s="2"/>
      <c r="F1037" s="2"/>
      <c r="G1037" s="2"/>
      <c r="H1037" s="2"/>
      <c r="I1037" s="2"/>
      <c r="J1037" s="140">
        <f t="shared" si="44"/>
        <v>6</v>
      </c>
      <c r="K1037" s="2">
        <v>2</v>
      </c>
      <c r="L1037" s="2">
        <v>1</v>
      </c>
      <c r="M1037" s="2">
        <v>0.2</v>
      </c>
      <c r="N1037" s="2" t="s">
        <v>105</v>
      </c>
      <c r="O1037" s="2" t="s">
        <v>106</v>
      </c>
      <c r="P1037" s="168">
        <v>0.5</v>
      </c>
      <c r="Q1037" s="2" t="s">
        <v>235</v>
      </c>
      <c r="R1037" s="29" t="s">
        <v>1035</v>
      </c>
    </row>
    <row r="1038" spans="1:18" x14ac:dyDescent="0.25">
      <c r="A1038" s="36">
        <f t="shared" si="43"/>
        <v>1036</v>
      </c>
      <c r="B1038" s="2" t="s">
        <v>59</v>
      </c>
      <c r="C1038" s="336" t="s">
        <v>1036</v>
      </c>
      <c r="D1038" s="2"/>
      <c r="E1038" s="2"/>
      <c r="F1038" s="2"/>
      <c r="G1038" s="2"/>
      <c r="H1038" s="2"/>
      <c r="I1038" s="2"/>
      <c r="J1038" s="140">
        <f t="shared" si="44"/>
        <v>7</v>
      </c>
      <c r="K1038" s="2">
        <v>2</v>
      </c>
      <c r="L1038" s="2">
        <v>1</v>
      </c>
      <c r="M1038" s="2">
        <v>0.2</v>
      </c>
      <c r="N1038" s="2" t="s">
        <v>105</v>
      </c>
      <c r="O1038" s="2" t="s">
        <v>106</v>
      </c>
      <c r="P1038" s="168">
        <v>0.5</v>
      </c>
      <c r="Q1038" s="2" t="s">
        <v>235</v>
      </c>
      <c r="R1038" s="29" t="s">
        <v>1035</v>
      </c>
    </row>
    <row r="1039" spans="1:18" x14ac:dyDescent="0.25">
      <c r="A1039" s="36">
        <f t="shared" si="43"/>
        <v>1037</v>
      </c>
      <c r="B1039" s="2" t="s">
        <v>59</v>
      </c>
      <c r="C1039" s="336" t="s">
        <v>1036</v>
      </c>
      <c r="D1039" s="2"/>
      <c r="E1039" s="2"/>
      <c r="F1039" s="2"/>
      <c r="G1039" s="2"/>
      <c r="H1039" s="2"/>
      <c r="I1039" s="2"/>
      <c r="J1039" s="140">
        <f t="shared" si="44"/>
        <v>8</v>
      </c>
      <c r="K1039" s="2">
        <v>2</v>
      </c>
      <c r="L1039" s="2">
        <v>1</v>
      </c>
      <c r="M1039" s="2">
        <v>0.2</v>
      </c>
      <c r="N1039" s="2" t="s">
        <v>105</v>
      </c>
      <c r="O1039" s="2" t="s">
        <v>106</v>
      </c>
      <c r="P1039" s="168">
        <v>0.5</v>
      </c>
      <c r="Q1039" s="2" t="s">
        <v>235</v>
      </c>
      <c r="R1039" s="29" t="s">
        <v>1035</v>
      </c>
    </row>
    <row r="1040" spans="1:18" x14ac:dyDescent="0.25">
      <c r="A1040" s="36">
        <f t="shared" si="43"/>
        <v>1038</v>
      </c>
      <c r="B1040" s="2" t="s">
        <v>59</v>
      </c>
      <c r="C1040" s="336" t="s">
        <v>1036</v>
      </c>
      <c r="D1040" s="2"/>
      <c r="E1040" s="2"/>
      <c r="F1040" s="2"/>
      <c r="G1040" s="2"/>
      <c r="H1040" s="2"/>
      <c r="I1040" s="2"/>
      <c r="J1040" s="140">
        <f t="shared" si="44"/>
        <v>9</v>
      </c>
      <c r="K1040" s="2">
        <v>2</v>
      </c>
      <c r="L1040" s="2">
        <v>1</v>
      </c>
      <c r="M1040" s="2">
        <v>0.2</v>
      </c>
      <c r="N1040" s="2" t="s">
        <v>105</v>
      </c>
      <c r="O1040" s="2" t="s">
        <v>106</v>
      </c>
      <c r="P1040" s="168">
        <v>0.5</v>
      </c>
      <c r="Q1040" s="2" t="s">
        <v>235</v>
      </c>
      <c r="R1040" s="29" t="s">
        <v>1035</v>
      </c>
    </row>
    <row r="1041" spans="1:18" ht="15.75" thickBot="1" x14ac:dyDescent="0.3">
      <c r="A1041" s="35">
        <f t="shared" si="43"/>
        <v>1039</v>
      </c>
      <c r="B1041" s="35" t="s">
        <v>59</v>
      </c>
      <c r="C1041" s="35" t="s">
        <v>1036</v>
      </c>
      <c r="D1041" s="35"/>
      <c r="E1041" s="35"/>
      <c r="F1041" s="35"/>
      <c r="G1041" s="35"/>
      <c r="H1041" s="35"/>
      <c r="I1041" s="35"/>
      <c r="J1041" s="335">
        <f>J1040+1</f>
        <v>10</v>
      </c>
      <c r="K1041" s="35">
        <v>2</v>
      </c>
      <c r="L1041" s="35">
        <v>1</v>
      </c>
      <c r="M1041" s="35">
        <v>0.2</v>
      </c>
      <c r="N1041" s="35" t="s">
        <v>105</v>
      </c>
      <c r="O1041" s="35" t="s">
        <v>106</v>
      </c>
      <c r="P1041" s="117">
        <v>0.5</v>
      </c>
      <c r="Q1041" s="35" t="s">
        <v>235</v>
      </c>
      <c r="R1041" s="223" t="s">
        <v>1035</v>
      </c>
    </row>
    <row r="1042" spans="1:18" x14ac:dyDescent="0.25">
      <c r="A1042" s="29">
        <f t="shared" ref="A1042" si="45">A1041+1</f>
        <v>1040</v>
      </c>
      <c r="B1042" s="29" t="s">
        <v>59</v>
      </c>
      <c r="C1042" t="s">
        <v>1036</v>
      </c>
      <c r="D1042" s="29"/>
      <c r="E1042" s="29"/>
      <c r="F1042" s="29"/>
      <c r="G1042" s="29"/>
      <c r="H1042" s="29"/>
      <c r="I1042" s="29"/>
      <c r="J1042" s="339">
        <v>201</v>
      </c>
      <c r="K1042" s="29">
        <v>0</v>
      </c>
      <c r="L1042" s="29">
        <v>1</v>
      </c>
      <c r="M1042" s="29">
        <v>0.2</v>
      </c>
      <c r="N1042" s="29" t="s">
        <v>105</v>
      </c>
      <c r="O1042" s="29" t="s">
        <v>106</v>
      </c>
      <c r="P1042" s="338">
        <v>0.5</v>
      </c>
      <c r="Q1042" s="29" t="s">
        <v>235</v>
      </c>
      <c r="R1042" s="29" t="s">
        <v>1035</v>
      </c>
    </row>
    <row r="1043" spans="1:18" x14ac:dyDescent="0.25">
      <c r="A1043" s="2">
        <f t="shared" ref="A1043" si="46">A1042+1</f>
        <v>1041</v>
      </c>
      <c r="B1043" s="2" t="s">
        <v>59</v>
      </c>
      <c r="C1043" s="336" t="s">
        <v>1036</v>
      </c>
      <c r="D1043" s="2"/>
      <c r="E1043" s="2"/>
      <c r="F1043" s="2"/>
      <c r="G1043" s="2"/>
      <c r="H1043" s="2"/>
      <c r="I1043" s="2"/>
      <c r="J1043" s="140">
        <f>J1042+1</f>
        <v>202</v>
      </c>
      <c r="K1043" s="2">
        <v>0</v>
      </c>
      <c r="L1043" s="2">
        <v>1</v>
      </c>
      <c r="M1043" s="2">
        <v>0.2</v>
      </c>
      <c r="N1043" s="2" t="s">
        <v>105</v>
      </c>
      <c r="O1043" s="2" t="s">
        <v>106</v>
      </c>
      <c r="P1043" s="168">
        <v>0.5</v>
      </c>
      <c r="Q1043" s="2" t="s">
        <v>235</v>
      </c>
      <c r="R1043" s="2" t="s">
        <v>1035</v>
      </c>
    </row>
    <row r="1044" spans="1:18" x14ac:dyDescent="0.25">
      <c r="A1044" s="36">
        <f t="shared" ref="A1044:A1081" si="47">A1043+1</f>
        <v>1042</v>
      </c>
      <c r="B1044" s="36" t="s">
        <v>59</v>
      </c>
      <c r="C1044" s="336" t="s">
        <v>1036</v>
      </c>
      <c r="D1044" s="36"/>
      <c r="E1044" s="36"/>
      <c r="F1044" s="36"/>
      <c r="G1044" s="36"/>
      <c r="H1044" s="36"/>
      <c r="I1044" s="36"/>
      <c r="J1044" s="339">
        <f t="shared" ref="J1044:J1081" si="48">J1043+1</f>
        <v>203</v>
      </c>
      <c r="K1044" s="36">
        <v>0</v>
      </c>
      <c r="L1044" s="36">
        <v>1</v>
      </c>
      <c r="M1044" s="36">
        <v>0.2</v>
      </c>
      <c r="N1044" s="36" t="s">
        <v>105</v>
      </c>
      <c r="O1044" s="36" t="s">
        <v>106</v>
      </c>
      <c r="P1044" s="58">
        <v>1.5</v>
      </c>
      <c r="Q1044" s="36" t="s">
        <v>235</v>
      </c>
      <c r="R1044" s="36" t="s">
        <v>1035</v>
      </c>
    </row>
    <row r="1045" spans="1:18" x14ac:dyDescent="0.25">
      <c r="A1045" s="36">
        <f t="shared" si="47"/>
        <v>1043</v>
      </c>
      <c r="B1045" s="36" t="s">
        <v>59</v>
      </c>
      <c r="C1045" s="336" t="s">
        <v>1036</v>
      </c>
      <c r="D1045" s="36"/>
      <c r="E1045" s="36"/>
      <c r="F1045" s="36"/>
      <c r="G1045" s="36"/>
      <c r="H1045" s="36"/>
      <c r="I1045" s="36"/>
      <c r="J1045" s="339">
        <f t="shared" si="48"/>
        <v>204</v>
      </c>
      <c r="K1045" s="36">
        <v>0</v>
      </c>
      <c r="L1045" s="36">
        <v>1</v>
      </c>
      <c r="M1045" s="36">
        <v>0.2</v>
      </c>
      <c r="N1045" s="36" t="s">
        <v>105</v>
      </c>
      <c r="O1045" s="36" t="s">
        <v>106</v>
      </c>
      <c r="P1045" s="58">
        <v>2.5</v>
      </c>
      <c r="Q1045" s="36" t="s">
        <v>235</v>
      </c>
      <c r="R1045" s="36" t="s">
        <v>1035</v>
      </c>
    </row>
    <row r="1046" spans="1:18" x14ac:dyDescent="0.25">
      <c r="A1046" s="36">
        <f t="shared" si="47"/>
        <v>1044</v>
      </c>
      <c r="B1046" s="36" t="s">
        <v>59</v>
      </c>
      <c r="C1046" s="336" t="s">
        <v>1036</v>
      </c>
      <c r="D1046" s="36"/>
      <c r="E1046" s="36"/>
      <c r="F1046" s="36"/>
      <c r="G1046" s="36"/>
      <c r="H1046" s="36"/>
      <c r="I1046" s="36"/>
      <c r="J1046" s="339">
        <f t="shared" si="48"/>
        <v>205</v>
      </c>
      <c r="K1046" s="36">
        <v>0</v>
      </c>
      <c r="L1046" s="36">
        <v>1</v>
      </c>
      <c r="M1046" s="36">
        <v>0.2</v>
      </c>
      <c r="N1046" s="36" t="s">
        <v>105</v>
      </c>
      <c r="O1046" s="36" t="s">
        <v>106</v>
      </c>
      <c r="P1046" s="58">
        <v>3.5</v>
      </c>
      <c r="Q1046" s="36" t="s">
        <v>235</v>
      </c>
      <c r="R1046" s="36" t="s">
        <v>1035</v>
      </c>
    </row>
    <row r="1047" spans="1:18" x14ac:dyDescent="0.25">
      <c r="A1047" s="36">
        <f t="shared" si="47"/>
        <v>1045</v>
      </c>
      <c r="B1047" s="36" t="s">
        <v>59</v>
      </c>
      <c r="C1047" s="336" t="s">
        <v>1036</v>
      </c>
      <c r="D1047" s="36"/>
      <c r="E1047" s="36"/>
      <c r="F1047" s="36"/>
      <c r="G1047" s="36"/>
      <c r="H1047" s="36"/>
      <c r="I1047" s="36"/>
      <c r="J1047" s="339">
        <f t="shared" si="48"/>
        <v>206</v>
      </c>
      <c r="K1047" s="36">
        <v>0</v>
      </c>
      <c r="L1047" s="36">
        <v>1</v>
      </c>
      <c r="M1047" s="36">
        <v>0.2</v>
      </c>
      <c r="N1047" s="36" t="s">
        <v>105</v>
      </c>
      <c r="O1047" s="36" t="s">
        <v>106</v>
      </c>
      <c r="P1047" s="58">
        <v>4.5</v>
      </c>
      <c r="Q1047" s="36" t="s">
        <v>235</v>
      </c>
      <c r="R1047" s="29" t="s">
        <v>1039</v>
      </c>
    </row>
    <row r="1048" spans="1:18" x14ac:dyDescent="0.25">
      <c r="A1048" s="36">
        <f t="shared" si="47"/>
        <v>1046</v>
      </c>
      <c r="B1048" s="36" t="s">
        <v>59</v>
      </c>
      <c r="C1048" s="336" t="s">
        <v>1036</v>
      </c>
      <c r="D1048" s="36"/>
      <c r="E1048" s="36"/>
      <c r="F1048" s="36"/>
      <c r="G1048" s="36"/>
      <c r="H1048" s="36"/>
      <c r="I1048" s="36"/>
      <c r="J1048" s="339">
        <f t="shared" si="48"/>
        <v>207</v>
      </c>
      <c r="K1048" s="36">
        <v>0</v>
      </c>
      <c r="L1048" s="36">
        <v>1</v>
      </c>
      <c r="M1048" s="36">
        <v>0.2</v>
      </c>
      <c r="N1048" s="36" t="s">
        <v>105</v>
      </c>
      <c r="O1048" s="36" t="s">
        <v>106</v>
      </c>
      <c r="P1048" s="58">
        <v>5.5</v>
      </c>
      <c r="Q1048" s="36" t="s">
        <v>235</v>
      </c>
      <c r="R1048" s="36" t="s">
        <v>1035</v>
      </c>
    </row>
    <row r="1049" spans="1:18" x14ac:dyDescent="0.25">
      <c r="A1049" s="36">
        <f t="shared" si="47"/>
        <v>1047</v>
      </c>
      <c r="B1049" s="36" t="s">
        <v>59</v>
      </c>
      <c r="C1049" s="336" t="s">
        <v>1036</v>
      </c>
      <c r="D1049" s="36"/>
      <c r="E1049" s="36"/>
      <c r="F1049" s="36"/>
      <c r="G1049" s="36"/>
      <c r="H1049" s="36"/>
      <c r="I1049" s="36"/>
      <c r="J1049" s="339">
        <f t="shared" si="48"/>
        <v>208</v>
      </c>
      <c r="K1049" s="36">
        <v>0</v>
      </c>
      <c r="L1049" s="36">
        <v>1</v>
      </c>
      <c r="M1049" s="36">
        <v>0.2</v>
      </c>
      <c r="N1049" s="36" t="s">
        <v>105</v>
      </c>
      <c r="O1049" s="36" t="s">
        <v>106</v>
      </c>
      <c r="P1049" s="58">
        <v>6.5</v>
      </c>
      <c r="Q1049" s="36" t="s">
        <v>235</v>
      </c>
      <c r="R1049" s="36" t="s">
        <v>1035</v>
      </c>
    </row>
    <row r="1050" spans="1:18" x14ac:dyDescent="0.25">
      <c r="A1050" s="36">
        <f t="shared" si="47"/>
        <v>1048</v>
      </c>
      <c r="B1050" s="36" t="s">
        <v>59</v>
      </c>
      <c r="C1050" s="336" t="s">
        <v>1036</v>
      </c>
      <c r="D1050" s="36"/>
      <c r="E1050" s="36"/>
      <c r="F1050" s="36"/>
      <c r="G1050" s="36"/>
      <c r="H1050" s="36"/>
      <c r="I1050" s="36"/>
      <c r="J1050" s="339">
        <f t="shared" si="48"/>
        <v>209</v>
      </c>
      <c r="K1050" s="36">
        <v>0</v>
      </c>
      <c r="L1050" s="36">
        <v>1</v>
      </c>
      <c r="M1050" s="36">
        <v>0.2</v>
      </c>
      <c r="N1050" s="36" t="s">
        <v>105</v>
      </c>
      <c r="O1050" s="36" t="s">
        <v>106</v>
      </c>
      <c r="P1050" s="58">
        <v>7.5</v>
      </c>
      <c r="Q1050" s="36" t="s">
        <v>235</v>
      </c>
      <c r="R1050" s="36" t="s">
        <v>1035</v>
      </c>
    </row>
    <row r="1051" spans="1:18" x14ac:dyDescent="0.25">
      <c r="A1051" s="36">
        <f t="shared" si="47"/>
        <v>1049</v>
      </c>
      <c r="B1051" s="36" t="s">
        <v>59</v>
      </c>
      <c r="C1051" s="336" t="s">
        <v>1036</v>
      </c>
      <c r="D1051" s="36"/>
      <c r="E1051" s="36"/>
      <c r="F1051" s="36"/>
      <c r="G1051" s="36"/>
      <c r="H1051" s="36"/>
      <c r="I1051" s="36"/>
      <c r="J1051" s="339">
        <f t="shared" si="48"/>
        <v>210</v>
      </c>
      <c r="K1051" s="36">
        <v>0</v>
      </c>
      <c r="L1051" s="36">
        <v>1</v>
      </c>
      <c r="M1051" s="36">
        <v>0.2</v>
      </c>
      <c r="N1051" s="36" t="s">
        <v>105</v>
      </c>
      <c r="O1051" s="36" t="s">
        <v>106</v>
      </c>
      <c r="P1051" s="58">
        <v>8.5</v>
      </c>
      <c r="Q1051" s="36" t="s">
        <v>235</v>
      </c>
      <c r="R1051" s="36" t="s">
        <v>1035</v>
      </c>
    </row>
    <row r="1052" spans="1:18" x14ac:dyDescent="0.25">
      <c r="A1052" s="36">
        <f t="shared" si="47"/>
        <v>1050</v>
      </c>
      <c r="B1052" s="36" t="s">
        <v>59</v>
      </c>
      <c r="C1052" s="336" t="s">
        <v>1036</v>
      </c>
      <c r="D1052" s="36"/>
      <c r="E1052" s="36"/>
      <c r="F1052" s="36"/>
      <c r="G1052" s="36"/>
      <c r="H1052" s="36"/>
      <c r="I1052" s="36"/>
      <c r="J1052" s="339">
        <f t="shared" si="48"/>
        <v>211</v>
      </c>
      <c r="K1052" s="36">
        <v>0</v>
      </c>
      <c r="L1052" s="36">
        <v>1</v>
      </c>
      <c r="M1052" s="36">
        <v>0.2</v>
      </c>
      <c r="N1052" s="36" t="s">
        <v>105</v>
      </c>
      <c r="O1052" s="36" t="s">
        <v>106</v>
      </c>
      <c r="P1052" s="58">
        <v>9.5</v>
      </c>
      <c r="Q1052" s="36" t="s">
        <v>235</v>
      </c>
      <c r="R1052" s="36" t="s">
        <v>1035</v>
      </c>
    </row>
    <row r="1053" spans="1:18" x14ac:dyDescent="0.25">
      <c r="A1053" s="36">
        <f t="shared" si="47"/>
        <v>1051</v>
      </c>
      <c r="B1053" s="36" t="s">
        <v>59</v>
      </c>
      <c r="C1053" s="336" t="s">
        <v>1036</v>
      </c>
      <c r="D1053" s="36"/>
      <c r="E1053" s="36"/>
      <c r="F1053" s="36"/>
      <c r="G1053" s="36"/>
      <c r="H1053" s="36"/>
      <c r="I1053" s="36"/>
      <c r="J1053" s="339">
        <f t="shared" si="48"/>
        <v>212</v>
      </c>
      <c r="K1053" s="36">
        <v>0</v>
      </c>
      <c r="L1053" s="36">
        <v>1</v>
      </c>
      <c r="M1053" s="36">
        <v>0.2</v>
      </c>
      <c r="N1053" s="36" t="s">
        <v>105</v>
      </c>
      <c r="O1053" s="36" t="s">
        <v>106</v>
      </c>
      <c r="P1053" s="58">
        <v>10.5</v>
      </c>
      <c r="Q1053" s="36" t="s">
        <v>235</v>
      </c>
      <c r="R1053" s="36" t="s">
        <v>1035</v>
      </c>
    </row>
    <row r="1054" spans="1:18" x14ac:dyDescent="0.25">
      <c r="A1054" s="36">
        <f t="shared" si="47"/>
        <v>1052</v>
      </c>
      <c r="B1054" s="36" t="s">
        <v>59</v>
      </c>
      <c r="C1054" s="336" t="s">
        <v>1036</v>
      </c>
      <c r="D1054" s="36"/>
      <c r="E1054" s="36"/>
      <c r="F1054" s="36"/>
      <c r="G1054" s="36"/>
      <c r="H1054" s="36"/>
      <c r="I1054" s="36"/>
      <c r="J1054" s="339">
        <f t="shared" si="48"/>
        <v>213</v>
      </c>
      <c r="K1054" s="36">
        <v>0</v>
      </c>
      <c r="L1054" s="36">
        <v>1</v>
      </c>
      <c r="M1054" s="36">
        <v>0.2</v>
      </c>
      <c r="N1054" s="36" t="s">
        <v>105</v>
      </c>
      <c r="O1054" s="36" t="s">
        <v>106</v>
      </c>
      <c r="P1054" s="58">
        <v>11.5</v>
      </c>
      <c r="Q1054" s="36" t="s">
        <v>235</v>
      </c>
      <c r="R1054" s="36" t="s">
        <v>1035</v>
      </c>
    </row>
    <row r="1055" spans="1:18" x14ac:dyDescent="0.25">
      <c r="A1055" s="36">
        <f t="shared" si="47"/>
        <v>1053</v>
      </c>
      <c r="B1055" s="36" t="s">
        <v>59</v>
      </c>
      <c r="C1055" s="336" t="s">
        <v>1036</v>
      </c>
      <c r="D1055" s="36"/>
      <c r="E1055" s="36"/>
      <c r="F1055" s="36"/>
      <c r="G1055" s="36"/>
      <c r="H1055" s="36"/>
      <c r="I1055" s="36"/>
      <c r="J1055" s="339">
        <f t="shared" si="48"/>
        <v>214</v>
      </c>
      <c r="K1055" s="36">
        <v>0</v>
      </c>
      <c r="L1055" s="36">
        <v>1</v>
      </c>
      <c r="M1055" s="36">
        <v>0.2</v>
      </c>
      <c r="N1055" s="36" t="s">
        <v>105</v>
      </c>
      <c r="O1055" s="36" t="s">
        <v>106</v>
      </c>
      <c r="P1055" s="58">
        <v>12.5</v>
      </c>
      <c r="Q1055" s="36" t="s">
        <v>235</v>
      </c>
      <c r="R1055" s="36" t="s">
        <v>1035</v>
      </c>
    </row>
    <row r="1056" spans="1:18" x14ac:dyDescent="0.25">
      <c r="A1056" s="36">
        <f t="shared" si="47"/>
        <v>1054</v>
      </c>
      <c r="B1056" s="36" t="s">
        <v>59</v>
      </c>
      <c r="C1056" s="336" t="s">
        <v>1036</v>
      </c>
      <c r="D1056" s="36"/>
      <c r="E1056" s="36"/>
      <c r="F1056" s="36"/>
      <c r="G1056" s="36"/>
      <c r="H1056" s="36"/>
      <c r="I1056" s="36"/>
      <c r="J1056" s="339">
        <f t="shared" si="48"/>
        <v>215</v>
      </c>
      <c r="K1056" s="36">
        <v>0</v>
      </c>
      <c r="L1056" s="36">
        <v>1</v>
      </c>
      <c r="M1056" s="36">
        <v>0.2</v>
      </c>
      <c r="N1056" s="36" t="s">
        <v>105</v>
      </c>
      <c r="O1056" s="36" t="s">
        <v>106</v>
      </c>
      <c r="P1056" s="58">
        <v>13.5</v>
      </c>
      <c r="Q1056" s="36" t="s">
        <v>235</v>
      </c>
      <c r="R1056" s="36" t="s">
        <v>1035</v>
      </c>
    </row>
    <row r="1057" spans="1:18" x14ac:dyDescent="0.25">
      <c r="A1057" s="36">
        <f t="shared" si="47"/>
        <v>1055</v>
      </c>
      <c r="B1057" s="36" t="s">
        <v>59</v>
      </c>
      <c r="C1057" s="336" t="s">
        <v>1036</v>
      </c>
      <c r="D1057" s="36"/>
      <c r="E1057" s="36"/>
      <c r="F1057" s="36"/>
      <c r="G1057" s="36"/>
      <c r="H1057" s="36"/>
      <c r="I1057" s="36"/>
      <c r="J1057" s="339">
        <f t="shared" si="48"/>
        <v>216</v>
      </c>
      <c r="K1057" s="36">
        <v>0</v>
      </c>
      <c r="L1057" s="36">
        <v>1</v>
      </c>
      <c r="M1057" s="36">
        <v>0.2</v>
      </c>
      <c r="N1057" s="36" t="s">
        <v>105</v>
      </c>
      <c r="O1057" s="36" t="s">
        <v>106</v>
      </c>
      <c r="P1057" s="58">
        <v>14.5</v>
      </c>
      <c r="Q1057" s="36" t="s">
        <v>235</v>
      </c>
      <c r="R1057" s="36" t="s">
        <v>1035</v>
      </c>
    </row>
    <row r="1058" spans="1:18" x14ac:dyDescent="0.25">
      <c r="A1058" s="36">
        <f t="shared" si="47"/>
        <v>1056</v>
      </c>
      <c r="B1058" s="36" t="s">
        <v>59</v>
      </c>
      <c r="C1058" s="336" t="s">
        <v>1036</v>
      </c>
      <c r="D1058" s="36"/>
      <c r="E1058" s="36"/>
      <c r="F1058" s="36"/>
      <c r="G1058" s="36"/>
      <c r="H1058" s="36"/>
      <c r="I1058" s="36"/>
      <c r="J1058" s="339">
        <f t="shared" si="48"/>
        <v>217</v>
      </c>
      <c r="K1058" s="36">
        <v>0</v>
      </c>
      <c r="L1058" s="36">
        <v>1</v>
      </c>
      <c r="M1058" s="36">
        <v>0.2</v>
      </c>
      <c r="N1058" s="36" t="s">
        <v>105</v>
      </c>
      <c r="O1058" s="36" t="s">
        <v>106</v>
      </c>
      <c r="P1058" s="58">
        <v>15.5</v>
      </c>
      <c r="Q1058" s="36" t="s">
        <v>235</v>
      </c>
      <c r="R1058" s="36" t="s">
        <v>1035</v>
      </c>
    </row>
    <row r="1059" spans="1:18" x14ac:dyDescent="0.25">
      <c r="A1059" s="36">
        <f t="shared" si="47"/>
        <v>1057</v>
      </c>
      <c r="B1059" s="36" t="s">
        <v>59</v>
      </c>
      <c r="C1059" s="336" t="s">
        <v>1036</v>
      </c>
      <c r="D1059" s="36"/>
      <c r="E1059" s="36"/>
      <c r="F1059" s="36"/>
      <c r="G1059" s="36"/>
      <c r="H1059" s="36"/>
      <c r="I1059" s="36"/>
      <c r="J1059" s="339">
        <f t="shared" si="48"/>
        <v>218</v>
      </c>
      <c r="K1059" s="36">
        <v>0</v>
      </c>
      <c r="L1059" s="36">
        <v>1</v>
      </c>
      <c r="M1059" s="36">
        <v>0.2</v>
      </c>
      <c r="N1059" s="36" t="s">
        <v>105</v>
      </c>
      <c r="O1059" s="36" t="s">
        <v>106</v>
      </c>
      <c r="P1059" s="58">
        <v>16.5</v>
      </c>
      <c r="Q1059" s="36" t="s">
        <v>235</v>
      </c>
      <c r="R1059" s="36" t="s">
        <v>1035</v>
      </c>
    </row>
    <row r="1060" spans="1:18" x14ac:dyDescent="0.25">
      <c r="A1060" s="36">
        <f t="shared" si="47"/>
        <v>1058</v>
      </c>
      <c r="B1060" s="36" t="s">
        <v>59</v>
      </c>
      <c r="C1060" s="336" t="s">
        <v>1036</v>
      </c>
      <c r="D1060" s="36"/>
      <c r="E1060" s="36"/>
      <c r="F1060" s="36"/>
      <c r="G1060" s="36"/>
      <c r="H1060" s="36"/>
      <c r="I1060" s="36"/>
      <c r="J1060" s="339">
        <f t="shared" si="48"/>
        <v>219</v>
      </c>
      <c r="K1060" s="36">
        <v>0</v>
      </c>
      <c r="L1060" s="36">
        <v>1</v>
      </c>
      <c r="M1060" s="36">
        <v>0.2</v>
      </c>
      <c r="N1060" s="36" t="s">
        <v>105</v>
      </c>
      <c r="O1060" s="36" t="s">
        <v>106</v>
      </c>
      <c r="P1060" s="58">
        <v>17.5</v>
      </c>
      <c r="Q1060" s="36" t="s">
        <v>235</v>
      </c>
      <c r="R1060" s="36" t="s">
        <v>1035</v>
      </c>
    </row>
    <row r="1061" spans="1:18" x14ac:dyDescent="0.25">
      <c r="A1061" s="36">
        <f t="shared" si="47"/>
        <v>1059</v>
      </c>
      <c r="B1061" s="36" t="s">
        <v>59</v>
      </c>
      <c r="C1061" s="336" t="s">
        <v>1036</v>
      </c>
      <c r="D1061" s="36"/>
      <c r="E1061" s="36"/>
      <c r="F1061" s="36"/>
      <c r="G1061" s="36"/>
      <c r="H1061" s="36"/>
      <c r="I1061" s="36"/>
      <c r="J1061" s="339">
        <f t="shared" si="48"/>
        <v>220</v>
      </c>
      <c r="K1061" s="36">
        <v>0</v>
      </c>
      <c r="L1061" s="36">
        <v>1</v>
      </c>
      <c r="M1061" s="36">
        <v>0.2</v>
      </c>
      <c r="N1061" s="36" t="s">
        <v>105</v>
      </c>
      <c r="O1061" s="36" t="s">
        <v>106</v>
      </c>
      <c r="P1061" s="58">
        <v>18.5</v>
      </c>
      <c r="Q1061" s="36" t="s">
        <v>235</v>
      </c>
      <c r="R1061" s="36" t="s">
        <v>1035</v>
      </c>
    </row>
    <row r="1062" spans="1:18" x14ac:dyDescent="0.25">
      <c r="A1062" s="36">
        <f t="shared" si="47"/>
        <v>1060</v>
      </c>
      <c r="B1062" s="36" t="s">
        <v>59</v>
      </c>
      <c r="C1062" s="336" t="s">
        <v>1036</v>
      </c>
      <c r="D1062" s="36"/>
      <c r="E1062" s="36"/>
      <c r="F1062" s="36"/>
      <c r="G1062" s="36"/>
      <c r="H1062" s="36"/>
      <c r="I1062" s="36"/>
      <c r="J1062" s="339">
        <f t="shared" si="48"/>
        <v>221</v>
      </c>
      <c r="K1062" s="36">
        <v>0</v>
      </c>
      <c r="L1062" s="36">
        <v>1</v>
      </c>
      <c r="M1062" s="36">
        <v>0.2</v>
      </c>
      <c r="N1062" s="36" t="s">
        <v>105</v>
      </c>
      <c r="O1062" s="36" t="s">
        <v>106</v>
      </c>
      <c r="P1062" s="58">
        <v>19.5</v>
      </c>
      <c r="Q1062" s="36" t="s">
        <v>235</v>
      </c>
      <c r="R1062" s="36" t="s">
        <v>1035</v>
      </c>
    </row>
    <row r="1063" spans="1:18" x14ac:dyDescent="0.25">
      <c r="A1063" s="36">
        <f t="shared" si="47"/>
        <v>1061</v>
      </c>
      <c r="B1063" s="36" t="s">
        <v>59</v>
      </c>
      <c r="C1063" s="336" t="s">
        <v>1036</v>
      </c>
      <c r="D1063" s="36"/>
      <c r="E1063" s="36"/>
      <c r="F1063" s="36"/>
      <c r="G1063" s="36"/>
      <c r="H1063" s="36"/>
      <c r="I1063" s="36"/>
      <c r="J1063" s="339">
        <f t="shared" si="48"/>
        <v>222</v>
      </c>
      <c r="K1063" s="36">
        <v>0</v>
      </c>
      <c r="L1063" s="36">
        <v>1</v>
      </c>
      <c r="M1063" s="36">
        <v>0.2</v>
      </c>
      <c r="N1063" s="36" t="s">
        <v>105</v>
      </c>
      <c r="O1063" s="36" t="s">
        <v>106</v>
      </c>
      <c r="P1063" s="58">
        <v>20.5</v>
      </c>
      <c r="Q1063" s="36" t="s">
        <v>235</v>
      </c>
      <c r="R1063" s="36" t="s">
        <v>1035</v>
      </c>
    </row>
    <row r="1064" spans="1:18" x14ac:dyDescent="0.25">
      <c r="A1064" s="36">
        <f t="shared" si="47"/>
        <v>1062</v>
      </c>
      <c r="B1064" s="36" t="s">
        <v>59</v>
      </c>
      <c r="C1064" s="336" t="s">
        <v>1036</v>
      </c>
      <c r="D1064" s="36"/>
      <c r="E1064" s="36"/>
      <c r="F1064" s="36"/>
      <c r="G1064" s="36"/>
      <c r="H1064" s="36"/>
      <c r="I1064" s="36"/>
      <c r="J1064" s="339">
        <f t="shared" si="48"/>
        <v>223</v>
      </c>
      <c r="K1064" s="36">
        <v>0</v>
      </c>
      <c r="L1064" s="36">
        <v>1</v>
      </c>
      <c r="M1064" s="36">
        <v>0.2</v>
      </c>
      <c r="N1064" s="36" t="s">
        <v>105</v>
      </c>
      <c r="O1064" s="36" t="s">
        <v>106</v>
      </c>
      <c r="P1064" s="58">
        <v>21.5</v>
      </c>
      <c r="Q1064" s="36" t="s">
        <v>235</v>
      </c>
      <c r="R1064" s="36" t="s">
        <v>1035</v>
      </c>
    </row>
    <row r="1065" spans="1:18" x14ac:dyDescent="0.25">
      <c r="A1065" s="36">
        <f t="shared" si="47"/>
        <v>1063</v>
      </c>
      <c r="B1065" s="36" t="s">
        <v>59</v>
      </c>
      <c r="C1065" s="336" t="s">
        <v>1036</v>
      </c>
      <c r="D1065" s="36"/>
      <c r="E1065" s="36"/>
      <c r="F1065" s="36"/>
      <c r="G1065" s="36"/>
      <c r="H1065" s="36"/>
      <c r="I1065" s="36"/>
      <c r="J1065" s="339">
        <f t="shared" si="48"/>
        <v>224</v>
      </c>
      <c r="K1065" s="36">
        <v>0</v>
      </c>
      <c r="L1065" s="36">
        <v>1</v>
      </c>
      <c r="M1065" s="36">
        <v>0.2</v>
      </c>
      <c r="N1065" s="36" t="s">
        <v>105</v>
      </c>
      <c r="O1065" s="36" t="s">
        <v>106</v>
      </c>
      <c r="P1065" s="58">
        <v>22.5</v>
      </c>
      <c r="Q1065" s="36" t="s">
        <v>235</v>
      </c>
      <c r="R1065" s="36" t="s">
        <v>1035</v>
      </c>
    </row>
    <row r="1066" spans="1:18" x14ac:dyDescent="0.25">
      <c r="A1066" s="36">
        <f t="shared" si="47"/>
        <v>1064</v>
      </c>
      <c r="B1066" s="36" t="s">
        <v>59</v>
      </c>
      <c r="C1066" s="336" t="s">
        <v>1036</v>
      </c>
      <c r="D1066" s="36"/>
      <c r="E1066" s="36"/>
      <c r="F1066" s="36"/>
      <c r="G1066" s="36"/>
      <c r="H1066" s="36"/>
      <c r="I1066" s="36"/>
      <c r="J1066" s="339">
        <f t="shared" si="48"/>
        <v>225</v>
      </c>
      <c r="K1066" s="36">
        <v>0</v>
      </c>
      <c r="L1066" s="36">
        <v>1</v>
      </c>
      <c r="M1066" s="36">
        <v>0.2</v>
      </c>
      <c r="N1066" s="36" t="s">
        <v>105</v>
      </c>
      <c r="O1066" s="36" t="s">
        <v>106</v>
      </c>
      <c r="P1066" s="58">
        <v>23.5</v>
      </c>
      <c r="Q1066" s="36" t="s">
        <v>235</v>
      </c>
      <c r="R1066" s="36" t="s">
        <v>1035</v>
      </c>
    </row>
    <row r="1067" spans="1:18" x14ac:dyDescent="0.25">
      <c r="A1067" s="36">
        <f t="shared" si="47"/>
        <v>1065</v>
      </c>
      <c r="B1067" s="36" t="s">
        <v>59</v>
      </c>
      <c r="C1067" s="336" t="s">
        <v>1036</v>
      </c>
      <c r="D1067" s="36"/>
      <c r="E1067" s="36"/>
      <c r="F1067" s="36"/>
      <c r="G1067" s="36"/>
      <c r="H1067" s="36"/>
      <c r="I1067" s="36"/>
      <c r="J1067" s="339">
        <f t="shared" si="48"/>
        <v>226</v>
      </c>
      <c r="K1067" s="36">
        <v>0</v>
      </c>
      <c r="L1067" s="36">
        <v>1</v>
      </c>
      <c r="M1067" s="36">
        <v>0.2</v>
      </c>
      <c r="N1067" s="36" t="s">
        <v>105</v>
      </c>
      <c r="O1067" s="36" t="s">
        <v>106</v>
      </c>
      <c r="P1067" s="58">
        <v>24.5</v>
      </c>
      <c r="Q1067" s="36" t="s">
        <v>235</v>
      </c>
      <c r="R1067" s="36" t="s">
        <v>1035</v>
      </c>
    </row>
    <row r="1068" spans="1:18" x14ac:dyDescent="0.25">
      <c r="A1068" s="36">
        <f t="shared" si="47"/>
        <v>1066</v>
      </c>
      <c r="B1068" s="36" t="s">
        <v>59</v>
      </c>
      <c r="C1068" s="336" t="s">
        <v>1036</v>
      </c>
      <c r="D1068" s="36"/>
      <c r="E1068" s="36"/>
      <c r="F1068" s="36"/>
      <c r="G1068" s="36"/>
      <c r="H1068" s="36"/>
      <c r="I1068" s="36"/>
      <c r="J1068" s="339">
        <f t="shared" si="48"/>
        <v>227</v>
      </c>
      <c r="K1068" s="36">
        <v>0</v>
      </c>
      <c r="L1068" s="36">
        <v>1</v>
      </c>
      <c r="M1068" s="36">
        <v>0.2</v>
      </c>
      <c r="N1068" s="36" t="s">
        <v>105</v>
      </c>
      <c r="O1068" s="36" t="s">
        <v>106</v>
      </c>
      <c r="P1068" s="58">
        <v>25.5</v>
      </c>
      <c r="Q1068" s="36" t="s">
        <v>235</v>
      </c>
      <c r="R1068" s="36" t="s">
        <v>1035</v>
      </c>
    </row>
    <row r="1069" spans="1:18" x14ac:dyDescent="0.25">
      <c r="A1069" s="36">
        <f t="shared" si="47"/>
        <v>1067</v>
      </c>
      <c r="B1069" s="36" t="s">
        <v>59</v>
      </c>
      <c r="C1069" s="336" t="s">
        <v>1036</v>
      </c>
      <c r="D1069" s="36"/>
      <c r="E1069" s="36"/>
      <c r="F1069" s="36"/>
      <c r="G1069" s="36"/>
      <c r="H1069" s="36"/>
      <c r="I1069" s="36"/>
      <c r="J1069" s="339">
        <f t="shared" si="48"/>
        <v>228</v>
      </c>
      <c r="K1069" s="36">
        <v>0</v>
      </c>
      <c r="L1069" s="36">
        <v>1</v>
      </c>
      <c r="M1069" s="36">
        <v>0.2</v>
      </c>
      <c r="N1069" s="36" t="s">
        <v>105</v>
      </c>
      <c r="O1069" s="36" t="s">
        <v>106</v>
      </c>
      <c r="P1069" s="58">
        <v>26.5</v>
      </c>
      <c r="Q1069" s="36" t="s">
        <v>235</v>
      </c>
      <c r="R1069" s="36" t="s">
        <v>1035</v>
      </c>
    </row>
    <row r="1070" spans="1:18" x14ac:dyDescent="0.25">
      <c r="A1070" s="36">
        <f t="shared" si="47"/>
        <v>1068</v>
      </c>
      <c r="B1070" s="36" t="s">
        <v>59</v>
      </c>
      <c r="C1070" s="336" t="s">
        <v>1036</v>
      </c>
      <c r="D1070" s="36"/>
      <c r="E1070" s="36"/>
      <c r="F1070" s="36"/>
      <c r="G1070" s="36"/>
      <c r="H1070" s="36"/>
      <c r="I1070" s="36"/>
      <c r="J1070" s="339">
        <f t="shared" si="48"/>
        <v>229</v>
      </c>
      <c r="K1070" s="36">
        <v>0</v>
      </c>
      <c r="L1070" s="36">
        <v>1</v>
      </c>
      <c r="M1070" s="36">
        <v>0.2</v>
      </c>
      <c r="N1070" s="36" t="s">
        <v>105</v>
      </c>
      <c r="O1070" s="36" t="s">
        <v>106</v>
      </c>
      <c r="P1070" s="58">
        <v>27.5</v>
      </c>
      <c r="Q1070" s="36" t="s">
        <v>235</v>
      </c>
      <c r="R1070" s="36" t="s">
        <v>1035</v>
      </c>
    </row>
    <row r="1071" spans="1:18" x14ac:dyDescent="0.25">
      <c r="A1071" s="36">
        <f t="shared" si="47"/>
        <v>1069</v>
      </c>
      <c r="B1071" s="36" t="s">
        <v>59</v>
      </c>
      <c r="C1071" s="336" t="s">
        <v>1036</v>
      </c>
      <c r="D1071" s="36"/>
      <c r="E1071" s="36"/>
      <c r="F1071" s="36"/>
      <c r="G1071" s="36"/>
      <c r="H1071" s="36"/>
      <c r="I1071" s="36"/>
      <c r="J1071" s="339">
        <f t="shared" si="48"/>
        <v>230</v>
      </c>
      <c r="K1071" s="36">
        <v>0</v>
      </c>
      <c r="L1071" s="36">
        <v>1</v>
      </c>
      <c r="M1071" s="36">
        <v>0.2</v>
      </c>
      <c r="N1071" s="36" t="s">
        <v>105</v>
      </c>
      <c r="O1071" s="36" t="s">
        <v>106</v>
      </c>
      <c r="P1071" s="58">
        <v>28.5</v>
      </c>
      <c r="Q1071" s="36" t="s">
        <v>235</v>
      </c>
      <c r="R1071" s="36" t="s">
        <v>1035</v>
      </c>
    </row>
    <row r="1072" spans="1:18" x14ac:dyDescent="0.25">
      <c r="A1072" s="36">
        <f t="shared" si="47"/>
        <v>1070</v>
      </c>
      <c r="B1072" s="36" t="s">
        <v>59</v>
      </c>
      <c r="C1072" s="336" t="s">
        <v>1036</v>
      </c>
      <c r="D1072" s="36"/>
      <c r="E1072" s="36"/>
      <c r="F1072" s="36"/>
      <c r="G1072" s="36"/>
      <c r="H1072" s="36"/>
      <c r="I1072" s="36"/>
      <c r="J1072" s="339">
        <f t="shared" si="48"/>
        <v>231</v>
      </c>
      <c r="K1072" s="36">
        <v>0</v>
      </c>
      <c r="L1072" s="36">
        <v>1</v>
      </c>
      <c r="M1072" s="36">
        <v>0.2</v>
      </c>
      <c r="N1072" s="36" t="s">
        <v>105</v>
      </c>
      <c r="O1072" s="36" t="s">
        <v>106</v>
      </c>
      <c r="P1072" s="58">
        <v>29.5</v>
      </c>
      <c r="Q1072" s="36" t="s">
        <v>235</v>
      </c>
      <c r="R1072" s="36" t="s">
        <v>1035</v>
      </c>
    </row>
    <row r="1073" spans="1:18" x14ac:dyDescent="0.25">
      <c r="A1073" s="36">
        <f t="shared" si="47"/>
        <v>1071</v>
      </c>
      <c r="B1073" s="36" t="s">
        <v>59</v>
      </c>
      <c r="C1073" s="336" t="s">
        <v>1036</v>
      </c>
      <c r="D1073" s="36"/>
      <c r="E1073" s="36"/>
      <c r="F1073" s="36"/>
      <c r="G1073" s="36"/>
      <c r="H1073" s="36"/>
      <c r="I1073" s="36"/>
      <c r="J1073" s="339">
        <f t="shared" si="48"/>
        <v>232</v>
      </c>
      <c r="K1073" s="36">
        <v>0</v>
      </c>
      <c r="L1073" s="36">
        <v>1</v>
      </c>
      <c r="M1073" s="36">
        <v>0.2</v>
      </c>
      <c r="N1073" s="36" t="s">
        <v>105</v>
      </c>
      <c r="O1073" s="36" t="s">
        <v>106</v>
      </c>
      <c r="P1073" s="58">
        <v>30.5</v>
      </c>
      <c r="Q1073" s="36" t="s">
        <v>235</v>
      </c>
      <c r="R1073" s="36" t="s">
        <v>1035</v>
      </c>
    </row>
    <row r="1074" spans="1:18" x14ac:dyDescent="0.25">
      <c r="A1074" s="36">
        <f t="shared" si="47"/>
        <v>1072</v>
      </c>
      <c r="B1074" s="36" t="s">
        <v>59</v>
      </c>
      <c r="C1074" s="336" t="s">
        <v>1036</v>
      </c>
      <c r="D1074" s="36"/>
      <c r="E1074" s="36"/>
      <c r="F1074" s="36"/>
      <c r="G1074" s="36"/>
      <c r="H1074" s="36"/>
      <c r="I1074" s="36"/>
      <c r="J1074" s="339">
        <f t="shared" si="48"/>
        <v>233</v>
      </c>
      <c r="K1074" s="36">
        <v>0</v>
      </c>
      <c r="L1074" s="36">
        <v>1</v>
      </c>
      <c r="M1074" s="36">
        <v>0.2</v>
      </c>
      <c r="N1074" s="36" t="s">
        <v>105</v>
      </c>
      <c r="O1074" s="36" t="s">
        <v>106</v>
      </c>
      <c r="P1074" s="58">
        <v>31.5</v>
      </c>
      <c r="Q1074" s="36" t="s">
        <v>235</v>
      </c>
      <c r="R1074" s="36" t="s">
        <v>1035</v>
      </c>
    </row>
    <row r="1075" spans="1:18" x14ac:dyDescent="0.25">
      <c r="A1075" s="36">
        <f t="shared" si="47"/>
        <v>1073</v>
      </c>
      <c r="B1075" s="36" t="s">
        <v>59</v>
      </c>
      <c r="C1075" s="336" t="s">
        <v>1036</v>
      </c>
      <c r="D1075" s="36"/>
      <c r="E1075" s="36"/>
      <c r="F1075" s="36"/>
      <c r="G1075" s="36"/>
      <c r="H1075" s="36"/>
      <c r="I1075" s="36"/>
      <c r="J1075" s="339">
        <f t="shared" si="48"/>
        <v>234</v>
      </c>
      <c r="K1075" s="36">
        <v>0</v>
      </c>
      <c r="L1075" s="36">
        <v>1</v>
      </c>
      <c r="M1075" s="36">
        <v>0.2</v>
      </c>
      <c r="N1075" s="36" t="s">
        <v>105</v>
      </c>
      <c r="O1075" s="36" t="s">
        <v>106</v>
      </c>
      <c r="P1075" s="58">
        <v>32.5</v>
      </c>
      <c r="Q1075" s="36" t="s">
        <v>235</v>
      </c>
      <c r="R1075" s="36" t="s">
        <v>1035</v>
      </c>
    </row>
    <row r="1076" spans="1:18" x14ac:dyDescent="0.25">
      <c r="A1076" s="36">
        <f t="shared" si="47"/>
        <v>1074</v>
      </c>
      <c r="B1076" s="36" t="s">
        <v>59</v>
      </c>
      <c r="C1076" s="336" t="s">
        <v>1036</v>
      </c>
      <c r="D1076" s="36"/>
      <c r="E1076" s="36"/>
      <c r="F1076" s="36"/>
      <c r="G1076" s="36"/>
      <c r="H1076" s="36"/>
      <c r="I1076" s="36"/>
      <c r="J1076" s="339">
        <f t="shared" si="48"/>
        <v>235</v>
      </c>
      <c r="K1076" s="36">
        <v>0</v>
      </c>
      <c r="L1076" s="36">
        <v>1</v>
      </c>
      <c r="M1076" s="36">
        <v>0.2</v>
      </c>
      <c r="N1076" s="36" t="s">
        <v>105</v>
      </c>
      <c r="O1076" s="36" t="s">
        <v>106</v>
      </c>
      <c r="P1076" s="58">
        <v>33.5</v>
      </c>
      <c r="Q1076" s="36" t="s">
        <v>235</v>
      </c>
      <c r="R1076" s="36" t="s">
        <v>1035</v>
      </c>
    </row>
    <row r="1077" spans="1:18" x14ac:dyDescent="0.25">
      <c r="A1077" s="36">
        <f t="shared" si="47"/>
        <v>1075</v>
      </c>
      <c r="B1077" s="36" t="s">
        <v>59</v>
      </c>
      <c r="C1077" s="336" t="s">
        <v>1036</v>
      </c>
      <c r="D1077" s="36"/>
      <c r="E1077" s="36"/>
      <c r="F1077" s="36"/>
      <c r="G1077" s="36"/>
      <c r="H1077" s="36"/>
      <c r="I1077" s="36"/>
      <c r="J1077" s="339">
        <f t="shared" si="48"/>
        <v>236</v>
      </c>
      <c r="K1077" s="36">
        <v>0</v>
      </c>
      <c r="L1077" s="36">
        <v>1</v>
      </c>
      <c r="M1077" s="36">
        <v>0.2</v>
      </c>
      <c r="N1077" s="36" t="s">
        <v>105</v>
      </c>
      <c r="O1077" s="36" t="s">
        <v>106</v>
      </c>
      <c r="P1077" s="58">
        <v>34.5</v>
      </c>
      <c r="Q1077" s="36" t="s">
        <v>235</v>
      </c>
      <c r="R1077" s="36" t="s">
        <v>1035</v>
      </c>
    </row>
    <row r="1078" spans="1:18" x14ac:dyDescent="0.25">
      <c r="A1078" s="36">
        <f t="shared" si="47"/>
        <v>1076</v>
      </c>
      <c r="B1078" s="36" t="s">
        <v>59</v>
      </c>
      <c r="C1078" s="336" t="s">
        <v>1036</v>
      </c>
      <c r="D1078" s="36"/>
      <c r="E1078" s="36"/>
      <c r="F1078" s="36"/>
      <c r="G1078" s="36"/>
      <c r="H1078" s="36"/>
      <c r="I1078" s="36"/>
      <c r="J1078" s="339">
        <f t="shared" si="48"/>
        <v>237</v>
      </c>
      <c r="K1078" s="36">
        <v>0</v>
      </c>
      <c r="L1078" s="36">
        <v>1</v>
      </c>
      <c r="M1078" s="36">
        <v>0.2</v>
      </c>
      <c r="N1078" s="36" t="s">
        <v>105</v>
      </c>
      <c r="O1078" s="36" t="s">
        <v>106</v>
      </c>
      <c r="P1078" s="58">
        <v>35.5</v>
      </c>
      <c r="Q1078" s="36" t="s">
        <v>235</v>
      </c>
      <c r="R1078" s="36" t="s">
        <v>1035</v>
      </c>
    </row>
    <row r="1079" spans="1:18" x14ac:dyDescent="0.25">
      <c r="A1079" s="36">
        <f t="shared" si="47"/>
        <v>1077</v>
      </c>
      <c r="B1079" s="36" t="s">
        <v>59</v>
      </c>
      <c r="C1079" s="336" t="s">
        <v>1036</v>
      </c>
      <c r="D1079" s="36"/>
      <c r="E1079" s="36"/>
      <c r="F1079" s="36"/>
      <c r="G1079" s="36"/>
      <c r="H1079" s="36"/>
      <c r="I1079" s="36"/>
      <c r="J1079" s="339">
        <f t="shared" si="48"/>
        <v>238</v>
      </c>
      <c r="K1079" s="36">
        <v>0</v>
      </c>
      <c r="L1079" s="36">
        <v>1</v>
      </c>
      <c r="M1079" s="36">
        <v>0.2</v>
      </c>
      <c r="N1079" s="36" t="s">
        <v>105</v>
      </c>
      <c r="O1079" s="36" t="s">
        <v>106</v>
      </c>
      <c r="P1079" s="58">
        <v>36.5</v>
      </c>
      <c r="Q1079" s="36" t="s">
        <v>235</v>
      </c>
      <c r="R1079" s="36" t="s">
        <v>1035</v>
      </c>
    </row>
    <row r="1080" spans="1:18" x14ac:dyDescent="0.25">
      <c r="A1080" s="36">
        <f t="shared" si="47"/>
        <v>1078</v>
      </c>
      <c r="B1080" s="36" t="s">
        <v>59</v>
      </c>
      <c r="C1080" s="336" t="s">
        <v>1036</v>
      </c>
      <c r="D1080" s="36"/>
      <c r="E1080" s="36"/>
      <c r="F1080" s="36"/>
      <c r="G1080" s="36"/>
      <c r="H1080" s="36"/>
      <c r="I1080" s="36"/>
      <c r="J1080" s="339">
        <f t="shared" si="48"/>
        <v>239</v>
      </c>
      <c r="K1080" s="36">
        <v>0</v>
      </c>
      <c r="L1080" s="36">
        <v>1</v>
      </c>
      <c r="M1080" s="36">
        <v>0.2</v>
      </c>
      <c r="N1080" s="36" t="s">
        <v>105</v>
      </c>
      <c r="O1080" s="36" t="s">
        <v>106</v>
      </c>
      <c r="P1080" s="58">
        <v>37.5</v>
      </c>
      <c r="Q1080" s="36" t="s">
        <v>235</v>
      </c>
      <c r="R1080" s="36" t="s">
        <v>1035</v>
      </c>
    </row>
    <row r="1081" spans="1:18" ht="15.75" thickBot="1" x14ac:dyDescent="0.3">
      <c r="A1081" s="223">
        <f t="shared" si="47"/>
        <v>1079</v>
      </c>
      <c r="B1081" s="223" t="s">
        <v>59</v>
      </c>
      <c r="C1081" s="35" t="s">
        <v>1036</v>
      </c>
      <c r="D1081" s="223"/>
      <c r="E1081" s="223"/>
      <c r="F1081" s="223"/>
      <c r="G1081" s="223"/>
      <c r="H1081" s="223"/>
      <c r="I1081" s="223"/>
      <c r="J1081" s="340">
        <f t="shared" si="48"/>
        <v>240</v>
      </c>
      <c r="K1081" s="223">
        <v>2</v>
      </c>
      <c r="L1081" s="223">
        <v>1</v>
      </c>
      <c r="M1081" s="223">
        <v>0.2</v>
      </c>
      <c r="N1081" s="223" t="s">
        <v>105</v>
      </c>
      <c r="O1081" s="223" t="s">
        <v>106</v>
      </c>
      <c r="P1081" s="224">
        <v>38.5</v>
      </c>
      <c r="Q1081" s="223" t="s">
        <v>235</v>
      </c>
      <c r="R1081" s="223" t="s">
        <v>1035</v>
      </c>
    </row>
    <row r="1082" spans="1:18" x14ac:dyDescent="0.25">
      <c r="A1082" s="36">
        <f t="shared" ref="A1082" si="49">A1081+1</f>
        <v>1080</v>
      </c>
      <c r="B1082" s="36" t="s">
        <v>59</v>
      </c>
      <c r="C1082" t="s">
        <v>1036</v>
      </c>
      <c r="D1082" s="36"/>
      <c r="E1082" s="36"/>
      <c r="F1082" s="36"/>
      <c r="G1082" s="36"/>
      <c r="H1082" s="36"/>
      <c r="I1082" s="36"/>
      <c r="J1082" s="339">
        <v>121</v>
      </c>
      <c r="K1082" s="36">
        <v>0</v>
      </c>
      <c r="L1082" s="36">
        <v>1</v>
      </c>
      <c r="M1082" s="36">
        <v>0.2</v>
      </c>
      <c r="N1082" s="36" t="s">
        <v>105</v>
      </c>
      <c r="O1082" s="36" t="s">
        <v>106</v>
      </c>
      <c r="P1082" s="58">
        <v>38.5</v>
      </c>
      <c r="Q1082" s="36" t="s">
        <v>235</v>
      </c>
      <c r="R1082" s="29" t="s">
        <v>1039</v>
      </c>
    </row>
    <row r="1083" spans="1:18" x14ac:dyDescent="0.25">
      <c r="A1083" s="36">
        <f t="shared" ref="A1083" si="50">A1082+1</f>
        <v>1081</v>
      </c>
      <c r="B1083" s="36" t="s">
        <v>59</v>
      </c>
      <c r="C1083" s="336" t="s">
        <v>1036</v>
      </c>
      <c r="D1083" s="36"/>
      <c r="E1083" s="36"/>
      <c r="F1083" s="36"/>
      <c r="G1083" s="36"/>
      <c r="H1083" s="36"/>
      <c r="I1083" s="36"/>
      <c r="J1083" s="339">
        <f>J1082+1</f>
        <v>122</v>
      </c>
      <c r="K1083" s="36">
        <v>0</v>
      </c>
      <c r="L1083" s="36">
        <v>1</v>
      </c>
      <c r="M1083" s="36">
        <v>0.2</v>
      </c>
      <c r="N1083" s="36" t="s">
        <v>105</v>
      </c>
      <c r="O1083" s="36" t="s">
        <v>106</v>
      </c>
      <c r="P1083" s="58">
        <v>38.5</v>
      </c>
      <c r="Q1083" s="36" t="s">
        <v>235</v>
      </c>
      <c r="R1083" s="36" t="s">
        <v>1035</v>
      </c>
    </row>
    <row r="1084" spans="1:18" x14ac:dyDescent="0.25">
      <c r="A1084" s="36">
        <f t="shared" ref="A1084:A1092" si="51">A1083+1</f>
        <v>1082</v>
      </c>
      <c r="B1084" s="36" t="s">
        <v>59</v>
      </c>
      <c r="C1084" s="336" t="s">
        <v>1036</v>
      </c>
      <c r="D1084" s="36"/>
      <c r="E1084" s="36"/>
      <c r="F1084" s="36"/>
      <c r="G1084" s="36"/>
      <c r="H1084" s="36"/>
      <c r="I1084" s="36"/>
      <c r="J1084" s="339">
        <f t="shared" ref="J1084:J1091" si="52">J1083+1</f>
        <v>123</v>
      </c>
      <c r="K1084" s="36">
        <v>0</v>
      </c>
      <c r="L1084" s="36">
        <v>1</v>
      </c>
      <c r="M1084" s="36">
        <v>0.2</v>
      </c>
      <c r="N1084" s="36" t="s">
        <v>105</v>
      </c>
      <c r="O1084" s="36" t="s">
        <v>106</v>
      </c>
      <c r="P1084" s="58">
        <v>38.5</v>
      </c>
      <c r="Q1084" s="36" t="s">
        <v>235</v>
      </c>
      <c r="R1084" s="36" t="s">
        <v>1035</v>
      </c>
    </row>
    <row r="1085" spans="1:18" x14ac:dyDescent="0.25">
      <c r="A1085" s="36">
        <f t="shared" si="51"/>
        <v>1083</v>
      </c>
      <c r="B1085" s="36" t="s">
        <v>59</v>
      </c>
      <c r="C1085" s="336" t="s">
        <v>1036</v>
      </c>
      <c r="D1085" s="36"/>
      <c r="E1085" s="36"/>
      <c r="F1085" s="36"/>
      <c r="G1085" s="36"/>
      <c r="H1085" s="36"/>
      <c r="I1085" s="36"/>
      <c r="J1085" s="339">
        <f t="shared" si="52"/>
        <v>124</v>
      </c>
      <c r="K1085" s="36">
        <v>0</v>
      </c>
      <c r="L1085" s="36">
        <v>1</v>
      </c>
      <c r="M1085" s="36">
        <v>0.2</v>
      </c>
      <c r="N1085" s="36" t="s">
        <v>105</v>
      </c>
      <c r="O1085" s="36" t="s">
        <v>106</v>
      </c>
      <c r="P1085" s="58">
        <v>38.5</v>
      </c>
      <c r="Q1085" s="36" t="s">
        <v>235</v>
      </c>
      <c r="R1085" s="36" t="s">
        <v>1035</v>
      </c>
    </row>
    <row r="1086" spans="1:18" x14ac:dyDescent="0.25">
      <c r="A1086" s="36">
        <f t="shared" si="51"/>
        <v>1084</v>
      </c>
      <c r="B1086" s="36" t="s">
        <v>59</v>
      </c>
      <c r="C1086" s="336" t="s">
        <v>1036</v>
      </c>
      <c r="D1086" s="36"/>
      <c r="E1086" s="36"/>
      <c r="F1086" s="36"/>
      <c r="G1086" s="36"/>
      <c r="H1086" s="36"/>
      <c r="I1086" s="36"/>
      <c r="J1086" s="339">
        <f t="shared" si="52"/>
        <v>125</v>
      </c>
      <c r="K1086" s="36">
        <v>0</v>
      </c>
      <c r="L1086" s="36">
        <v>1</v>
      </c>
      <c r="M1086" s="36">
        <v>0.2</v>
      </c>
      <c r="N1086" s="36" t="s">
        <v>105</v>
      </c>
      <c r="O1086" s="36" t="s">
        <v>106</v>
      </c>
      <c r="P1086" s="58">
        <v>38.5</v>
      </c>
      <c r="Q1086" s="36" t="s">
        <v>235</v>
      </c>
      <c r="R1086" s="36" t="s">
        <v>1035</v>
      </c>
    </row>
    <row r="1087" spans="1:18" x14ac:dyDescent="0.25">
      <c r="A1087" s="36">
        <f t="shared" si="51"/>
        <v>1085</v>
      </c>
      <c r="B1087" s="36" t="s">
        <v>59</v>
      </c>
      <c r="C1087" s="336" t="s">
        <v>1036</v>
      </c>
      <c r="D1087" s="36"/>
      <c r="E1087" s="36"/>
      <c r="F1087" s="36"/>
      <c r="G1087" s="36"/>
      <c r="H1087" s="36"/>
      <c r="I1087" s="36"/>
      <c r="J1087" s="339">
        <f t="shared" si="52"/>
        <v>126</v>
      </c>
      <c r="K1087" s="36">
        <v>0</v>
      </c>
      <c r="L1087" s="36">
        <v>1</v>
      </c>
      <c r="M1087" s="36">
        <v>0.2</v>
      </c>
      <c r="N1087" s="36" t="s">
        <v>105</v>
      </c>
      <c r="O1087" s="36" t="s">
        <v>106</v>
      </c>
      <c r="P1087" s="58">
        <v>38.5</v>
      </c>
      <c r="Q1087" s="36" t="s">
        <v>235</v>
      </c>
      <c r="R1087" s="36" t="s">
        <v>1035</v>
      </c>
    </row>
    <row r="1088" spans="1:18" x14ac:dyDescent="0.25">
      <c r="A1088" s="36">
        <f t="shared" si="51"/>
        <v>1086</v>
      </c>
      <c r="B1088" s="36" t="s">
        <v>59</v>
      </c>
      <c r="C1088" s="336" t="s">
        <v>1036</v>
      </c>
      <c r="D1088" s="36"/>
      <c r="E1088" s="36"/>
      <c r="F1088" s="36"/>
      <c r="G1088" s="36"/>
      <c r="H1088" s="36"/>
      <c r="I1088" s="36"/>
      <c r="J1088" s="339">
        <f t="shared" si="52"/>
        <v>127</v>
      </c>
      <c r="K1088" s="36">
        <v>0</v>
      </c>
      <c r="L1088" s="36">
        <v>1</v>
      </c>
      <c r="M1088" s="36">
        <v>0.2</v>
      </c>
      <c r="N1088" s="36" t="s">
        <v>105</v>
      </c>
      <c r="O1088" s="36" t="s">
        <v>106</v>
      </c>
      <c r="P1088" s="58">
        <v>38.5</v>
      </c>
      <c r="Q1088" s="36" t="s">
        <v>235</v>
      </c>
      <c r="R1088" s="36" t="s">
        <v>1035</v>
      </c>
    </row>
    <row r="1089" spans="1:18" x14ac:dyDescent="0.25">
      <c r="A1089" s="36">
        <f t="shared" si="51"/>
        <v>1087</v>
      </c>
      <c r="B1089" s="36" t="s">
        <v>59</v>
      </c>
      <c r="C1089" s="336" t="s">
        <v>1036</v>
      </c>
      <c r="D1089" s="36"/>
      <c r="E1089" s="36"/>
      <c r="F1089" s="36"/>
      <c r="G1089" s="36"/>
      <c r="H1089" s="36"/>
      <c r="I1089" s="36"/>
      <c r="J1089" s="339">
        <f t="shared" si="52"/>
        <v>128</v>
      </c>
      <c r="K1089" s="36">
        <v>0</v>
      </c>
      <c r="L1089" s="36">
        <v>1</v>
      </c>
      <c r="M1089" s="36">
        <v>0.2</v>
      </c>
      <c r="N1089" s="36" t="s">
        <v>105</v>
      </c>
      <c r="O1089" s="36" t="s">
        <v>106</v>
      </c>
      <c r="P1089" s="58">
        <v>38.5</v>
      </c>
      <c r="Q1089" s="36" t="s">
        <v>235</v>
      </c>
      <c r="R1089" s="36" t="s">
        <v>1035</v>
      </c>
    </row>
    <row r="1090" spans="1:18" x14ac:dyDescent="0.25">
      <c r="A1090" s="36">
        <f t="shared" si="51"/>
        <v>1088</v>
      </c>
      <c r="B1090" s="36" t="s">
        <v>59</v>
      </c>
      <c r="C1090" s="336" t="s">
        <v>1036</v>
      </c>
      <c r="D1090" s="36"/>
      <c r="E1090" s="36"/>
      <c r="F1090" s="36"/>
      <c r="G1090" s="36"/>
      <c r="H1090" s="36"/>
      <c r="I1090" s="36"/>
      <c r="J1090" s="339">
        <f t="shared" si="52"/>
        <v>129</v>
      </c>
      <c r="K1090" s="36">
        <v>0</v>
      </c>
      <c r="L1090" s="36">
        <v>1</v>
      </c>
      <c r="M1090" s="36">
        <v>0.2</v>
      </c>
      <c r="N1090" s="36" t="s">
        <v>105</v>
      </c>
      <c r="O1090" s="36" t="s">
        <v>106</v>
      </c>
      <c r="P1090" s="58">
        <v>38.5</v>
      </c>
      <c r="Q1090" s="36" t="s">
        <v>235</v>
      </c>
      <c r="R1090" s="36" t="s">
        <v>1035</v>
      </c>
    </row>
    <row r="1091" spans="1:18" x14ac:dyDescent="0.25">
      <c r="A1091" s="36">
        <f t="shared" si="51"/>
        <v>1089</v>
      </c>
      <c r="B1091" s="36" t="s">
        <v>59</v>
      </c>
      <c r="C1091" s="23" t="s">
        <v>1036</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1035</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1029</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2024-05-17T01:57:25Z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