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shapaauw/Downloads/"/>
    </mc:Choice>
  </mc:AlternateContent>
  <xr:revisionPtr revIDLastSave="0" documentId="8_{3FA74699-6B70-BB4E-AEA8-4B00922A0EE4}" xr6:coauthVersionLast="47" xr6:coauthVersionMax="47" xr10:uidLastSave="{00000000-0000-0000-0000-000000000000}"/>
  <bookViews>
    <workbookView xWindow="2200" yWindow="760" windowWidth="28040" windowHeight="17420" xr2:uid="{C8BB1B10-3E99-334A-83D0-1A2060C7F9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 s="1"/>
  <c r="K3" i="1"/>
  <c r="L3" i="1"/>
  <c r="K4" i="1"/>
  <c r="L4" i="1"/>
  <c r="M4" i="1" s="1"/>
  <c r="K5" i="1"/>
  <c r="L5" i="1"/>
  <c r="K6" i="1"/>
  <c r="L6" i="1"/>
  <c r="M6" i="1"/>
  <c r="K7" i="1"/>
  <c r="L7" i="1"/>
  <c r="K8" i="1"/>
  <c r="L8" i="1"/>
  <c r="M8" i="1"/>
  <c r="K9" i="1"/>
  <c r="L9" i="1"/>
  <c r="K10" i="1"/>
  <c r="L10" i="1"/>
  <c r="M10" i="1"/>
  <c r="K11" i="1"/>
  <c r="M11" i="1" s="1"/>
  <c r="L11" i="1"/>
  <c r="K12" i="1"/>
  <c r="L12" i="1"/>
  <c r="M12" i="1" s="1"/>
  <c r="K13" i="1"/>
  <c r="L13" i="1"/>
  <c r="M13" i="1"/>
  <c r="K14" i="1"/>
  <c r="L14" i="1"/>
  <c r="K15" i="1"/>
  <c r="L15" i="1"/>
  <c r="M15" i="1"/>
  <c r="K16" i="1"/>
  <c r="L16" i="1"/>
  <c r="M16" i="1"/>
  <c r="K17" i="1"/>
  <c r="L17" i="1"/>
  <c r="K18" i="1"/>
  <c r="L18" i="1"/>
  <c r="M18" i="1"/>
  <c r="K19" i="1"/>
  <c r="L19" i="1"/>
  <c r="K20" i="1"/>
  <c r="M20" i="1" s="1"/>
  <c r="L20" i="1"/>
  <c r="K21" i="1"/>
  <c r="L21" i="1"/>
  <c r="K22" i="1"/>
  <c r="L22" i="1"/>
  <c r="K23" i="1"/>
  <c r="L23" i="1"/>
  <c r="K24" i="1"/>
  <c r="L24" i="1"/>
  <c r="K25" i="1"/>
  <c r="M25" i="1" s="1"/>
  <c r="L25" i="1"/>
  <c r="K26" i="1"/>
  <c r="L26" i="1"/>
  <c r="K27" i="1"/>
  <c r="L27" i="1"/>
  <c r="K28" i="1"/>
  <c r="L28" i="1"/>
  <c r="K29" i="1"/>
  <c r="L29" i="1"/>
  <c r="M29" i="1" l="1"/>
  <c r="M26" i="1"/>
  <c r="M22" i="1"/>
  <c r="M3" i="1"/>
  <c r="M21" i="1"/>
  <c r="M7" i="1"/>
  <c r="M19" i="1"/>
  <c r="M27" i="1"/>
  <c r="M23" i="1"/>
  <c r="M14" i="1"/>
  <c r="M9" i="1"/>
  <c r="M5" i="1"/>
  <c r="M24" i="1"/>
  <c r="M17" i="1"/>
  <c r="M28" i="1"/>
</calcChain>
</file>

<file path=xl/sharedStrings.xml><?xml version="1.0" encoding="utf-8"?>
<sst xmlns="http://schemas.openxmlformats.org/spreadsheetml/2006/main" count="229" uniqueCount="25">
  <si>
    <t>strain</t>
  </si>
  <si>
    <t>plasmid</t>
  </si>
  <si>
    <t>cfu_kan</t>
  </si>
  <si>
    <t>dilution_kan</t>
  </si>
  <si>
    <t>cfu_nokan</t>
  </si>
  <si>
    <t>dilution_nokan</t>
  </si>
  <si>
    <t>Xcc</t>
  </si>
  <si>
    <t>no_plasmid</t>
  </si>
  <si>
    <t>R1</t>
  </si>
  <si>
    <t>R2</t>
  </si>
  <si>
    <t>R3</t>
  </si>
  <si>
    <t>Xcr</t>
  </si>
  <si>
    <t>count_kan</t>
  </si>
  <si>
    <t>count_nokan</t>
  </si>
  <si>
    <t>transformation_efficiency</t>
  </si>
  <si>
    <t>experiment</t>
  </si>
  <si>
    <t>bio_replicate</t>
  </si>
  <si>
    <t>tech_replicate</t>
  </si>
  <si>
    <t>T1</t>
  </si>
  <si>
    <t>T2</t>
  </si>
  <si>
    <t>Conjugation_3</t>
  </si>
  <si>
    <t>mean_of_tech_replicates</t>
  </si>
  <si>
    <t>plasmid_name</t>
  </si>
  <si>
    <t>target+</t>
  </si>
  <si>
    <t>target-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</si>
</sst>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76B3-1EC8-6147-A9A4-97DAB1648500}">
  <sheetPr>
    <pageSetUpPr fitToPage="1"/>
  </sheetPr>
  <dimension ref="A1:M43"/>
  <sheetViews>
    <sheetView tabSelected="1" workbookViewId="0">
      <selection activeCell="A16" sqref="A16:XFD18"/>
    </sheetView>
  </sheetViews>
  <sheetFormatPr baseColWidth="10" defaultRowHeight="16" x14ac:dyDescent="0.2"/>
  <cols>
    <col min="3" max="3" width="13.33203125" bestFit="1" customWidth="1"/>
    <col min="4" max="4" width="17.83203125" customWidth="1"/>
    <col min="5" max="5" width="12.83203125" bestFit="1" customWidth="1"/>
    <col min="6" max="6" width="11.83203125" bestFit="1" customWidth="1"/>
    <col min="10" max="10" width="13.1640625" bestFit="1" customWidth="1"/>
    <col min="13" max="13" width="22.6640625" bestFit="1" customWidth="1"/>
    <col min="14" max="14" width="12.1640625" bestFit="1" customWidth="1"/>
  </cols>
  <sheetData>
    <row r="1" spans="1:13" x14ac:dyDescent="0.2">
      <c r="A1" s="2" t="s">
        <v>0</v>
      </c>
      <c r="B1" s="2" t="s">
        <v>1</v>
      </c>
      <c r="C1" s="2" t="s">
        <v>22</v>
      </c>
      <c r="D1" s="2" t="s">
        <v>15</v>
      </c>
      <c r="E1" s="2" t="s">
        <v>17</v>
      </c>
      <c r="F1" s="2" t="s">
        <v>16</v>
      </c>
      <c r="G1" s="2" t="s">
        <v>12</v>
      </c>
      <c r="H1" s="2" t="s">
        <v>3</v>
      </c>
      <c r="I1" s="2" t="s">
        <v>13</v>
      </c>
      <c r="J1" s="2" t="s">
        <v>5</v>
      </c>
      <c r="K1" s="2" t="s">
        <v>2</v>
      </c>
      <c r="L1" s="2" t="s">
        <v>4</v>
      </c>
      <c r="M1" s="2" t="s">
        <v>14</v>
      </c>
    </row>
    <row r="2" spans="1:13" x14ac:dyDescent="0.2">
      <c r="A2" s="1" t="s">
        <v>6</v>
      </c>
      <c r="B2" s="1">
        <v>2453</v>
      </c>
      <c r="C2" s="1" t="s">
        <v>23</v>
      </c>
      <c r="D2" s="1" t="s">
        <v>20</v>
      </c>
      <c r="E2" s="1" t="s">
        <v>18</v>
      </c>
      <c r="F2" s="1" t="s">
        <v>8</v>
      </c>
      <c r="G2" s="1">
        <v>17</v>
      </c>
      <c r="H2" s="1">
        <v>2</v>
      </c>
      <c r="I2" s="1">
        <v>9</v>
      </c>
      <c r="J2" s="1">
        <v>8</v>
      </c>
      <c r="K2" s="1">
        <f>G2*10^(H2-1)</f>
        <v>170</v>
      </c>
      <c r="L2" s="1">
        <f>I2*10^(J2-1)</f>
        <v>90000000</v>
      </c>
      <c r="M2" s="1">
        <f>K2/L2</f>
        <v>1.8888888888888888E-6</v>
      </c>
    </row>
    <row r="3" spans="1:13" x14ac:dyDescent="0.2">
      <c r="A3" s="1" t="s">
        <v>6</v>
      </c>
      <c r="B3" s="1">
        <v>2453</v>
      </c>
      <c r="C3" s="1" t="s">
        <v>23</v>
      </c>
      <c r="D3" s="1" t="s">
        <v>20</v>
      </c>
      <c r="E3" s="1" t="s">
        <v>18</v>
      </c>
      <c r="F3" s="1" t="s">
        <v>9</v>
      </c>
      <c r="G3" s="1">
        <v>9</v>
      </c>
      <c r="H3" s="1">
        <v>2</v>
      </c>
      <c r="I3" s="1">
        <v>3</v>
      </c>
      <c r="J3" s="1">
        <v>8</v>
      </c>
      <c r="K3" s="1">
        <f t="shared" ref="K3:K29" si="0">G3*10^(H3-1)</f>
        <v>90</v>
      </c>
      <c r="L3" s="1">
        <f t="shared" ref="L3:L29" si="1">I3*10^(J3-1)</f>
        <v>30000000</v>
      </c>
      <c r="M3" s="1">
        <f t="shared" ref="M3:M15" si="2">K3/L3</f>
        <v>3.0000000000000001E-6</v>
      </c>
    </row>
    <row r="4" spans="1:13" x14ac:dyDescent="0.2">
      <c r="A4" s="1" t="s">
        <v>6</v>
      </c>
      <c r="B4" s="1">
        <v>2453</v>
      </c>
      <c r="C4" s="1" t="s">
        <v>23</v>
      </c>
      <c r="D4" s="1" t="s">
        <v>20</v>
      </c>
      <c r="E4" s="1" t="s">
        <v>18</v>
      </c>
      <c r="F4" s="1" t="s">
        <v>10</v>
      </c>
      <c r="G4" s="1">
        <v>19</v>
      </c>
      <c r="H4" s="1">
        <v>2</v>
      </c>
      <c r="I4" s="1">
        <v>4</v>
      </c>
      <c r="J4" s="1">
        <v>8</v>
      </c>
      <c r="K4" s="1">
        <f t="shared" si="0"/>
        <v>190</v>
      </c>
      <c r="L4" s="1">
        <f t="shared" si="1"/>
        <v>40000000</v>
      </c>
      <c r="M4" s="1">
        <f t="shared" si="2"/>
        <v>4.7500000000000003E-6</v>
      </c>
    </row>
    <row r="5" spans="1:13" x14ac:dyDescent="0.2">
      <c r="A5" s="1" t="s">
        <v>6</v>
      </c>
      <c r="B5" s="1">
        <v>2455</v>
      </c>
      <c r="C5" s="1" t="s">
        <v>24</v>
      </c>
      <c r="D5" s="1" t="s">
        <v>20</v>
      </c>
      <c r="E5" s="1" t="s">
        <v>18</v>
      </c>
      <c r="F5" s="1" t="s">
        <v>8</v>
      </c>
      <c r="G5" s="1">
        <v>22</v>
      </c>
      <c r="H5" s="1">
        <v>2</v>
      </c>
      <c r="I5" s="1">
        <v>8</v>
      </c>
      <c r="J5" s="1">
        <v>8</v>
      </c>
      <c r="K5" s="1">
        <f t="shared" si="0"/>
        <v>220</v>
      </c>
      <c r="L5" s="1">
        <f t="shared" si="1"/>
        <v>80000000</v>
      </c>
      <c r="M5" s="1">
        <f t="shared" si="2"/>
        <v>2.7499999999999999E-6</v>
      </c>
    </row>
    <row r="6" spans="1:13" x14ac:dyDescent="0.2">
      <c r="A6" s="1" t="s">
        <v>6</v>
      </c>
      <c r="B6" s="1">
        <v>2455</v>
      </c>
      <c r="C6" s="1" t="s">
        <v>24</v>
      </c>
      <c r="D6" s="1" t="s">
        <v>20</v>
      </c>
      <c r="E6" s="1" t="s">
        <v>18</v>
      </c>
      <c r="F6" s="1" t="s">
        <v>9</v>
      </c>
      <c r="G6" s="1">
        <v>17</v>
      </c>
      <c r="H6" s="1">
        <v>2</v>
      </c>
      <c r="I6" s="1">
        <v>11</v>
      </c>
      <c r="J6" s="1">
        <v>8</v>
      </c>
      <c r="K6" s="1">
        <f t="shared" si="0"/>
        <v>170</v>
      </c>
      <c r="L6" s="1">
        <f t="shared" si="1"/>
        <v>110000000</v>
      </c>
      <c r="M6" s="1">
        <f t="shared" si="2"/>
        <v>1.5454545454545454E-6</v>
      </c>
    </row>
    <row r="7" spans="1:13" x14ac:dyDescent="0.2">
      <c r="A7" s="1" t="s">
        <v>6</v>
      </c>
      <c r="B7" s="1">
        <v>2455</v>
      </c>
      <c r="C7" s="1" t="s">
        <v>24</v>
      </c>
      <c r="D7" s="1" t="s">
        <v>20</v>
      </c>
      <c r="E7" s="1" t="s">
        <v>18</v>
      </c>
      <c r="F7" s="1" t="s">
        <v>10</v>
      </c>
      <c r="G7" s="1">
        <v>19</v>
      </c>
      <c r="H7" s="1">
        <v>2</v>
      </c>
      <c r="I7" s="1">
        <v>9</v>
      </c>
      <c r="J7" s="1">
        <v>8</v>
      </c>
      <c r="K7" s="1">
        <f t="shared" si="0"/>
        <v>190</v>
      </c>
      <c r="L7" s="1">
        <f t="shared" si="1"/>
        <v>90000000</v>
      </c>
      <c r="M7" s="1">
        <f t="shared" si="2"/>
        <v>2.111111111111111E-6</v>
      </c>
    </row>
    <row r="8" spans="1:13" x14ac:dyDescent="0.2">
      <c r="A8" s="1" t="s">
        <v>6</v>
      </c>
      <c r="B8" s="1" t="s">
        <v>7</v>
      </c>
      <c r="C8" s="1" t="s">
        <v>7</v>
      </c>
      <c r="D8" s="1" t="s">
        <v>20</v>
      </c>
      <c r="E8" s="1" t="s">
        <v>18</v>
      </c>
      <c r="F8" s="1" t="s">
        <v>8</v>
      </c>
      <c r="G8" s="1">
        <v>0</v>
      </c>
      <c r="H8" s="1">
        <v>1</v>
      </c>
      <c r="I8" s="1">
        <v>16</v>
      </c>
      <c r="J8" s="1">
        <v>7</v>
      </c>
      <c r="K8" s="1">
        <f t="shared" si="0"/>
        <v>0</v>
      </c>
      <c r="L8" s="1">
        <f t="shared" si="1"/>
        <v>16000000</v>
      </c>
      <c r="M8" s="1">
        <f t="shared" si="2"/>
        <v>0</v>
      </c>
    </row>
    <row r="9" spans="1:13" x14ac:dyDescent="0.2">
      <c r="A9" s="1" t="s">
        <v>11</v>
      </c>
      <c r="B9" s="1">
        <v>2453</v>
      </c>
      <c r="C9" s="1" t="s">
        <v>23</v>
      </c>
      <c r="D9" s="1" t="s">
        <v>20</v>
      </c>
      <c r="E9" s="1" t="s">
        <v>18</v>
      </c>
      <c r="F9" s="1" t="s">
        <v>8</v>
      </c>
      <c r="G9" s="1">
        <v>2</v>
      </c>
      <c r="H9" s="1">
        <v>1</v>
      </c>
      <c r="I9" s="1">
        <v>13</v>
      </c>
      <c r="J9" s="1">
        <v>8</v>
      </c>
      <c r="K9" s="1">
        <f t="shared" si="0"/>
        <v>2</v>
      </c>
      <c r="L9" s="1">
        <f t="shared" si="1"/>
        <v>130000000</v>
      </c>
      <c r="M9" s="1">
        <f t="shared" si="2"/>
        <v>1.5384615384615385E-8</v>
      </c>
    </row>
    <row r="10" spans="1:13" x14ac:dyDescent="0.2">
      <c r="A10" s="1" t="s">
        <v>11</v>
      </c>
      <c r="B10" s="1">
        <v>2453</v>
      </c>
      <c r="C10" s="1" t="s">
        <v>23</v>
      </c>
      <c r="D10" s="1" t="s">
        <v>20</v>
      </c>
      <c r="E10" s="1" t="s">
        <v>18</v>
      </c>
      <c r="F10" s="1" t="s">
        <v>9</v>
      </c>
      <c r="G10" s="1">
        <v>1</v>
      </c>
      <c r="H10" s="1">
        <v>1</v>
      </c>
      <c r="I10" s="1">
        <v>9</v>
      </c>
      <c r="J10" s="1">
        <v>8</v>
      </c>
      <c r="K10" s="1">
        <f t="shared" si="0"/>
        <v>1</v>
      </c>
      <c r="L10" s="1">
        <f t="shared" si="1"/>
        <v>90000000</v>
      </c>
      <c r="M10" s="1">
        <f t="shared" si="2"/>
        <v>1.1111111111111112E-8</v>
      </c>
    </row>
    <row r="11" spans="1:13" x14ac:dyDescent="0.2">
      <c r="A11" s="1" t="s">
        <v>11</v>
      </c>
      <c r="B11" s="1">
        <v>2453</v>
      </c>
      <c r="C11" s="1" t="s">
        <v>23</v>
      </c>
      <c r="D11" s="1" t="s">
        <v>20</v>
      </c>
      <c r="E11" s="1" t="s">
        <v>18</v>
      </c>
      <c r="F11" s="1" t="s">
        <v>10</v>
      </c>
      <c r="G11" s="1">
        <v>4</v>
      </c>
      <c r="H11" s="1">
        <v>1</v>
      </c>
      <c r="I11" s="1">
        <v>22</v>
      </c>
      <c r="J11" s="1">
        <v>8</v>
      </c>
      <c r="K11" s="1">
        <f t="shared" si="0"/>
        <v>4</v>
      </c>
      <c r="L11" s="1">
        <f t="shared" si="1"/>
        <v>220000000</v>
      </c>
      <c r="M11" s="1">
        <f t="shared" si="2"/>
        <v>1.8181818181818182E-8</v>
      </c>
    </row>
    <row r="12" spans="1:13" x14ac:dyDescent="0.2">
      <c r="A12" s="1" t="s">
        <v>11</v>
      </c>
      <c r="B12" s="1">
        <v>2455</v>
      </c>
      <c r="C12" s="1" t="s">
        <v>24</v>
      </c>
      <c r="D12" s="1" t="s">
        <v>20</v>
      </c>
      <c r="E12" s="1" t="s">
        <v>18</v>
      </c>
      <c r="F12" s="1" t="s">
        <v>8</v>
      </c>
      <c r="G12" s="1">
        <v>13</v>
      </c>
      <c r="H12" s="1">
        <v>1</v>
      </c>
      <c r="I12" s="1">
        <v>12</v>
      </c>
      <c r="J12" s="1">
        <v>8</v>
      </c>
      <c r="K12" s="1">
        <f t="shared" si="0"/>
        <v>13</v>
      </c>
      <c r="L12" s="1">
        <f t="shared" si="1"/>
        <v>120000000</v>
      </c>
      <c r="M12" s="1">
        <f t="shared" si="2"/>
        <v>1.0833333333333334E-7</v>
      </c>
    </row>
    <row r="13" spans="1:13" x14ac:dyDescent="0.2">
      <c r="A13" s="1" t="s">
        <v>11</v>
      </c>
      <c r="B13" s="1">
        <v>2455</v>
      </c>
      <c r="C13" s="1" t="s">
        <v>24</v>
      </c>
      <c r="D13" s="1" t="s">
        <v>20</v>
      </c>
      <c r="E13" s="1" t="s">
        <v>18</v>
      </c>
      <c r="F13" s="1" t="s">
        <v>9</v>
      </c>
      <c r="G13" s="1">
        <v>20</v>
      </c>
      <c r="H13" s="1">
        <v>1</v>
      </c>
      <c r="I13" s="1">
        <v>14</v>
      </c>
      <c r="J13" s="1">
        <v>8</v>
      </c>
      <c r="K13" s="1">
        <f t="shared" si="0"/>
        <v>20</v>
      </c>
      <c r="L13" s="1">
        <f t="shared" si="1"/>
        <v>140000000</v>
      </c>
      <c r="M13" s="1">
        <f t="shared" si="2"/>
        <v>1.4285714285714285E-7</v>
      </c>
    </row>
    <row r="14" spans="1:13" x14ac:dyDescent="0.2">
      <c r="A14" s="1" t="s">
        <v>11</v>
      </c>
      <c r="B14" s="1">
        <v>2455</v>
      </c>
      <c r="C14" s="1" t="s">
        <v>24</v>
      </c>
      <c r="D14" s="1" t="s">
        <v>20</v>
      </c>
      <c r="E14" s="1" t="s">
        <v>18</v>
      </c>
      <c r="F14" s="1" t="s">
        <v>10</v>
      </c>
      <c r="G14" s="1">
        <v>19</v>
      </c>
      <c r="H14" s="1">
        <v>1</v>
      </c>
      <c r="I14" s="1">
        <v>12</v>
      </c>
      <c r="J14" s="1">
        <v>8</v>
      </c>
      <c r="K14" s="1">
        <f t="shared" si="0"/>
        <v>19</v>
      </c>
      <c r="L14" s="1">
        <f t="shared" si="1"/>
        <v>120000000</v>
      </c>
      <c r="M14" s="1">
        <f t="shared" si="2"/>
        <v>1.5833333333333333E-7</v>
      </c>
    </row>
    <row r="15" spans="1:13" x14ac:dyDescent="0.2">
      <c r="A15" s="1" t="s">
        <v>11</v>
      </c>
      <c r="B15" s="1" t="s">
        <v>7</v>
      </c>
      <c r="C15" s="1" t="s">
        <v>7</v>
      </c>
      <c r="D15" s="1" t="s">
        <v>20</v>
      </c>
      <c r="E15" s="1" t="s">
        <v>18</v>
      </c>
      <c r="F15" s="1" t="s">
        <v>8</v>
      </c>
      <c r="G15" s="1">
        <v>0</v>
      </c>
      <c r="H15" s="1">
        <v>1</v>
      </c>
      <c r="I15" s="1">
        <v>9</v>
      </c>
      <c r="J15" s="1">
        <v>8</v>
      </c>
      <c r="K15" s="1">
        <f t="shared" si="0"/>
        <v>0</v>
      </c>
      <c r="L15" s="1">
        <f t="shared" si="1"/>
        <v>90000000</v>
      </c>
      <c r="M15" s="1">
        <f t="shared" si="2"/>
        <v>0</v>
      </c>
    </row>
    <row r="16" spans="1:13" x14ac:dyDescent="0.2">
      <c r="A16" s="1" t="s">
        <v>6</v>
      </c>
      <c r="B16" s="1">
        <v>2453</v>
      </c>
      <c r="C16" s="1" t="s">
        <v>23</v>
      </c>
      <c r="D16" s="1" t="s">
        <v>20</v>
      </c>
      <c r="E16" s="1" t="s">
        <v>19</v>
      </c>
      <c r="F16" s="1" t="s">
        <v>8</v>
      </c>
      <c r="G16" s="1">
        <v>4</v>
      </c>
      <c r="H16" s="1">
        <v>3</v>
      </c>
      <c r="I16" s="1">
        <v>5</v>
      </c>
      <c r="J16" s="1">
        <v>8</v>
      </c>
      <c r="K16" s="1">
        <f t="shared" si="0"/>
        <v>400</v>
      </c>
      <c r="L16" s="1">
        <f t="shared" si="1"/>
        <v>50000000</v>
      </c>
      <c r="M16" s="1">
        <f>K16/L16</f>
        <v>7.9999999999999996E-6</v>
      </c>
    </row>
    <row r="17" spans="1:13" x14ac:dyDescent="0.2">
      <c r="A17" s="1" t="s">
        <v>6</v>
      </c>
      <c r="B17" s="1">
        <v>2453</v>
      </c>
      <c r="C17" s="1" t="s">
        <v>23</v>
      </c>
      <c r="D17" s="1" t="s">
        <v>20</v>
      </c>
      <c r="E17" s="1" t="s">
        <v>19</v>
      </c>
      <c r="F17" s="1" t="s">
        <v>9</v>
      </c>
      <c r="G17" s="1">
        <v>4</v>
      </c>
      <c r="H17" s="1">
        <v>3</v>
      </c>
      <c r="I17" s="1">
        <v>9</v>
      </c>
      <c r="J17" s="1">
        <v>8</v>
      </c>
      <c r="K17" s="1">
        <f t="shared" si="0"/>
        <v>400</v>
      </c>
      <c r="L17" s="1">
        <f t="shared" si="1"/>
        <v>90000000</v>
      </c>
      <c r="M17" s="1">
        <f t="shared" ref="M17:M29" si="3">K17/L17</f>
        <v>4.4444444444444441E-6</v>
      </c>
    </row>
    <row r="18" spans="1:13" x14ac:dyDescent="0.2">
      <c r="A18" s="1" t="s">
        <v>6</v>
      </c>
      <c r="B18" s="1">
        <v>2453</v>
      </c>
      <c r="C18" s="1" t="s">
        <v>23</v>
      </c>
      <c r="D18" s="1" t="s">
        <v>20</v>
      </c>
      <c r="E18" s="1" t="s">
        <v>19</v>
      </c>
      <c r="F18" s="1" t="s">
        <v>10</v>
      </c>
      <c r="G18" s="1">
        <v>6</v>
      </c>
      <c r="H18" s="1">
        <v>3</v>
      </c>
      <c r="I18" s="1">
        <v>3</v>
      </c>
      <c r="J18" s="1">
        <v>8</v>
      </c>
      <c r="K18" s="1">
        <f t="shared" si="0"/>
        <v>600</v>
      </c>
      <c r="L18" s="1">
        <f t="shared" si="1"/>
        <v>30000000</v>
      </c>
      <c r="M18" s="1">
        <f t="shared" si="3"/>
        <v>2.0000000000000002E-5</v>
      </c>
    </row>
    <row r="19" spans="1:13" x14ac:dyDescent="0.2">
      <c r="A19" s="1" t="s">
        <v>6</v>
      </c>
      <c r="B19" s="1">
        <v>2455</v>
      </c>
      <c r="C19" s="1" t="s">
        <v>24</v>
      </c>
      <c r="D19" s="1" t="s">
        <v>20</v>
      </c>
      <c r="E19" s="1" t="s">
        <v>19</v>
      </c>
      <c r="F19" s="1" t="s">
        <v>8</v>
      </c>
      <c r="G19" s="1">
        <v>3</v>
      </c>
      <c r="H19" s="1">
        <v>3</v>
      </c>
      <c r="I19" s="1">
        <v>3</v>
      </c>
      <c r="J19" s="1">
        <v>8</v>
      </c>
      <c r="K19" s="1">
        <f t="shared" si="0"/>
        <v>300</v>
      </c>
      <c r="L19" s="1">
        <f t="shared" si="1"/>
        <v>30000000</v>
      </c>
      <c r="M19" s="1">
        <f t="shared" si="3"/>
        <v>1.0000000000000001E-5</v>
      </c>
    </row>
    <row r="20" spans="1:13" x14ac:dyDescent="0.2">
      <c r="A20" s="1" t="s">
        <v>6</v>
      </c>
      <c r="B20" s="1">
        <v>2455</v>
      </c>
      <c r="C20" s="1" t="s">
        <v>24</v>
      </c>
      <c r="D20" s="1" t="s">
        <v>20</v>
      </c>
      <c r="E20" s="1" t="s">
        <v>19</v>
      </c>
      <c r="F20" s="1" t="s">
        <v>9</v>
      </c>
      <c r="G20" s="1">
        <v>3</v>
      </c>
      <c r="H20" s="1">
        <v>3</v>
      </c>
      <c r="I20" s="1">
        <v>7</v>
      </c>
      <c r="J20" s="1">
        <v>8</v>
      </c>
      <c r="K20" s="1">
        <f t="shared" si="0"/>
        <v>300</v>
      </c>
      <c r="L20" s="1">
        <f t="shared" si="1"/>
        <v>70000000</v>
      </c>
      <c r="M20" s="1">
        <f t="shared" si="3"/>
        <v>4.2857142857142855E-6</v>
      </c>
    </row>
    <row r="21" spans="1:13" x14ac:dyDescent="0.2">
      <c r="A21" s="1" t="s">
        <v>6</v>
      </c>
      <c r="B21" s="1">
        <v>2455</v>
      </c>
      <c r="C21" s="1" t="s">
        <v>24</v>
      </c>
      <c r="D21" s="1" t="s">
        <v>20</v>
      </c>
      <c r="E21" s="1" t="s">
        <v>19</v>
      </c>
      <c r="F21" s="1" t="s">
        <v>10</v>
      </c>
      <c r="G21" s="1">
        <v>1</v>
      </c>
      <c r="H21" s="1">
        <v>3</v>
      </c>
      <c r="I21" s="1">
        <v>9</v>
      </c>
      <c r="J21" s="1">
        <v>8</v>
      </c>
      <c r="K21" s="1">
        <f t="shared" si="0"/>
        <v>100</v>
      </c>
      <c r="L21" s="1">
        <f t="shared" si="1"/>
        <v>90000000</v>
      </c>
      <c r="M21" s="1">
        <f t="shared" si="3"/>
        <v>1.111111111111111E-6</v>
      </c>
    </row>
    <row r="22" spans="1:13" x14ac:dyDescent="0.2">
      <c r="A22" s="1" t="s">
        <v>6</v>
      </c>
      <c r="B22" s="1" t="s">
        <v>7</v>
      </c>
      <c r="C22" s="1" t="s">
        <v>7</v>
      </c>
      <c r="D22" s="1" t="s">
        <v>20</v>
      </c>
      <c r="E22" s="1" t="s">
        <v>19</v>
      </c>
      <c r="F22" s="1" t="s">
        <v>8</v>
      </c>
      <c r="G22" s="1">
        <v>0</v>
      </c>
      <c r="H22" s="1">
        <v>0</v>
      </c>
      <c r="I22" s="1">
        <v>20</v>
      </c>
      <c r="J22" s="1">
        <v>7</v>
      </c>
      <c r="K22" s="1">
        <f t="shared" si="0"/>
        <v>0</v>
      </c>
      <c r="L22" s="1">
        <f t="shared" si="1"/>
        <v>20000000</v>
      </c>
      <c r="M22" s="1">
        <f t="shared" si="3"/>
        <v>0</v>
      </c>
    </row>
    <row r="23" spans="1:13" x14ac:dyDescent="0.2">
      <c r="A23" s="1" t="s">
        <v>11</v>
      </c>
      <c r="B23" s="1">
        <v>2453</v>
      </c>
      <c r="C23" s="1" t="s">
        <v>23</v>
      </c>
      <c r="D23" s="1" t="s">
        <v>20</v>
      </c>
      <c r="E23" s="1" t="s">
        <v>19</v>
      </c>
      <c r="F23" s="1" t="s">
        <v>8</v>
      </c>
      <c r="G23" s="1">
        <v>6</v>
      </c>
      <c r="H23" s="1">
        <v>1</v>
      </c>
      <c r="I23" s="1">
        <v>9</v>
      </c>
      <c r="J23" s="1">
        <v>8</v>
      </c>
      <c r="K23" s="1">
        <f t="shared" si="0"/>
        <v>6</v>
      </c>
      <c r="L23" s="1">
        <f t="shared" si="1"/>
        <v>90000000</v>
      </c>
      <c r="M23" s="1">
        <f t="shared" si="3"/>
        <v>6.6666666666666668E-8</v>
      </c>
    </row>
    <row r="24" spans="1:13" x14ac:dyDescent="0.2">
      <c r="A24" s="1" t="s">
        <v>11</v>
      </c>
      <c r="B24" s="1">
        <v>2453</v>
      </c>
      <c r="C24" s="1" t="s">
        <v>23</v>
      </c>
      <c r="D24" s="1" t="s">
        <v>20</v>
      </c>
      <c r="E24" s="1" t="s">
        <v>19</v>
      </c>
      <c r="F24" s="1" t="s">
        <v>9</v>
      </c>
      <c r="G24" s="1">
        <v>1</v>
      </c>
      <c r="H24" s="1">
        <v>1</v>
      </c>
      <c r="I24" s="1">
        <v>14</v>
      </c>
      <c r="J24" s="1">
        <v>8</v>
      </c>
      <c r="K24" s="1">
        <f t="shared" si="0"/>
        <v>1</v>
      </c>
      <c r="L24" s="1">
        <f t="shared" si="1"/>
        <v>140000000</v>
      </c>
      <c r="M24" s="1">
        <f t="shared" si="3"/>
        <v>7.142857142857143E-9</v>
      </c>
    </row>
    <row r="25" spans="1:13" x14ac:dyDescent="0.2">
      <c r="A25" s="1" t="s">
        <v>11</v>
      </c>
      <c r="B25" s="1">
        <v>2453</v>
      </c>
      <c r="C25" s="1" t="s">
        <v>23</v>
      </c>
      <c r="D25" s="1" t="s">
        <v>20</v>
      </c>
      <c r="E25" s="1" t="s">
        <v>19</v>
      </c>
      <c r="F25" s="1" t="s">
        <v>10</v>
      </c>
      <c r="G25" s="1">
        <v>6</v>
      </c>
      <c r="H25" s="1">
        <v>1</v>
      </c>
      <c r="I25" s="1">
        <v>15</v>
      </c>
      <c r="J25" s="1">
        <v>8</v>
      </c>
      <c r="K25" s="1">
        <f t="shared" si="0"/>
        <v>6</v>
      </c>
      <c r="L25" s="1">
        <f t="shared" si="1"/>
        <v>150000000</v>
      </c>
      <c r="M25" s="1">
        <f t="shared" si="3"/>
        <v>4.0000000000000001E-8</v>
      </c>
    </row>
    <row r="26" spans="1:13" x14ac:dyDescent="0.2">
      <c r="A26" s="1" t="s">
        <v>11</v>
      </c>
      <c r="B26" s="1">
        <v>2455</v>
      </c>
      <c r="C26" s="1" t="s">
        <v>24</v>
      </c>
      <c r="D26" s="1" t="s">
        <v>20</v>
      </c>
      <c r="E26" s="1" t="s">
        <v>19</v>
      </c>
      <c r="F26" s="1" t="s">
        <v>8</v>
      </c>
      <c r="G26" s="1">
        <v>3</v>
      </c>
      <c r="H26" s="1">
        <v>2</v>
      </c>
      <c r="I26" s="1">
        <v>9</v>
      </c>
      <c r="J26" s="1">
        <v>8</v>
      </c>
      <c r="K26" s="1">
        <f t="shared" si="0"/>
        <v>30</v>
      </c>
      <c r="L26" s="1">
        <f t="shared" si="1"/>
        <v>90000000</v>
      </c>
      <c r="M26" s="1">
        <f t="shared" si="3"/>
        <v>3.3333333333333335E-7</v>
      </c>
    </row>
    <row r="27" spans="1:13" x14ac:dyDescent="0.2">
      <c r="A27" s="1" t="s">
        <v>11</v>
      </c>
      <c r="B27" s="1">
        <v>2455</v>
      </c>
      <c r="C27" s="1" t="s">
        <v>24</v>
      </c>
      <c r="D27" s="1" t="s">
        <v>20</v>
      </c>
      <c r="E27" s="1" t="s">
        <v>19</v>
      </c>
      <c r="F27" s="1" t="s">
        <v>9</v>
      </c>
      <c r="G27" s="1">
        <v>4</v>
      </c>
      <c r="H27" s="1">
        <v>2</v>
      </c>
      <c r="I27" s="1">
        <v>12</v>
      </c>
      <c r="J27" s="1">
        <v>8</v>
      </c>
      <c r="K27" s="1">
        <f t="shared" si="0"/>
        <v>40</v>
      </c>
      <c r="L27" s="1">
        <f t="shared" si="1"/>
        <v>120000000</v>
      </c>
      <c r="M27" s="1">
        <f t="shared" si="3"/>
        <v>3.3333333333333335E-7</v>
      </c>
    </row>
    <row r="28" spans="1:13" x14ac:dyDescent="0.2">
      <c r="A28" s="1" t="s">
        <v>11</v>
      </c>
      <c r="B28" s="1">
        <v>2455</v>
      </c>
      <c r="C28" s="1" t="s">
        <v>24</v>
      </c>
      <c r="D28" s="1" t="s">
        <v>20</v>
      </c>
      <c r="E28" s="1" t="s">
        <v>19</v>
      </c>
      <c r="F28" s="1" t="s">
        <v>10</v>
      </c>
      <c r="G28" s="1">
        <v>2</v>
      </c>
      <c r="H28" s="1">
        <v>2</v>
      </c>
      <c r="I28" s="1">
        <v>18</v>
      </c>
      <c r="J28" s="1">
        <v>8</v>
      </c>
      <c r="K28" s="1">
        <f t="shared" si="0"/>
        <v>20</v>
      </c>
      <c r="L28" s="1">
        <f t="shared" si="1"/>
        <v>180000000</v>
      </c>
      <c r="M28" s="1">
        <f t="shared" si="3"/>
        <v>1.1111111111111111E-7</v>
      </c>
    </row>
    <row r="29" spans="1:13" x14ac:dyDescent="0.2">
      <c r="A29" s="1" t="s">
        <v>11</v>
      </c>
      <c r="B29" s="1" t="s">
        <v>7</v>
      </c>
      <c r="C29" s="1" t="s">
        <v>7</v>
      </c>
      <c r="D29" s="1" t="s">
        <v>20</v>
      </c>
      <c r="E29" s="1" t="s">
        <v>19</v>
      </c>
      <c r="F29" s="1" t="s">
        <v>8</v>
      </c>
      <c r="G29" s="1">
        <v>0</v>
      </c>
      <c r="H29" s="1">
        <v>0</v>
      </c>
      <c r="I29" s="1">
        <v>9</v>
      </c>
      <c r="J29" s="1">
        <v>8</v>
      </c>
      <c r="K29" s="1">
        <f t="shared" si="0"/>
        <v>0</v>
      </c>
      <c r="L29" s="1">
        <f t="shared" si="1"/>
        <v>90000000</v>
      </c>
      <c r="M29" s="1">
        <f t="shared" si="3"/>
        <v>0</v>
      </c>
    </row>
    <row r="30" spans="1:13" x14ac:dyDescent="0.2">
      <c r="A30" s="1" t="s">
        <v>6</v>
      </c>
      <c r="B30" s="1">
        <v>2453</v>
      </c>
      <c r="C30" s="1" t="s">
        <v>23</v>
      </c>
      <c r="D30" s="1" t="s">
        <v>20</v>
      </c>
      <c r="E30" s="1" t="s">
        <v>21</v>
      </c>
      <c r="F30" s="1" t="s">
        <v>8</v>
      </c>
      <c r="G30" s="1"/>
      <c r="H30" s="1"/>
      <c r="I30" s="1"/>
      <c r="J30" s="1"/>
      <c r="K30" s="1"/>
      <c r="L30" s="1"/>
      <c r="M30" s="1">
        <v>4.9444444444444444E-6</v>
      </c>
    </row>
    <row r="31" spans="1:13" x14ac:dyDescent="0.2">
      <c r="A31" s="1" t="s">
        <v>6</v>
      </c>
      <c r="B31" s="1">
        <v>2453</v>
      </c>
      <c r="C31" s="1" t="s">
        <v>23</v>
      </c>
      <c r="D31" s="1" t="s">
        <v>20</v>
      </c>
      <c r="E31" s="1" t="s">
        <v>21</v>
      </c>
      <c r="F31" s="1" t="s">
        <v>9</v>
      </c>
      <c r="G31" s="1"/>
      <c r="H31" s="1"/>
      <c r="I31" s="1"/>
      <c r="J31" s="1"/>
      <c r="K31" s="1"/>
      <c r="L31" s="1"/>
      <c r="M31" s="1">
        <v>3.7222222222222221E-6</v>
      </c>
    </row>
    <row r="32" spans="1:13" x14ac:dyDescent="0.2">
      <c r="A32" s="1" t="s">
        <v>6</v>
      </c>
      <c r="B32" s="1">
        <v>2453</v>
      </c>
      <c r="C32" s="1" t="s">
        <v>23</v>
      </c>
      <c r="D32" s="1" t="s">
        <v>20</v>
      </c>
      <c r="E32" s="1" t="s">
        <v>21</v>
      </c>
      <c r="F32" s="1" t="s">
        <v>10</v>
      </c>
      <c r="G32" s="1"/>
      <c r="H32" s="1"/>
      <c r="I32" s="1"/>
      <c r="J32" s="1"/>
      <c r="K32" s="1"/>
      <c r="L32" s="1"/>
      <c r="M32" s="1">
        <v>1.2375000000000001E-5</v>
      </c>
    </row>
    <row r="33" spans="1:13" x14ac:dyDescent="0.2">
      <c r="A33" s="1" t="s">
        <v>6</v>
      </c>
      <c r="B33" s="1">
        <v>2455</v>
      </c>
      <c r="C33" s="1" t="s">
        <v>24</v>
      </c>
      <c r="D33" s="1" t="s">
        <v>20</v>
      </c>
      <c r="E33" s="1" t="s">
        <v>21</v>
      </c>
      <c r="F33" s="1" t="s">
        <v>8</v>
      </c>
      <c r="G33" s="1"/>
      <c r="H33" s="1"/>
      <c r="I33" s="1"/>
      <c r="J33" s="1"/>
      <c r="K33" s="1"/>
      <c r="L33" s="1"/>
      <c r="M33" s="1">
        <v>6.3750000000000008E-6</v>
      </c>
    </row>
    <row r="34" spans="1:13" x14ac:dyDescent="0.2">
      <c r="A34" s="1" t="s">
        <v>6</v>
      </c>
      <c r="B34" s="1">
        <v>2455</v>
      </c>
      <c r="C34" s="1" t="s">
        <v>24</v>
      </c>
      <c r="D34" s="1" t="s">
        <v>20</v>
      </c>
      <c r="E34" s="1" t="s">
        <v>21</v>
      </c>
      <c r="F34" s="1" t="s">
        <v>9</v>
      </c>
      <c r="G34" s="1"/>
      <c r="H34" s="1"/>
      <c r="I34" s="1"/>
      <c r="J34" s="1"/>
      <c r="K34" s="1"/>
      <c r="L34" s="1"/>
      <c r="M34" s="1">
        <v>2.9155844155844155E-6</v>
      </c>
    </row>
    <row r="35" spans="1:13" x14ac:dyDescent="0.2">
      <c r="A35" s="1" t="s">
        <v>6</v>
      </c>
      <c r="B35" s="1">
        <v>2455</v>
      </c>
      <c r="C35" s="1" t="s">
        <v>24</v>
      </c>
      <c r="D35" s="1" t="s">
        <v>20</v>
      </c>
      <c r="E35" s="1" t="s">
        <v>21</v>
      </c>
      <c r="F35" s="1" t="s">
        <v>10</v>
      </c>
      <c r="G35" s="1"/>
      <c r="H35" s="1"/>
      <c r="I35" s="1"/>
      <c r="J35" s="1"/>
      <c r="K35" s="1"/>
      <c r="L35" s="1"/>
      <c r="M35" s="1">
        <v>1.6111111111111111E-6</v>
      </c>
    </row>
    <row r="36" spans="1:13" x14ac:dyDescent="0.2">
      <c r="A36" s="1" t="s">
        <v>6</v>
      </c>
      <c r="B36" s="1" t="s">
        <v>7</v>
      </c>
      <c r="C36" s="1" t="s">
        <v>7</v>
      </c>
      <c r="D36" s="1" t="s">
        <v>20</v>
      </c>
      <c r="E36" s="1" t="s">
        <v>21</v>
      </c>
      <c r="F36" s="1" t="s">
        <v>8</v>
      </c>
      <c r="G36" s="1"/>
      <c r="H36" s="1"/>
      <c r="I36" s="1"/>
      <c r="J36" s="1"/>
      <c r="K36" s="1"/>
      <c r="L36" s="1"/>
      <c r="M36" s="1">
        <v>0</v>
      </c>
    </row>
    <row r="37" spans="1:13" x14ac:dyDescent="0.2">
      <c r="A37" s="1" t="s">
        <v>11</v>
      </c>
      <c r="B37" s="1">
        <v>2453</v>
      </c>
      <c r="C37" s="1" t="s">
        <v>23</v>
      </c>
      <c r="D37" s="1" t="s">
        <v>20</v>
      </c>
      <c r="E37" s="1" t="s">
        <v>21</v>
      </c>
      <c r="F37" s="1" t="s">
        <v>8</v>
      </c>
      <c r="G37" s="1"/>
      <c r="H37" s="1"/>
      <c r="I37" s="1"/>
      <c r="J37" s="1"/>
      <c r="K37" s="1"/>
      <c r="L37" s="1"/>
      <c r="M37" s="1">
        <v>4.1025641025641025E-8</v>
      </c>
    </row>
    <row r="38" spans="1:13" x14ac:dyDescent="0.2">
      <c r="A38" s="1" t="s">
        <v>11</v>
      </c>
      <c r="B38" s="1">
        <v>2453</v>
      </c>
      <c r="C38" s="1" t="s">
        <v>23</v>
      </c>
      <c r="D38" s="1" t="s">
        <v>20</v>
      </c>
      <c r="E38" s="1" t="s">
        <v>21</v>
      </c>
      <c r="F38" s="1" t="s">
        <v>9</v>
      </c>
      <c r="G38" s="1"/>
      <c r="H38" s="1"/>
      <c r="I38" s="1"/>
      <c r="J38" s="1"/>
      <c r="K38" s="1"/>
      <c r="L38" s="1"/>
      <c r="M38" s="1">
        <v>9.1269841269841266E-9</v>
      </c>
    </row>
    <row r="39" spans="1:13" x14ac:dyDescent="0.2">
      <c r="A39" s="1" t="s">
        <v>11</v>
      </c>
      <c r="B39" s="1">
        <v>2453</v>
      </c>
      <c r="C39" s="1" t="s">
        <v>23</v>
      </c>
      <c r="D39" s="1" t="s">
        <v>20</v>
      </c>
      <c r="E39" s="1" t="s">
        <v>21</v>
      </c>
      <c r="F39" s="1" t="s">
        <v>10</v>
      </c>
      <c r="G39" s="1"/>
      <c r="H39" s="1"/>
      <c r="I39" s="1"/>
      <c r="J39" s="1"/>
      <c r="K39" s="1"/>
      <c r="L39" s="1"/>
      <c r="M39" s="1">
        <v>2.9090909090909091E-8</v>
      </c>
    </row>
    <row r="40" spans="1:13" x14ac:dyDescent="0.2">
      <c r="A40" s="1" t="s">
        <v>11</v>
      </c>
      <c r="B40" s="1">
        <v>2455</v>
      </c>
      <c r="C40" s="1" t="s">
        <v>24</v>
      </c>
      <c r="D40" s="1" t="s">
        <v>20</v>
      </c>
      <c r="E40" s="1" t="s">
        <v>21</v>
      </c>
      <c r="F40" s="1" t="s">
        <v>8</v>
      </c>
      <c r="G40" s="1"/>
      <c r="H40" s="1"/>
      <c r="I40" s="1"/>
      <c r="J40" s="1"/>
      <c r="K40" s="1"/>
      <c r="L40" s="1"/>
      <c r="M40" s="1">
        <v>2.2083333333333335E-7</v>
      </c>
    </row>
    <row r="41" spans="1:13" x14ac:dyDescent="0.2">
      <c r="A41" s="1" t="s">
        <v>11</v>
      </c>
      <c r="B41" s="1">
        <v>2455</v>
      </c>
      <c r="C41" s="1" t="s">
        <v>24</v>
      </c>
      <c r="D41" s="1" t="s">
        <v>20</v>
      </c>
      <c r="E41" s="1" t="s">
        <v>21</v>
      </c>
      <c r="F41" s="1" t="s">
        <v>9</v>
      </c>
      <c r="G41" s="1"/>
      <c r="H41" s="1"/>
      <c r="I41" s="1"/>
      <c r="J41" s="1"/>
      <c r="K41" s="1"/>
      <c r="L41" s="1"/>
      <c r="M41" s="1">
        <v>2.3809523809523809E-7</v>
      </c>
    </row>
    <row r="42" spans="1:13" x14ac:dyDescent="0.2">
      <c r="A42" s="1" t="s">
        <v>11</v>
      </c>
      <c r="B42" s="1">
        <v>2455</v>
      </c>
      <c r="C42" s="1" t="s">
        <v>24</v>
      </c>
      <c r="D42" s="1" t="s">
        <v>20</v>
      </c>
      <c r="E42" s="1" t="s">
        <v>21</v>
      </c>
      <c r="F42" s="1" t="s">
        <v>10</v>
      </c>
      <c r="G42" s="1"/>
      <c r="H42" s="1"/>
      <c r="I42" s="1"/>
      <c r="J42" s="1"/>
      <c r="K42" s="1"/>
      <c r="L42" s="1"/>
      <c r="M42" s="1">
        <v>1.3472222222222221E-7</v>
      </c>
    </row>
    <row r="43" spans="1:13" x14ac:dyDescent="0.2">
      <c r="A43" s="1" t="s">
        <v>11</v>
      </c>
      <c r="B43" s="1" t="s">
        <v>7</v>
      </c>
      <c r="C43" s="1" t="s">
        <v>7</v>
      </c>
      <c r="D43" s="1" t="s">
        <v>20</v>
      </c>
      <c r="E43" s="1" t="s">
        <v>21</v>
      </c>
      <c r="F43" s="1" t="s">
        <v>8</v>
      </c>
      <c r="G43" s="1"/>
      <c r="H43" s="1"/>
      <c r="I43" s="1"/>
      <c r="J43" s="1"/>
      <c r="K43" s="1"/>
      <c r="L43" s="1"/>
      <c r="M43" s="1">
        <v>0</v>
      </c>
    </row>
  </sheetData>
  <pageMargins left="0.7" right="0.7" top="0.75" bottom="0.75" header="0.3" footer="0.3"/>
  <pageSetup paperSize="9" scale="4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Misha Paauw</cp:lastModifiedBy>
  <cp:lastPrinted>2023-09-25T08:21:52Z</cp:lastPrinted>
  <dcterms:created xsi:type="dcterms:W3CDTF">2023-09-23T11:56:55Z</dcterms:created>
  <dcterms:modified xsi:type="dcterms:W3CDTF">2024-12-11T09:01:16Z</dcterms:modified>
</cp:coreProperties>
</file>