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python-scripting-biochemistry/biochemist-python/chapters/data/"/>
    </mc:Choice>
  </mc:AlternateContent>
  <xr:revisionPtr revIDLastSave="0" documentId="13_ncr:1_{9A248005-C576-154A-9374-BA90B1CF7896}" xr6:coauthVersionLast="46" xr6:coauthVersionMax="46" xr10:uidLastSave="{00000000-0000-0000-0000-000000000000}"/>
  <bookViews>
    <workbookView xWindow="1680" yWindow="3320" windowWidth="30200" windowHeight="17020" xr2:uid="{7FC78297-7CA3-BA42-ABA4-A8E2D6909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D56" i="1"/>
  <c r="B31" i="1"/>
  <c r="B30" i="1"/>
  <c r="B29" i="1"/>
  <c r="B28" i="1"/>
  <c r="B27" i="1"/>
  <c r="B26" i="1"/>
  <c r="B25" i="1"/>
  <c r="B24" i="1"/>
  <c r="B23" i="1"/>
  <c r="B22" i="1"/>
  <c r="B21" i="1"/>
  <c r="E6" i="1"/>
  <c r="F6" i="1" s="1"/>
  <c r="G6" i="1" s="1"/>
  <c r="H6" i="1" s="1"/>
  <c r="I6" i="1" s="1"/>
  <c r="D6" i="1"/>
  <c r="D11" i="1"/>
  <c r="D25" i="1" s="1"/>
  <c r="D61" i="1" s="1"/>
  <c r="C11" i="1"/>
  <c r="C25" i="1" s="1"/>
  <c r="C12" i="1"/>
  <c r="C26" i="1" s="1"/>
  <c r="C13" i="1"/>
  <c r="C27" i="1" s="1"/>
  <c r="C14" i="1"/>
  <c r="C28" i="1" s="1"/>
  <c r="C15" i="1"/>
  <c r="C29" i="1" s="1"/>
  <c r="B8" i="1"/>
  <c r="D8" i="1" s="1"/>
  <c r="D22" i="1" s="1"/>
  <c r="D58" i="1" s="1"/>
  <c r="B9" i="1"/>
  <c r="C9" i="1" s="1"/>
  <c r="C23" i="1" s="1"/>
  <c r="B10" i="1"/>
  <c r="C10" i="1" s="1"/>
  <c r="C24" i="1" s="1"/>
  <c r="B11" i="1"/>
  <c r="B12" i="1"/>
  <c r="D12" i="1" s="1"/>
  <c r="D26" i="1" s="1"/>
  <c r="D62" i="1" s="1"/>
  <c r="B13" i="1"/>
  <c r="B14" i="1"/>
  <c r="D14" i="1" s="1"/>
  <c r="D28" i="1" s="1"/>
  <c r="D64" i="1" s="1"/>
  <c r="B15" i="1"/>
  <c r="B16" i="1"/>
  <c r="C16" i="1" s="1"/>
  <c r="C30" i="1" s="1"/>
  <c r="B17" i="1"/>
  <c r="D17" i="1" s="1"/>
  <c r="D31" i="1" s="1"/>
  <c r="D67" i="1" s="1"/>
  <c r="B7" i="1"/>
  <c r="C7" i="1" s="1"/>
  <c r="C21" i="1" s="1"/>
  <c r="D10" i="1" l="1"/>
  <c r="D24" i="1" s="1"/>
  <c r="D60" i="1" s="1"/>
  <c r="D16" i="1"/>
  <c r="D30" i="1" s="1"/>
  <c r="D66" i="1" s="1"/>
  <c r="C17" i="1"/>
  <c r="C31" i="1" s="1"/>
  <c r="C65" i="1"/>
  <c r="C57" i="1"/>
  <c r="C55" i="1" s="1"/>
  <c r="C64" i="1"/>
  <c r="C66" i="1"/>
  <c r="C62" i="1"/>
  <c r="C61" i="1"/>
  <c r="C60" i="1"/>
  <c r="C59" i="1"/>
  <c r="C63" i="1"/>
  <c r="C67" i="1"/>
  <c r="C8" i="1"/>
  <c r="C22" i="1" s="1"/>
  <c r="D13" i="1"/>
  <c r="D27" i="1" s="1"/>
  <c r="D63" i="1" s="1"/>
  <c r="D9" i="1"/>
  <c r="D23" i="1" s="1"/>
  <c r="D59" i="1" s="1"/>
  <c r="D15" i="1"/>
  <c r="D29" i="1" s="1"/>
  <c r="D65" i="1" s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V7" i="1" s="1"/>
  <c r="V21" i="1" s="1"/>
  <c r="V57" i="1" s="1"/>
  <c r="I16" i="1"/>
  <c r="I30" i="1" s="1"/>
  <c r="I66" i="1" s="1"/>
  <c r="F11" i="1"/>
  <c r="F25" i="1" s="1"/>
  <c r="F61" i="1" s="1"/>
  <c r="L12" i="1"/>
  <c r="L26" i="1" s="1"/>
  <c r="L62" i="1" s="1"/>
  <c r="F16" i="1"/>
  <c r="F30" i="1" s="1"/>
  <c r="F66" i="1" s="1"/>
  <c r="T14" i="1"/>
  <c r="T28" i="1" s="1"/>
  <c r="T64" i="1" s="1"/>
  <c r="U14" i="1"/>
  <c r="U28" i="1" s="1"/>
  <c r="U64" i="1" s="1"/>
  <c r="G8" i="1"/>
  <c r="G22" i="1" s="1"/>
  <c r="G58" i="1" s="1"/>
  <c r="E16" i="1"/>
  <c r="E30" i="1" s="1"/>
  <c r="E66" i="1" s="1"/>
  <c r="F12" i="1"/>
  <c r="F26" i="1" s="1"/>
  <c r="F62" i="1" s="1"/>
  <c r="G16" i="1"/>
  <c r="G30" i="1" s="1"/>
  <c r="G66" i="1" s="1"/>
  <c r="M9" i="1"/>
  <c r="M23" i="1" s="1"/>
  <c r="M59" i="1" s="1"/>
  <c r="M13" i="1"/>
  <c r="M27" i="1" s="1"/>
  <c r="M63" i="1" s="1"/>
  <c r="S10" i="1"/>
  <c r="S24" i="1" s="1"/>
  <c r="S60" i="1" s="1"/>
  <c r="L13" i="1"/>
  <c r="L27" i="1" s="1"/>
  <c r="L63" i="1" s="1"/>
  <c r="M17" i="1"/>
  <c r="M31" i="1" s="1"/>
  <c r="M67" i="1" s="1"/>
  <c r="H8" i="1"/>
  <c r="H22" i="1" s="1"/>
  <c r="H58" i="1" s="1"/>
  <c r="L17" i="1"/>
  <c r="L31" i="1" s="1"/>
  <c r="L67" i="1" s="1"/>
  <c r="H12" i="1"/>
  <c r="H26" i="1" s="1"/>
  <c r="H62" i="1" s="1"/>
  <c r="F17" i="1"/>
  <c r="F31" i="1" s="1"/>
  <c r="F67" i="1" s="1"/>
  <c r="F8" i="1"/>
  <c r="F22" i="1" s="1"/>
  <c r="F58" i="1" s="1"/>
  <c r="R15" i="1"/>
  <c r="R29" i="1" s="1"/>
  <c r="R65" i="1" s="1"/>
  <c r="L10" i="1"/>
  <c r="L24" i="1" s="1"/>
  <c r="L60" i="1" s="1"/>
  <c r="I10" i="1"/>
  <c r="I24" i="1" s="1"/>
  <c r="I60" i="1" s="1"/>
  <c r="H14" i="1"/>
  <c r="H28" i="1" s="1"/>
  <c r="H64" i="1" s="1"/>
  <c r="H10" i="1"/>
  <c r="H24" i="1" s="1"/>
  <c r="H60" i="1" s="1"/>
  <c r="G10" i="1"/>
  <c r="G24" i="1" s="1"/>
  <c r="G60" i="1" s="1"/>
  <c r="S8" i="1"/>
  <c r="S22" i="1" s="1"/>
  <c r="S58" i="1" s="1"/>
  <c r="L7" i="1"/>
  <c r="L21" i="1" s="1"/>
  <c r="L57" i="1" s="1"/>
  <c r="V14" i="1"/>
  <c r="V28" i="1" s="1"/>
  <c r="V64" i="1" s="1"/>
  <c r="I8" i="1"/>
  <c r="I22" i="1" s="1"/>
  <c r="I58" i="1" s="1"/>
  <c r="R14" i="1"/>
  <c r="R28" i="1" s="1"/>
  <c r="R64" i="1" s="1"/>
  <c r="G12" i="1"/>
  <c r="G26" i="1" s="1"/>
  <c r="G62" i="1" s="1"/>
  <c r="V16" i="1"/>
  <c r="V30" i="1" s="1"/>
  <c r="V66" i="1" s="1"/>
  <c r="F9" i="1"/>
  <c r="F23" i="1" s="1"/>
  <c r="F59" i="1" s="1"/>
  <c r="P15" i="1"/>
  <c r="P29" i="1" s="1"/>
  <c r="P65" i="1" s="1"/>
  <c r="P11" i="1"/>
  <c r="P25" i="1" s="1"/>
  <c r="P61" i="1" s="1"/>
  <c r="N7" i="1"/>
  <c r="N21" i="1" s="1"/>
  <c r="N57" i="1" s="1"/>
  <c r="S16" i="1"/>
  <c r="S30" i="1" s="1"/>
  <c r="S66" i="1" s="1"/>
  <c r="U12" i="1"/>
  <c r="U26" i="1" s="1"/>
  <c r="U62" i="1" s="1"/>
  <c r="G14" i="1"/>
  <c r="G28" i="1" s="1"/>
  <c r="G64" i="1" s="1"/>
  <c r="L16" i="1"/>
  <c r="L30" i="1" s="1"/>
  <c r="L66" i="1" s="1"/>
  <c r="L15" i="1"/>
  <c r="L29" i="1" s="1"/>
  <c r="L65" i="1" s="1"/>
  <c r="F14" i="1"/>
  <c r="F28" i="1" s="1"/>
  <c r="F64" i="1" s="1"/>
  <c r="M11" i="1"/>
  <c r="M25" i="1" s="1"/>
  <c r="M61" i="1" s="1"/>
  <c r="F10" i="1"/>
  <c r="F24" i="1" s="1"/>
  <c r="F60" i="1" s="1"/>
  <c r="R8" i="1"/>
  <c r="R22" i="1" s="1"/>
  <c r="R58" i="1" s="1"/>
  <c r="F7" i="1"/>
  <c r="F21" i="1" s="1"/>
  <c r="F57" i="1" s="1"/>
  <c r="H16" i="1"/>
  <c r="H30" i="1" s="1"/>
  <c r="H66" i="1" s="1"/>
  <c r="I12" i="1"/>
  <c r="I26" i="1" s="1"/>
  <c r="I62" i="1" s="1"/>
  <c r="L9" i="1"/>
  <c r="L23" i="1" s="1"/>
  <c r="L59" i="1" s="1"/>
  <c r="L14" i="1"/>
  <c r="L28" i="1" s="1"/>
  <c r="L64" i="1" s="1"/>
  <c r="P7" i="1"/>
  <c r="P21" i="1" s="1"/>
  <c r="P57" i="1" s="1"/>
  <c r="F13" i="1"/>
  <c r="F27" i="1" s="1"/>
  <c r="F63" i="1" s="1"/>
  <c r="J10" i="1"/>
  <c r="J24" i="1" s="1"/>
  <c r="J60" i="1" s="1"/>
  <c r="I14" i="1"/>
  <c r="I28" i="1" s="1"/>
  <c r="I64" i="1" s="1"/>
  <c r="U8" i="1"/>
  <c r="U22" i="1" s="1"/>
  <c r="U58" i="1" s="1"/>
  <c r="N15" i="1"/>
  <c r="N29" i="1" s="1"/>
  <c r="N65" i="1" s="1"/>
  <c r="D7" i="1"/>
  <c r="D21" i="1" s="1"/>
  <c r="D57" i="1" s="1"/>
  <c r="M15" i="1"/>
  <c r="M29" i="1" s="1"/>
  <c r="M65" i="1" s="1"/>
  <c r="P17" i="1"/>
  <c r="P31" i="1" s="1"/>
  <c r="P67" i="1" s="1"/>
  <c r="J16" i="1"/>
  <c r="J30" i="1" s="1"/>
  <c r="J66" i="1" s="1"/>
  <c r="F15" i="1"/>
  <c r="F29" i="1" s="1"/>
  <c r="F65" i="1" s="1"/>
  <c r="E14" i="1"/>
  <c r="E28" i="1" s="1"/>
  <c r="E64" i="1" s="1"/>
  <c r="R12" i="1"/>
  <c r="R26" i="1" s="1"/>
  <c r="R62" i="1" s="1"/>
  <c r="L11" i="1"/>
  <c r="L25" i="1" s="1"/>
  <c r="L61" i="1" s="1"/>
  <c r="L8" i="1"/>
  <c r="L22" i="1" s="1"/>
  <c r="L58" i="1" s="1"/>
  <c r="R10" i="1"/>
  <c r="R24" i="1" s="1"/>
  <c r="R60" i="1" s="1"/>
  <c r="Q16" i="1"/>
  <c r="Q30" i="1" s="1"/>
  <c r="Q66" i="1" s="1"/>
  <c r="K13" i="1"/>
  <c r="K27" i="1" s="1"/>
  <c r="K63" i="1" s="1"/>
  <c r="Q12" i="1"/>
  <c r="Q26" i="1" s="1"/>
  <c r="Q62" i="1" s="1"/>
  <c r="E12" i="1"/>
  <c r="E26" i="1" s="1"/>
  <c r="E62" i="1" s="1"/>
  <c r="K11" i="1"/>
  <c r="K25" i="1" s="1"/>
  <c r="K61" i="1" s="1"/>
  <c r="Q10" i="1"/>
  <c r="Q24" i="1" s="1"/>
  <c r="Q60" i="1" s="1"/>
  <c r="E10" i="1"/>
  <c r="E24" i="1" s="1"/>
  <c r="E60" i="1" s="1"/>
  <c r="Q8" i="1"/>
  <c r="Q22" i="1" s="1"/>
  <c r="Q58" i="1" s="1"/>
  <c r="E8" i="1"/>
  <c r="E22" i="1" s="1"/>
  <c r="E58" i="1" s="1"/>
  <c r="K7" i="1"/>
  <c r="K21" i="1" s="1"/>
  <c r="K57" i="1" s="1"/>
  <c r="V17" i="1"/>
  <c r="V31" i="1" s="1"/>
  <c r="V67" i="1" s="1"/>
  <c r="P16" i="1"/>
  <c r="P30" i="1" s="1"/>
  <c r="P66" i="1" s="1"/>
  <c r="J15" i="1"/>
  <c r="J29" i="1" s="1"/>
  <c r="J65" i="1" s="1"/>
  <c r="V13" i="1"/>
  <c r="V27" i="1" s="1"/>
  <c r="V63" i="1" s="1"/>
  <c r="J13" i="1"/>
  <c r="J27" i="1" s="1"/>
  <c r="J63" i="1" s="1"/>
  <c r="V11" i="1"/>
  <c r="V25" i="1" s="1"/>
  <c r="V61" i="1" s="1"/>
  <c r="J11" i="1"/>
  <c r="J25" i="1" s="1"/>
  <c r="J61" i="1" s="1"/>
  <c r="P10" i="1"/>
  <c r="P24" i="1" s="1"/>
  <c r="P60" i="1" s="1"/>
  <c r="V9" i="1"/>
  <c r="V23" i="1" s="1"/>
  <c r="V59" i="1" s="1"/>
  <c r="J9" i="1"/>
  <c r="J23" i="1" s="1"/>
  <c r="J59" i="1" s="1"/>
  <c r="J7" i="1"/>
  <c r="J21" i="1" s="1"/>
  <c r="J57" i="1" s="1"/>
  <c r="I17" i="1"/>
  <c r="I31" i="1" s="1"/>
  <c r="I67" i="1" s="1"/>
  <c r="U15" i="1"/>
  <c r="U29" i="1" s="1"/>
  <c r="U65" i="1" s="1"/>
  <c r="I15" i="1"/>
  <c r="I29" i="1" s="1"/>
  <c r="I65" i="1" s="1"/>
  <c r="O14" i="1"/>
  <c r="O28" i="1" s="1"/>
  <c r="O64" i="1" s="1"/>
  <c r="U13" i="1"/>
  <c r="U27" i="1" s="1"/>
  <c r="U63" i="1" s="1"/>
  <c r="I13" i="1"/>
  <c r="I27" i="1" s="1"/>
  <c r="I63" i="1" s="1"/>
  <c r="O12" i="1"/>
  <c r="O26" i="1" s="1"/>
  <c r="O62" i="1" s="1"/>
  <c r="U11" i="1"/>
  <c r="U25" i="1" s="1"/>
  <c r="U61" i="1" s="1"/>
  <c r="I11" i="1"/>
  <c r="I25" i="1" s="1"/>
  <c r="I61" i="1" s="1"/>
  <c r="O10" i="1"/>
  <c r="O24" i="1" s="1"/>
  <c r="O60" i="1" s="1"/>
  <c r="I9" i="1"/>
  <c r="I23" i="1" s="1"/>
  <c r="I59" i="1" s="1"/>
  <c r="O8" i="1"/>
  <c r="O22" i="1" s="1"/>
  <c r="O58" i="1" s="1"/>
  <c r="U7" i="1"/>
  <c r="U21" i="1" s="1"/>
  <c r="U57" i="1" s="1"/>
  <c r="I7" i="1"/>
  <c r="I21" i="1" s="1"/>
  <c r="I57" i="1" s="1"/>
  <c r="K17" i="1"/>
  <c r="K31" i="1" s="1"/>
  <c r="K67" i="1" s="1"/>
  <c r="T17" i="1"/>
  <c r="T31" i="1" s="1"/>
  <c r="T67" i="1" s="1"/>
  <c r="H17" i="1"/>
  <c r="H31" i="1" s="1"/>
  <c r="H67" i="1" s="1"/>
  <c r="T15" i="1"/>
  <c r="T29" i="1" s="1"/>
  <c r="T65" i="1" s="1"/>
  <c r="H15" i="1"/>
  <c r="H29" i="1" s="1"/>
  <c r="H65" i="1" s="1"/>
  <c r="N12" i="1"/>
  <c r="N26" i="1" s="1"/>
  <c r="N62" i="1" s="1"/>
  <c r="N10" i="1"/>
  <c r="N24" i="1" s="1"/>
  <c r="N60" i="1" s="1"/>
  <c r="H9" i="1"/>
  <c r="H23" i="1" s="1"/>
  <c r="H59" i="1" s="1"/>
  <c r="N8" i="1"/>
  <c r="N22" i="1" s="1"/>
  <c r="N58" i="1" s="1"/>
  <c r="T7" i="1"/>
  <c r="T21" i="1" s="1"/>
  <c r="T57" i="1" s="1"/>
  <c r="H7" i="1"/>
  <c r="H21" i="1" s="1"/>
  <c r="H57" i="1" s="1"/>
  <c r="N16" i="1"/>
  <c r="N30" i="1" s="1"/>
  <c r="N66" i="1" s="1"/>
  <c r="N14" i="1"/>
  <c r="N28" i="1" s="1"/>
  <c r="N64" i="1" s="1"/>
  <c r="H13" i="1"/>
  <c r="H27" i="1" s="1"/>
  <c r="H63" i="1" s="1"/>
  <c r="H11" i="1"/>
  <c r="H25" i="1" s="1"/>
  <c r="H61" i="1" s="1"/>
  <c r="S17" i="1"/>
  <c r="S31" i="1" s="1"/>
  <c r="S67" i="1" s="1"/>
  <c r="G17" i="1"/>
  <c r="G31" i="1" s="1"/>
  <c r="G67" i="1" s="1"/>
  <c r="M16" i="1"/>
  <c r="M30" i="1" s="1"/>
  <c r="M66" i="1" s="1"/>
  <c r="S15" i="1"/>
  <c r="S29" i="1" s="1"/>
  <c r="S65" i="1" s="1"/>
  <c r="G15" i="1"/>
  <c r="G29" i="1" s="1"/>
  <c r="G65" i="1" s="1"/>
  <c r="M14" i="1"/>
  <c r="M28" i="1" s="1"/>
  <c r="M64" i="1" s="1"/>
  <c r="S13" i="1"/>
  <c r="S27" i="1" s="1"/>
  <c r="S63" i="1" s="1"/>
  <c r="G13" i="1"/>
  <c r="G27" i="1" s="1"/>
  <c r="G63" i="1" s="1"/>
  <c r="M12" i="1"/>
  <c r="M26" i="1" s="1"/>
  <c r="M62" i="1" s="1"/>
  <c r="S11" i="1"/>
  <c r="S25" i="1" s="1"/>
  <c r="S61" i="1" s="1"/>
  <c r="G11" i="1"/>
  <c r="G25" i="1" s="1"/>
  <c r="G61" i="1" s="1"/>
  <c r="M10" i="1"/>
  <c r="M24" i="1" s="1"/>
  <c r="M60" i="1" s="1"/>
  <c r="S9" i="1"/>
  <c r="S23" i="1" s="1"/>
  <c r="S59" i="1" s="1"/>
  <c r="G9" i="1"/>
  <c r="G23" i="1" s="1"/>
  <c r="G59" i="1" s="1"/>
  <c r="M8" i="1"/>
  <c r="M22" i="1" s="1"/>
  <c r="M58" i="1" s="1"/>
  <c r="S7" i="1"/>
  <c r="S21" i="1" s="1"/>
  <c r="S57" i="1" s="1"/>
  <c r="G7" i="1"/>
  <c r="G21" i="1" s="1"/>
  <c r="G57" i="1" s="1"/>
  <c r="Q17" i="1"/>
  <c r="Q31" i="1" s="1"/>
  <c r="Q67" i="1" s="1"/>
  <c r="E17" i="1"/>
  <c r="E31" i="1" s="1"/>
  <c r="E67" i="1" s="1"/>
  <c r="K16" i="1"/>
  <c r="K30" i="1" s="1"/>
  <c r="K66" i="1" s="1"/>
  <c r="Q15" i="1"/>
  <c r="Q29" i="1" s="1"/>
  <c r="Q65" i="1" s="1"/>
  <c r="E15" i="1"/>
  <c r="E29" i="1" s="1"/>
  <c r="E65" i="1" s="1"/>
  <c r="K14" i="1"/>
  <c r="K28" i="1" s="1"/>
  <c r="K64" i="1" s="1"/>
  <c r="E13" i="1"/>
  <c r="E27" i="1" s="1"/>
  <c r="E63" i="1" s="1"/>
  <c r="K12" i="1"/>
  <c r="K26" i="1" s="1"/>
  <c r="K62" i="1" s="1"/>
  <c r="Q11" i="1"/>
  <c r="Q25" i="1" s="1"/>
  <c r="Q61" i="1" s="1"/>
  <c r="E11" i="1"/>
  <c r="E25" i="1" s="1"/>
  <c r="E61" i="1" s="1"/>
  <c r="K10" i="1"/>
  <c r="K24" i="1" s="1"/>
  <c r="K60" i="1" s="1"/>
  <c r="Q9" i="1"/>
  <c r="Q23" i="1" s="1"/>
  <c r="Q59" i="1" s="1"/>
  <c r="E9" i="1"/>
  <c r="E23" i="1" s="1"/>
  <c r="E59" i="1" s="1"/>
  <c r="K8" i="1"/>
  <c r="K22" i="1" s="1"/>
  <c r="K58" i="1" s="1"/>
  <c r="Q7" i="1"/>
  <c r="Q21" i="1" s="1"/>
  <c r="Q57" i="1" s="1"/>
  <c r="E7" i="1"/>
  <c r="E21" i="1" s="1"/>
  <c r="E57" i="1" s="1"/>
  <c r="C58" i="1" l="1"/>
  <c r="O15" i="1"/>
  <c r="O29" i="1" s="1"/>
  <c r="O65" i="1" s="1"/>
  <c r="N11" i="1"/>
  <c r="N25" i="1" s="1"/>
  <c r="N61" i="1" s="1"/>
  <c r="S14" i="1"/>
  <c r="S28" i="1" s="1"/>
  <c r="S64" i="1" s="1"/>
  <c r="R13" i="1"/>
  <c r="R27" i="1" s="1"/>
  <c r="R63" i="1" s="1"/>
  <c r="U16" i="1"/>
  <c r="U30" i="1" s="1"/>
  <c r="U66" i="1" s="1"/>
  <c r="S12" i="1"/>
  <c r="S26" i="1" s="1"/>
  <c r="S62" i="1" s="1"/>
  <c r="O7" i="1"/>
  <c r="O21" i="1" s="1"/>
  <c r="O57" i="1" s="1"/>
  <c r="T12" i="1"/>
  <c r="T26" i="1" s="1"/>
  <c r="T62" i="1" s="1"/>
  <c r="N9" i="1"/>
  <c r="N23" i="1" s="1"/>
  <c r="N59" i="1" s="1"/>
  <c r="P9" i="1"/>
  <c r="P23" i="1" s="1"/>
  <c r="P59" i="1" s="1"/>
  <c r="R16" i="1"/>
  <c r="R30" i="1" s="1"/>
  <c r="R66" i="1" s="1"/>
  <c r="T9" i="1"/>
  <c r="T23" i="1" s="1"/>
  <c r="T59" i="1" s="1"/>
  <c r="O16" i="1"/>
  <c r="O30" i="1" s="1"/>
  <c r="O66" i="1" s="1"/>
  <c r="P14" i="1"/>
  <c r="P28" i="1" s="1"/>
  <c r="P64" i="1" s="1"/>
  <c r="O13" i="1"/>
  <c r="O27" i="1" s="1"/>
  <c r="O63" i="1" s="1"/>
  <c r="T11" i="1"/>
  <c r="T25" i="1" s="1"/>
  <c r="T61" i="1" s="1"/>
  <c r="U9" i="1"/>
  <c r="U23" i="1" s="1"/>
  <c r="U59" i="1" s="1"/>
  <c r="U17" i="1"/>
  <c r="U31" i="1" s="1"/>
  <c r="U67" i="1" s="1"/>
  <c r="V15" i="1"/>
  <c r="V29" i="1" s="1"/>
  <c r="V65" i="1" s="1"/>
  <c r="N13" i="1"/>
  <c r="N27" i="1" s="1"/>
  <c r="N63" i="1" s="1"/>
  <c r="X63" i="1" s="1"/>
  <c r="R17" i="1"/>
  <c r="R31" i="1" s="1"/>
  <c r="R67" i="1" s="1"/>
  <c r="N17" i="1"/>
  <c r="N31" i="1" s="1"/>
  <c r="N67" i="1" s="1"/>
  <c r="V8" i="1"/>
  <c r="V22" i="1" s="1"/>
  <c r="V58" i="1" s="1"/>
  <c r="O17" i="1"/>
  <c r="O31" i="1" s="1"/>
  <c r="O67" i="1" s="1"/>
  <c r="U10" i="1"/>
  <c r="U24" i="1" s="1"/>
  <c r="U60" i="1" s="1"/>
  <c r="Q14" i="1"/>
  <c r="Q28" i="1" s="1"/>
  <c r="Q64" i="1" s="1"/>
  <c r="Q13" i="1"/>
  <c r="Q27" i="1" s="1"/>
  <c r="Q63" i="1" s="1"/>
  <c r="T13" i="1"/>
  <c r="T27" i="1" s="1"/>
  <c r="T63" i="1" s="1"/>
  <c r="P8" i="1"/>
  <c r="P22" i="1" s="1"/>
  <c r="P58" i="1" s="1"/>
  <c r="J17" i="1"/>
  <c r="J31" i="1" s="1"/>
  <c r="J67" i="1" s="1"/>
  <c r="K15" i="1"/>
  <c r="K29" i="1" s="1"/>
  <c r="K65" i="1" s="1"/>
  <c r="T8" i="1"/>
  <c r="T22" i="1" s="1"/>
  <c r="T58" i="1" s="1"/>
  <c r="V10" i="1"/>
  <c r="V24" i="1" s="1"/>
  <c r="V60" i="1" s="1"/>
  <c r="M7" i="1"/>
  <c r="M21" i="1" s="1"/>
  <c r="M57" i="1" s="1"/>
  <c r="X57" i="1" s="1"/>
  <c r="R11" i="1"/>
  <c r="R25" i="1" s="1"/>
  <c r="R61" i="1" s="1"/>
  <c r="J14" i="1"/>
  <c r="J28" i="1" s="1"/>
  <c r="J64" i="1" s="1"/>
  <c r="P13" i="1"/>
  <c r="P27" i="1" s="1"/>
  <c r="P63" i="1" s="1"/>
  <c r="O9" i="1"/>
  <c r="O23" i="1" s="1"/>
  <c r="O59" i="1" s="1"/>
  <c r="R7" i="1"/>
  <c r="R21" i="1" s="1"/>
  <c r="R57" i="1" s="1"/>
  <c r="P12" i="1"/>
  <c r="P26" i="1" s="1"/>
  <c r="P62" i="1" s="1"/>
  <c r="K9" i="1"/>
  <c r="K23" i="1" s="1"/>
  <c r="K59" i="1" s="1"/>
  <c r="R9" i="1"/>
  <c r="R23" i="1" s="1"/>
  <c r="R59" i="1" s="1"/>
  <c r="V12" i="1"/>
  <c r="V26" i="1" s="1"/>
  <c r="V62" i="1" s="1"/>
  <c r="J8" i="1"/>
  <c r="J22" i="1" s="1"/>
  <c r="J58" i="1" s="1"/>
  <c r="O11" i="1"/>
  <c r="O25" i="1" s="1"/>
  <c r="O61" i="1" s="1"/>
  <c r="T10" i="1"/>
  <c r="T24" i="1" s="1"/>
  <c r="T60" i="1" s="1"/>
  <c r="X60" i="1" s="1"/>
  <c r="T16" i="1"/>
  <c r="T30" i="1" s="1"/>
  <c r="T66" i="1" s="1"/>
  <c r="J12" i="1"/>
  <c r="J26" i="1" s="1"/>
  <c r="J62" i="1" s="1"/>
  <c r="X67" i="1" l="1"/>
  <c r="X61" i="1"/>
  <c r="X66" i="1"/>
  <c r="X65" i="1"/>
  <c r="X62" i="1"/>
  <c r="X59" i="1"/>
  <c r="X64" i="1"/>
  <c r="X26" i="1"/>
  <c r="X29" i="1"/>
  <c r="X24" i="1"/>
  <c r="X21" i="1"/>
  <c r="X30" i="1"/>
  <c r="X58" i="1"/>
  <c r="X25" i="1"/>
  <c r="X23" i="1"/>
  <c r="X28" i="1"/>
  <c r="X27" i="1"/>
  <c r="X31" i="1"/>
  <c r="X22" i="1"/>
</calcChain>
</file>

<file path=xl/sharedStrings.xml><?xml version="1.0" encoding="utf-8"?>
<sst xmlns="http://schemas.openxmlformats.org/spreadsheetml/2006/main" count="17" uniqueCount="13">
  <si>
    <t>pNPP (mM)</t>
  </si>
  <si>
    <t>Km</t>
  </si>
  <si>
    <t>mM</t>
  </si>
  <si>
    <t>Vmax</t>
  </si>
  <si>
    <t>uM/min</t>
  </si>
  <si>
    <t>Vi</t>
  </si>
  <si>
    <t>Ext Coeff</t>
  </si>
  <si>
    <t>micromoles/min</t>
  </si>
  <si>
    <t>A405/min</t>
  </si>
  <si>
    <t>Slope = Delta(A-405)/Delta(t)</t>
  </si>
  <si>
    <t>Vi = Slope / Extinction Coefficient (microM)</t>
  </si>
  <si>
    <t>/uM/cm</t>
  </si>
  <si>
    <t>Vi = Vmax[S]/(Km + [S])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</si>
</sst>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Sheet1!$C$7:$V$7</c:f>
              <c:numCache>
                <c:formatCode>General</c:formatCode>
                <c:ptCount val="20"/>
                <c:pt idx="0">
                  <c:v>8.6475023562676725</c:v>
                </c:pt>
                <c:pt idx="1">
                  <c:v>17.295004712535345</c:v>
                </c:pt>
                <c:pt idx="2">
                  <c:v>25.942507068803017</c:v>
                </c:pt>
                <c:pt idx="3">
                  <c:v>34.59000942507069</c:v>
                </c:pt>
                <c:pt idx="4">
                  <c:v>43.237511781338362</c:v>
                </c:pt>
                <c:pt idx="5">
                  <c:v>51.885014137606035</c:v>
                </c:pt>
                <c:pt idx="6">
                  <c:v>60.532516493873707</c:v>
                </c:pt>
                <c:pt idx="7">
                  <c:v>69.18001885014138</c:v>
                </c:pt>
                <c:pt idx="8">
                  <c:v>77.827521206409045</c:v>
                </c:pt>
                <c:pt idx="9">
                  <c:v>86.475023562676725</c:v>
                </c:pt>
                <c:pt idx="10">
                  <c:v>95.122525918944405</c:v>
                </c:pt>
                <c:pt idx="11">
                  <c:v>103.77002827521207</c:v>
                </c:pt>
                <c:pt idx="12">
                  <c:v>112.41753063147974</c:v>
                </c:pt>
                <c:pt idx="13">
                  <c:v>121.06503298774741</c:v>
                </c:pt>
                <c:pt idx="14">
                  <c:v>129.71253534401509</c:v>
                </c:pt>
                <c:pt idx="15">
                  <c:v>138.36003770028276</c:v>
                </c:pt>
                <c:pt idx="16">
                  <c:v>147.00754005655043</c:v>
                </c:pt>
                <c:pt idx="17">
                  <c:v>155.65504241281809</c:v>
                </c:pt>
                <c:pt idx="18">
                  <c:v>164.30254476908578</c:v>
                </c:pt>
                <c:pt idx="19">
                  <c:v>172.95004712535345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2-F44C-A832-59B0BD60DA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Sheet1!$C$8:$V$8</c:f>
              <c:numCache>
                <c:formatCode>General</c:formatCode>
                <c:ptCount val="20"/>
                <c:pt idx="0">
                  <c:v>8.1773618538324424</c:v>
                </c:pt>
                <c:pt idx="1">
                  <c:v>16.354723707664885</c:v>
                </c:pt>
                <c:pt idx="2">
                  <c:v>24.532085561497325</c:v>
                </c:pt>
                <c:pt idx="3">
                  <c:v>32.70944741532977</c:v>
                </c:pt>
                <c:pt idx="4">
                  <c:v>40.886809269162214</c:v>
                </c:pt>
                <c:pt idx="5">
                  <c:v>49.064171122994651</c:v>
                </c:pt>
                <c:pt idx="6">
                  <c:v>57.241532976827095</c:v>
                </c:pt>
                <c:pt idx="7">
                  <c:v>65.418894830659539</c:v>
                </c:pt>
                <c:pt idx="8">
                  <c:v>73.596256684491976</c:v>
                </c:pt>
                <c:pt idx="9">
                  <c:v>81.773618538324428</c:v>
                </c:pt>
                <c:pt idx="10">
                  <c:v>89.950980392156865</c:v>
                </c:pt>
                <c:pt idx="11">
                  <c:v>98.128342245989302</c:v>
                </c:pt>
                <c:pt idx="12">
                  <c:v>106.30570409982175</c:v>
                </c:pt>
                <c:pt idx="13">
                  <c:v>114.48306595365419</c:v>
                </c:pt>
                <c:pt idx="14">
                  <c:v>122.66042780748664</c:v>
                </c:pt>
                <c:pt idx="15">
                  <c:v>130.83778966131908</c:v>
                </c:pt>
                <c:pt idx="16">
                  <c:v>139.01515151515153</c:v>
                </c:pt>
                <c:pt idx="17">
                  <c:v>147.19251336898395</c:v>
                </c:pt>
                <c:pt idx="18">
                  <c:v>155.3698752228164</c:v>
                </c:pt>
                <c:pt idx="19">
                  <c:v>163.54723707664886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2-F44C-A832-59B0BD60DA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Sheet1!$C$9:$V$9</c:f>
              <c:numCache>
                <c:formatCode>General</c:formatCode>
                <c:ptCount val="20"/>
                <c:pt idx="0">
                  <c:v>7.8132603406326036</c:v>
                </c:pt>
                <c:pt idx="1">
                  <c:v>15.626520681265207</c:v>
                </c:pt>
                <c:pt idx="2">
                  <c:v>23.439781021897812</c:v>
                </c:pt>
                <c:pt idx="3">
                  <c:v>31.253041362530414</c:v>
                </c:pt>
                <c:pt idx="4">
                  <c:v>39.06630170316302</c:v>
                </c:pt>
                <c:pt idx="5">
                  <c:v>46.879562043795623</c:v>
                </c:pt>
                <c:pt idx="6">
                  <c:v>54.692822384428226</c:v>
                </c:pt>
                <c:pt idx="7">
                  <c:v>62.506082725060828</c:v>
                </c:pt>
                <c:pt idx="8">
                  <c:v>70.319343065693431</c:v>
                </c:pt>
                <c:pt idx="9">
                  <c:v>78.132603406326041</c:v>
                </c:pt>
                <c:pt idx="10">
                  <c:v>85.945863746958636</c:v>
                </c:pt>
                <c:pt idx="11">
                  <c:v>93.759124087591246</c:v>
                </c:pt>
                <c:pt idx="12">
                  <c:v>101.57238442822384</c:v>
                </c:pt>
                <c:pt idx="13">
                  <c:v>109.38564476885645</c:v>
                </c:pt>
                <c:pt idx="14">
                  <c:v>117.19890510948905</c:v>
                </c:pt>
                <c:pt idx="15">
                  <c:v>125.01216545012166</c:v>
                </c:pt>
                <c:pt idx="16">
                  <c:v>132.82542579075425</c:v>
                </c:pt>
                <c:pt idx="17">
                  <c:v>140.63868613138686</c:v>
                </c:pt>
                <c:pt idx="18">
                  <c:v>148.45194647201947</c:v>
                </c:pt>
                <c:pt idx="19">
                  <c:v>156.26520681265208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2-F44C-A832-59B0BD60DA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7.0306513409961697</c:v>
                </c:pt>
                <c:pt idx="1">
                  <c:v>14.061302681992339</c:v>
                </c:pt>
                <c:pt idx="2">
                  <c:v>21.09195402298851</c:v>
                </c:pt>
                <c:pt idx="3">
                  <c:v>28.122605363984679</c:v>
                </c:pt>
                <c:pt idx="4">
                  <c:v>35.153256704980848</c:v>
                </c:pt>
                <c:pt idx="5">
                  <c:v>42.18390804597702</c:v>
                </c:pt>
                <c:pt idx="6">
                  <c:v>49.214559386973185</c:v>
                </c:pt>
                <c:pt idx="7">
                  <c:v>56.245210727969358</c:v>
                </c:pt>
                <c:pt idx="8">
                  <c:v>63.27586206896553</c:v>
                </c:pt>
                <c:pt idx="9">
                  <c:v>70.306513409961696</c:v>
                </c:pt>
                <c:pt idx="10">
                  <c:v>77.337164750957868</c:v>
                </c:pt>
                <c:pt idx="11">
                  <c:v>84.36781609195404</c:v>
                </c:pt>
                <c:pt idx="12">
                  <c:v>91.398467432950213</c:v>
                </c:pt>
                <c:pt idx="13">
                  <c:v>98.429118773946371</c:v>
                </c:pt>
                <c:pt idx="14">
                  <c:v>105.45977011494254</c:v>
                </c:pt>
                <c:pt idx="15">
                  <c:v>112.49042145593872</c:v>
                </c:pt>
                <c:pt idx="16">
                  <c:v>119.52107279693489</c:v>
                </c:pt>
                <c:pt idx="17">
                  <c:v>126.55172413793106</c:v>
                </c:pt>
                <c:pt idx="18">
                  <c:v>133.58237547892722</c:v>
                </c:pt>
                <c:pt idx="19">
                  <c:v>140.61302681992339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2-F44C-A832-59B0BD60DA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Sheet1!$C$11:$V$11</c:f>
              <c:numCache>
                <c:formatCode>General</c:formatCode>
                <c:ptCount val="20"/>
                <c:pt idx="0">
                  <c:v>5.6987577639751565</c:v>
                </c:pt>
                <c:pt idx="1">
                  <c:v>11.397515527950313</c:v>
                </c:pt>
                <c:pt idx="2">
                  <c:v>17.096273291925471</c:v>
                </c:pt>
                <c:pt idx="3">
                  <c:v>22.795031055900626</c:v>
                </c:pt>
                <c:pt idx="4">
                  <c:v>28.493788819875782</c:v>
                </c:pt>
                <c:pt idx="5">
                  <c:v>34.192546583850941</c:v>
                </c:pt>
                <c:pt idx="6">
                  <c:v>39.891304347826093</c:v>
                </c:pt>
                <c:pt idx="7">
                  <c:v>45.590062111801252</c:v>
                </c:pt>
                <c:pt idx="8">
                  <c:v>51.288819875776412</c:v>
                </c:pt>
                <c:pt idx="9">
                  <c:v>56.987577639751564</c:v>
                </c:pt>
                <c:pt idx="10">
                  <c:v>62.686335403726723</c:v>
                </c:pt>
                <c:pt idx="11">
                  <c:v>68.385093167701882</c:v>
                </c:pt>
                <c:pt idx="12">
                  <c:v>74.083850931677034</c:v>
                </c:pt>
                <c:pt idx="13">
                  <c:v>79.782608695652186</c:v>
                </c:pt>
                <c:pt idx="14">
                  <c:v>85.481366459627353</c:v>
                </c:pt>
                <c:pt idx="15">
                  <c:v>91.180124223602505</c:v>
                </c:pt>
                <c:pt idx="16">
                  <c:v>96.878881987577657</c:v>
                </c:pt>
                <c:pt idx="17">
                  <c:v>102.57763975155282</c:v>
                </c:pt>
                <c:pt idx="18">
                  <c:v>108.27639751552798</c:v>
                </c:pt>
                <c:pt idx="19">
                  <c:v>113.97515527950313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2-F44C-A832-59B0BD60DA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Sheet1!$C$12:$V$12</c:f>
              <c:numCache>
                <c:formatCode>General</c:formatCode>
                <c:ptCount val="20"/>
                <c:pt idx="0">
                  <c:v>4.1328828828828836</c:v>
                </c:pt>
                <c:pt idx="1">
                  <c:v>8.2657657657657673</c:v>
                </c:pt>
                <c:pt idx="2">
                  <c:v>12.398648648648651</c:v>
                </c:pt>
                <c:pt idx="3">
                  <c:v>16.531531531531535</c:v>
                </c:pt>
                <c:pt idx="4">
                  <c:v>20.664414414414416</c:v>
                </c:pt>
                <c:pt idx="5">
                  <c:v>24.797297297297302</c:v>
                </c:pt>
                <c:pt idx="6">
                  <c:v>28.930180180180187</c:v>
                </c:pt>
                <c:pt idx="7">
                  <c:v>33.063063063063069</c:v>
                </c:pt>
                <c:pt idx="8">
                  <c:v>37.195945945945951</c:v>
                </c:pt>
                <c:pt idx="9">
                  <c:v>41.328828828828833</c:v>
                </c:pt>
                <c:pt idx="10">
                  <c:v>45.461711711711722</c:v>
                </c:pt>
                <c:pt idx="11">
                  <c:v>49.594594594594604</c:v>
                </c:pt>
                <c:pt idx="12">
                  <c:v>53.727477477477485</c:v>
                </c:pt>
                <c:pt idx="13">
                  <c:v>57.860360360360374</c:v>
                </c:pt>
                <c:pt idx="14">
                  <c:v>61.993243243243256</c:v>
                </c:pt>
                <c:pt idx="15">
                  <c:v>66.126126126126138</c:v>
                </c:pt>
                <c:pt idx="16">
                  <c:v>70.25900900900902</c:v>
                </c:pt>
                <c:pt idx="17">
                  <c:v>74.391891891891902</c:v>
                </c:pt>
                <c:pt idx="18">
                  <c:v>78.524774774774784</c:v>
                </c:pt>
                <c:pt idx="19">
                  <c:v>82.657657657657666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2-F44C-A832-59B0BD60DA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Sheet1!$C$13:$V$13</c:f>
              <c:numCache>
                <c:formatCode>General</c:formatCode>
                <c:ptCount val="20"/>
                <c:pt idx="0">
                  <c:v>3.3450520833333335</c:v>
                </c:pt>
                <c:pt idx="1">
                  <c:v>6.690104166666667</c:v>
                </c:pt>
                <c:pt idx="2">
                  <c:v>10.03515625</c:v>
                </c:pt>
                <c:pt idx="3">
                  <c:v>13.380208333333334</c:v>
                </c:pt>
                <c:pt idx="4">
                  <c:v>16.725260416666668</c:v>
                </c:pt>
                <c:pt idx="5">
                  <c:v>20.0703125</c:v>
                </c:pt>
                <c:pt idx="6">
                  <c:v>23.415364583333336</c:v>
                </c:pt>
                <c:pt idx="7">
                  <c:v>26.760416666666668</c:v>
                </c:pt>
                <c:pt idx="8">
                  <c:v>30.10546875</c:v>
                </c:pt>
                <c:pt idx="9">
                  <c:v>33.450520833333336</c:v>
                </c:pt>
                <c:pt idx="10">
                  <c:v>36.795572916666671</c:v>
                </c:pt>
                <c:pt idx="11">
                  <c:v>40.140625</c:v>
                </c:pt>
                <c:pt idx="12">
                  <c:v>43.485677083333336</c:v>
                </c:pt>
                <c:pt idx="13">
                  <c:v>46.830729166666671</c:v>
                </c:pt>
                <c:pt idx="14">
                  <c:v>50.17578125</c:v>
                </c:pt>
                <c:pt idx="15">
                  <c:v>53.520833333333336</c:v>
                </c:pt>
                <c:pt idx="16">
                  <c:v>56.865885416666671</c:v>
                </c:pt>
                <c:pt idx="17">
                  <c:v>60.2109375</c:v>
                </c:pt>
                <c:pt idx="18">
                  <c:v>63.555989583333336</c:v>
                </c:pt>
                <c:pt idx="19">
                  <c:v>66.901041666666671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2-F44C-A832-59B0BD60DA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Sheet1!$C$14:$V$14</c:f>
              <c:numCache>
                <c:formatCode>General</c:formatCode>
                <c:ptCount val="20"/>
                <c:pt idx="0">
                  <c:v>2.2654320987654324</c:v>
                </c:pt>
                <c:pt idx="1">
                  <c:v>4.5308641975308648</c:v>
                </c:pt>
                <c:pt idx="2">
                  <c:v>6.7962962962962976</c:v>
                </c:pt>
                <c:pt idx="3">
                  <c:v>9.0617283950617296</c:v>
                </c:pt>
                <c:pt idx="4">
                  <c:v>11.327160493827162</c:v>
                </c:pt>
                <c:pt idx="5">
                  <c:v>13.592592592592595</c:v>
                </c:pt>
                <c:pt idx="6">
                  <c:v>15.858024691358027</c:v>
                </c:pt>
                <c:pt idx="7">
                  <c:v>18.123456790123459</c:v>
                </c:pt>
                <c:pt idx="8">
                  <c:v>20.388888888888893</c:v>
                </c:pt>
                <c:pt idx="9">
                  <c:v>22.654320987654323</c:v>
                </c:pt>
                <c:pt idx="10">
                  <c:v>24.919753086419757</c:v>
                </c:pt>
                <c:pt idx="11">
                  <c:v>27.18518518518519</c:v>
                </c:pt>
                <c:pt idx="12">
                  <c:v>29.450617283950621</c:v>
                </c:pt>
                <c:pt idx="13">
                  <c:v>31.716049382716054</c:v>
                </c:pt>
                <c:pt idx="14">
                  <c:v>33.981481481481488</c:v>
                </c:pt>
                <c:pt idx="15">
                  <c:v>36.246913580246918</c:v>
                </c:pt>
                <c:pt idx="16">
                  <c:v>38.512345679012348</c:v>
                </c:pt>
                <c:pt idx="17">
                  <c:v>40.777777777777786</c:v>
                </c:pt>
                <c:pt idx="18">
                  <c:v>43.043209876543216</c:v>
                </c:pt>
                <c:pt idx="19">
                  <c:v>45.308641975308646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2-F44C-A832-59B0BD60DA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Sheet1!$C$15:$V$15</c:f>
              <c:numCache>
                <c:formatCode>General</c:formatCode>
                <c:ptCount val="20"/>
                <c:pt idx="0">
                  <c:v>1.2922535211267607</c:v>
                </c:pt>
                <c:pt idx="1">
                  <c:v>2.5845070422535215</c:v>
                </c:pt>
                <c:pt idx="2">
                  <c:v>3.876760563380282</c:v>
                </c:pt>
                <c:pt idx="3">
                  <c:v>5.1690140845070429</c:v>
                </c:pt>
                <c:pt idx="4">
                  <c:v>6.4612676056338039</c:v>
                </c:pt>
                <c:pt idx="5">
                  <c:v>7.7535211267605639</c:v>
                </c:pt>
                <c:pt idx="6">
                  <c:v>9.0457746478873258</c:v>
                </c:pt>
                <c:pt idx="7">
                  <c:v>10.338028169014086</c:v>
                </c:pt>
                <c:pt idx="8">
                  <c:v>11.630281690140846</c:v>
                </c:pt>
                <c:pt idx="9">
                  <c:v>12.922535211267608</c:v>
                </c:pt>
                <c:pt idx="10">
                  <c:v>14.214788732394368</c:v>
                </c:pt>
                <c:pt idx="11">
                  <c:v>15.507042253521128</c:v>
                </c:pt>
                <c:pt idx="12">
                  <c:v>16.799295774647888</c:v>
                </c:pt>
                <c:pt idx="13">
                  <c:v>18.091549295774652</c:v>
                </c:pt>
                <c:pt idx="14">
                  <c:v>19.383802816901412</c:v>
                </c:pt>
                <c:pt idx="15">
                  <c:v>20.676056338028172</c:v>
                </c:pt>
                <c:pt idx="16">
                  <c:v>21.968309859154932</c:v>
                </c:pt>
                <c:pt idx="17">
                  <c:v>23.260563380281692</c:v>
                </c:pt>
                <c:pt idx="18">
                  <c:v>24.552816901408455</c:v>
                </c:pt>
                <c:pt idx="19">
                  <c:v>25.845070422535215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2-F44C-A832-59B0BD60DA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Sheet1!$C$16:$V$16</c:f>
              <c:numCache>
                <c:formatCode>General</c:formatCode>
                <c:ptCount val="20"/>
                <c:pt idx="0">
                  <c:v>1.2922535211267607</c:v>
                </c:pt>
                <c:pt idx="1">
                  <c:v>2.5845070422535215</c:v>
                </c:pt>
                <c:pt idx="2">
                  <c:v>3.876760563380282</c:v>
                </c:pt>
                <c:pt idx="3">
                  <c:v>5.1690140845070429</c:v>
                </c:pt>
                <c:pt idx="4">
                  <c:v>6.4612676056338039</c:v>
                </c:pt>
                <c:pt idx="5">
                  <c:v>7.7535211267605639</c:v>
                </c:pt>
                <c:pt idx="6">
                  <c:v>9.0457746478873258</c:v>
                </c:pt>
                <c:pt idx="7">
                  <c:v>10.338028169014086</c:v>
                </c:pt>
                <c:pt idx="8">
                  <c:v>11.630281690140846</c:v>
                </c:pt>
                <c:pt idx="9">
                  <c:v>12.922535211267608</c:v>
                </c:pt>
                <c:pt idx="10">
                  <c:v>14.214788732394368</c:v>
                </c:pt>
                <c:pt idx="11">
                  <c:v>15.507042253521128</c:v>
                </c:pt>
                <c:pt idx="12">
                  <c:v>16.799295774647888</c:v>
                </c:pt>
                <c:pt idx="13">
                  <c:v>18.091549295774652</c:v>
                </c:pt>
                <c:pt idx="14">
                  <c:v>19.383802816901412</c:v>
                </c:pt>
                <c:pt idx="15">
                  <c:v>20.676056338028172</c:v>
                </c:pt>
                <c:pt idx="16">
                  <c:v>21.968309859154932</c:v>
                </c:pt>
                <c:pt idx="17">
                  <c:v>23.260563380281692</c:v>
                </c:pt>
                <c:pt idx="18">
                  <c:v>24.552816901408455</c:v>
                </c:pt>
                <c:pt idx="19">
                  <c:v>25.845070422535215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2-F44C-A832-59B0BD60DA9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823192555476022E-4"/>
                  <c:y val="-2.1149633311273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Sheet1!$C$17:$V$17</c:f>
              <c:numCache>
                <c:formatCode>General</c:formatCode>
                <c:ptCount val="20"/>
                <c:pt idx="0">
                  <c:v>0.36122047244094491</c:v>
                </c:pt>
                <c:pt idx="1">
                  <c:v>0.72244094488188981</c:v>
                </c:pt>
                <c:pt idx="2">
                  <c:v>1.0836614173228347</c:v>
                </c:pt>
                <c:pt idx="3">
                  <c:v>1.4448818897637796</c:v>
                </c:pt>
                <c:pt idx="4">
                  <c:v>1.8061023622047245</c:v>
                </c:pt>
                <c:pt idx="5">
                  <c:v>2.1673228346456694</c:v>
                </c:pt>
                <c:pt idx="6">
                  <c:v>2.5285433070866143</c:v>
                </c:pt>
                <c:pt idx="7">
                  <c:v>2.8897637795275593</c:v>
                </c:pt>
                <c:pt idx="8">
                  <c:v>3.2509842519685042</c:v>
                </c:pt>
                <c:pt idx="9">
                  <c:v>3.6122047244094491</c:v>
                </c:pt>
                <c:pt idx="10">
                  <c:v>3.973425196850394</c:v>
                </c:pt>
                <c:pt idx="11">
                  <c:v>4.3346456692913389</c:v>
                </c:pt>
                <c:pt idx="12">
                  <c:v>4.6958661417322833</c:v>
                </c:pt>
                <c:pt idx="13">
                  <c:v>5.0570866141732287</c:v>
                </c:pt>
                <c:pt idx="14">
                  <c:v>5.418307086614174</c:v>
                </c:pt>
                <c:pt idx="15">
                  <c:v>5.7795275590551185</c:v>
                </c:pt>
                <c:pt idx="16">
                  <c:v>6.140748031496063</c:v>
                </c:pt>
                <c:pt idx="17">
                  <c:v>6.5019685039370083</c:v>
                </c:pt>
                <c:pt idx="18">
                  <c:v>6.8631889763779537</c:v>
                </c:pt>
                <c:pt idx="19">
                  <c:v>7.2244094488188981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2-F44C-A832-59B0BD60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5135"/>
        <c:axId val="1446836783"/>
      </c:lineChart>
      <c:catAx>
        <c:axId val="14468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6783"/>
        <c:crosses val="autoZero"/>
        <c:auto val="1"/>
        <c:lblAlgn val="ctr"/>
        <c:lblOffset val="100"/>
        <c:noMultiLvlLbl val="0"/>
      </c:catAx>
      <c:valAx>
        <c:axId val="14468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Sheet1!$C$57:$V$57</c:f>
              <c:numCache>
                <c:formatCode>General</c:formatCode>
                <c:ptCount val="20"/>
                <c:pt idx="0">
                  <c:v>0.13619816211121583</c:v>
                </c:pt>
                <c:pt idx="1">
                  <c:v>0.25164231856738928</c:v>
                </c:pt>
                <c:pt idx="2">
                  <c:v>0.38135485391140433</c:v>
                </c:pt>
                <c:pt idx="3">
                  <c:v>0.53960414703110271</c:v>
                </c:pt>
                <c:pt idx="4">
                  <c:v>0.62910579641847308</c:v>
                </c:pt>
                <c:pt idx="5">
                  <c:v>0.80940622054665412</c:v>
                </c:pt>
                <c:pt idx="6">
                  <c:v>0.87166823751178135</c:v>
                </c:pt>
                <c:pt idx="7">
                  <c:v>1.0169462770970783</c:v>
                </c:pt>
                <c:pt idx="8">
                  <c:v>1.1323904335532515</c:v>
                </c:pt>
                <c:pt idx="9">
                  <c:v>1.3230678605089539</c:v>
                </c:pt>
                <c:pt idx="10">
                  <c:v>1.3697643732327993</c:v>
                </c:pt>
                <c:pt idx="11">
                  <c:v>1.5876814326107445</c:v>
                </c:pt>
                <c:pt idx="12">
                  <c:v>1.7537134778510839</c:v>
                </c:pt>
                <c:pt idx="13">
                  <c:v>1.9067742695570218</c:v>
                </c:pt>
                <c:pt idx="14">
                  <c:v>1.9067742695570218</c:v>
                </c:pt>
                <c:pt idx="15">
                  <c:v>2.0961545711592837</c:v>
                </c:pt>
                <c:pt idx="16">
                  <c:v>2.2712664938737039</c:v>
                </c:pt>
                <c:pt idx="17">
                  <c:v>2.4048704052780394</c:v>
                </c:pt>
                <c:pt idx="18">
                  <c:v>2.5877650801131011</c:v>
                </c:pt>
                <c:pt idx="19">
                  <c:v>2.4904806786050897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B4B-9606-5B0232BB776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Sheet1!$C$58:$V$58</c:f>
              <c:numCache>
                <c:formatCode>General</c:formatCode>
                <c:ptCount val="20"/>
                <c:pt idx="0">
                  <c:v>0.1165274064171123</c:v>
                </c:pt>
                <c:pt idx="1">
                  <c:v>0.25268048128342246</c:v>
                </c:pt>
                <c:pt idx="2">
                  <c:v>0.36798128342245989</c:v>
                </c:pt>
                <c:pt idx="3">
                  <c:v>0.49064171122994654</c:v>
                </c:pt>
                <c:pt idx="4">
                  <c:v>0.59490307486631011</c:v>
                </c:pt>
                <c:pt idx="5">
                  <c:v>0.75068181818181823</c:v>
                </c:pt>
                <c:pt idx="6">
                  <c:v>0.85862299465240643</c:v>
                </c:pt>
                <c:pt idx="7">
                  <c:v>0.95184491978609631</c:v>
                </c:pt>
                <c:pt idx="8">
                  <c:v>1.081864973262032</c:v>
                </c:pt>
                <c:pt idx="9">
                  <c:v>1.2879344919786095</c:v>
                </c:pt>
                <c:pt idx="10">
                  <c:v>1.4032352941176469</c:v>
                </c:pt>
                <c:pt idx="11">
                  <c:v>1.4572058823529412</c:v>
                </c:pt>
                <c:pt idx="12">
                  <c:v>1.5626938502673797</c:v>
                </c:pt>
                <c:pt idx="13">
                  <c:v>1.6657286096256685</c:v>
                </c:pt>
                <c:pt idx="14">
                  <c:v>1.9135026737967915</c:v>
                </c:pt>
                <c:pt idx="15">
                  <c:v>1.8644385026737968</c:v>
                </c:pt>
                <c:pt idx="16">
                  <c:v>1.9809659090909093</c:v>
                </c:pt>
                <c:pt idx="17">
                  <c:v>2.1195721925133686</c:v>
                </c:pt>
                <c:pt idx="18">
                  <c:v>2.4470755347593585</c:v>
                </c:pt>
                <c:pt idx="19">
                  <c:v>2.4532085561497325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7-4B4B-9606-5B0232BB776A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Sheet1!$C$59:$V$59</c:f>
              <c:numCache>
                <c:formatCode>General</c:formatCode>
                <c:ptCount val="20"/>
                <c:pt idx="0">
                  <c:v>0.11602691605839416</c:v>
                </c:pt>
                <c:pt idx="1">
                  <c:v>0.22970985401459854</c:v>
                </c:pt>
                <c:pt idx="2">
                  <c:v>0.34104881386861313</c:v>
                </c:pt>
                <c:pt idx="3">
                  <c:v>0.48285948905109488</c:v>
                </c:pt>
                <c:pt idx="4">
                  <c:v>0.58013458029197085</c:v>
                </c:pt>
                <c:pt idx="5">
                  <c:v>0.68209762773722626</c:v>
                </c:pt>
                <c:pt idx="6">
                  <c:v>0.78757664233576641</c:v>
                </c:pt>
                <c:pt idx="7">
                  <c:v>0.96571897810218976</c:v>
                </c:pt>
                <c:pt idx="8">
                  <c:v>1.0758859489051096</c:v>
                </c:pt>
                <c:pt idx="9">
                  <c:v>1.2188686131386861</c:v>
                </c:pt>
                <c:pt idx="10">
                  <c:v>1.314971715328467</c:v>
                </c:pt>
                <c:pt idx="11">
                  <c:v>1.3923229927007299</c:v>
                </c:pt>
                <c:pt idx="12">
                  <c:v>1.5997650547445255</c:v>
                </c:pt>
                <c:pt idx="13">
                  <c:v>1.7064160583941606</c:v>
                </c:pt>
                <c:pt idx="14">
                  <c:v>1.7931432481751823</c:v>
                </c:pt>
                <c:pt idx="15">
                  <c:v>1.8001751824817518</c:v>
                </c:pt>
                <c:pt idx="16">
                  <c:v>1.9525337591240874</c:v>
                </c:pt>
                <c:pt idx="17">
                  <c:v>2.0041012773722628</c:v>
                </c:pt>
                <c:pt idx="18">
                  <c:v>2.1154402372262777</c:v>
                </c:pt>
                <c:pt idx="19">
                  <c:v>2.4611770072992698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7-4B4B-9606-5B0232BB776A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Sheet1!$C$60:$V$60</c:f>
              <c:numCache>
                <c:formatCode>General</c:formatCode>
                <c:ptCount val="20"/>
                <c:pt idx="0">
                  <c:v>0.10756896551724139</c:v>
                </c:pt>
                <c:pt idx="1">
                  <c:v>0.22146551724137933</c:v>
                </c:pt>
                <c:pt idx="2">
                  <c:v>0.30056034482758626</c:v>
                </c:pt>
                <c:pt idx="3">
                  <c:v>0.44293103448275867</c:v>
                </c:pt>
                <c:pt idx="4">
                  <c:v>0.50093390804597704</c:v>
                </c:pt>
                <c:pt idx="5">
                  <c:v>0.60112068965517251</c:v>
                </c:pt>
                <c:pt idx="6">
                  <c:v>0.73821839080459772</c:v>
                </c:pt>
                <c:pt idx="7">
                  <c:v>0.80993103448275872</c:v>
                </c:pt>
                <c:pt idx="8">
                  <c:v>0.9965948275862071</c:v>
                </c:pt>
                <c:pt idx="9">
                  <c:v>1.0651436781609196</c:v>
                </c:pt>
                <c:pt idx="10">
                  <c:v>1.1136551724137931</c:v>
                </c:pt>
                <c:pt idx="11">
                  <c:v>1.2781724137931036</c:v>
                </c:pt>
                <c:pt idx="12">
                  <c:v>1.3846867816091957</c:v>
                </c:pt>
                <c:pt idx="13">
                  <c:v>1.4321436781609196</c:v>
                </c:pt>
                <c:pt idx="14">
                  <c:v>1.5977155172413795</c:v>
                </c:pt>
                <c:pt idx="15">
                  <c:v>1.7211034482758623</c:v>
                </c:pt>
                <c:pt idx="16">
                  <c:v>1.8107442528735636</c:v>
                </c:pt>
                <c:pt idx="17">
                  <c:v>1.9742068965517245</c:v>
                </c:pt>
                <c:pt idx="18">
                  <c:v>1.9035488505747127</c:v>
                </c:pt>
                <c:pt idx="19">
                  <c:v>2.024827586206897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7-4B4B-9606-5B0232BB776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Sheet1!$C$61:$V$61</c:f>
              <c:numCache>
                <c:formatCode>General</c:formatCode>
                <c:ptCount val="20"/>
                <c:pt idx="0">
                  <c:v>8.120729813664597E-2</c:v>
                </c:pt>
                <c:pt idx="1">
                  <c:v>0.16241459627329194</c:v>
                </c:pt>
                <c:pt idx="2">
                  <c:v>0.24875077639751561</c:v>
                </c:pt>
                <c:pt idx="3">
                  <c:v>0.35902173913043484</c:v>
                </c:pt>
                <c:pt idx="4">
                  <c:v>0.4145846273291926</c:v>
                </c:pt>
                <c:pt idx="5">
                  <c:v>0.49237267080745356</c:v>
                </c:pt>
                <c:pt idx="6">
                  <c:v>0.62828804347826095</c:v>
                </c:pt>
                <c:pt idx="7">
                  <c:v>0.67017391304347829</c:v>
                </c:pt>
                <c:pt idx="8">
                  <c:v>0.7462523291925468</c:v>
                </c:pt>
                <c:pt idx="9">
                  <c:v>0.81207298136645978</c:v>
                </c:pt>
                <c:pt idx="10">
                  <c:v>0.89328027950310585</c:v>
                </c:pt>
                <c:pt idx="11">
                  <c:v>0.97448757763975191</c:v>
                </c:pt>
                <c:pt idx="12">
                  <c:v>1.0890326086956523</c:v>
                </c:pt>
                <c:pt idx="13">
                  <c:v>1.1967391304347827</c:v>
                </c:pt>
                <c:pt idx="14">
                  <c:v>1.2950427018633544</c:v>
                </c:pt>
                <c:pt idx="15">
                  <c:v>1.3129937888198759</c:v>
                </c:pt>
                <c:pt idx="16">
                  <c:v>1.409587732919255</c:v>
                </c:pt>
                <c:pt idx="17">
                  <c:v>1.584824534161491</c:v>
                </c:pt>
                <c:pt idx="18">
                  <c:v>1.5429386645962735</c:v>
                </c:pt>
                <c:pt idx="19">
                  <c:v>1.6241459627329196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47-4B4B-9606-5B0232BB776A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Sheet1!$C$62:$V$62</c:f>
              <c:numCache>
                <c:formatCode>General</c:formatCode>
                <c:ptCount val="20"/>
                <c:pt idx="0">
                  <c:v>6.1993243243243255E-2</c:v>
                </c:pt>
                <c:pt idx="1">
                  <c:v>0.11902702702702705</c:v>
                </c:pt>
                <c:pt idx="2">
                  <c:v>0.19341891891891894</c:v>
                </c:pt>
                <c:pt idx="3">
                  <c:v>0.24053378378378382</c:v>
                </c:pt>
                <c:pt idx="4">
                  <c:v>0.30066722972972976</c:v>
                </c:pt>
                <c:pt idx="5">
                  <c:v>0.36080067567567575</c:v>
                </c:pt>
                <c:pt idx="6">
                  <c:v>0.43829222972972981</c:v>
                </c:pt>
                <c:pt idx="7">
                  <c:v>0.48106756756756763</c:v>
                </c:pt>
                <c:pt idx="8">
                  <c:v>0.58583614864864875</c:v>
                </c:pt>
                <c:pt idx="9">
                  <c:v>0.63233108108108116</c:v>
                </c:pt>
                <c:pt idx="10">
                  <c:v>0.67510641891891898</c:v>
                </c:pt>
                <c:pt idx="11">
                  <c:v>0.74391891891891904</c:v>
                </c:pt>
                <c:pt idx="12">
                  <c:v>0.80591216216216222</c:v>
                </c:pt>
                <c:pt idx="13">
                  <c:v>0.87658445945945962</c:v>
                </c:pt>
                <c:pt idx="14">
                  <c:v>0.93919763513513532</c:v>
                </c:pt>
                <c:pt idx="15">
                  <c:v>1.0117297297297299</c:v>
                </c:pt>
                <c:pt idx="16">
                  <c:v>1.106579391891892</c:v>
                </c:pt>
                <c:pt idx="17">
                  <c:v>1.1270371621621624</c:v>
                </c:pt>
                <c:pt idx="18">
                  <c:v>1.2249864864864866</c:v>
                </c:pt>
                <c:pt idx="19">
                  <c:v>1.3018581081081082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7-4B4B-9606-5B0232BB776A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Sheet1!$C$63:$V$63</c:f>
              <c:numCache>
                <c:formatCode>General</c:formatCode>
                <c:ptCount val="20"/>
                <c:pt idx="0">
                  <c:v>5.0677539062500006E-2</c:v>
                </c:pt>
                <c:pt idx="1">
                  <c:v>9.7341015624999999E-2</c:v>
                </c:pt>
                <c:pt idx="2">
                  <c:v>0.14300097656249999</c:v>
                </c:pt>
                <c:pt idx="3">
                  <c:v>0.19869609375</c:v>
                </c:pt>
                <c:pt idx="4">
                  <c:v>0.24586132812500003</c:v>
                </c:pt>
                <c:pt idx="5">
                  <c:v>0.28600195312499999</c:v>
                </c:pt>
                <c:pt idx="6">
                  <c:v>0.36176738281250004</c:v>
                </c:pt>
                <c:pt idx="7">
                  <c:v>0.3893640625</c:v>
                </c:pt>
                <c:pt idx="8">
                  <c:v>0.46061367187499996</c:v>
                </c:pt>
                <c:pt idx="9">
                  <c:v>0.51179296875000002</c:v>
                </c:pt>
                <c:pt idx="10">
                  <c:v>0.55745292968750004</c:v>
                </c:pt>
                <c:pt idx="11">
                  <c:v>0.62619374999999999</c:v>
                </c:pt>
                <c:pt idx="12">
                  <c:v>0.65228515625000005</c:v>
                </c:pt>
                <c:pt idx="13">
                  <c:v>0.68138710937500002</c:v>
                </c:pt>
                <c:pt idx="14">
                  <c:v>0.71500488281249996</c:v>
                </c:pt>
                <c:pt idx="15">
                  <c:v>0.81886875000000003</c:v>
                </c:pt>
                <c:pt idx="16">
                  <c:v>0.84445839843750004</c:v>
                </c:pt>
                <c:pt idx="17">
                  <c:v>0.93929062499999993</c:v>
                </c:pt>
                <c:pt idx="18">
                  <c:v>0.94380644531250002</c:v>
                </c:pt>
                <c:pt idx="19">
                  <c:v>0.95333984375000014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47-4B4B-9606-5B0232BB776A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Sheet1!$C$64:$V$64</c:f>
              <c:numCache>
                <c:formatCode>General</c:formatCode>
                <c:ptCount val="20"/>
                <c:pt idx="0">
                  <c:v>3.3641666666666674E-2</c:v>
                </c:pt>
                <c:pt idx="1">
                  <c:v>6.4564814814814825E-2</c:v>
                </c:pt>
                <c:pt idx="2">
                  <c:v>0.10500277777777779</c:v>
                </c:pt>
                <c:pt idx="3">
                  <c:v>0.13592592592592595</c:v>
                </c:pt>
                <c:pt idx="4">
                  <c:v>0.16311111111111112</c:v>
                </c:pt>
                <c:pt idx="5">
                  <c:v>0.20592777777777782</c:v>
                </c:pt>
                <c:pt idx="6">
                  <c:v>0.23311296296296299</c:v>
                </c:pt>
                <c:pt idx="7">
                  <c:v>0.2718518518518519</c:v>
                </c:pt>
                <c:pt idx="8">
                  <c:v>0.30277500000000007</c:v>
                </c:pt>
                <c:pt idx="9">
                  <c:v>0.33301851851851855</c:v>
                </c:pt>
                <c:pt idx="10">
                  <c:v>0.38127222222222229</c:v>
                </c:pt>
                <c:pt idx="11">
                  <c:v>0.39962222222222227</c:v>
                </c:pt>
                <c:pt idx="12">
                  <c:v>0.44617685185185191</c:v>
                </c:pt>
                <c:pt idx="13">
                  <c:v>0.49001296296296304</c:v>
                </c:pt>
                <c:pt idx="14">
                  <c:v>0.4893333333333334</c:v>
                </c:pt>
                <c:pt idx="15">
                  <c:v>0.5165185185185186</c:v>
                </c:pt>
                <c:pt idx="16">
                  <c:v>0.56613148148148151</c:v>
                </c:pt>
                <c:pt idx="17">
                  <c:v>0.60555000000000014</c:v>
                </c:pt>
                <c:pt idx="18">
                  <c:v>0.65210462962962967</c:v>
                </c:pt>
                <c:pt idx="19">
                  <c:v>0.67962962962962969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7-4B4B-9606-5B0232BB776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Sheet1!$C$65:$V$65</c:f>
              <c:numCache>
                <c:formatCode>General</c:formatCode>
                <c:ptCount val="20"/>
                <c:pt idx="0">
                  <c:v>1.8996126760563382E-2</c:v>
                </c:pt>
                <c:pt idx="1">
                  <c:v>3.9155281690140847E-2</c:v>
                </c:pt>
                <c:pt idx="2">
                  <c:v>5.9895950704225355E-2</c:v>
                </c:pt>
                <c:pt idx="3">
                  <c:v>8.1411971830985919E-2</c:v>
                </c:pt>
                <c:pt idx="4">
                  <c:v>9.4011443661971839E-2</c:v>
                </c:pt>
                <c:pt idx="5">
                  <c:v>0.12211795774647888</c:v>
                </c:pt>
                <c:pt idx="6">
                  <c:v>0.13568661971830989</c:v>
                </c:pt>
                <c:pt idx="7">
                  <c:v>0.14731690140845072</c:v>
                </c:pt>
                <c:pt idx="8">
                  <c:v>0.17096514084507045</c:v>
                </c:pt>
                <c:pt idx="9">
                  <c:v>0.1938380281690141</c:v>
                </c:pt>
                <c:pt idx="10">
                  <c:v>0.2089573943661972</c:v>
                </c:pt>
                <c:pt idx="11">
                  <c:v>0.23493169014084508</c:v>
                </c:pt>
                <c:pt idx="12">
                  <c:v>0.25702922535211264</c:v>
                </c:pt>
                <c:pt idx="13">
                  <c:v>0.26865950704225361</c:v>
                </c:pt>
                <c:pt idx="14">
                  <c:v>0.29657218309859157</c:v>
                </c:pt>
                <c:pt idx="15">
                  <c:v>0.30393802816901411</c:v>
                </c:pt>
                <c:pt idx="16">
                  <c:v>0.3196389084507042</c:v>
                </c:pt>
                <c:pt idx="17">
                  <c:v>0.34541936619718311</c:v>
                </c:pt>
                <c:pt idx="18">
                  <c:v>0.37197517605633806</c:v>
                </c:pt>
                <c:pt idx="19">
                  <c:v>0.37216901408450709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47-4B4B-9606-5B0232BB776A}"/>
            </c:ext>
          </c:extLst>
        </c:ser>
        <c:ser>
          <c:idx val="9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Sheet1!$C$66:$V$66</c:f>
              <c:numCache>
                <c:formatCode>General</c:formatCode>
                <c:ptCount val="20"/>
                <c:pt idx="0">
                  <c:v>1.8996126760563382E-2</c:v>
                </c:pt>
                <c:pt idx="1">
                  <c:v>3.9930633802816903E-2</c:v>
                </c:pt>
                <c:pt idx="2">
                  <c:v>6.0477464788732394E-2</c:v>
                </c:pt>
                <c:pt idx="3">
                  <c:v>8.1411971830985919E-2</c:v>
                </c:pt>
                <c:pt idx="4">
                  <c:v>0.10079577464788733</c:v>
                </c:pt>
                <c:pt idx="5">
                  <c:v>0.12095492957746479</c:v>
                </c:pt>
                <c:pt idx="6">
                  <c:v>0.14247095070422539</c:v>
                </c:pt>
                <c:pt idx="7">
                  <c:v>0.1581718309859155</c:v>
                </c:pt>
                <c:pt idx="8">
                  <c:v>0.17096514084507045</c:v>
                </c:pt>
                <c:pt idx="9">
                  <c:v>0.1938380281690141</c:v>
                </c:pt>
                <c:pt idx="10">
                  <c:v>0.21748626760563383</c:v>
                </c:pt>
                <c:pt idx="11">
                  <c:v>0.24190985915492957</c:v>
                </c:pt>
                <c:pt idx="12">
                  <c:v>0.24442975352112672</c:v>
                </c:pt>
                <c:pt idx="13">
                  <c:v>0.27951443661971836</c:v>
                </c:pt>
                <c:pt idx="14">
                  <c:v>0.28203433098591552</c:v>
                </c:pt>
                <c:pt idx="15">
                  <c:v>0.31014084507042256</c:v>
                </c:pt>
                <c:pt idx="16">
                  <c:v>0.33281989436619719</c:v>
                </c:pt>
                <c:pt idx="17">
                  <c:v>0.34193028169014089</c:v>
                </c:pt>
                <c:pt idx="18">
                  <c:v>0.38670686619718314</c:v>
                </c:pt>
                <c:pt idx="19">
                  <c:v>0.3954295774647888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47-4B4B-9606-5B0232BB776A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Sheet1!$C$67:$V$67</c:f>
              <c:numCache>
                <c:formatCode>General</c:formatCode>
                <c:ptCount val="20"/>
                <c:pt idx="0">
                  <c:v>5.1473917322834642E-3</c:v>
                </c:pt>
                <c:pt idx="1">
                  <c:v>1.0294783464566928E-2</c:v>
                </c:pt>
                <c:pt idx="2">
                  <c:v>1.5604724409448821E-2</c:v>
                </c:pt>
                <c:pt idx="3">
                  <c:v>2.1673228346456692E-2</c:v>
                </c:pt>
                <c:pt idx="4">
                  <c:v>2.5736958661417324E-2</c:v>
                </c:pt>
                <c:pt idx="5">
                  <c:v>3.0884350393700789E-2</c:v>
                </c:pt>
                <c:pt idx="6">
                  <c:v>3.7169586614173231E-2</c:v>
                </c:pt>
                <c:pt idx="7">
                  <c:v>4.4646850393700789E-2</c:v>
                </c:pt>
                <c:pt idx="8">
                  <c:v>4.6326525590551185E-2</c:v>
                </c:pt>
                <c:pt idx="9">
                  <c:v>5.1473917322834649E-2</c:v>
                </c:pt>
                <c:pt idx="10">
                  <c:v>5.9005364173228346E-2</c:v>
                </c:pt>
                <c:pt idx="11">
                  <c:v>6.8270669291338584E-2</c:v>
                </c:pt>
                <c:pt idx="12">
                  <c:v>7.3959891732283456E-2</c:v>
                </c:pt>
                <c:pt idx="13">
                  <c:v>7.3580610236220478E-2</c:v>
                </c:pt>
                <c:pt idx="14">
                  <c:v>7.8023622047244112E-2</c:v>
                </c:pt>
                <c:pt idx="15">
                  <c:v>8.7559842519685044E-2</c:v>
                </c:pt>
                <c:pt idx="16">
                  <c:v>9.5795669291338578E-2</c:v>
                </c:pt>
                <c:pt idx="17">
                  <c:v>9.5578937007874024E-2</c:v>
                </c:pt>
                <c:pt idx="18">
                  <c:v>0.10706574803149607</c:v>
                </c:pt>
                <c:pt idx="19">
                  <c:v>0.11053346456692914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47-4B4B-9606-5B0232BB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4592"/>
        <c:axId val="321286608"/>
      </c:scatterChart>
      <c:valAx>
        <c:axId val="3211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6608"/>
        <c:crosses val="autoZero"/>
        <c:crossBetween val="midCat"/>
      </c:valAx>
      <c:valAx>
        <c:axId val="321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33</xdr:row>
      <xdr:rowOff>152400</xdr:rowOff>
    </xdr:from>
    <xdr:to>
      <xdr:col>16</xdr:col>
      <xdr:colOff>279400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BAACC-31E5-4747-B8F1-E259538A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70</xdr:row>
      <xdr:rowOff>101600</xdr:rowOff>
    </xdr:from>
    <xdr:to>
      <xdr:col>19</xdr:col>
      <xdr:colOff>139700</xdr:colOff>
      <xdr:row>98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C5DE9-0B97-6844-ACA3-1A7E5DC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13AE-747E-C341-AF89-CB2D285A6A4D}">
  <dimension ref="A1:Z67"/>
  <sheetViews>
    <sheetView tabSelected="1" topLeftCell="A44" zoomScale="140" zoomScaleNormal="140" workbookViewId="0">
      <selection activeCell="C57" sqref="C57:V67"/>
    </sheetView>
  </sheetViews>
  <sheetFormatPr baseColWidth="10" defaultRowHeight="16" x14ac:dyDescent="0.2"/>
  <sheetData>
    <row r="1" spans="1:22" x14ac:dyDescent="0.2">
      <c r="A1" t="s">
        <v>1</v>
      </c>
      <c r="B1">
        <v>1.22</v>
      </c>
      <c r="C1" t="s">
        <v>2</v>
      </c>
    </row>
    <row r="2" spans="1:22" x14ac:dyDescent="0.2">
      <c r="A2" t="s">
        <v>3</v>
      </c>
      <c r="B2">
        <v>36.700000000000003</v>
      </c>
      <c r="C2" t="s">
        <v>4</v>
      </c>
    </row>
    <row r="3" spans="1:22" x14ac:dyDescent="0.2">
      <c r="A3" t="s">
        <v>6</v>
      </c>
      <c r="B3">
        <v>1.4999999999999999E-2</v>
      </c>
      <c r="C3" t="s">
        <v>11</v>
      </c>
    </row>
    <row r="5" spans="1:22" x14ac:dyDescent="0.2">
      <c r="A5" t="s">
        <v>7</v>
      </c>
    </row>
    <row r="6" spans="1:22" x14ac:dyDescent="0.2">
      <c r="A6" t="s">
        <v>0</v>
      </c>
      <c r="B6" t="s">
        <v>5</v>
      </c>
      <c r="C6">
        <v>0.25</v>
      </c>
      <c r="D6">
        <f>0.25+C6</f>
        <v>0.5</v>
      </c>
      <c r="E6">
        <f t="shared" ref="E6:V6" si="0">0.25+D6</f>
        <v>0.75</v>
      </c>
      <c r="F6">
        <f t="shared" si="0"/>
        <v>1</v>
      </c>
      <c r="G6">
        <f t="shared" si="0"/>
        <v>1.25</v>
      </c>
      <c r="H6">
        <f t="shared" si="0"/>
        <v>1.5</v>
      </c>
      <c r="I6">
        <f t="shared" si="0"/>
        <v>1.75</v>
      </c>
      <c r="J6">
        <f t="shared" si="0"/>
        <v>2</v>
      </c>
      <c r="K6">
        <f t="shared" si="0"/>
        <v>2.25</v>
      </c>
      <c r="L6">
        <f t="shared" si="0"/>
        <v>2.5</v>
      </c>
      <c r="M6">
        <f t="shared" si="0"/>
        <v>2.75</v>
      </c>
      <c r="N6">
        <f t="shared" si="0"/>
        <v>3</v>
      </c>
      <c r="O6">
        <f t="shared" si="0"/>
        <v>3.25</v>
      </c>
      <c r="P6">
        <f t="shared" si="0"/>
        <v>3.5</v>
      </c>
      <c r="Q6">
        <f t="shared" si="0"/>
        <v>3.75</v>
      </c>
      <c r="R6">
        <f t="shared" si="0"/>
        <v>4</v>
      </c>
      <c r="S6">
        <f t="shared" si="0"/>
        <v>4.25</v>
      </c>
      <c r="T6">
        <f t="shared" si="0"/>
        <v>4.5</v>
      </c>
      <c r="U6">
        <f t="shared" si="0"/>
        <v>4.75</v>
      </c>
      <c r="V6">
        <f t="shared" si="0"/>
        <v>5</v>
      </c>
    </row>
    <row r="7" spans="1:22" x14ac:dyDescent="0.2">
      <c r="A7">
        <v>20</v>
      </c>
      <c r="B7">
        <f>$B$2*A7/($B$1 + A7)</f>
        <v>34.59000942507069</v>
      </c>
      <c r="C7">
        <f>C$6*$B7</f>
        <v>8.6475023562676725</v>
      </c>
      <c r="D7">
        <f>D$6*$B7</f>
        <v>17.295004712535345</v>
      </c>
      <c r="E7">
        <f t="shared" ref="E7:V17" si="1">E$6*$B7</f>
        <v>25.942507068803017</v>
      </c>
      <c r="F7">
        <f t="shared" si="1"/>
        <v>34.59000942507069</v>
      </c>
      <c r="G7">
        <f t="shared" si="1"/>
        <v>43.237511781338362</v>
      </c>
      <c r="H7">
        <f t="shared" si="1"/>
        <v>51.885014137606035</v>
      </c>
      <c r="I7">
        <f t="shared" si="1"/>
        <v>60.532516493873707</v>
      </c>
      <c r="J7">
        <f t="shared" si="1"/>
        <v>69.18001885014138</v>
      </c>
      <c r="K7">
        <f t="shared" si="1"/>
        <v>77.827521206409045</v>
      </c>
      <c r="L7">
        <f t="shared" si="1"/>
        <v>86.475023562676725</v>
      </c>
      <c r="M7">
        <f t="shared" si="1"/>
        <v>95.122525918944405</v>
      </c>
      <c r="N7">
        <f t="shared" si="1"/>
        <v>103.77002827521207</v>
      </c>
      <c r="O7">
        <f t="shared" si="1"/>
        <v>112.41753063147974</v>
      </c>
      <c r="P7">
        <f t="shared" si="1"/>
        <v>121.06503298774741</v>
      </c>
      <c r="Q7">
        <f t="shared" si="1"/>
        <v>129.71253534401509</v>
      </c>
      <c r="R7">
        <f t="shared" si="1"/>
        <v>138.36003770028276</v>
      </c>
      <c r="S7">
        <f t="shared" si="1"/>
        <v>147.00754005655043</v>
      </c>
      <c r="T7">
        <f t="shared" si="1"/>
        <v>155.65504241281809</v>
      </c>
      <c r="U7">
        <f t="shared" si="1"/>
        <v>164.30254476908578</v>
      </c>
      <c r="V7">
        <f t="shared" si="1"/>
        <v>172.95004712535345</v>
      </c>
    </row>
    <row r="8" spans="1:22" x14ac:dyDescent="0.2">
      <c r="A8">
        <v>10</v>
      </c>
      <c r="B8">
        <f t="shared" ref="B8:B17" si="2">$B$2*A8/($B$1 + A8)</f>
        <v>32.70944741532977</v>
      </c>
      <c r="C8">
        <f t="shared" ref="C8:R17" si="3">C$6*$B8</f>
        <v>8.1773618538324424</v>
      </c>
      <c r="D8">
        <f t="shared" si="3"/>
        <v>16.354723707664885</v>
      </c>
      <c r="E8">
        <f t="shared" si="3"/>
        <v>24.532085561497325</v>
      </c>
      <c r="F8">
        <f t="shared" si="3"/>
        <v>32.70944741532977</v>
      </c>
      <c r="G8">
        <f t="shared" si="3"/>
        <v>40.886809269162214</v>
      </c>
      <c r="H8">
        <f t="shared" si="3"/>
        <v>49.064171122994651</v>
      </c>
      <c r="I8">
        <f t="shared" si="3"/>
        <v>57.241532976827095</v>
      </c>
      <c r="J8">
        <f t="shared" si="3"/>
        <v>65.418894830659539</v>
      </c>
      <c r="K8">
        <f t="shared" si="3"/>
        <v>73.596256684491976</v>
      </c>
      <c r="L8">
        <f t="shared" si="3"/>
        <v>81.773618538324428</v>
      </c>
      <c r="M8">
        <f t="shared" si="3"/>
        <v>89.950980392156865</v>
      </c>
      <c r="N8">
        <f t="shared" si="3"/>
        <v>98.128342245989302</v>
      </c>
      <c r="O8">
        <f t="shared" si="3"/>
        <v>106.30570409982175</v>
      </c>
      <c r="P8">
        <f t="shared" si="3"/>
        <v>114.48306595365419</v>
      </c>
      <c r="Q8">
        <f t="shared" si="3"/>
        <v>122.66042780748664</v>
      </c>
      <c r="R8">
        <f t="shared" si="3"/>
        <v>130.83778966131908</v>
      </c>
      <c r="S8">
        <f t="shared" si="1"/>
        <v>139.01515151515153</v>
      </c>
      <c r="T8">
        <f t="shared" si="1"/>
        <v>147.19251336898395</v>
      </c>
      <c r="U8">
        <f t="shared" si="1"/>
        <v>155.3698752228164</v>
      </c>
      <c r="V8">
        <f t="shared" si="1"/>
        <v>163.54723707664886</v>
      </c>
    </row>
    <row r="9" spans="1:22" x14ac:dyDescent="0.2">
      <c r="A9">
        <v>7</v>
      </c>
      <c r="B9">
        <f t="shared" si="2"/>
        <v>31.253041362530414</v>
      </c>
      <c r="C9">
        <f t="shared" si="3"/>
        <v>7.8132603406326036</v>
      </c>
      <c r="D9">
        <f t="shared" si="3"/>
        <v>15.626520681265207</v>
      </c>
      <c r="E9">
        <f t="shared" si="1"/>
        <v>23.439781021897812</v>
      </c>
      <c r="F9">
        <f t="shared" si="1"/>
        <v>31.253041362530414</v>
      </c>
      <c r="G9">
        <f t="shared" si="1"/>
        <v>39.06630170316302</v>
      </c>
      <c r="H9">
        <f t="shared" si="1"/>
        <v>46.879562043795623</v>
      </c>
      <c r="I9">
        <f t="shared" si="1"/>
        <v>54.692822384428226</v>
      </c>
      <c r="J9">
        <f t="shared" si="1"/>
        <v>62.506082725060828</v>
      </c>
      <c r="K9">
        <f t="shared" si="1"/>
        <v>70.319343065693431</v>
      </c>
      <c r="L9">
        <f t="shared" si="1"/>
        <v>78.132603406326041</v>
      </c>
      <c r="M9">
        <f t="shared" si="1"/>
        <v>85.945863746958636</v>
      </c>
      <c r="N9">
        <f t="shared" si="1"/>
        <v>93.759124087591246</v>
      </c>
      <c r="O9">
        <f t="shared" si="1"/>
        <v>101.57238442822384</v>
      </c>
      <c r="P9">
        <f t="shared" si="1"/>
        <v>109.38564476885645</v>
      </c>
      <c r="Q9">
        <f t="shared" si="1"/>
        <v>117.19890510948905</v>
      </c>
      <c r="R9">
        <f t="shared" si="1"/>
        <v>125.01216545012166</v>
      </c>
      <c r="S9">
        <f t="shared" si="1"/>
        <v>132.82542579075425</v>
      </c>
      <c r="T9">
        <f t="shared" si="1"/>
        <v>140.63868613138686</v>
      </c>
      <c r="U9">
        <f t="shared" si="1"/>
        <v>148.45194647201947</v>
      </c>
      <c r="V9">
        <f t="shared" si="1"/>
        <v>156.26520681265208</v>
      </c>
    </row>
    <row r="10" spans="1:22" x14ac:dyDescent="0.2">
      <c r="A10">
        <v>4</v>
      </c>
      <c r="B10">
        <f t="shared" si="2"/>
        <v>28.122605363984679</v>
      </c>
      <c r="C10">
        <f t="shared" si="3"/>
        <v>7.0306513409961697</v>
      </c>
      <c r="D10">
        <f t="shared" si="3"/>
        <v>14.061302681992339</v>
      </c>
      <c r="E10">
        <f t="shared" si="1"/>
        <v>21.09195402298851</v>
      </c>
      <c r="F10">
        <f t="shared" si="1"/>
        <v>28.122605363984679</v>
      </c>
      <c r="G10">
        <f t="shared" si="1"/>
        <v>35.153256704980848</v>
      </c>
      <c r="H10">
        <f t="shared" si="1"/>
        <v>42.18390804597702</v>
      </c>
      <c r="I10">
        <f t="shared" si="1"/>
        <v>49.214559386973185</v>
      </c>
      <c r="J10">
        <f t="shared" si="1"/>
        <v>56.245210727969358</v>
      </c>
      <c r="K10">
        <f t="shared" si="1"/>
        <v>63.27586206896553</v>
      </c>
      <c r="L10">
        <f t="shared" si="1"/>
        <v>70.306513409961696</v>
      </c>
      <c r="M10">
        <f t="shared" si="1"/>
        <v>77.337164750957868</v>
      </c>
      <c r="N10">
        <f t="shared" si="1"/>
        <v>84.36781609195404</v>
      </c>
      <c r="O10">
        <f t="shared" si="1"/>
        <v>91.398467432950213</v>
      </c>
      <c r="P10">
        <f t="shared" si="1"/>
        <v>98.429118773946371</v>
      </c>
      <c r="Q10">
        <f t="shared" si="1"/>
        <v>105.45977011494254</v>
      </c>
      <c r="R10">
        <f t="shared" si="1"/>
        <v>112.49042145593872</v>
      </c>
      <c r="S10">
        <f t="shared" si="1"/>
        <v>119.52107279693489</v>
      </c>
      <c r="T10">
        <f t="shared" si="1"/>
        <v>126.55172413793106</v>
      </c>
      <c r="U10">
        <f t="shared" si="1"/>
        <v>133.58237547892722</v>
      </c>
      <c r="V10">
        <f t="shared" si="1"/>
        <v>140.61302681992339</v>
      </c>
    </row>
    <row r="11" spans="1:22" x14ac:dyDescent="0.2">
      <c r="A11">
        <v>2</v>
      </c>
      <c r="B11">
        <f t="shared" si="2"/>
        <v>22.795031055900626</v>
      </c>
      <c r="C11">
        <f t="shared" si="3"/>
        <v>5.6987577639751565</v>
      </c>
      <c r="D11">
        <f t="shared" si="3"/>
        <v>11.397515527950313</v>
      </c>
      <c r="E11">
        <f t="shared" si="1"/>
        <v>17.096273291925471</v>
      </c>
      <c r="F11">
        <f t="shared" si="1"/>
        <v>22.795031055900626</v>
      </c>
      <c r="G11">
        <f t="shared" si="1"/>
        <v>28.493788819875782</v>
      </c>
      <c r="H11">
        <f t="shared" si="1"/>
        <v>34.192546583850941</v>
      </c>
      <c r="I11">
        <f t="shared" si="1"/>
        <v>39.891304347826093</v>
      </c>
      <c r="J11">
        <f t="shared" si="1"/>
        <v>45.590062111801252</v>
      </c>
      <c r="K11">
        <f t="shared" si="1"/>
        <v>51.288819875776412</v>
      </c>
      <c r="L11">
        <f t="shared" si="1"/>
        <v>56.987577639751564</v>
      </c>
      <c r="M11">
        <f t="shared" si="1"/>
        <v>62.686335403726723</v>
      </c>
      <c r="N11">
        <f t="shared" si="1"/>
        <v>68.385093167701882</v>
      </c>
      <c r="O11">
        <f t="shared" si="1"/>
        <v>74.083850931677034</v>
      </c>
      <c r="P11">
        <f t="shared" si="1"/>
        <v>79.782608695652186</v>
      </c>
      <c r="Q11">
        <f t="shared" si="1"/>
        <v>85.481366459627353</v>
      </c>
      <c r="R11">
        <f t="shared" si="1"/>
        <v>91.180124223602505</v>
      </c>
      <c r="S11">
        <f t="shared" si="1"/>
        <v>96.878881987577657</v>
      </c>
      <c r="T11">
        <f t="shared" si="1"/>
        <v>102.57763975155282</v>
      </c>
      <c r="U11">
        <f t="shared" si="1"/>
        <v>108.27639751552798</v>
      </c>
      <c r="V11">
        <f t="shared" si="1"/>
        <v>113.97515527950313</v>
      </c>
    </row>
    <row r="12" spans="1:22" x14ac:dyDescent="0.2">
      <c r="A12">
        <v>1</v>
      </c>
      <c r="B12">
        <f t="shared" si="2"/>
        <v>16.531531531531535</v>
      </c>
      <c r="C12">
        <f t="shared" si="3"/>
        <v>4.1328828828828836</v>
      </c>
      <c r="D12">
        <f t="shared" si="3"/>
        <v>8.2657657657657673</v>
      </c>
      <c r="E12">
        <f t="shared" si="1"/>
        <v>12.398648648648651</v>
      </c>
      <c r="F12">
        <f t="shared" si="1"/>
        <v>16.531531531531535</v>
      </c>
      <c r="G12">
        <f t="shared" si="1"/>
        <v>20.664414414414416</v>
      </c>
      <c r="H12">
        <f t="shared" si="1"/>
        <v>24.797297297297302</v>
      </c>
      <c r="I12">
        <f t="shared" si="1"/>
        <v>28.930180180180187</v>
      </c>
      <c r="J12">
        <f t="shared" si="1"/>
        <v>33.063063063063069</v>
      </c>
      <c r="K12">
        <f t="shared" si="1"/>
        <v>37.195945945945951</v>
      </c>
      <c r="L12">
        <f t="shared" si="1"/>
        <v>41.328828828828833</v>
      </c>
      <c r="M12">
        <f t="shared" si="1"/>
        <v>45.461711711711722</v>
      </c>
      <c r="N12">
        <f t="shared" si="1"/>
        <v>49.594594594594604</v>
      </c>
      <c r="O12">
        <f t="shared" si="1"/>
        <v>53.727477477477485</v>
      </c>
      <c r="P12">
        <f t="shared" si="1"/>
        <v>57.860360360360374</v>
      </c>
      <c r="Q12">
        <f t="shared" si="1"/>
        <v>61.993243243243256</v>
      </c>
      <c r="R12">
        <f t="shared" si="1"/>
        <v>66.126126126126138</v>
      </c>
      <c r="S12">
        <f t="shared" si="1"/>
        <v>70.25900900900902</v>
      </c>
      <c r="T12">
        <f t="shared" si="1"/>
        <v>74.391891891891902</v>
      </c>
      <c r="U12">
        <f t="shared" si="1"/>
        <v>78.524774774774784</v>
      </c>
      <c r="V12">
        <f t="shared" si="1"/>
        <v>82.657657657657666</v>
      </c>
    </row>
    <row r="13" spans="1:22" x14ac:dyDescent="0.2">
      <c r="A13">
        <v>0.7</v>
      </c>
      <c r="B13">
        <f t="shared" si="2"/>
        <v>13.380208333333334</v>
      </c>
      <c r="C13">
        <f t="shared" si="3"/>
        <v>3.3450520833333335</v>
      </c>
      <c r="D13">
        <f t="shared" si="3"/>
        <v>6.690104166666667</v>
      </c>
      <c r="E13">
        <f t="shared" si="1"/>
        <v>10.03515625</v>
      </c>
      <c r="F13">
        <f t="shared" si="1"/>
        <v>13.380208333333334</v>
      </c>
      <c r="G13">
        <f t="shared" si="1"/>
        <v>16.725260416666668</v>
      </c>
      <c r="H13">
        <f t="shared" si="1"/>
        <v>20.0703125</v>
      </c>
      <c r="I13">
        <f t="shared" si="1"/>
        <v>23.415364583333336</v>
      </c>
      <c r="J13">
        <f t="shared" si="1"/>
        <v>26.760416666666668</v>
      </c>
      <c r="K13">
        <f t="shared" si="1"/>
        <v>30.10546875</v>
      </c>
      <c r="L13">
        <f t="shared" si="1"/>
        <v>33.450520833333336</v>
      </c>
      <c r="M13">
        <f t="shared" si="1"/>
        <v>36.795572916666671</v>
      </c>
      <c r="N13">
        <f t="shared" si="1"/>
        <v>40.140625</v>
      </c>
      <c r="O13">
        <f t="shared" si="1"/>
        <v>43.485677083333336</v>
      </c>
      <c r="P13">
        <f t="shared" si="1"/>
        <v>46.830729166666671</v>
      </c>
      <c r="Q13">
        <f t="shared" si="1"/>
        <v>50.17578125</v>
      </c>
      <c r="R13">
        <f t="shared" si="1"/>
        <v>53.520833333333336</v>
      </c>
      <c r="S13">
        <f t="shared" si="1"/>
        <v>56.865885416666671</v>
      </c>
      <c r="T13">
        <f t="shared" si="1"/>
        <v>60.2109375</v>
      </c>
      <c r="U13">
        <f t="shared" si="1"/>
        <v>63.555989583333336</v>
      </c>
      <c r="V13">
        <f t="shared" si="1"/>
        <v>66.901041666666671</v>
      </c>
    </row>
    <row r="14" spans="1:22" x14ac:dyDescent="0.2">
      <c r="A14">
        <v>0.4</v>
      </c>
      <c r="B14">
        <f t="shared" si="2"/>
        <v>9.0617283950617296</v>
      </c>
      <c r="C14">
        <f t="shared" si="3"/>
        <v>2.2654320987654324</v>
      </c>
      <c r="D14">
        <f t="shared" si="3"/>
        <v>4.5308641975308648</v>
      </c>
      <c r="E14">
        <f t="shared" si="1"/>
        <v>6.7962962962962976</v>
      </c>
      <c r="F14">
        <f t="shared" si="1"/>
        <v>9.0617283950617296</v>
      </c>
      <c r="G14">
        <f t="shared" si="1"/>
        <v>11.327160493827162</v>
      </c>
      <c r="H14">
        <f t="shared" si="1"/>
        <v>13.592592592592595</v>
      </c>
      <c r="I14">
        <f t="shared" si="1"/>
        <v>15.858024691358027</v>
      </c>
      <c r="J14">
        <f t="shared" si="1"/>
        <v>18.123456790123459</v>
      </c>
      <c r="K14">
        <f t="shared" si="1"/>
        <v>20.388888888888893</v>
      </c>
      <c r="L14">
        <f t="shared" si="1"/>
        <v>22.654320987654323</v>
      </c>
      <c r="M14">
        <f t="shared" si="1"/>
        <v>24.919753086419757</v>
      </c>
      <c r="N14">
        <f t="shared" si="1"/>
        <v>27.18518518518519</v>
      </c>
      <c r="O14">
        <f t="shared" si="1"/>
        <v>29.450617283950621</v>
      </c>
      <c r="P14">
        <f t="shared" si="1"/>
        <v>31.716049382716054</v>
      </c>
      <c r="Q14">
        <f t="shared" si="1"/>
        <v>33.981481481481488</v>
      </c>
      <c r="R14">
        <f t="shared" si="1"/>
        <v>36.246913580246918</v>
      </c>
      <c r="S14">
        <f t="shared" si="1"/>
        <v>38.512345679012348</v>
      </c>
      <c r="T14">
        <f t="shared" si="1"/>
        <v>40.777777777777786</v>
      </c>
      <c r="U14">
        <f t="shared" si="1"/>
        <v>43.043209876543216</v>
      </c>
      <c r="V14">
        <f t="shared" si="1"/>
        <v>45.308641975308646</v>
      </c>
    </row>
    <row r="15" spans="1:22" x14ac:dyDescent="0.2">
      <c r="A15">
        <v>0.2</v>
      </c>
      <c r="B15">
        <f t="shared" si="2"/>
        <v>5.1690140845070429</v>
      </c>
      <c r="C15">
        <f t="shared" si="3"/>
        <v>1.2922535211267607</v>
      </c>
      <c r="D15">
        <f t="shared" si="3"/>
        <v>2.5845070422535215</v>
      </c>
      <c r="E15">
        <f t="shared" si="1"/>
        <v>3.876760563380282</v>
      </c>
      <c r="F15">
        <f t="shared" si="1"/>
        <v>5.1690140845070429</v>
      </c>
      <c r="G15">
        <f t="shared" si="1"/>
        <v>6.4612676056338039</v>
      </c>
      <c r="H15">
        <f t="shared" si="1"/>
        <v>7.7535211267605639</v>
      </c>
      <c r="I15">
        <f t="shared" si="1"/>
        <v>9.0457746478873258</v>
      </c>
      <c r="J15">
        <f t="shared" si="1"/>
        <v>10.338028169014086</v>
      </c>
      <c r="K15">
        <f t="shared" si="1"/>
        <v>11.630281690140846</v>
      </c>
      <c r="L15">
        <f t="shared" si="1"/>
        <v>12.922535211267608</v>
      </c>
      <c r="M15">
        <f t="shared" si="1"/>
        <v>14.214788732394368</v>
      </c>
      <c r="N15">
        <f t="shared" si="1"/>
        <v>15.507042253521128</v>
      </c>
      <c r="O15">
        <f t="shared" si="1"/>
        <v>16.799295774647888</v>
      </c>
      <c r="P15">
        <f t="shared" si="1"/>
        <v>18.091549295774652</v>
      </c>
      <c r="Q15">
        <f t="shared" si="1"/>
        <v>19.383802816901412</v>
      </c>
      <c r="R15">
        <f t="shared" si="1"/>
        <v>20.676056338028172</v>
      </c>
      <c r="S15">
        <f t="shared" si="1"/>
        <v>21.968309859154932</v>
      </c>
      <c r="T15">
        <f t="shared" si="1"/>
        <v>23.260563380281692</v>
      </c>
      <c r="U15">
        <f t="shared" si="1"/>
        <v>24.552816901408455</v>
      </c>
      <c r="V15">
        <f t="shared" si="1"/>
        <v>25.845070422535215</v>
      </c>
    </row>
    <row r="16" spans="1:22" x14ac:dyDescent="0.2">
      <c r="A16">
        <v>0.2</v>
      </c>
      <c r="B16">
        <f t="shared" si="2"/>
        <v>5.1690140845070429</v>
      </c>
      <c r="C16">
        <f t="shared" si="3"/>
        <v>1.2922535211267607</v>
      </c>
      <c r="D16">
        <f t="shared" si="3"/>
        <v>2.5845070422535215</v>
      </c>
      <c r="E16">
        <f t="shared" si="1"/>
        <v>3.876760563380282</v>
      </c>
      <c r="F16">
        <f t="shared" si="1"/>
        <v>5.1690140845070429</v>
      </c>
      <c r="G16">
        <f t="shared" si="1"/>
        <v>6.4612676056338039</v>
      </c>
      <c r="H16">
        <f t="shared" si="1"/>
        <v>7.7535211267605639</v>
      </c>
      <c r="I16">
        <f t="shared" si="1"/>
        <v>9.0457746478873258</v>
      </c>
      <c r="J16">
        <f t="shared" si="1"/>
        <v>10.338028169014086</v>
      </c>
      <c r="K16">
        <f t="shared" si="1"/>
        <v>11.630281690140846</v>
      </c>
      <c r="L16">
        <f t="shared" si="1"/>
        <v>12.922535211267608</v>
      </c>
      <c r="M16">
        <f t="shared" si="1"/>
        <v>14.214788732394368</v>
      </c>
      <c r="N16">
        <f t="shared" si="1"/>
        <v>15.507042253521128</v>
      </c>
      <c r="O16">
        <f t="shared" si="1"/>
        <v>16.799295774647888</v>
      </c>
      <c r="P16">
        <f t="shared" si="1"/>
        <v>18.091549295774652</v>
      </c>
      <c r="Q16">
        <f t="shared" si="1"/>
        <v>19.383802816901412</v>
      </c>
      <c r="R16">
        <f t="shared" si="1"/>
        <v>20.676056338028172</v>
      </c>
      <c r="S16">
        <f t="shared" si="1"/>
        <v>21.968309859154932</v>
      </c>
      <c r="T16">
        <f t="shared" si="1"/>
        <v>23.260563380281692</v>
      </c>
      <c r="U16">
        <f t="shared" si="1"/>
        <v>24.552816901408455</v>
      </c>
      <c r="V16">
        <f t="shared" si="1"/>
        <v>25.845070422535215</v>
      </c>
    </row>
    <row r="17" spans="1:26" x14ac:dyDescent="0.2">
      <c r="A17">
        <v>0.05</v>
      </c>
      <c r="B17">
        <f t="shared" si="2"/>
        <v>1.4448818897637796</v>
      </c>
      <c r="C17">
        <f t="shared" si="3"/>
        <v>0.36122047244094491</v>
      </c>
      <c r="D17">
        <f t="shared" si="3"/>
        <v>0.72244094488188981</v>
      </c>
      <c r="E17">
        <f t="shared" si="1"/>
        <v>1.0836614173228347</v>
      </c>
      <c r="F17">
        <f t="shared" si="1"/>
        <v>1.4448818897637796</v>
      </c>
      <c r="G17">
        <f t="shared" si="1"/>
        <v>1.8061023622047245</v>
      </c>
      <c r="H17">
        <f t="shared" si="1"/>
        <v>2.1673228346456694</v>
      </c>
      <c r="I17">
        <f t="shared" si="1"/>
        <v>2.5285433070866143</v>
      </c>
      <c r="J17">
        <f t="shared" si="1"/>
        <v>2.8897637795275593</v>
      </c>
      <c r="K17">
        <f t="shared" si="1"/>
        <v>3.2509842519685042</v>
      </c>
      <c r="L17">
        <f t="shared" si="1"/>
        <v>3.6122047244094491</v>
      </c>
      <c r="M17">
        <f t="shared" si="1"/>
        <v>3.973425196850394</v>
      </c>
      <c r="N17">
        <f t="shared" si="1"/>
        <v>4.3346456692913389</v>
      </c>
      <c r="O17">
        <f t="shared" si="1"/>
        <v>4.6958661417322833</v>
      </c>
      <c r="P17">
        <f t="shared" si="1"/>
        <v>5.0570866141732287</v>
      </c>
      <c r="Q17">
        <f t="shared" si="1"/>
        <v>5.418307086614174</v>
      </c>
      <c r="R17">
        <f t="shared" si="1"/>
        <v>5.7795275590551185</v>
      </c>
      <c r="S17">
        <f t="shared" si="1"/>
        <v>6.140748031496063</v>
      </c>
      <c r="T17">
        <f t="shared" si="1"/>
        <v>6.5019685039370083</v>
      </c>
      <c r="U17">
        <f t="shared" si="1"/>
        <v>6.8631889763779537</v>
      </c>
      <c r="V17">
        <f t="shared" si="1"/>
        <v>7.2244094488188981</v>
      </c>
    </row>
    <row r="19" spans="1:26" x14ac:dyDescent="0.2">
      <c r="A19" t="s">
        <v>8</v>
      </c>
    </row>
    <row r="20" spans="1:26" x14ac:dyDescent="0.2">
      <c r="A20" t="s">
        <v>0</v>
      </c>
      <c r="B20" t="s">
        <v>5</v>
      </c>
      <c r="C20" t="s">
        <v>12</v>
      </c>
      <c r="X20" t="s">
        <v>5</v>
      </c>
    </row>
    <row r="21" spans="1:26" x14ac:dyDescent="0.2">
      <c r="A21">
        <v>20</v>
      </c>
      <c r="B21">
        <f>$B$2*A21/($B$1 + A21)</f>
        <v>34.59000942507069</v>
      </c>
      <c r="C21">
        <f>C7*$B$3</f>
        <v>0.12971253534401508</v>
      </c>
      <c r="D21">
        <f t="shared" ref="D21:V31" si="4">D7*$B$3</f>
        <v>0.25942507068803017</v>
      </c>
      <c r="E21">
        <f t="shared" si="4"/>
        <v>0.38913760603204522</v>
      </c>
      <c r="F21">
        <f t="shared" si="4"/>
        <v>0.51885014137606034</v>
      </c>
      <c r="G21">
        <f t="shared" si="4"/>
        <v>0.64856267672007539</v>
      </c>
      <c r="H21">
        <f t="shared" si="4"/>
        <v>0.77827521206409045</v>
      </c>
      <c r="I21">
        <f t="shared" si="4"/>
        <v>0.90798774740810562</v>
      </c>
      <c r="J21">
        <f t="shared" si="4"/>
        <v>1.0377002827521207</v>
      </c>
      <c r="K21">
        <f t="shared" si="4"/>
        <v>1.1674128180961356</v>
      </c>
      <c r="L21">
        <f t="shared" si="4"/>
        <v>1.2971253534401508</v>
      </c>
      <c r="M21">
        <f t="shared" si="4"/>
        <v>1.426837888784166</v>
      </c>
      <c r="N21">
        <f t="shared" si="4"/>
        <v>1.5565504241281809</v>
      </c>
      <c r="O21">
        <f t="shared" si="4"/>
        <v>1.6862629594721961</v>
      </c>
      <c r="P21">
        <f t="shared" si="4"/>
        <v>1.8159754948162112</v>
      </c>
      <c r="Q21">
        <f t="shared" si="4"/>
        <v>1.9456880301602264</v>
      </c>
      <c r="R21">
        <f t="shared" si="4"/>
        <v>2.0754005655042413</v>
      </c>
      <c r="S21">
        <f t="shared" si="4"/>
        <v>2.2051131008482563</v>
      </c>
      <c r="T21">
        <f t="shared" si="4"/>
        <v>2.3348256361922712</v>
      </c>
      <c r="U21">
        <f t="shared" si="4"/>
        <v>2.4645381715362866</v>
      </c>
      <c r="V21">
        <f t="shared" si="4"/>
        <v>2.5942507068803016</v>
      </c>
      <c r="X21">
        <f>SLOPE(C21:V21,$C$6:$V$6)/$B$3</f>
        <v>34.59000942507069</v>
      </c>
      <c r="Z21" s="1" t="s">
        <v>9</v>
      </c>
    </row>
    <row r="22" spans="1:26" x14ac:dyDescent="0.2">
      <c r="A22">
        <v>10</v>
      </c>
      <c r="B22">
        <f t="shared" ref="B22:B31" si="5">$B$2*A22/($B$1 + A22)</f>
        <v>32.70944741532977</v>
      </c>
      <c r="C22">
        <f t="shared" ref="C22:R31" si="6">C8*$B$3</f>
        <v>0.12266042780748664</v>
      </c>
      <c r="D22">
        <f t="shared" si="6"/>
        <v>0.24532085561497327</v>
      </c>
      <c r="E22">
        <f t="shared" si="6"/>
        <v>0.36798128342245989</v>
      </c>
      <c r="F22">
        <f t="shared" si="6"/>
        <v>0.49064171122994654</v>
      </c>
      <c r="G22">
        <f t="shared" si="6"/>
        <v>0.61330213903743314</v>
      </c>
      <c r="H22">
        <f t="shared" si="6"/>
        <v>0.73596256684491979</v>
      </c>
      <c r="I22">
        <f t="shared" si="6"/>
        <v>0.85862299465240643</v>
      </c>
      <c r="J22">
        <f t="shared" si="6"/>
        <v>0.98128342245989308</v>
      </c>
      <c r="K22">
        <f t="shared" si="6"/>
        <v>1.1039438502673795</v>
      </c>
      <c r="L22">
        <f t="shared" si="6"/>
        <v>1.2266042780748663</v>
      </c>
      <c r="M22">
        <f t="shared" si="6"/>
        <v>1.3492647058823528</v>
      </c>
      <c r="N22">
        <f t="shared" si="6"/>
        <v>1.4719251336898396</v>
      </c>
      <c r="O22">
        <f t="shared" si="6"/>
        <v>1.5945855614973263</v>
      </c>
      <c r="P22">
        <f t="shared" si="6"/>
        <v>1.7172459893048129</v>
      </c>
      <c r="Q22">
        <f t="shared" si="6"/>
        <v>1.8399064171122996</v>
      </c>
      <c r="R22">
        <f t="shared" si="6"/>
        <v>1.9625668449197862</v>
      </c>
      <c r="S22">
        <f t="shared" si="4"/>
        <v>2.0852272727272729</v>
      </c>
      <c r="T22">
        <f t="shared" si="4"/>
        <v>2.207887700534759</v>
      </c>
      <c r="U22">
        <f t="shared" si="4"/>
        <v>2.330548128342246</v>
      </c>
      <c r="V22">
        <f t="shared" si="4"/>
        <v>2.4532085561497325</v>
      </c>
      <c r="X22">
        <f t="shared" ref="X22:X31" si="7">SLOPE(C22:V22,$C$6:$V$6)/$B$3</f>
        <v>32.70944741532977</v>
      </c>
      <c r="Z22" s="1" t="s">
        <v>10</v>
      </c>
    </row>
    <row r="23" spans="1:26" x14ac:dyDescent="0.2">
      <c r="A23">
        <v>7</v>
      </c>
      <c r="B23">
        <f t="shared" si="5"/>
        <v>31.253041362530414</v>
      </c>
      <c r="C23">
        <f t="shared" si="6"/>
        <v>0.11719890510948905</v>
      </c>
      <c r="D23">
        <f t="shared" si="4"/>
        <v>0.2343978102189781</v>
      </c>
      <c r="E23">
        <f t="shared" si="4"/>
        <v>0.35159671532846715</v>
      </c>
      <c r="F23">
        <f t="shared" si="4"/>
        <v>0.4687956204379562</v>
      </c>
      <c r="G23">
        <f t="shared" si="4"/>
        <v>0.58599452554744524</v>
      </c>
      <c r="H23">
        <f t="shared" si="4"/>
        <v>0.70319343065693429</v>
      </c>
      <c r="I23">
        <f t="shared" si="4"/>
        <v>0.82039233576642334</v>
      </c>
      <c r="J23">
        <f t="shared" si="4"/>
        <v>0.93759124087591239</v>
      </c>
      <c r="K23">
        <f t="shared" si="4"/>
        <v>1.0547901459854014</v>
      </c>
      <c r="L23">
        <f t="shared" si="4"/>
        <v>1.1719890510948905</v>
      </c>
      <c r="M23">
        <f t="shared" si="4"/>
        <v>1.2891879562043795</v>
      </c>
      <c r="N23">
        <f t="shared" si="4"/>
        <v>1.4063868613138686</v>
      </c>
      <c r="O23">
        <f t="shared" si="4"/>
        <v>1.5235857664233576</v>
      </c>
      <c r="P23">
        <f t="shared" si="4"/>
        <v>1.6407846715328467</v>
      </c>
      <c r="Q23">
        <f t="shared" si="4"/>
        <v>1.7579835766423357</v>
      </c>
      <c r="R23">
        <f t="shared" si="4"/>
        <v>1.8751824817518248</v>
      </c>
      <c r="S23">
        <f t="shared" si="4"/>
        <v>1.9923813868613136</v>
      </c>
      <c r="T23">
        <f t="shared" si="4"/>
        <v>2.1095802919708029</v>
      </c>
      <c r="U23">
        <f t="shared" si="4"/>
        <v>2.2267791970802921</v>
      </c>
      <c r="V23">
        <f t="shared" si="4"/>
        <v>2.343978102189781</v>
      </c>
      <c r="X23">
        <f t="shared" si="7"/>
        <v>31.253041362530414</v>
      </c>
    </row>
    <row r="24" spans="1:26" x14ac:dyDescent="0.2">
      <c r="A24">
        <v>4</v>
      </c>
      <c r="B24">
        <f t="shared" si="5"/>
        <v>28.122605363984679</v>
      </c>
      <c r="C24">
        <f t="shared" si="6"/>
        <v>0.10545977011494254</v>
      </c>
      <c r="D24">
        <f t="shared" si="4"/>
        <v>0.21091954022988507</v>
      </c>
      <c r="E24">
        <f t="shared" si="4"/>
        <v>0.31637931034482764</v>
      </c>
      <c r="F24">
        <f t="shared" si="4"/>
        <v>0.42183908045977014</v>
      </c>
      <c r="G24">
        <f t="shared" si="4"/>
        <v>0.52729885057471271</v>
      </c>
      <c r="H24">
        <f t="shared" si="4"/>
        <v>0.63275862068965527</v>
      </c>
      <c r="I24">
        <f t="shared" si="4"/>
        <v>0.73821839080459772</v>
      </c>
      <c r="J24">
        <f t="shared" si="4"/>
        <v>0.84367816091954029</v>
      </c>
      <c r="K24">
        <f t="shared" si="4"/>
        <v>0.94913793103448296</v>
      </c>
      <c r="L24">
        <f t="shared" si="4"/>
        <v>1.0545977011494254</v>
      </c>
      <c r="M24">
        <f t="shared" si="4"/>
        <v>1.1600574712643679</v>
      </c>
      <c r="N24">
        <f t="shared" si="4"/>
        <v>1.2655172413793105</v>
      </c>
      <c r="O24">
        <f t="shared" si="4"/>
        <v>1.3709770114942532</v>
      </c>
      <c r="P24">
        <f t="shared" si="4"/>
        <v>1.4764367816091954</v>
      </c>
      <c r="Q24">
        <f t="shared" si="4"/>
        <v>1.5818965517241381</v>
      </c>
      <c r="R24">
        <f t="shared" si="4"/>
        <v>1.6873563218390806</v>
      </c>
      <c r="S24">
        <f t="shared" si="4"/>
        <v>1.7928160919540232</v>
      </c>
      <c r="T24">
        <f t="shared" si="4"/>
        <v>1.8982758620689659</v>
      </c>
      <c r="U24">
        <f t="shared" si="4"/>
        <v>2.0037356321839082</v>
      </c>
      <c r="V24">
        <f t="shared" si="4"/>
        <v>2.1091954022988508</v>
      </c>
      <c r="X24">
        <f t="shared" si="7"/>
        <v>28.122605363984679</v>
      </c>
    </row>
    <row r="25" spans="1:26" x14ac:dyDescent="0.2">
      <c r="A25">
        <v>2</v>
      </c>
      <c r="B25">
        <f t="shared" si="5"/>
        <v>22.795031055900626</v>
      </c>
      <c r="C25">
        <f t="shared" si="6"/>
        <v>8.5481366459627339E-2</v>
      </c>
      <c r="D25">
        <f t="shared" si="4"/>
        <v>0.17096273291925468</v>
      </c>
      <c r="E25">
        <f t="shared" si="4"/>
        <v>0.25644409937888207</v>
      </c>
      <c r="F25">
        <f t="shared" si="4"/>
        <v>0.34192546583850936</v>
      </c>
      <c r="G25">
        <f t="shared" si="4"/>
        <v>0.4274068322981367</v>
      </c>
      <c r="H25">
        <f t="shared" si="4"/>
        <v>0.51288819875776415</v>
      </c>
      <c r="I25">
        <f t="shared" si="4"/>
        <v>0.59836956521739137</v>
      </c>
      <c r="J25">
        <f t="shared" si="4"/>
        <v>0.68385093167701871</v>
      </c>
      <c r="K25">
        <f t="shared" si="4"/>
        <v>0.76933229813664616</v>
      </c>
      <c r="L25">
        <f t="shared" si="4"/>
        <v>0.85481366459627339</v>
      </c>
      <c r="M25">
        <f t="shared" si="4"/>
        <v>0.94029503105590084</v>
      </c>
      <c r="N25">
        <f t="shared" si="4"/>
        <v>1.0257763975155283</v>
      </c>
      <c r="O25">
        <f t="shared" si="4"/>
        <v>1.1112577639751555</v>
      </c>
      <c r="P25">
        <f t="shared" si="4"/>
        <v>1.1967391304347827</v>
      </c>
      <c r="Q25">
        <f t="shared" si="4"/>
        <v>1.2822204968944102</v>
      </c>
      <c r="R25">
        <f t="shared" si="4"/>
        <v>1.3677018633540374</v>
      </c>
      <c r="S25">
        <f t="shared" si="4"/>
        <v>1.4531832298136649</v>
      </c>
      <c r="T25">
        <f t="shared" si="4"/>
        <v>1.5386645962732923</v>
      </c>
      <c r="U25">
        <f t="shared" si="4"/>
        <v>1.6241459627329196</v>
      </c>
      <c r="V25">
        <f t="shared" si="4"/>
        <v>1.7096273291925468</v>
      </c>
      <c r="X25">
        <f t="shared" si="7"/>
        <v>22.79503105590063</v>
      </c>
    </row>
    <row r="26" spans="1:26" x14ac:dyDescent="0.2">
      <c r="A26">
        <v>1</v>
      </c>
      <c r="B26">
        <f t="shared" si="5"/>
        <v>16.531531531531535</v>
      </c>
      <c r="C26">
        <f t="shared" si="6"/>
        <v>6.1993243243243255E-2</v>
      </c>
      <c r="D26">
        <f t="shared" si="4"/>
        <v>0.12398648648648651</v>
      </c>
      <c r="E26">
        <f t="shared" si="4"/>
        <v>0.18597972972972976</v>
      </c>
      <c r="F26">
        <f t="shared" si="4"/>
        <v>0.24797297297297302</v>
      </c>
      <c r="G26">
        <f t="shared" si="4"/>
        <v>0.30996621621621623</v>
      </c>
      <c r="H26">
        <f t="shared" si="4"/>
        <v>0.37195945945945952</v>
      </c>
      <c r="I26">
        <f t="shared" si="4"/>
        <v>0.43395270270270281</v>
      </c>
      <c r="J26">
        <f t="shared" si="4"/>
        <v>0.49594594594594604</v>
      </c>
      <c r="K26">
        <f t="shared" si="4"/>
        <v>0.55793918918918928</v>
      </c>
      <c r="L26">
        <f t="shared" si="4"/>
        <v>0.61993243243243246</v>
      </c>
      <c r="M26">
        <f t="shared" si="4"/>
        <v>0.68192567567567575</v>
      </c>
      <c r="N26">
        <f t="shared" si="4"/>
        <v>0.74391891891891904</v>
      </c>
      <c r="O26">
        <f t="shared" si="4"/>
        <v>0.80591216216216222</v>
      </c>
      <c r="P26">
        <f t="shared" si="4"/>
        <v>0.86790540540540562</v>
      </c>
      <c r="Q26">
        <f t="shared" si="4"/>
        <v>0.9298986486486488</v>
      </c>
      <c r="R26">
        <f t="shared" si="4"/>
        <v>0.99189189189189209</v>
      </c>
      <c r="S26">
        <f t="shared" si="4"/>
        <v>1.0538851351351353</v>
      </c>
      <c r="T26">
        <f t="shared" si="4"/>
        <v>1.1158783783783786</v>
      </c>
      <c r="U26">
        <f t="shared" si="4"/>
        <v>1.1778716216216216</v>
      </c>
      <c r="V26">
        <f t="shared" si="4"/>
        <v>1.2398648648648649</v>
      </c>
      <c r="X26">
        <f t="shared" si="7"/>
        <v>16.531531531531531</v>
      </c>
    </row>
    <row r="27" spans="1:26" x14ac:dyDescent="0.2">
      <c r="A27">
        <v>0.7</v>
      </c>
      <c r="B27">
        <f t="shared" si="5"/>
        <v>13.380208333333334</v>
      </c>
      <c r="C27">
        <f t="shared" si="6"/>
        <v>5.0175781250000002E-2</v>
      </c>
      <c r="D27">
        <f t="shared" si="4"/>
        <v>0.1003515625</v>
      </c>
      <c r="E27">
        <f t="shared" si="4"/>
        <v>0.15052734374999999</v>
      </c>
      <c r="F27">
        <f t="shared" si="4"/>
        <v>0.20070312500000001</v>
      </c>
      <c r="G27">
        <f t="shared" si="4"/>
        <v>0.25087890625000003</v>
      </c>
      <c r="H27">
        <f t="shared" si="4"/>
        <v>0.30105468749999997</v>
      </c>
      <c r="I27">
        <f t="shared" si="4"/>
        <v>0.35123046875000002</v>
      </c>
      <c r="J27">
        <f t="shared" si="4"/>
        <v>0.40140625000000002</v>
      </c>
      <c r="K27">
        <f t="shared" si="4"/>
        <v>0.45158203124999996</v>
      </c>
      <c r="L27">
        <f t="shared" si="4"/>
        <v>0.50175781250000007</v>
      </c>
      <c r="M27">
        <f t="shared" si="4"/>
        <v>0.55193359375000006</v>
      </c>
      <c r="N27">
        <f t="shared" si="4"/>
        <v>0.60210937499999995</v>
      </c>
      <c r="O27">
        <f t="shared" si="4"/>
        <v>0.65228515625000005</v>
      </c>
      <c r="P27">
        <f t="shared" si="4"/>
        <v>0.70246093750000005</v>
      </c>
      <c r="Q27">
        <f t="shared" si="4"/>
        <v>0.75263671874999993</v>
      </c>
      <c r="R27">
        <f t="shared" si="4"/>
        <v>0.80281250000000004</v>
      </c>
      <c r="S27">
        <f t="shared" si="4"/>
        <v>0.85298828125000004</v>
      </c>
      <c r="T27">
        <f t="shared" si="4"/>
        <v>0.90316406249999992</v>
      </c>
      <c r="U27">
        <f t="shared" si="4"/>
        <v>0.95333984375000003</v>
      </c>
      <c r="V27">
        <f t="shared" si="4"/>
        <v>1.0035156250000001</v>
      </c>
      <c r="X27">
        <f t="shared" si="7"/>
        <v>13.380208333333332</v>
      </c>
    </row>
    <row r="28" spans="1:26" x14ac:dyDescent="0.2">
      <c r="A28">
        <v>0.4</v>
      </c>
      <c r="B28">
        <f t="shared" si="5"/>
        <v>9.0617283950617296</v>
      </c>
      <c r="C28">
        <f t="shared" si="6"/>
        <v>3.3981481481481488E-2</v>
      </c>
      <c r="D28">
        <f t="shared" si="4"/>
        <v>6.7962962962962975E-2</v>
      </c>
      <c r="E28">
        <f t="shared" si="4"/>
        <v>0.10194444444444446</v>
      </c>
      <c r="F28">
        <f t="shared" si="4"/>
        <v>0.13592592592592595</v>
      </c>
      <c r="G28">
        <f t="shared" si="4"/>
        <v>0.16990740740740742</v>
      </c>
      <c r="H28">
        <f t="shared" si="4"/>
        <v>0.20388888888888893</v>
      </c>
      <c r="I28">
        <f t="shared" si="4"/>
        <v>0.2378703703703704</v>
      </c>
      <c r="J28">
        <f t="shared" si="4"/>
        <v>0.2718518518518519</v>
      </c>
      <c r="K28">
        <f t="shared" si="4"/>
        <v>0.3058333333333334</v>
      </c>
      <c r="L28">
        <f t="shared" si="4"/>
        <v>0.33981481481481485</v>
      </c>
      <c r="M28">
        <f t="shared" si="4"/>
        <v>0.37379629629629635</v>
      </c>
      <c r="N28">
        <f t="shared" si="4"/>
        <v>0.40777777777777785</v>
      </c>
      <c r="O28">
        <f t="shared" si="4"/>
        <v>0.4417592592592593</v>
      </c>
      <c r="P28">
        <f t="shared" si="4"/>
        <v>0.4757407407407408</v>
      </c>
      <c r="Q28">
        <f t="shared" si="4"/>
        <v>0.5097222222222223</v>
      </c>
      <c r="R28">
        <f t="shared" si="4"/>
        <v>0.5437037037037038</v>
      </c>
      <c r="S28">
        <f t="shared" si="4"/>
        <v>0.57768518518518519</v>
      </c>
      <c r="T28">
        <f t="shared" si="4"/>
        <v>0.6116666666666668</v>
      </c>
      <c r="U28">
        <f t="shared" si="4"/>
        <v>0.64564814814814819</v>
      </c>
      <c r="V28">
        <f t="shared" si="4"/>
        <v>0.67962962962962969</v>
      </c>
      <c r="X28">
        <f t="shared" si="7"/>
        <v>9.0617283950617278</v>
      </c>
    </row>
    <row r="29" spans="1:26" x14ac:dyDescent="0.2">
      <c r="A29">
        <v>0.2</v>
      </c>
      <c r="B29">
        <f t="shared" si="5"/>
        <v>5.1690140845070429</v>
      </c>
      <c r="C29">
        <f t="shared" si="6"/>
        <v>1.938380281690141E-2</v>
      </c>
      <c r="D29">
        <f t="shared" si="4"/>
        <v>3.8767605633802819E-2</v>
      </c>
      <c r="E29">
        <f t="shared" si="4"/>
        <v>5.8151408450704226E-2</v>
      </c>
      <c r="F29">
        <f t="shared" si="4"/>
        <v>7.7535211267605639E-2</v>
      </c>
      <c r="G29">
        <f t="shared" si="4"/>
        <v>9.6919014084507052E-2</v>
      </c>
      <c r="H29">
        <f t="shared" si="4"/>
        <v>0.11630281690140845</v>
      </c>
      <c r="I29">
        <f t="shared" si="4"/>
        <v>0.13568661971830989</v>
      </c>
      <c r="J29">
        <f t="shared" si="4"/>
        <v>0.15507042253521128</v>
      </c>
      <c r="K29">
        <f t="shared" si="4"/>
        <v>0.17445422535211269</v>
      </c>
      <c r="L29">
        <f t="shared" si="4"/>
        <v>0.1938380281690141</v>
      </c>
      <c r="M29">
        <f t="shared" si="4"/>
        <v>0.21322183098591552</v>
      </c>
      <c r="N29">
        <f t="shared" si="4"/>
        <v>0.2326056338028169</v>
      </c>
      <c r="O29">
        <f t="shared" si="4"/>
        <v>0.25198943661971829</v>
      </c>
      <c r="P29">
        <f t="shared" si="4"/>
        <v>0.27137323943661978</v>
      </c>
      <c r="Q29">
        <f t="shared" si="4"/>
        <v>0.29075704225352117</v>
      </c>
      <c r="R29">
        <f t="shared" si="4"/>
        <v>0.31014084507042256</v>
      </c>
      <c r="S29">
        <f t="shared" si="4"/>
        <v>0.32952464788732394</v>
      </c>
      <c r="T29">
        <f t="shared" si="4"/>
        <v>0.34890845070422538</v>
      </c>
      <c r="U29">
        <f t="shared" si="4"/>
        <v>0.36829225352112682</v>
      </c>
      <c r="V29">
        <f t="shared" si="4"/>
        <v>0.38767605633802821</v>
      </c>
      <c r="X29">
        <f t="shared" si="7"/>
        <v>5.1690140845070429</v>
      </c>
    </row>
    <row r="30" spans="1:26" x14ac:dyDescent="0.2">
      <c r="A30">
        <v>0.2</v>
      </c>
      <c r="B30">
        <f t="shared" si="5"/>
        <v>5.1690140845070429</v>
      </c>
      <c r="C30">
        <f t="shared" si="6"/>
        <v>1.938380281690141E-2</v>
      </c>
      <c r="D30">
        <f t="shared" si="4"/>
        <v>3.8767605633802819E-2</v>
      </c>
      <c r="E30">
        <f t="shared" si="4"/>
        <v>5.8151408450704226E-2</v>
      </c>
      <c r="F30">
        <f t="shared" si="4"/>
        <v>7.7535211267605639E-2</v>
      </c>
      <c r="G30">
        <f t="shared" si="4"/>
        <v>9.6919014084507052E-2</v>
      </c>
      <c r="H30">
        <f t="shared" si="4"/>
        <v>0.11630281690140845</v>
      </c>
      <c r="I30">
        <f t="shared" si="4"/>
        <v>0.13568661971830989</v>
      </c>
      <c r="J30">
        <f t="shared" si="4"/>
        <v>0.15507042253521128</v>
      </c>
      <c r="K30">
        <f t="shared" si="4"/>
        <v>0.17445422535211269</v>
      </c>
      <c r="L30">
        <f t="shared" si="4"/>
        <v>0.1938380281690141</v>
      </c>
      <c r="M30">
        <f t="shared" si="4"/>
        <v>0.21322183098591552</v>
      </c>
      <c r="N30">
        <f t="shared" si="4"/>
        <v>0.2326056338028169</v>
      </c>
      <c r="O30">
        <f t="shared" si="4"/>
        <v>0.25198943661971829</v>
      </c>
      <c r="P30">
        <f t="shared" si="4"/>
        <v>0.27137323943661978</v>
      </c>
      <c r="Q30">
        <f t="shared" si="4"/>
        <v>0.29075704225352117</v>
      </c>
      <c r="R30">
        <f t="shared" si="4"/>
        <v>0.31014084507042256</v>
      </c>
      <c r="S30">
        <f t="shared" si="4"/>
        <v>0.32952464788732394</v>
      </c>
      <c r="T30">
        <f t="shared" si="4"/>
        <v>0.34890845070422538</v>
      </c>
      <c r="U30">
        <f t="shared" si="4"/>
        <v>0.36829225352112682</v>
      </c>
      <c r="V30">
        <f t="shared" si="4"/>
        <v>0.38767605633802821</v>
      </c>
      <c r="X30">
        <f t="shared" si="7"/>
        <v>5.1690140845070429</v>
      </c>
    </row>
    <row r="31" spans="1:26" x14ac:dyDescent="0.2">
      <c r="A31">
        <v>0.05</v>
      </c>
      <c r="B31">
        <f t="shared" si="5"/>
        <v>1.4448818897637796</v>
      </c>
      <c r="C31">
        <f t="shared" si="6"/>
        <v>5.4183070866141731E-3</v>
      </c>
      <c r="D31">
        <f t="shared" si="4"/>
        <v>1.0836614173228346E-2</v>
      </c>
      <c r="E31">
        <f t="shared" si="4"/>
        <v>1.6254921259842521E-2</v>
      </c>
      <c r="F31">
        <f t="shared" si="4"/>
        <v>2.1673228346456692E-2</v>
      </c>
      <c r="G31">
        <f t="shared" si="4"/>
        <v>2.7091535433070867E-2</v>
      </c>
      <c r="H31">
        <f t="shared" si="4"/>
        <v>3.2509842519685042E-2</v>
      </c>
      <c r="I31">
        <f t="shared" si="4"/>
        <v>3.7928149606299214E-2</v>
      </c>
      <c r="J31">
        <f t="shared" si="4"/>
        <v>4.3346456692913385E-2</v>
      </c>
      <c r="K31">
        <f t="shared" si="4"/>
        <v>4.8764763779527563E-2</v>
      </c>
      <c r="L31">
        <f t="shared" si="4"/>
        <v>5.4183070866141735E-2</v>
      </c>
      <c r="M31">
        <f t="shared" si="4"/>
        <v>5.9601377952755906E-2</v>
      </c>
      <c r="N31">
        <f t="shared" si="4"/>
        <v>6.5019685039370084E-2</v>
      </c>
      <c r="O31">
        <f t="shared" si="4"/>
        <v>7.0437992125984242E-2</v>
      </c>
      <c r="P31">
        <f t="shared" si="4"/>
        <v>7.5856299212598427E-2</v>
      </c>
      <c r="Q31">
        <f t="shared" si="4"/>
        <v>8.1274606299212612E-2</v>
      </c>
      <c r="R31">
        <f t="shared" si="4"/>
        <v>8.669291338582677E-2</v>
      </c>
      <c r="S31">
        <f t="shared" si="4"/>
        <v>9.2111220472440941E-2</v>
      </c>
      <c r="T31">
        <f t="shared" si="4"/>
        <v>9.7529527559055126E-2</v>
      </c>
      <c r="U31">
        <f t="shared" si="4"/>
        <v>0.1029478346456693</v>
      </c>
      <c r="V31">
        <f t="shared" si="4"/>
        <v>0.10836614173228347</v>
      </c>
      <c r="X31">
        <f t="shared" si="7"/>
        <v>1.4448818897637798</v>
      </c>
    </row>
    <row r="52" spans="3:24" x14ac:dyDescent="0.2">
      <c r="C52">
        <v>-5</v>
      </c>
    </row>
    <row r="53" spans="3:24" x14ac:dyDescent="0.2">
      <c r="C53">
        <v>5</v>
      </c>
    </row>
    <row r="55" spans="3:24" x14ac:dyDescent="0.2">
      <c r="C55" t="b">
        <f ca="1">C57=RANDBETWEEN(10,10)*0.01</f>
        <v>0</v>
      </c>
    </row>
    <row r="56" spans="3:24" x14ac:dyDescent="0.2">
      <c r="C56">
        <v>0.25</v>
      </c>
      <c r="D56">
        <f>0.25+C56</f>
        <v>0.5</v>
      </c>
      <c r="E56">
        <f t="shared" ref="E56" si="8">0.25+D56</f>
        <v>0.75</v>
      </c>
      <c r="F56">
        <f t="shared" ref="F56" si="9">0.25+E56</f>
        <v>1</v>
      </c>
      <c r="G56">
        <f t="shared" ref="G56" si="10">0.25+F56</f>
        <v>1.25</v>
      </c>
      <c r="H56">
        <f t="shared" ref="H56" si="11">0.25+G56</f>
        <v>1.5</v>
      </c>
      <c r="I56">
        <f t="shared" ref="I56" si="12">0.25+H56</f>
        <v>1.75</v>
      </c>
      <c r="J56">
        <f t="shared" ref="J56" si="13">0.25+I56</f>
        <v>2</v>
      </c>
      <c r="K56">
        <f t="shared" ref="K56" si="14">0.25+J56</f>
        <v>2.25</v>
      </c>
      <c r="L56">
        <f t="shared" ref="L56" si="15">0.25+K56</f>
        <v>2.5</v>
      </c>
      <c r="M56">
        <f t="shared" ref="M56" si="16">0.25+L56</f>
        <v>2.75</v>
      </c>
      <c r="N56">
        <f t="shared" ref="N56" si="17">0.25+M56</f>
        <v>3</v>
      </c>
      <c r="O56">
        <f t="shared" ref="O56" si="18">0.25+N56</f>
        <v>3.25</v>
      </c>
      <c r="P56">
        <f t="shared" ref="P56" si="19">0.25+O56</f>
        <v>3.5</v>
      </c>
      <c r="Q56">
        <f t="shared" ref="Q56" si="20">0.25+P56</f>
        <v>3.75</v>
      </c>
      <c r="R56">
        <f t="shared" ref="R56" si="21">0.25+Q56</f>
        <v>4</v>
      </c>
      <c r="S56">
        <f t="shared" ref="S56" si="22">0.25+R56</f>
        <v>4.25</v>
      </c>
      <c r="T56">
        <f t="shared" ref="T56" si="23">0.25+S56</f>
        <v>4.5</v>
      </c>
      <c r="U56">
        <f t="shared" ref="U56" si="24">0.25+T56</f>
        <v>4.75</v>
      </c>
      <c r="V56">
        <f t="shared" ref="V56" si="25">0.25+U56</f>
        <v>5</v>
      </c>
      <c r="X56" t="s">
        <v>5</v>
      </c>
    </row>
    <row r="57" spans="3:24" x14ac:dyDescent="0.2">
      <c r="C57">
        <f ca="1">C21*RANDBETWEEN($C$52,$C$53)*0.01+C21</f>
        <v>0.13619816211121583</v>
      </c>
      <c r="D57">
        <f t="shared" ref="D57:V67" ca="1" si="26">D21*RANDBETWEEN($C$52,$C$53)*0.01+D21</f>
        <v>0.25164231856738928</v>
      </c>
      <c r="E57">
        <f t="shared" ca="1" si="26"/>
        <v>0.38135485391140433</v>
      </c>
      <c r="F57">
        <f t="shared" ca="1" si="26"/>
        <v>0.53960414703110271</v>
      </c>
      <c r="G57">
        <f t="shared" ca="1" si="26"/>
        <v>0.62910579641847308</v>
      </c>
      <c r="H57">
        <f t="shared" ca="1" si="26"/>
        <v>0.80940622054665412</v>
      </c>
      <c r="I57">
        <f t="shared" ca="1" si="26"/>
        <v>0.87166823751178135</v>
      </c>
      <c r="J57">
        <f t="shared" ca="1" si="26"/>
        <v>1.0169462770970783</v>
      </c>
      <c r="K57">
        <f t="shared" ca="1" si="26"/>
        <v>1.1323904335532515</v>
      </c>
      <c r="L57">
        <f t="shared" ca="1" si="26"/>
        <v>1.3230678605089539</v>
      </c>
      <c r="M57">
        <f t="shared" ca="1" si="26"/>
        <v>1.3697643732327993</v>
      </c>
      <c r="N57">
        <f t="shared" ca="1" si="26"/>
        <v>1.5876814326107445</v>
      </c>
      <c r="O57">
        <f t="shared" ca="1" si="26"/>
        <v>1.7537134778510839</v>
      </c>
      <c r="P57">
        <f t="shared" ca="1" si="26"/>
        <v>1.9067742695570218</v>
      </c>
      <c r="Q57">
        <f t="shared" ca="1" si="26"/>
        <v>1.9067742695570218</v>
      </c>
      <c r="R57">
        <f t="shared" ca="1" si="26"/>
        <v>2.0961545711592837</v>
      </c>
      <c r="S57">
        <f t="shared" ca="1" si="26"/>
        <v>2.2712664938737039</v>
      </c>
      <c r="T57">
        <f t="shared" ca="1" si="26"/>
        <v>2.4048704052780394</v>
      </c>
      <c r="U57">
        <f t="shared" ca="1" si="26"/>
        <v>2.5877650801131011</v>
      </c>
      <c r="V57">
        <f t="shared" ca="1" si="26"/>
        <v>2.4904806786050897</v>
      </c>
      <c r="X57">
        <f ca="1">SLOPE(C57:V57,$C$6:$V$6)/$B$3</f>
        <v>35.22121207826352</v>
      </c>
    </row>
    <row r="58" spans="3:24" x14ac:dyDescent="0.2">
      <c r="C58">
        <f t="shared" ref="C58:R67" ca="1" si="27">C22*RANDBETWEEN($C$52,$C$53)*0.01+C22</f>
        <v>0.1165274064171123</v>
      </c>
      <c r="D58">
        <f t="shared" ca="1" si="27"/>
        <v>0.25268048128342246</v>
      </c>
      <c r="E58">
        <f t="shared" ca="1" si="27"/>
        <v>0.36798128342245989</v>
      </c>
      <c r="F58">
        <f t="shared" ca="1" si="27"/>
        <v>0.49064171122994654</v>
      </c>
      <c r="G58">
        <f t="shared" ca="1" si="27"/>
        <v>0.59490307486631011</v>
      </c>
      <c r="H58">
        <f t="shared" ca="1" si="27"/>
        <v>0.75068181818181823</v>
      </c>
      <c r="I58">
        <f t="shared" ca="1" si="27"/>
        <v>0.85862299465240643</v>
      </c>
      <c r="J58">
        <f t="shared" ca="1" si="27"/>
        <v>0.95184491978609631</v>
      </c>
      <c r="K58">
        <f t="shared" ca="1" si="27"/>
        <v>1.081864973262032</v>
      </c>
      <c r="L58">
        <f t="shared" ca="1" si="27"/>
        <v>1.2879344919786095</v>
      </c>
      <c r="M58">
        <f t="shared" ca="1" si="27"/>
        <v>1.4032352941176469</v>
      </c>
      <c r="N58">
        <f t="shared" ca="1" si="27"/>
        <v>1.4572058823529412</v>
      </c>
      <c r="O58">
        <f t="shared" ca="1" si="27"/>
        <v>1.5626938502673797</v>
      </c>
      <c r="P58">
        <f t="shared" ca="1" si="27"/>
        <v>1.6657286096256685</v>
      </c>
      <c r="Q58">
        <f t="shared" ca="1" si="27"/>
        <v>1.9135026737967915</v>
      </c>
      <c r="R58">
        <f t="shared" ca="1" si="27"/>
        <v>1.8644385026737968</v>
      </c>
      <c r="S58">
        <f t="shared" ca="1" si="26"/>
        <v>1.9809659090909093</v>
      </c>
      <c r="T58">
        <f t="shared" ca="1" si="26"/>
        <v>2.1195721925133686</v>
      </c>
      <c r="U58">
        <f t="shared" ca="1" si="26"/>
        <v>2.4470755347593585</v>
      </c>
      <c r="V58">
        <f t="shared" ca="1" si="26"/>
        <v>2.4532085561497325</v>
      </c>
      <c r="X58">
        <f t="shared" ref="X58:X67" ca="1" si="28">SLOPE(C58:V58,$C$6:$V$6)/$B$3</f>
        <v>32.426129494860149</v>
      </c>
    </row>
    <row r="59" spans="3:24" x14ac:dyDescent="0.2">
      <c r="C59">
        <f t="shared" ca="1" si="27"/>
        <v>0.11602691605839416</v>
      </c>
      <c r="D59">
        <f t="shared" ca="1" si="26"/>
        <v>0.22970985401459854</v>
      </c>
      <c r="E59">
        <f t="shared" ca="1" si="26"/>
        <v>0.34104881386861313</v>
      </c>
      <c r="F59">
        <f t="shared" ca="1" si="26"/>
        <v>0.48285948905109488</v>
      </c>
      <c r="G59">
        <f t="shared" ca="1" si="26"/>
        <v>0.58013458029197085</v>
      </c>
      <c r="H59">
        <f t="shared" ca="1" si="26"/>
        <v>0.68209762773722626</v>
      </c>
      <c r="I59">
        <f t="shared" ca="1" si="26"/>
        <v>0.78757664233576641</v>
      </c>
      <c r="J59">
        <f t="shared" ca="1" si="26"/>
        <v>0.96571897810218976</v>
      </c>
      <c r="K59">
        <f t="shared" ca="1" si="26"/>
        <v>1.0758859489051096</v>
      </c>
      <c r="L59">
        <f t="shared" ca="1" si="26"/>
        <v>1.2188686131386861</v>
      </c>
      <c r="M59">
        <f t="shared" ca="1" si="26"/>
        <v>1.314971715328467</v>
      </c>
      <c r="N59">
        <f t="shared" ca="1" si="26"/>
        <v>1.3923229927007299</v>
      </c>
      <c r="O59">
        <f t="shared" ca="1" si="26"/>
        <v>1.5997650547445255</v>
      </c>
      <c r="P59">
        <f t="shared" ca="1" si="26"/>
        <v>1.7064160583941606</v>
      </c>
      <c r="Q59">
        <f t="shared" ca="1" si="26"/>
        <v>1.7931432481751823</v>
      </c>
      <c r="R59">
        <f t="shared" ca="1" si="26"/>
        <v>1.8001751824817518</v>
      </c>
      <c r="S59">
        <f t="shared" ca="1" si="26"/>
        <v>1.9525337591240874</v>
      </c>
      <c r="T59">
        <f t="shared" ca="1" si="26"/>
        <v>2.0041012773722628</v>
      </c>
      <c r="U59">
        <f t="shared" ca="1" si="26"/>
        <v>2.1154402372262777</v>
      </c>
      <c r="V59">
        <f t="shared" ca="1" si="26"/>
        <v>2.4611770072992698</v>
      </c>
      <c r="X59">
        <f t="shared" ca="1" si="28"/>
        <v>31.024400691509801</v>
      </c>
    </row>
    <row r="60" spans="3:24" x14ac:dyDescent="0.2">
      <c r="C60">
        <f t="shared" ca="1" si="27"/>
        <v>0.10756896551724139</v>
      </c>
      <c r="D60">
        <f t="shared" ca="1" si="26"/>
        <v>0.22146551724137933</v>
      </c>
      <c r="E60">
        <f t="shared" ca="1" si="26"/>
        <v>0.30056034482758626</v>
      </c>
      <c r="F60">
        <f t="shared" ca="1" si="26"/>
        <v>0.44293103448275867</v>
      </c>
      <c r="G60">
        <f t="shared" ca="1" si="26"/>
        <v>0.50093390804597704</v>
      </c>
      <c r="H60">
        <f t="shared" ca="1" si="26"/>
        <v>0.60112068965517251</v>
      </c>
      <c r="I60">
        <f t="shared" ca="1" si="26"/>
        <v>0.73821839080459772</v>
      </c>
      <c r="J60">
        <f t="shared" ca="1" si="26"/>
        <v>0.80993103448275872</v>
      </c>
      <c r="K60">
        <f t="shared" ca="1" si="26"/>
        <v>0.9965948275862071</v>
      </c>
      <c r="L60">
        <f t="shared" ca="1" si="26"/>
        <v>1.0651436781609196</v>
      </c>
      <c r="M60">
        <f t="shared" ca="1" si="26"/>
        <v>1.1136551724137931</v>
      </c>
      <c r="N60">
        <f t="shared" ca="1" si="26"/>
        <v>1.2781724137931036</v>
      </c>
      <c r="O60">
        <f t="shared" ca="1" si="26"/>
        <v>1.3846867816091957</v>
      </c>
      <c r="P60">
        <f t="shared" ca="1" si="26"/>
        <v>1.4321436781609196</v>
      </c>
      <c r="Q60">
        <f t="shared" ca="1" si="26"/>
        <v>1.5977155172413795</v>
      </c>
      <c r="R60">
        <f t="shared" ca="1" si="26"/>
        <v>1.7211034482758623</v>
      </c>
      <c r="S60">
        <f t="shared" ca="1" si="26"/>
        <v>1.8107442528735636</v>
      </c>
      <c r="T60">
        <f t="shared" ca="1" si="26"/>
        <v>1.9742068965517245</v>
      </c>
      <c r="U60">
        <f t="shared" ca="1" si="26"/>
        <v>1.9035488505747127</v>
      </c>
      <c r="V60">
        <f t="shared" ca="1" si="26"/>
        <v>2.024827586206897</v>
      </c>
      <c r="X60">
        <f t="shared" ca="1" si="28"/>
        <v>27.854700544464613</v>
      </c>
    </row>
    <row r="61" spans="3:24" x14ac:dyDescent="0.2">
      <c r="C61">
        <f t="shared" ca="1" si="27"/>
        <v>8.120729813664597E-2</v>
      </c>
      <c r="D61">
        <f t="shared" ca="1" si="26"/>
        <v>0.16241459627329194</v>
      </c>
      <c r="E61">
        <f t="shared" ca="1" si="26"/>
        <v>0.24875077639751561</v>
      </c>
      <c r="F61">
        <f t="shared" ca="1" si="26"/>
        <v>0.35902173913043484</v>
      </c>
      <c r="G61">
        <f t="shared" ca="1" si="26"/>
        <v>0.4145846273291926</v>
      </c>
      <c r="H61">
        <f t="shared" ca="1" si="26"/>
        <v>0.49237267080745356</v>
      </c>
      <c r="I61">
        <f t="shared" ca="1" si="26"/>
        <v>0.62828804347826095</v>
      </c>
      <c r="J61">
        <f t="shared" ca="1" si="26"/>
        <v>0.67017391304347829</v>
      </c>
      <c r="K61">
        <f t="shared" ca="1" si="26"/>
        <v>0.7462523291925468</v>
      </c>
      <c r="L61">
        <f t="shared" ca="1" si="26"/>
        <v>0.81207298136645978</v>
      </c>
      <c r="M61">
        <f t="shared" ca="1" si="26"/>
        <v>0.89328027950310585</v>
      </c>
      <c r="N61">
        <f t="shared" ca="1" si="26"/>
        <v>0.97448757763975191</v>
      </c>
      <c r="O61">
        <f t="shared" ca="1" si="26"/>
        <v>1.0890326086956523</v>
      </c>
      <c r="P61">
        <f t="shared" ca="1" si="26"/>
        <v>1.1967391304347827</v>
      </c>
      <c r="Q61">
        <f t="shared" ca="1" si="26"/>
        <v>1.2950427018633544</v>
      </c>
      <c r="R61">
        <f t="shared" ca="1" si="26"/>
        <v>1.3129937888198759</v>
      </c>
      <c r="S61">
        <f t="shared" ca="1" si="26"/>
        <v>1.409587732919255</v>
      </c>
      <c r="T61">
        <f t="shared" ca="1" si="26"/>
        <v>1.584824534161491</v>
      </c>
      <c r="U61">
        <f t="shared" ca="1" si="26"/>
        <v>1.5429386645962735</v>
      </c>
      <c r="V61">
        <f t="shared" ca="1" si="26"/>
        <v>1.6241459627329196</v>
      </c>
      <c r="X61">
        <f t="shared" ca="1" si="28"/>
        <v>22.141173586139267</v>
      </c>
    </row>
    <row r="62" spans="3:24" x14ac:dyDescent="0.2">
      <c r="C62">
        <f t="shared" ca="1" si="27"/>
        <v>6.1993243243243255E-2</v>
      </c>
      <c r="D62">
        <f t="shared" ca="1" si="26"/>
        <v>0.11902702702702705</v>
      </c>
      <c r="E62">
        <f t="shared" ca="1" si="26"/>
        <v>0.19341891891891894</v>
      </c>
      <c r="F62">
        <f t="shared" ca="1" si="26"/>
        <v>0.24053378378378382</v>
      </c>
      <c r="G62">
        <f t="shared" ca="1" si="26"/>
        <v>0.30066722972972976</v>
      </c>
      <c r="H62">
        <f t="shared" ca="1" si="26"/>
        <v>0.36080067567567575</v>
      </c>
      <c r="I62">
        <f t="shared" ca="1" si="26"/>
        <v>0.43829222972972981</v>
      </c>
      <c r="J62">
        <f t="shared" ca="1" si="26"/>
        <v>0.48106756756756763</v>
      </c>
      <c r="K62">
        <f t="shared" ca="1" si="26"/>
        <v>0.58583614864864875</v>
      </c>
      <c r="L62">
        <f t="shared" ca="1" si="26"/>
        <v>0.63233108108108116</v>
      </c>
      <c r="M62">
        <f t="shared" ca="1" si="26"/>
        <v>0.67510641891891898</v>
      </c>
      <c r="N62">
        <f t="shared" ca="1" si="26"/>
        <v>0.74391891891891904</v>
      </c>
      <c r="O62">
        <f t="shared" ca="1" si="26"/>
        <v>0.80591216216216222</v>
      </c>
      <c r="P62">
        <f t="shared" ca="1" si="26"/>
        <v>0.87658445945945962</v>
      </c>
      <c r="Q62">
        <f t="shared" ca="1" si="26"/>
        <v>0.93919763513513532</v>
      </c>
      <c r="R62">
        <f t="shared" ca="1" si="26"/>
        <v>1.0117297297297299</v>
      </c>
      <c r="S62">
        <f t="shared" ca="1" si="26"/>
        <v>1.106579391891892</v>
      </c>
      <c r="T62">
        <f t="shared" ca="1" si="26"/>
        <v>1.1270371621621624</v>
      </c>
      <c r="U62">
        <f t="shared" ca="1" si="26"/>
        <v>1.2249864864864866</v>
      </c>
      <c r="V62">
        <f t="shared" ca="1" si="26"/>
        <v>1.3018581081081082</v>
      </c>
      <c r="X62">
        <f t="shared" ca="1" si="28"/>
        <v>17.214669105195423</v>
      </c>
    </row>
    <row r="63" spans="3:24" x14ac:dyDescent="0.2">
      <c r="C63">
        <f t="shared" ca="1" si="27"/>
        <v>5.0677539062500006E-2</v>
      </c>
      <c r="D63">
        <f t="shared" ca="1" si="26"/>
        <v>9.7341015624999999E-2</v>
      </c>
      <c r="E63">
        <f t="shared" ca="1" si="26"/>
        <v>0.14300097656249999</v>
      </c>
      <c r="F63">
        <f t="shared" ca="1" si="26"/>
        <v>0.19869609375</v>
      </c>
      <c r="G63">
        <f t="shared" ca="1" si="26"/>
        <v>0.24586132812500003</v>
      </c>
      <c r="H63">
        <f t="shared" ca="1" si="26"/>
        <v>0.28600195312499999</v>
      </c>
      <c r="I63">
        <f t="shared" ca="1" si="26"/>
        <v>0.36176738281250004</v>
      </c>
      <c r="J63">
        <f t="shared" ca="1" si="26"/>
        <v>0.3893640625</v>
      </c>
      <c r="K63">
        <f t="shared" ca="1" si="26"/>
        <v>0.46061367187499996</v>
      </c>
      <c r="L63">
        <f t="shared" ca="1" si="26"/>
        <v>0.51179296875000002</v>
      </c>
      <c r="M63">
        <f t="shared" ca="1" si="26"/>
        <v>0.55745292968750004</v>
      </c>
      <c r="N63">
        <f t="shared" ca="1" si="26"/>
        <v>0.62619374999999999</v>
      </c>
      <c r="O63">
        <f t="shared" ca="1" si="26"/>
        <v>0.65228515625000005</v>
      </c>
      <c r="P63">
        <f t="shared" ca="1" si="26"/>
        <v>0.68138710937500002</v>
      </c>
      <c r="Q63">
        <f t="shared" ca="1" si="26"/>
        <v>0.71500488281249996</v>
      </c>
      <c r="R63">
        <f t="shared" ca="1" si="26"/>
        <v>0.81886875000000003</v>
      </c>
      <c r="S63">
        <f t="shared" ca="1" si="26"/>
        <v>0.84445839843750004</v>
      </c>
      <c r="T63">
        <f t="shared" ca="1" si="26"/>
        <v>0.93929062499999993</v>
      </c>
      <c r="U63">
        <f t="shared" ca="1" si="26"/>
        <v>0.94380644531250002</v>
      </c>
      <c r="V63">
        <f t="shared" ca="1" si="26"/>
        <v>0.95333984375000014</v>
      </c>
      <c r="X63">
        <f t="shared" ca="1" si="28"/>
        <v>13.260792489035087</v>
      </c>
    </row>
    <row r="64" spans="3:24" x14ac:dyDescent="0.2">
      <c r="C64">
        <f t="shared" ca="1" si="27"/>
        <v>3.3641666666666674E-2</v>
      </c>
      <c r="D64">
        <f t="shared" ca="1" si="26"/>
        <v>6.4564814814814825E-2</v>
      </c>
      <c r="E64">
        <f t="shared" ca="1" si="26"/>
        <v>0.10500277777777779</v>
      </c>
      <c r="F64">
        <f t="shared" ca="1" si="26"/>
        <v>0.13592592592592595</v>
      </c>
      <c r="G64">
        <f t="shared" ca="1" si="26"/>
        <v>0.16311111111111112</v>
      </c>
      <c r="H64">
        <f t="shared" ca="1" si="26"/>
        <v>0.20592777777777782</v>
      </c>
      <c r="I64">
        <f t="shared" ca="1" si="26"/>
        <v>0.23311296296296299</v>
      </c>
      <c r="J64">
        <f t="shared" ca="1" si="26"/>
        <v>0.2718518518518519</v>
      </c>
      <c r="K64">
        <f t="shared" ca="1" si="26"/>
        <v>0.30277500000000007</v>
      </c>
      <c r="L64">
        <f t="shared" ca="1" si="26"/>
        <v>0.33301851851851855</v>
      </c>
      <c r="M64">
        <f t="shared" ca="1" si="26"/>
        <v>0.38127222222222229</v>
      </c>
      <c r="N64">
        <f t="shared" ca="1" si="26"/>
        <v>0.39962222222222227</v>
      </c>
      <c r="O64">
        <f t="shared" ca="1" si="26"/>
        <v>0.44617685185185191</v>
      </c>
      <c r="P64">
        <f t="shared" ca="1" si="26"/>
        <v>0.49001296296296304</v>
      </c>
      <c r="Q64">
        <f t="shared" ca="1" si="26"/>
        <v>0.4893333333333334</v>
      </c>
      <c r="R64">
        <f t="shared" ca="1" si="26"/>
        <v>0.5165185185185186</v>
      </c>
      <c r="S64">
        <f t="shared" ca="1" si="26"/>
        <v>0.56613148148148151</v>
      </c>
      <c r="T64">
        <f t="shared" ca="1" si="26"/>
        <v>0.60555000000000014</v>
      </c>
      <c r="U64">
        <f t="shared" ca="1" si="26"/>
        <v>0.65210462962962967</v>
      </c>
      <c r="V64">
        <f t="shared" ca="1" si="26"/>
        <v>0.67962962962962969</v>
      </c>
      <c r="X64">
        <f t="shared" ca="1" si="28"/>
        <v>8.9843971038707888</v>
      </c>
    </row>
    <row r="65" spans="3:24" x14ac:dyDescent="0.2">
      <c r="C65">
        <f t="shared" ca="1" si="27"/>
        <v>1.8996126760563382E-2</v>
      </c>
      <c r="D65">
        <f t="shared" ca="1" si="26"/>
        <v>3.9155281690140847E-2</v>
      </c>
      <c r="E65">
        <f t="shared" ca="1" si="26"/>
        <v>5.9895950704225355E-2</v>
      </c>
      <c r="F65">
        <f t="shared" ca="1" si="26"/>
        <v>8.1411971830985919E-2</v>
      </c>
      <c r="G65">
        <f t="shared" ca="1" si="26"/>
        <v>9.4011443661971839E-2</v>
      </c>
      <c r="H65">
        <f t="shared" ca="1" si="26"/>
        <v>0.12211795774647888</v>
      </c>
      <c r="I65">
        <f t="shared" ca="1" si="26"/>
        <v>0.13568661971830989</v>
      </c>
      <c r="J65">
        <f t="shared" ca="1" si="26"/>
        <v>0.14731690140845072</v>
      </c>
      <c r="K65">
        <f t="shared" ca="1" si="26"/>
        <v>0.17096514084507045</v>
      </c>
      <c r="L65">
        <f t="shared" ca="1" si="26"/>
        <v>0.1938380281690141</v>
      </c>
      <c r="M65">
        <f t="shared" ca="1" si="26"/>
        <v>0.2089573943661972</v>
      </c>
      <c r="N65">
        <f t="shared" ca="1" si="26"/>
        <v>0.23493169014084508</v>
      </c>
      <c r="O65">
        <f t="shared" ca="1" si="26"/>
        <v>0.25702922535211264</v>
      </c>
      <c r="P65">
        <f t="shared" ca="1" si="26"/>
        <v>0.26865950704225361</v>
      </c>
      <c r="Q65">
        <f t="shared" ca="1" si="26"/>
        <v>0.29657218309859157</v>
      </c>
      <c r="R65">
        <f t="shared" ca="1" si="26"/>
        <v>0.30393802816901411</v>
      </c>
      <c r="S65">
        <f t="shared" ca="1" si="26"/>
        <v>0.3196389084507042</v>
      </c>
      <c r="T65">
        <f t="shared" ca="1" si="26"/>
        <v>0.34541936619718311</v>
      </c>
      <c r="U65">
        <f t="shared" ca="1" si="26"/>
        <v>0.37197517605633806</v>
      </c>
      <c r="V65">
        <f t="shared" ca="1" si="26"/>
        <v>0.37216901408450709</v>
      </c>
      <c r="X65">
        <f t="shared" ca="1" si="28"/>
        <v>5.0754277242401793</v>
      </c>
    </row>
    <row r="66" spans="3:24" x14ac:dyDescent="0.2">
      <c r="C66">
        <f t="shared" ca="1" si="27"/>
        <v>1.8996126760563382E-2</v>
      </c>
      <c r="D66">
        <f t="shared" ca="1" si="26"/>
        <v>3.9930633802816903E-2</v>
      </c>
      <c r="E66">
        <f t="shared" ca="1" si="26"/>
        <v>6.0477464788732394E-2</v>
      </c>
      <c r="F66">
        <f t="shared" ca="1" si="26"/>
        <v>8.1411971830985919E-2</v>
      </c>
      <c r="G66">
        <f t="shared" ca="1" si="26"/>
        <v>0.10079577464788733</v>
      </c>
      <c r="H66">
        <f t="shared" ca="1" si="26"/>
        <v>0.12095492957746479</v>
      </c>
      <c r="I66">
        <f t="shared" ca="1" si="26"/>
        <v>0.14247095070422539</v>
      </c>
      <c r="J66">
        <f t="shared" ca="1" si="26"/>
        <v>0.1581718309859155</v>
      </c>
      <c r="K66">
        <f t="shared" ca="1" si="26"/>
        <v>0.17096514084507045</v>
      </c>
      <c r="L66">
        <f t="shared" ca="1" si="26"/>
        <v>0.1938380281690141</v>
      </c>
      <c r="M66">
        <f t="shared" ca="1" si="26"/>
        <v>0.21748626760563383</v>
      </c>
      <c r="N66">
        <f t="shared" ca="1" si="26"/>
        <v>0.24190985915492957</v>
      </c>
      <c r="O66">
        <f t="shared" ca="1" si="26"/>
        <v>0.24442975352112672</v>
      </c>
      <c r="P66">
        <f t="shared" ca="1" si="26"/>
        <v>0.27951443661971836</v>
      </c>
      <c r="Q66">
        <f t="shared" ca="1" si="26"/>
        <v>0.28203433098591552</v>
      </c>
      <c r="R66">
        <f t="shared" ca="1" si="26"/>
        <v>0.31014084507042256</v>
      </c>
      <c r="S66">
        <f t="shared" ca="1" si="26"/>
        <v>0.33281989436619719</v>
      </c>
      <c r="T66">
        <f t="shared" ca="1" si="26"/>
        <v>0.34193028169014089</v>
      </c>
      <c r="U66">
        <f t="shared" ca="1" si="26"/>
        <v>0.38670686619718314</v>
      </c>
      <c r="V66">
        <f t="shared" ca="1" si="26"/>
        <v>0.3954295774647888</v>
      </c>
      <c r="X66">
        <f t="shared" ca="1" si="28"/>
        <v>5.1964137456316859</v>
      </c>
    </row>
    <row r="67" spans="3:24" x14ac:dyDescent="0.2">
      <c r="C67">
        <f t="shared" ca="1" si="27"/>
        <v>5.1473917322834642E-3</v>
      </c>
      <c r="D67">
        <f t="shared" ca="1" si="26"/>
        <v>1.0294783464566928E-2</v>
      </c>
      <c r="E67">
        <f t="shared" ca="1" si="26"/>
        <v>1.5604724409448821E-2</v>
      </c>
      <c r="F67">
        <f t="shared" ca="1" si="26"/>
        <v>2.1673228346456692E-2</v>
      </c>
      <c r="G67">
        <f t="shared" ca="1" si="26"/>
        <v>2.5736958661417324E-2</v>
      </c>
      <c r="H67">
        <f t="shared" ca="1" si="26"/>
        <v>3.0884350393700789E-2</v>
      </c>
      <c r="I67">
        <f t="shared" ca="1" si="26"/>
        <v>3.7169586614173231E-2</v>
      </c>
      <c r="J67">
        <f t="shared" ca="1" si="26"/>
        <v>4.4646850393700789E-2</v>
      </c>
      <c r="K67">
        <f t="shared" ca="1" si="26"/>
        <v>4.6326525590551185E-2</v>
      </c>
      <c r="L67">
        <f t="shared" ca="1" si="26"/>
        <v>5.1473917322834649E-2</v>
      </c>
      <c r="M67">
        <f t="shared" ca="1" si="26"/>
        <v>5.9005364173228346E-2</v>
      </c>
      <c r="N67">
        <f t="shared" ca="1" si="26"/>
        <v>6.8270669291338584E-2</v>
      </c>
      <c r="O67">
        <f t="shared" ca="1" si="26"/>
        <v>7.3959891732283456E-2</v>
      </c>
      <c r="P67">
        <f t="shared" ca="1" si="26"/>
        <v>7.3580610236220478E-2</v>
      </c>
      <c r="Q67">
        <f t="shared" ca="1" si="26"/>
        <v>7.8023622047244112E-2</v>
      </c>
      <c r="R67">
        <f t="shared" ca="1" si="26"/>
        <v>8.7559842519685044E-2</v>
      </c>
      <c r="S67">
        <f t="shared" ca="1" si="26"/>
        <v>9.5795669291338578E-2</v>
      </c>
      <c r="T67">
        <f t="shared" ca="1" si="26"/>
        <v>9.5578937007874024E-2</v>
      </c>
      <c r="U67">
        <f t="shared" ca="1" si="26"/>
        <v>0.10706574803149607</v>
      </c>
      <c r="V67">
        <f t="shared" ca="1" si="26"/>
        <v>0.11053346456692914</v>
      </c>
      <c r="X67">
        <f t="shared" ca="1" si="28"/>
        <v>1.4816557634243088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2021-03-12T16:25:27Z</dcterms:created>
  <dcterms:modified xsi:type="dcterms:W3CDTF">2021-04-07T21:46:17Z</dcterms:modified>
</cp:coreProperties>
</file>