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730" windowHeight="11760" activeTab="3"/>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<sst xmlns="http://schemas.openxmlformats.org/spreadsheetml/2006/main" count="16267" uniqueCount="49">
  <si>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</si>
  <si>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</si>
  <si>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</si>
  <si>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</si>
  <si>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</si>
  <si>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</si>
  <si>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</si>
  <si>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</si>
  <si>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</si>
  <si>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</si>
  <si>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</si>
  <si>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</si>
  <si>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</si>
  <si>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</si>
  <si>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</si>
  <si>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</si>
  <si>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</si>
  <si>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</si>
  <si>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</si>
  <si>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</si>
  <si>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</si>
  <si>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</si>
  <si>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</si>
  <si>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</si>
  <si>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</si>
  <si>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</si>
  <si>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</si>
  <si>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</si>
  <si>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</si>
  <si>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</si>
  <si>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</si>
  <si>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</si>
  <si>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</si>
  <si>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</si>
  <si>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</si>
  <si>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</si>
  <si>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</si>
  <si>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</si>
  <si>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</si>
  <si>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</si>
  <si>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</si>
  <si>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More than 10 Miles</t>
  </si>
  <si>
    <t>Bike Sales Dashboard</t>
  </si>
  <si>
    <t>Average of Income</t>
  </si>
  <si>
    <t>Grand Total</t>
  </si>
  <si>
    <t>Count of Purchased Bike</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</si>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</sst>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AFA"/>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0" fillId="0" borderId="0" xfId="0" applyNumberFormat="1"/>
    <xf numFmtId="0" fontId="0" fillId="33" borderId="0" xfId="0" applyFill="1"/>
    <xf numFmtId="0" fontId="0" fillId="0"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6" formatCode="_(* #,##0_);_(* \(#,##0\);_(* &quot;-&quot;??_);_(@_)"/>
    </dxf>
    <dxf>
      <numFmt numFmtId="1" formatCode="0"/>
    </dxf>
    <dxf>
      <numFmt numFmtId="167" formatCode="0.0"/>
    </dxf>
    <dxf>
      <numFmt numFmtId="167" formatCode="0.0"/>
    </dxf>
    <dxf>
      <numFmt numFmtId="167" formatCode="0.0"/>
    </dxf>
    <dxf>
      <numFmt numFmtId="2" formatCode="0.00"/>
    </dxf>
    <dxf>
      <numFmt numFmtId="2" formatCode="0.00"/>
    </dxf>
    <dxf>
      <numFmt numFmtId="2" formatCode="0.00"/>
    </dxf>
    <dxf>
      <numFmt numFmtId="169" formatCode="0.000"/>
    </dxf>
    <dxf>
      <numFmt numFmtId="169" formatCode="0.000"/>
    </dxf>
    <dxf>
      <numFmt numFmtId="169" formatCode="0.000"/>
    </dxf>
    <dxf>
      <numFmt numFmtId="168" formatCode="0.0000"/>
    </dxf>
    <dxf>
      <numFmt numFmtId="168" formatCode="0.0000"/>
    </dxf>
    <dxf>
      <numFmt numFmtId="168" formatCode="0.0000"/>
    </dxf>
    <dxf>
      <numFmt numFmtId="1" formatCode="0"/>
    </dxf>
    <dxf>
      <numFmt numFmtId="1" formatCode="0"/>
    </dxf>
    <dxf>
      <numFmt numFmtId="1" formatCode="0"/>
    </dxf>
    <dxf>
      <numFmt numFmtId="167" formatCode="0.0"/>
    </dxf>
    <dxf>
      <numFmt numFmtId="167" formatCode="0.0"/>
    </dxf>
    <dxf>
      <numFmt numFmtId="2" formatCode="0.00"/>
    </dxf>
    <dxf>
      <numFmt numFmtId="2" formatCode="0.00"/>
    </dxf>
    <dxf>
      <numFmt numFmtId="1" formatCode="0"/>
    </dxf>
  </dxfs>
  <tableStyles count="0" defaultTableStyle="TableStyleMedium2" defaultPivotStyle="PivotStyleLight16"/>
  <colors>
    <mruColors>
      <color rgb="FFFAFA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2"/>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0-6615-48B7-BDBC-CB480B14C1A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1-6615-48B7-BDBC-CB480B14C1A6}"/>
            </c:ext>
          </c:extLst>
        </c:ser>
        <c:dLbls>
          <c:showLegendKey val="0"/>
          <c:showVal val="0"/>
          <c:showCatName val="0"/>
          <c:showSerName val="0"/>
          <c:showPercent val="0"/>
          <c:showBubbleSize val="0"/>
        </c:dLbls>
        <c:gapWidth val="219"/>
        <c:overlap val="-27"/>
        <c:axId val="206116736"/>
        <c:axId val="206127104"/>
      </c:barChart>
      <c:catAx>
        <c:axId val="20611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27104"/>
        <c:crosses val="autoZero"/>
        <c:auto val="1"/>
        <c:lblAlgn val="ctr"/>
        <c:lblOffset val="100"/>
        <c:noMultiLvlLbl val="0"/>
      </c:catAx>
      <c:valAx>
        <c:axId val="20612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16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0-7775-4108-9370-4093A7765027}"/>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1-7775-4108-9370-4093A7765027}"/>
            </c:ext>
          </c:extLst>
        </c:ser>
        <c:dLbls>
          <c:showLegendKey val="0"/>
          <c:showVal val="0"/>
          <c:showCatName val="0"/>
          <c:showSerName val="0"/>
          <c:showPercent val="0"/>
          <c:showBubbleSize val="0"/>
        </c:dLbls>
        <c:marker val="1"/>
        <c:smooth val="0"/>
        <c:axId val="206175616"/>
        <c:axId val="206387072"/>
      </c:lineChart>
      <c:catAx>
        <c:axId val="206175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7072"/>
        <c:crosses val="autoZero"/>
        <c:auto val="1"/>
        <c:lblAlgn val="ctr"/>
        <c:lblOffset val="100"/>
        <c:noMultiLvlLbl val="0"/>
      </c:catAx>
      <c:valAx>
        <c:axId val="20638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7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xmlns:c16r2="http://schemas.microsoft.com/office/drawing/2015/06/chart">
            <c:ext xmlns:c16="http://schemas.microsoft.com/office/drawing/2014/chart" uri="{C3380CC4-5D6E-409C-BE32-E72D297353CC}">
              <c16:uniqueId val="{00000000-3661-4341-AF5D-FEF15CDF1FD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xmlns:c16r2="http://schemas.microsoft.com/office/drawing/2015/06/chart">
            <c:ext xmlns:c16="http://schemas.microsoft.com/office/drawing/2014/chart" uri="{C3380CC4-5D6E-409C-BE32-E72D297353CC}">
              <c16:uniqueId val="{00000001-3661-4341-AF5D-FEF15CDF1FD2}"/>
            </c:ext>
          </c:extLst>
        </c:ser>
        <c:dLbls>
          <c:showLegendKey val="0"/>
          <c:showVal val="0"/>
          <c:showCatName val="0"/>
          <c:showSerName val="0"/>
          <c:showPercent val="0"/>
          <c:showBubbleSize val="0"/>
        </c:dLbls>
        <c:marker val="1"/>
        <c:smooth val="0"/>
        <c:axId val="206519680"/>
        <c:axId val="206530432"/>
      </c:lineChart>
      <c:catAx>
        <c:axId val="20651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30432"/>
        <c:crosses val="autoZero"/>
        <c:auto val="1"/>
        <c:lblAlgn val="ctr"/>
        <c:lblOffset val="100"/>
        <c:noMultiLvlLbl val="0"/>
      </c:catAx>
      <c:valAx>
        <c:axId val="20653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1-9CE5-4CAF-B4CD-552F274E837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3-9CE5-4CAF-B4CD-552F274E8372}"/>
            </c:ext>
          </c:extLst>
        </c:ser>
        <c:dLbls>
          <c:showLegendKey val="0"/>
          <c:showVal val="0"/>
          <c:showCatName val="0"/>
          <c:showSerName val="0"/>
          <c:showPercent val="0"/>
          <c:showBubbleSize val="0"/>
        </c:dLbls>
        <c:gapWidth val="219"/>
        <c:overlap val="-27"/>
        <c:axId val="205698176"/>
        <c:axId val="205700096"/>
      </c:barChart>
      <c:catAx>
        <c:axId val="20569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00096"/>
        <c:crosses val="autoZero"/>
        <c:auto val="1"/>
        <c:lblAlgn val="ctr"/>
        <c:lblOffset val="100"/>
        <c:noMultiLvlLbl val="0"/>
      </c:catAx>
      <c:valAx>
        <c:axId val="205700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98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1-7F09-4598-A5FD-8CCF62E96B06}"/>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3-7F09-4598-A5FD-8CCF62E96B06}"/>
            </c:ext>
          </c:extLst>
        </c:ser>
        <c:dLbls>
          <c:showLegendKey val="0"/>
          <c:showVal val="0"/>
          <c:showCatName val="0"/>
          <c:showSerName val="0"/>
          <c:showPercent val="0"/>
          <c:showBubbleSize val="0"/>
        </c:dLbls>
        <c:marker val="1"/>
        <c:smooth val="0"/>
        <c:axId val="206571392"/>
        <c:axId val="206610816"/>
      </c:lineChart>
      <c:catAx>
        <c:axId val="20657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10816"/>
        <c:crosses val="autoZero"/>
        <c:auto val="1"/>
        <c:lblAlgn val="ctr"/>
        <c:lblOffset val="100"/>
        <c:noMultiLvlLbl val="0"/>
      </c:catAx>
      <c:valAx>
        <c:axId val="20661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71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xmlns:c16r2="http://schemas.microsoft.com/office/drawing/2015/06/chart">
            <c:ext xmlns:c16="http://schemas.microsoft.com/office/drawing/2014/chart" uri="{C3380CC4-5D6E-409C-BE32-E72D297353CC}">
              <c16:uniqueId val="{00000001-FDBE-4C03-BE54-2A2B07D622C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xmlns:c16r2="http://schemas.microsoft.com/office/drawing/2015/06/chart">
            <c:ext xmlns:c16="http://schemas.microsoft.com/office/drawing/2014/chart" uri="{C3380CC4-5D6E-409C-BE32-E72D297353CC}">
              <c16:uniqueId val="{00000003-FDBE-4C03-BE54-2A2B07D622C2}"/>
            </c:ext>
          </c:extLst>
        </c:ser>
        <c:dLbls>
          <c:showLegendKey val="0"/>
          <c:showVal val="0"/>
          <c:showCatName val="0"/>
          <c:showSerName val="0"/>
          <c:showPercent val="0"/>
          <c:showBubbleSize val="0"/>
        </c:dLbls>
        <c:marker val="1"/>
        <c:smooth val="0"/>
        <c:axId val="205811712"/>
        <c:axId val="205814016"/>
      </c:lineChart>
      <c:catAx>
        <c:axId val="20581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14016"/>
        <c:crosses val="autoZero"/>
        <c:auto val="1"/>
        <c:lblAlgn val="ctr"/>
        <c:lblOffset val="100"/>
        <c:noMultiLvlLbl val="0"/>
      </c:catAx>
      <c:valAx>
        <c:axId val="20581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11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95250</xdr:colOff>
      <xdr:row>5</xdr:row>
      <xdr:rowOff>9525</xdr:rowOff>
    </xdr:from>
    <xdr:to>
      <xdr:col>8</xdr:col>
      <xdr:colOff>523875</xdr:colOff>
      <xdr:row>19</xdr:row>
      <xdr:rowOff>76200</xdr:rowOff>
    </xdr:to>
    <xdr:graphicFrame macro="">
      <xdr:nvGraphicFramePr>
        <xdr:cNvPr id="2" name="Chart 1">
          <a:extLst>
            <a:ext uri="{FF2B5EF4-FFF2-40B4-BE49-F238E27FC236}">
              <a16:creationId xmlns="" xmlns:a16="http://schemas.microsoft.com/office/drawing/2014/main" id="{D56F1218-8AD1-4302-813B-E999B2BAD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19</xdr:row>
      <xdr:rowOff>104775</xdr:rowOff>
    </xdr:from>
    <xdr:to>
      <xdr:col>15</xdr:col>
      <xdr:colOff>0</xdr:colOff>
      <xdr:row>34</xdr:row>
      <xdr:rowOff>171450</xdr:rowOff>
    </xdr:to>
    <xdr:graphicFrame macro="">
      <xdr:nvGraphicFramePr>
        <xdr:cNvPr id="3" name="Chart 2">
          <a:extLst>
            <a:ext uri="{FF2B5EF4-FFF2-40B4-BE49-F238E27FC236}">
              <a16:creationId xmlns="" xmlns:a16="http://schemas.microsoft.com/office/drawing/2014/main" id="{D2638623-FF46-4A5B-9DBD-C41504A4ECC7}"/>
            </a:ext>
            <a:ext uri="{147F2762-F138-4A5C-976F-8EAC2B608ADB}">
              <a16:predDERef xmlns="" xmlns:a16="http://schemas.microsoft.com/office/drawing/2014/main" pred="{D56F1218-8AD1-4302-813B-E999B2BAD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552450</xdr:colOff>
      <xdr:row>4</xdr:row>
      <xdr:rowOff>180975</xdr:rowOff>
    </xdr:from>
    <xdr:to>
      <xdr:col>15</xdr:col>
      <xdr:colOff>0</xdr:colOff>
      <xdr:row>19</xdr:row>
      <xdr:rowOff>66675</xdr:rowOff>
    </xdr:to>
    <xdr:graphicFrame macro="">
      <xdr:nvGraphicFramePr>
        <xdr:cNvPr id="4" name="Chart 3">
          <a:extLst>
            <a:ext uri="{FF2B5EF4-FFF2-40B4-BE49-F238E27FC236}">
              <a16:creationId xmlns="" xmlns:a16="http://schemas.microsoft.com/office/drawing/2014/main" id="{1A19EAAF-F712-4D51-8C5A-4E24EDF82D41}"/>
            </a:ext>
            <a:ext uri="{147F2762-F138-4A5C-976F-8EAC2B608ADB}">
              <a16:predDERef xmlns="" xmlns:a16="http://schemas.microsoft.com/office/drawing/2014/main" pred="{D2638623-FF46-4A5B-9DBD-C41504A4E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19051</xdr:colOff>
      <xdr:row>5</xdr:row>
      <xdr:rowOff>9525</xdr:rowOff>
    </xdr:from>
    <xdr:to>
      <xdr:col>2</xdr:col>
      <xdr:colOff>57151</xdr:colOff>
      <xdr:row>9</xdr:row>
      <xdr:rowOff>180974</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1" y="949492"/>
              <a:ext cx="1266324" cy="923423"/>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16</xdr:row>
      <xdr:rowOff>180976</xdr:rowOff>
    </xdr:from>
    <xdr:to>
      <xdr:col>2</xdr:col>
      <xdr:colOff>38100</xdr:colOff>
      <xdr:row>26</xdr:row>
      <xdr:rowOff>9526</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3188871"/>
              <a:ext cx="1247274" cy="1708484"/>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38101</xdr:rowOff>
    </xdr:from>
    <xdr:to>
      <xdr:col>2</xdr:col>
      <xdr:colOff>47625</xdr:colOff>
      <xdr:row>16</xdr:row>
      <xdr:rowOff>114301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1918035"/>
              <a:ext cx="1266324" cy="1204161"/>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381000</xdr:colOff>
      <xdr:row>0</xdr:row>
      <xdr:rowOff>38100</xdr:rowOff>
    </xdr:from>
    <xdr:to>
      <xdr:col>8</xdr:col>
      <xdr:colOff>333375</xdr:colOff>
      <xdr:row>15</xdr:row>
      <xdr:rowOff>180975</xdr:rowOff>
    </xdr:to>
    <xdr:graphicFrame macro="">
      <xdr:nvGraphicFramePr>
        <xdr:cNvPr id="2" name="Chart 1">
          <a:extLst>
            <a:ext uri="{FF2B5EF4-FFF2-40B4-BE49-F238E27FC236}">
              <a16:creationId xmlns="" xmlns:a16="http://schemas.microsoft.com/office/drawing/2014/main" id="{8387A4DF-B0B6-8A6A-0201-42ADC6C00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18</xdr:row>
      <xdr:rowOff>9525</xdr:rowOff>
    </xdr:from>
    <xdr:to>
      <xdr:col>8</xdr:col>
      <xdr:colOff>361950</xdr:colOff>
      <xdr:row>37</xdr:row>
      <xdr:rowOff>66675</xdr:rowOff>
    </xdr:to>
    <xdr:graphicFrame macro="">
      <xdr:nvGraphicFramePr>
        <xdr:cNvPr id="3" name="Chart 2">
          <a:extLst>
            <a:ext uri="{FF2B5EF4-FFF2-40B4-BE49-F238E27FC236}">
              <a16:creationId xmlns="" xmlns:a16="http://schemas.microsoft.com/office/drawing/2014/main" id="{E624FE28-A14C-748F-ADD5-E65A12424B89}"/>
            </a:ext>
            <a:ext uri="{147F2762-F138-4A5C-976F-8EAC2B608ADB}">
              <a16:predDERef xmlns="" xmlns:a16="http://schemas.microsoft.com/office/drawing/2014/main" pred="{8387A4DF-B0B6-8A6A-0201-42ADC6C00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333375</xdr:colOff>
      <xdr:row>39</xdr:row>
      <xdr:rowOff>180975</xdr:rowOff>
    </xdr:from>
    <xdr:to>
      <xdr:col>8</xdr:col>
      <xdr:colOff>371475</xdr:colOff>
      <xdr:row>56</xdr:row>
      <xdr:rowOff>0</xdr:rowOff>
    </xdr:to>
    <xdr:graphicFrame macro="">
      <xdr:nvGraphicFramePr>
        <xdr:cNvPr id="4" name="Chart 3">
          <a:extLst>
            <a:ext uri="{FF2B5EF4-FFF2-40B4-BE49-F238E27FC236}">
              <a16:creationId xmlns="" xmlns:a16="http://schemas.microsoft.com/office/drawing/2014/main" id="{C105A86F-5808-C842-5AB2-F15FED4C2657}"/>
            </a:ext>
            <a:ext uri="{147F2762-F138-4A5C-976F-8EAC2B608ADB}">
              <a16:predDERef xmlns="" xmlns:a16="http://schemas.microsoft.com/office/drawing/2014/main" pred="{E624FE28-A14C-748F-ADD5-E65A12424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577.259006712964"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5">
  <location ref="A41:D46"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5">
  <location ref="A19:D26"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5">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22">
    <format dxfId="21">
      <pivotArea outline="0" fieldPosition="0">
        <references count="2">
          <reference field="2" count="0" selected="0"/>
          <reference field="13" count="1" selected="0">
            <x v="1"/>
          </reference>
        </references>
      </pivotArea>
    </format>
    <format dxfId="20">
      <pivotArea outline="0" fieldPosition="0">
        <references count="2">
          <reference field="2" count="0" selected="0"/>
          <reference field="13" count="1" selected="0">
            <x v="1"/>
          </reference>
        </references>
      </pivotArea>
    </format>
    <format dxfId="19">
      <pivotArea field="2" grandCol="1" outline="0" axis="axisRow" fieldPosition="0">
        <references count="1">
          <reference field="2" count="0" selected="0"/>
        </references>
      </pivotArea>
    </format>
    <format dxfId="18">
      <pivotArea outline="0" fieldPosition="0">
        <references count="2">
          <reference field="2" count="0" selected="0"/>
          <reference field="13" count="1" selected="0">
            <x v="1"/>
          </reference>
        </references>
      </pivotArea>
    </format>
    <format dxfId="17">
      <pivotArea field="2" grandCol="1" outline="0" axis="axisRow" fieldPosition="0">
        <references count="1">
          <reference field="2" count="0" selected="0"/>
        </references>
      </pivotArea>
    </format>
    <format dxfId="16">
      <pivotArea field="2" grandCol="1" outline="0" axis="axisRow" fieldPosition="0">
        <references count="1">
          <reference field="2" count="0" selected="0"/>
        </references>
      </pivotArea>
    </format>
    <format dxfId="15">
      <pivotArea outline="0" fieldPosition="0">
        <references count="2">
          <reference field="2" count="1" selected="0">
            <x v="1"/>
          </reference>
          <reference field="13" count="1" selected="0">
            <x v="0"/>
          </reference>
        </references>
      </pivotArea>
    </format>
    <format dxfId="14">
      <pivotArea field="13" grandRow="1" outline="0" axis="axisCol" fieldPosition="0">
        <references count="1">
          <reference field="13" count="1" selected="0">
            <x v="0"/>
          </reference>
        </references>
      </pivotArea>
    </format>
    <format dxfId="13">
      <pivotArea outline="0" fieldPosition="0">
        <references count="2">
          <reference field="2" count="1" selected="0">
            <x v="1"/>
          </reference>
          <reference field="13" count="1" selected="0">
            <x v="0"/>
          </reference>
        </references>
      </pivotArea>
    </format>
    <format dxfId="12">
      <pivotArea field="13" grandRow="1" outline="0" axis="axisCol" fieldPosition="0">
        <references count="1">
          <reference field="13" count="1" selected="0">
            <x v="0"/>
          </reference>
        </references>
      </pivotArea>
    </format>
    <format dxfId="11">
      <pivotArea field="13" grandRow="1" outline="0" axis="axisCol" fieldPosition="0">
        <references count="1">
          <reference field="13" count="1" selected="0">
            <x v="1"/>
          </reference>
        </references>
      </pivotArea>
    </format>
    <format dxfId="10">
      <pivotArea outline="0" fieldPosition="0">
        <references count="2">
          <reference field="2" count="1" selected="0">
            <x v="1"/>
          </reference>
          <reference field="13" count="1" selected="0">
            <x v="0"/>
          </reference>
        </references>
      </pivotArea>
    </format>
    <format dxfId="9">
      <pivotArea field="13" grandRow="1" outline="0" axis="axisCol" fieldPosition="0">
        <references count="1">
          <reference field="13" count="1" selected="0">
            <x v="0"/>
          </reference>
        </references>
      </pivotArea>
    </format>
    <format dxfId="8">
      <pivotArea field="13" grandRow="1" outline="0" axis="axisCol" fieldPosition="0">
        <references count="1">
          <reference field="13" count="1" selected="0">
            <x v="1"/>
          </reference>
        </references>
      </pivotArea>
    </format>
    <format dxfId="7">
      <pivotArea outline="0" fieldPosition="0">
        <references count="2">
          <reference field="2" count="1" selected="0">
            <x v="1"/>
          </reference>
          <reference field="13" count="1" selected="0">
            <x v="0"/>
          </reference>
        </references>
      </pivotArea>
    </format>
    <format dxfId="6">
      <pivotArea field="13" grandRow="1" outline="0" axis="axisCol" fieldPosition="0">
        <references count="1">
          <reference field="13" count="1" selected="0">
            <x v="0"/>
          </reference>
        </references>
      </pivotArea>
    </format>
    <format dxfId="5">
      <pivotArea field="13" grandRow="1" outline="0" axis="axisCol" fieldPosition="0">
        <references count="1">
          <reference field="13" count="1" selected="0">
            <x v="1"/>
          </reference>
        </references>
      </pivotArea>
    </format>
    <format dxfId="4">
      <pivotArea outline="0" fieldPosition="0">
        <references count="2">
          <reference field="2" count="1" selected="0">
            <x v="1"/>
          </reference>
          <reference field="13" count="1" selected="0">
            <x v="0"/>
          </reference>
        </references>
      </pivotArea>
    </format>
    <format dxfId="3">
      <pivotArea field="13" grandRow="1" outline="0" axis="axisCol" fieldPosition="0">
        <references count="1">
          <reference field="13" count="1" selected="0">
            <x v="0"/>
          </reference>
        </references>
      </pivotArea>
    </format>
    <format dxfId="2">
      <pivotArea field="13" grandRow="1" outline="0" axis="axisCol" fieldPosition="0">
        <references count="1">
          <reference field="13" count="1" selected="0">
            <x v="1"/>
          </reference>
        </references>
      </pivotArea>
    </format>
    <format dxfId="1">
      <pivotArea field="13" grandRow="1" outline="0" axis="axisCol" fieldPosition="0">
        <references count="1">
          <reference field="13" count="1" selected="0">
            <x v="1"/>
          </reference>
        </references>
      </pivotArea>
    </format>
    <format dxfId="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3" sqref="M3"/>
    </sheetView>
  </sheetViews>
  <sheetFormatPr defaultRowHeight="15" x14ac:dyDescent="0.25"/>
  <cols>
    <col min="2" max="2" width="15.85546875" bestFit="1" customWidth="1"/>
    <col min="3" max="3" width="9.85546875" bestFit="1" customWidth="1"/>
    <col min="4" max="4" width="12" style="3" bestFit="1" customWidth="1"/>
    <col min="5" max="5" width="10.7109375" bestFit="1" customWidth="1"/>
    <col min="6" max="6" width="17.7109375" bestFit="1" customWidth="1"/>
    <col min="7" max="7" width="14" bestFit="1" customWidth="1"/>
    <col min="8" max="8" width="15" bestFit="1" customWidth="1"/>
    <col min="10" max="10" width="20.28515625" bestFit="1" customWidth="1"/>
    <col min="13" max="13" width="13.855468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37</v>
      </c>
      <c r="C2" t="s">
        <v>38</v>
      </c>
      <c r="D2" s="3">
        <v>40000</v>
      </c>
      <c r="E2">
        <v>1</v>
      </c>
      <c r="F2" t="s">
        <v>15</v>
      </c>
      <c r="G2" t="s">
        <v>16</v>
      </c>
      <c r="H2" t="s">
        <v>17</v>
      </c>
      <c r="I2">
        <v>0</v>
      </c>
      <c r="J2" t="s">
        <v>18</v>
      </c>
      <c r="K2" t="s">
        <v>19</v>
      </c>
      <c r="L2">
        <v>42</v>
      </c>
      <c r="M2" t="str">
        <f>IF(L2&gt;54, "Old", IF(L2&gt;= 31, "Middle Age", IF(L2&lt;31, "Adolescent 0-30", "Invalid")))</f>
        <v>Middle Age</v>
      </c>
      <c r="N2" t="s">
        <v>20</v>
      </c>
    </row>
    <row r="3" spans="1:14" x14ac:dyDescent="0.25">
      <c r="A3">
        <v>24107</v>
      </c>
      <c r="B3" t="s">
        <v>37</v>
      </c>
      <c r="C3" t="s">
        <v>39</v>
      </c>
      <c r="D3" s="3">
        <v>30000</v>
      </c>
      <c r="E3">
        <v>3</v>
      </c>
      <c r="F3" t="s">
        <v>21</v>
      </c>
      <c r="G3" t="s">
        <v>22</v>
      </c>
      <c r="H3" t="s">
        <v>17</v>
      </c>
      <c r="I3">
        <v>1</v>
      </c>
      <c r="J3" t="s">
        <v>18</v>
      </c>
      <c r="K3" t="s">
        <v>19</v>
      </c>
      <c r="L3">
        <v>43</v>
      </c>
      <c r="M3" t="str">
        <f t="shared" ref="M3:M66" si="0">IF(L3&gt;54, "Old", IF(L3&gt;= 31, "Middle Age", IF(L3&lt;31, "Adolescent", "Invalid")))</f>
        <v>Middle Age</v>
      </c>
      <c r="N3" t="s">
        <v>20</v>
      </c>
    </row>
    <row r="4" spans="1:14" x14ac:dyDescent="0.25">
      <c r="A4">
        <v>14177</v>
      </c>
      <c r="B4" t="s">
        <v>37</v>
      </c>
      <c r="C4" t="s">
        <v>39</v>
      </c>
      <c r="D4" s="3">
        <v>80000</v>
      </c>
      <c r="E4">
        <v>5</v>
      </c>
      <c r="F4" t="s">
        <v>21</v>
      </c>
      <c r="G4" t="s">
        <v>23</v>
      </c>
      <c r="H4" t="s">
        <v>20</v>
      </c>
      <c r="I4">
        <v>2</v>
      </c>
      <c r="J4" t="s">
        <v>24</v>
      </c>
      <c r="K4" t="s">
        <v>19</v>
      </c>
      <c r="L4">
        <v>60</v>
      </c>
      <c r="M4" t="str">
        <f t="shared" si="0"/>
        <v>Old</v>
      </c>
      <c r="N4" t="s">
        <v>20</v>
      </c>
    </row>
    <row r="5" spans="1:14" x14ac:dyDescent="0.25">
      <c r="A5">
        <v>24381</v>
      </c>
      <c r="B5" t="s">
        <v>40</v>
      </c>
      <c r="C5" t="s">
        <v>39</v>
      </c>
      <c r="D5" s="3">
        <v>70000</v>
      </c>
      <c r="E5">
        <v>0</v>
      </c>
      <c r="F5" t="s">
        <v>15</v>
      </c>
      <c r="G5" t="s">
        <v>23</v>
      </c>
      <c r="H5" t="s">
        <v>17</v>
      </c>
      <c r="I5">
        <v>1</v>
      </c>
      <c r="J5" t="s">
        <v>26</v>
      </c>
      <c r="K5" t="s">
        <v>27</v>
      </c>
      <c r="L5">
        <v>41</v>
      </c>
      <c r="M5" t="str">
        <f t="shared" si="0"/>
        <v>Middle Age</v>
      </c>
      <c r="N5" t="s">
        <v>17</v>
      </c>
    </row>
    <row r="6" spans="1:14" x14ac:dyDescent="0.25">
      <c r="A6">
        <v>25597</v>
      </c>
      <c r="B6" t="s">
        <v>40</v>
      </c>
      <c r="C6" t="s">
        <v>39</v>
      </c>
      <c r="D6" s="3">
        <v>30000</v>
      </c>
      <c r="E6">
        <v>0</v>
      </c>
      <c r="F6" t="s">
        <v>15</v>
      </c>
      <c r="G6" t="s">
        <v>22</v>
      </c>
      <c r="H6" t="s">
        <v>20</v>
      </c>
      <c r="I6">
        <v>0</v>
      </c>
      <c r="J6" t="s">
        <v>18</v>
      </c>
      <c r="K6" t="s">
        <v>19</v>
      </c>
      <c r="L6">
        <v>36</v>
      </c>
      <c r="M6" t="str">
        <f t="shared" si="0"/>
        <v>Middle Age</v>
      </c>
      <c r="N6" t="s">
        <v>17</v>
      </c>
    </row>
    <row r="7" spans="1:14" x14ac:dyDescent="0.25">
      <c r="A7">
        <v>13507</v>
      </c>
      <c r="B7" t="s">
        <v>37</v>
      </c>
      <c r="C7" t="s">
        <v>38</v>
      </c>
      <c r="D7" s="3">
        <v>10000</v>
      </c>
      <c r="E7">
        <v>2</v>
      </c>
      <c r="F7" t="s">
        <v>21</v>
      </c>
      <c r="G7" t="s">
        <v>28</v>
      </c>
      <c r="H7" t="s">
        <v>17</v>
      </c>
      <c r="I7">
        <v>0</v>
      </c>
      <c r="J7" t="s">
        <v>29</v>
      </c>
      <c r="K7" t="s">
        <v>19</v>
      </c>
      <c r="L7">
        <v>50</v>
      </c>
      <c r="M7" t="str">
        <f t="shared" si="0"/>
        <v>Middle Age</v>
      </c>
      <c r="N7" t="s">
        <v>20</v>
      </c>
    </row>
    <row r="8" spans="1:14" x14ac:dyDescent="0.25">
      <c r="A8">
        <v>27974</v>
      </c>
      <c r="B8" t="s">
        <v>40</v>
      </c>
      <c r="C8" t="s">
        <v>39</v>
      </c>
      <c r="D8" s="3">
        <v>160000</v>
      </c>
      <c r="E8">
        <v>2</v>
      </c>
      <c r="F8" t="s">
        <v>30</v>
      </c>
      <c r="G8" t="s">
        <v>31</v>
      </c>
      <c r="H8" t="s">
        <v>17</v>
      </c>
      <c r="I8">
        <v>4</v>
      </c>
      <c r="J8" t="s">
        <v>18</v>
      </c>
      <c r="K8" t="s">
        <v>27</v>
      </c>
      <c r="L8">
        <v>33</v>
      </c>
      <c r="M8" t="str">
        <f t="shared" si="0"/>
        <v>Middle Age</v>
      </c>
      <c r="N8" t="s">
        <v>17</v>
      </c>
    </row>
    <row r="9" spans="1:14" x14ac:dyDescent="0.25">
      <c r="A9">
        <v>19364</v>
      </c>
      <c r="B9" t="s">
        <v>37</v>
      </c>
      <c r="C9" t="s">
        <v>39</v>
      </c>
      <c r="D9" s="3">
        <v>40000</v>
      </c>
      <c r="E9">
        <v>1</v>
      </c>
      <c r="F9" t="s">
        <v>15</v>
      </c>
      <c r="G9" t="s">
        <v>16</v>
      </c>
      <c r="H9" t="s">
        <v>17</v>
      </c>
      <c r="I9">
        <v>0</v>
      </c>
      <c r="J9" t="s">
        <v>18</v>
      </c>
      <c r="K9" t="s">
        <v>19</v>
      </c>
      <c r="L9">
        <v>43</v>
      </c>
      <c r="M9" t="str">
        <f t="shared" si="0"/>
        <v>Middle Age</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25">
      <c r="A13">
        <v>12697</v>
      </c>
      <c r="B13" t="s">
        <v>40</v>
      </c>
      <c r="C13" t="s">
        <v>38</v>
      </c>
      <c r="D13" s="3">
        <v>90000</v>
      </c>
      <c r="E13">
        <v>0</v>
      </c>
      <c r="F13" t="s">
        <v>15</v>
      </c>
      <c r="G13" t="s">
        <v>23</v>
      </c>
      <c r="H13" t="s">
        <v>20</v>
      </c>
      <c r="I13">
        <v>4</v>
      </c>
      <c r="J13" t="s">
        <v>41</v>
      </c>
      <c r="K13" t="s">
        <v>27</v>
      </c>
      <c r="L13">
        <v>36</v>
      </c>
      <c r="M13" t="str">
        <f t="shared" si="0"/>
        <v>Middle Age</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25">
      <c r="A23">
        <v>21564</v>
      </c>
      <c r="B23" t="s">
        <v>40</v>
      </c>
      <c r="C23" t="s">
        <v>38</v>
      </c>
      <c r="D23" s="3">
        <v>80000</v>
      </c>
      <c r="E23">
        <v>0</v>
      </c>
      <c r="F23" t="s">
        <v>15</v>
      </c>
      <c r="G23" t="s">
        <v>23</v>
      </c>
      <c r="H23" t="s">
        <v>17</v>
      </c>
      <c r="I23">
        <v>4</v>
      </c>
      <c r="J23" t="s">
        <v>41</v>
      </c>
      <c r="K23" t="s">
        <v>27</v>
      </c>
      <c r="L23">
        <v>35</v>
      </c>
      <c r="M23" t="str">
        <f t="shared" si="0"/>
        <v>Middle Age</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25">
      <c r="A53">
        <v>20619</v>
      </c>
      <c r="B53" t="s">
        <v>40</v>
      </c>
      <c r="C53" t="s">
        <v>39</v>
      </c>
      <c r="D53" s="3">
        <v>80000</v>
      </c>
      <c r="E53">
        <v>0</v>
      </c>
      <c r="F53" t="s">
        <v>15</v>
      </c>
      <c r="G53" t="s">
        <v>23</v>
      </c>
      <c r="H53" t="s">
        <v>20</v>
      </c>
      <c r="I53">
        <v>4</v>
      </c>
      <c r="J53" t="s">
        <v>41</v>
      </c>
      <c r="K53" t="s">
        <v>27</v>
      </c>
      <c r="L53">
        <v>35</v>
      </c>
      <c r="M53" t="str">
        <f t="shared" si="0"/>
        <v>Middle Age</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25">
      <c r="A57">
        <v>28906</v>
      </c>
      <c r="B57" t="s">
        <v>37</v>
      </c>
      <c r="C57" t="s">
        <v>39</v>
      </c>
      <c r="D57" s="3">
        <v>80000</v>
      </c>
      <c r="E57">
        <v>4</v>
      </c>
      <c r="F57" t="s">
        <v>30</v>
      </c>
      <c r="G57" t="s">
        <v>23</v>
      </c>
      <c r="H57" t="s">
        <v>17</v>
      </c>
      <c r="I57">
        <v>2</v>
      </c>
      <c r="J57" t="s">
        <v>41</v>
      </c>
      <c r="K57" t="s">
        <v>19</v>
      </c>
      <c r="L57">
        <v>54</v>
      </c>
      <c r="M57" t="str">
        <f t="shared" si="0"/>
        <v>Middle Age</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25">
      <c r="A65">
        <v>16185</v>
      </c>
      <c r="B65" t="s">
        <v>40</v>
      </c>
      <c r="C65" t="s">
        <v>39</v>
      </c>
      <c r="D65" s="3">
        <v>60000</v>
      </c>
      <c r="E65">
        <v>4</v>
      </c>
      <c r="F65" t="s">
        <v>15</v>
      </c>
      <c r="G65" t="s">
        <v>23</v>
      </c>
      <c r="H65" t="s">
        <v>17</v>
      </c>
      <c r="I65">
        <v>3</v>
      </c>
      <c r="J65" t="s">
        <v>41</v>
      </c>
      <c r="K65" t="s">
        <v>27</v>
      </c>
      <c r="L65">
        <v>41</v>
      </c>
      <c r="M65" t="str">
        <f t="shared" si="0"/>
        <v>Middle Age</v>
      </c>
      <c r="N65" t="s">
        <v>20</v>
      </c>
    </row>
    <row r="66" spans="1:14" x14ac:dyDescent="0.25">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25">
      <c r="A67">
        <v>29337</v>
      </c>
      <c r="B67" t="s">
        <v>40</v>
      </c>
      <c r="C67" t="s">
        <v>39</v>
      </c>
      <c r="D67" s="3">
        <v>30000</v>
      </c>
      <c r="E67">
        <v>2</v>
      </c>
      <c r="F67" t="s">
        <v>21</v>
      </c>
      <c r="G67" t="s">
        <v>22</v>
      </c>
      <c r="H67" t="s">
        <v>17</v>
      </c>
      <c r="I67">
        <v>2</v>
      </c>
      <c r="J67" t="s">
        <v>26</v>
      </c>
      <c r="K67" t="s">
        <v>27</v>
      </c>
      <c r="L67">
        <v>68</v>
      </c>
      <c r="M67" t="str">
        <f t="shared" ref="M67:M130" si="1">IF(L67&gt;54, "Old", IF(L67&gt;= 31, "Middle Age", IF(L67&lt;31, "Adolescent", "Invalid")))</f>
        <v>Old</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25">
      <c r="A72">
        <v>14238</v>
      </c>
      <c r="B72" t="s">
        <v>37</v>
      </c>
      <c r="C72" t="s">
        <v>39</v>
      </c>
      <c r="D72" s="3">
        <v>120000</v>
      </c>
      <c r="E72">
        <v>0</v>
      </c>
      <c r="F72" t="s">
        <v>32</v>
      </c>
      <c r="G72" t="s">
        <v>23</v>
      </c>
      <c r="H72" t="s">
        <v>17</v>
      </c>
      <c r="I72">
        <v>4</v>
      </c>
      <c r="J72" t="s">
        <v>41</v>
      </c>
      <c r="K72" t="s">
        <v>27</v>
      </c>
      <c r="L72">
        <v>36</v>
      </c>
      <c r="M72" t="str">
        <f t="shared" si="1"/>
        <v>Middle Age</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25">
      <c r="A79">
        <v>27969</v>
      </c>
      <c r="B79" t="s">
        <v>37</v>
      </c>
      <c r="C79" t="s">
        <v>39</v>
      </c>
      <c r="D79" s="3">
        <v>80000</v>
      </c>
      <c r="E79">
        <v>0</v>
      </c>
      <c r="F79" t="s">
        <v>15</v>
      </c>
      <c r="G79" t="s">
        <v>23</v>
      </c>
      <c r="H79" t="s">
        <v>17</v>
      </c>
      <c r="I79">
        <v>2</v>
      </c>
      <c r="J79" t="s">
        <v>41</v>
      </c>
      <c r="K79" t="s">
        <v>27</v>
      </c>
      <c r="L79">
        <v>29</v>
      </c>
      <c r="M79" t="str">
        <f t="shared" si="1"/>
        <v>Adolescent</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25">
      <c r="A97">
        <v>17197</v>
      </c>
      <c r="B97" t="s">
        <v>40</v>
      </c>
      <c r="C97" t="s">
        <v>38</v>
      </c>
      <c r="D97" s="3">
        <v>90000</v>
      </c>
      <c r="E97">
        <v>5</v>
      </c>
      <c r="F97" t="s">
        <v>21</v>
      </c>
      <c r="G97" t="s">
        <v>23</v>
      </c>
      <c r="H97" t="s">
        <v>17</v>
      </c>
      <c r="I97">
        <v>2</v>
      </c>
      <c r="J97" t="s">
        <v>41</v>
      </c>
      <c r="K97" t="s">
        <v>19</v>
      </c>
      <c r="L97">
        <v>62</v>
      </c>
      <c r="M97" t="str">
        <f t="shared" si="1"/>
        <v>Old</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ref="M131:M194" si="2">IF(L131&gt;54, "Old", IF(L131&gt;= 31, "Middle Age", IF(L131&lt;31, "Adolescent", "Invalid")))</f>
        <v>Middle Age</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x14ac:dyDescent="0.25">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x14ac:dyDescent="0.25">
      <c r="A195">
        <v>26032</v>
      </c>
      <c r="B195" t="s">
        <v>37</v>
      </c>
      <c r="C195" t="s">
        <v>38</v>
      </c>
      <c r="D195" s="3">
        <v>70000</v>
      </c>
      <c r="E195">
        <v>5</v>
      </c>
      <c r="F195" t="s">
        <v>15</v>
      </c>
      <c r="G195" t="s">
        <v>23</v>
      </c>
      <c r="H195" t="s">
        <v>17</v>
      </c>
      <c r="I195">
        <v>4</v>
      </c>
      <c r="J195" t="s">
        <v>41</v>
      </c>
      <c r="K195" t="s">
        <v>27</v>
      </c>
      <c r="L195">
        <v>41</v>
      </c>
      <c r="M195" t="str">
        <f t="shared" ref="M195:M258" si="3">IF(L195&gt;54, "Old", IF(L195&gt;= 31, "Middle Age", IF(L195&lt;31, "Adolescent", "Invalid")))</f>
        <v>Middle Age</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x14ac:dyDescent="0.25">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ref="M259:M322" si="4">IF(L259&gt;54, "Old", IF(L259&gt;= 31, "Middle Age", IF(L259&lt;31, "Adolescent", "Invalid")))</f>
        <v>Middle Age</v>
      </c>
      <c r="N259" t="s">
        <v>17</v>
      </c>
    </row>
    <row r="260" spans="1:14" x14ac:dyDescent="0.25">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ref="M323:M386" si="5">IF(L323&gt;54, "Old", IF(L323&gt;= 31, "Middle Age", IF(L323&lt;31, "Adolescent", "Invalid")))</f>
        <v>Middle Age</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x14ac:dyDescent="0.25">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ref="M387:M450" si="6">IF(L387&gt;54, "Old", IF(L387&gt;= 31, "Middle Age", IF(L387&lt;31, "Adolescent", "Invalid")))</f>
        <v>Middle Age</v>
      </c>
      <c r="N387" t="s">
        <v>20</v>
      </c>
    </row>
    <row r="388" spans="1:14" x14ac:dyDescent="0.25">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ref="M451:M514" si="7">IF(L451&gt;54, "Old", IF(L451&gt;= 31, "Middle Age", IF(L451&lt;31, "Adolescent", "Invalid")))</f>
        <v>Middle Age</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x14ac:dyDescent="0.25">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40</v>
      </c>
      <c r="C515" t="s">
        <v>38</v>
      </c>
      <c r="D515" s="3">
        <v>60000</v>
      </c>
      <c r="E515">
        <v>4</v>
      </c>
      <c r="F515" t="s">
        <v>34</v>
      </c>
      <c r="G515" t="s">
        <v>31</v>
      </c>
      <c r="H515" t="s">
        <v>17</v>
      </c>
      <c r="I515">
        <v>2</v>
      </c>
      <c r="J515" t="s">
        <v>41</v>
      </c>
      <c r="K515" t="s">
        <v>35</v>
      </c>
      <c r="L515">
        <v>61</v>
      </c>
      <c r="M515" t="str">
        <f t="shared" ref="M515:M578" si="8">IF(L515&gt;54, "Old", IF(L515&gt;= 31, "Middle Age", IF(L515&lt;31, "Adolescent", "Invalid")))</f>
        <v>Old</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x14ac:dyDescent="0.25">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25">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x14ac:dyDescent="0.25">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ref="M579:M642" si="9">IF(L579&gt;54, "Old", IF(L579&gt;= 31, "Middle Age", IF(L579&lt;31, "Adolescent", "Invalid")))</f>
        <v>Middle Age</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x14ac:dyDescent="0.25">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37</v>
      </c>
      <c r="C643" t="s">
        <v>39</v>
      </c>
      <c r="D643" s="3">
        <v>50000</v>
      </c>
      <c r="E643">
        <v>4</v>
      </c>
      <c r="F643" t="s">
        <v>15</v>
      </c>
      <c r="G643" t="s">
        <v>31</v>
      </c>
      <c r="H643" t="s">
        <v>17</v>
      </c>
      <c r="I643">
        <v>2</v>
      </c>
      <c r="J643" t="s">
        <v>41</v>
      </c>
      <c r="K643" t="s">
        <v>35</v>
      </c>
      <c r="L643">
        <v>64</v>
      </c>
      <c r="M643" t="str">
        <f t="shared" ref="M643:M706" si="10">IF(L643&gt;54, "Old", IF(L643&gt;= 31, "Middle Age", IF(L643&lt;31, "Adolescent", "Invalid")))</f>
        <v>Old</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37</v>
      </c>
      <c r="C707" t="s">
        <v>38</v>
      </c>
      <c r="D707" s="3">
        <v>70000</v>
      </c>
      <c r="E707">
        <v>4</v>
      </c>
      <c r="F707" t="s">
        <v>15</v>
      </c>
      <c r="G707" t="s">
        <v>31</v>
      </c>
      <c r="H707" t="s">
        <v>17</v>
      </c>
      <c r="I707">
        <v>1</v>
      </c>
      <c r="J707" t="s">
        <v>41</v>
      </c>
      <c r="K707" t="s">
        <v>35</v>
      </c>
      <c r="L707">
        <v>59</v>
      </c>
      <c r="M707" t="str">
        <f t="shared" ref="M707:M770" si="11">IF(L707&gt;54, "Old", IF(L707&gt;= 31, "Middle Age", IF(L707&lt;31, "Adolescent", "Invalid")))</f>
        <v>Old</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x14ac:dyDescent="0.25">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ref="M771:M834" si="12">IF(L771&gt;54, "Old", IF(L771&gt;= 31, "Middle Age", IF(L771&lt;31, "Adolescent", "Invalid")))</f>
        <v>Middle Age</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x14ac:dyDescent="0.25">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ref="M835:M898" si="13">IF(L835&gt;54, "Old", IF(L835&gt;= 31, "Middle Age", IF(L835&lt;31, "Adolescent", "Invalid")))</f>
        <v>Middle Age</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ref="M899:M962" si="14">IF(L899&gt;54, "Old", IF(L899&gt;= 31, "Middle Age", IF(L899&lt;31, "Adolescent", "Invalid")))</f>
        <v>Adolescent</v>
      </c>
      <c r="N899" t="s">
        <v>20</v>
      </c>
    </row>
    <row r="900" spans="1:14" x14ac:dyDescent="0.25">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x14ac:dyDescent="0.25">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ref="M963:M1001" si="15">IF(L963&gt;54, "Old", IF(L963&gt;= 31, "Middle Age", IF(L963&lt;31, "Adolescent", "Invalid")))</f>
        <v>Old</v>
      </c>
      <c r="N963" t="s">
        <v>20</v>
      </c>
    </row>
    <row r="964" spans="1:14" x14ac:dyDescent="0.25">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x14ac:dyDescent="0.25">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x14ac:dyDescent="0.25">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25">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showGridLines="0" topLeftCell="A2" zoomScale="76" zoomScaleNormal="76" workbookViewId="0">
      <selection activeCell="R13" sqref="R13"/>
    </sheetView>
  </sheetViews>
  <sheetFormatPr defaultColWidth="9.140625" defaultRowHeight="15" x14ac:dyDescent="0.25"/>
  <cols>
    <col min="15" max="15" width="9.140625" bestFit="1" customWidth="1"/>
  </cols>
  <sheetData>
    <row r="1" spans="1:17" ht="15" customHeight="1" x14ac:dyDescent="0.25">
      <c r="A1" s="9" t="s">
        <v>42</v>
      </c>
      <c r="B1" s="9"/>
      <c r="C1" s="9"/>
      <c r="D1" s="9"/>
      <c r="E1" s="9"/>
      <c r="F1" s="9"/>
      <c r="G1" s="9"/>
      <c r="H1" s="9"/>
      <c r="I1" s="9"/>
      <c r="J1" s="9"/>
      <c r="K1" s="9"/>
      <c r="L1" s="9"/>
      <c r="M1" s="9"/>
      <c r="N1" s="9"/>
      <c r="O1" s="9"/>
    </row>
    <row r="2" spans="1:17" ht="15" customHeight="1" x14ac:dyDescent="0.25">
      <c r="A2" s="9"/>
      <c r="B2" s="9"/>
      <c r="C2" s="9"/>
      <c r="D2" s="9"/>
      <c r="E2" s="9"/>
      <c r="F2" s="9"/>
      <c r="G2" s="9"/>
      <c r="H2" s="9"/>
      <c r="I2" s="9"/>
      <c r="J2" s="9"/>
      <c r="K2" s="9"/>
      <c r="L2" s="9"/>
      <c r="M2" s="9"/>
      <c r="N2" s="9"/>
      <c r="O2" s="9"/>
    </row>
    <row r="3" spans="1:17" ht="15" customHeight="1" x14ac:dyDescent="0.25">
      <c r="A3" s="9"/>
      <c r="B3" s="9"/>
      <c r="C3" s="9"/>
      <c r="D3" s="9"/>
      <c r="E3" s="9"/>
      <c r="F3" s="9"/>
      <c r="G3" s="9"/>
      <c r="H3" s="9"/>
      <c r="I3" s="9"/>
      <c r="J3" s="9"/>
      <c r="K3" s="9"/>
      <c r="L3" s="9"/>
      <c r="M3" s="9"/>
      <c r="N3" s="9"/>
      <c r="O3" s="9"/>
    </row>
    <row r="4" spans="1:17" ht="15" customHeight="1" x14ac:dyDescent="0.25">
      <c r="A4" s="9"/>
      <c r="B4" s="9"/>
      <c r="C4" s="9"/>
      <c r="D4" s="9"/>
      <c r="E4" s="9"/>
      <c r="F4" s="9"/>
      <c r="G4" s="9"/>
      <c r="H4" s="9"/>
      <c r="I4" s="9"/>
      <c r="J4" s="9"/>
      <c r="K4" s="9"/>
      <c r="L4" s="9"/>
      <c r="M4" s="9"/>
      <c r="N4" s="9"/>
      <c r="O4" s="9"/>
    </row>
    <row r="5" spans="1:17" ht="15" customHeight="1" x14ac:dyDescent="0.25">
      <c r="A5" s="9"/>
      <c r="B5" s="9"/>
      <c r="C5" s="9"/>
      <c r="D5" s="9"/>
      <c r="E5" s="9"/>
      <c r="F5" s="9"/>
      <c r="G5" s="9"/>
      <c r="H5" s="9"/>
      <c r="I5" s="9"/>
      <c r="J5" s="9"/>
      <c r="K5" s="9"/>
      <c r="L5" s="9"/>
      <c r="M5" s="9"/>
      <c r="N5" s="9"/>
      <c r="O5" s="9"/>
    </row>
    <row r="6" spans="1:17" x14ac:dyDescent="0.25">
      <c r="A6" s="7"/>
      <c r="B6" s="7"/>
      <c r="C6" s="7"/>
      <c r="D6" s="7"/>
      <c r="E6" s="7"/>
      <c r="F6" s="7"/>
      <c r="G6" s="7"/>
      <c r="H6" s="7"/>
      <c r="I6" s="7"/>
      <c r="J6" s="7"/>
      <c r="K6" s="7"/>
      <c r="L6" s="7"/>
      <c r="M6" s="7"/>
      <c r="N6" s="7"/>
      <c r="O6" s="7"/>
      <c r="P6" s="8"/>
      <c r="Q6" s="8"/>
    </row>
    <row r="7" spans="1:17" x14ac:dyDescent="0.25">
      <c r="A7" s="7"/>
      <c r="B7" s="7"/>
      <c r="C7" s="7"/>
      <c r="D7" s="7"/>
      <c r="E7" s="7"/>
      <c r="F7" s="7"/>
      <c r="G7" s="7"/>
      <c r="H7" s="7"/>
      <c r="I7" s="7"/>
      <c r="J7" s="7"/>
      <c r="K7" s="7"/>
      <c r="L7" s="7"/>
      <c r="M7" s="7"/>
      <c r="N7" s="7"/>
      <c r="O7" s="7"/>
      <c r="P7" s="8"/>
      <c r="Q7" s="8"/>
    </row>
    <row r="8" spans="1:17" x14ac:dyDescent="0.25">
      <c r="A8" s="7"/>
      <c r="B8" s="7"/>
      <c r="C8" s="7"/>
      <c r="D8" s="7"/>
      <c r="E8" s="7"/>
      <c r="F8" s="7"/>
      <c r="G8" s="7"/>
      <c r="H8" s="7"/>
      <c r="I8" s="7"/>
      <c r="J8" s="7"/>
      <c r="K8" s="7"/>
      <c r="L8" s="7"/>
      <c r="M8" s="7"/>
      <c r="N8" s="7"/>
      <c r="O8" s="7"/>
      <c r="P8" s="8"/>
      <c r="Q8" s="8"/>
    </row>
    <row r="9" spans="1:17" x14ac:dyDescent="0.25">
      <c r="A9" s="7"/>
      <c r="B9" s="7"/>
      <c r="C9" s="7"/>
      <c r="D9" s="7"/>
      <c r="E9" s="7"/>
      <c r="F9" s="7"/>
      <c r="G9" s="7"/>
      <c r="H9" s="7"/>
      <c r="I9" s="7"/>
      <c r="J9" s="7"/>
      <c r="K9" s="7"/>
      <c r="L9" s="7"/>
      <c r="M9" s="7"/>
      <c r="N9" s="7"/>
      <c r="O9" s="7"/>
      <c r="P9" s="8"/>
      <c r="Q9" s="8"/>
    </row>
    <row r="10" spans="1:17" x14ac:dyDescent="0.25">
      <c r="A10" s="7"/>
      <c r="B10" s="7"/>
      <c r="C10" s="7"/>
      <c r="D10" s="7"/>
      <c r="E10" s="7"/>
      <c r="F10" s="7"/>
      <c r="G10" s="7"/>
      <c r="H10" s="7"/>
      <c r="I10" s="7"/>
      <c r="J10" s="7"/>
      <c r="K10" s="7"/>
      <c r="L10" s="7"/>
      <c r="M10" s="7"/>
      <c r="N10" s="7"/>
      <c r="O10" s="7"/>
      <c r="P10" s="8"/>
      <c r="Q10" s="8"/>
    </row>
    <row r="11" spans="1:17" x14ac:dyDescent="0.25">
      <c r="A11" s="7"/>
      <c r="B11" s="7"/>
      <c r="C11" s="7"/>
      <c r="D11" s="7"/>
      <c r="E11" s="7"/>
      <c r="F11" s="7"/>
      <c r="G11" s="7"/>
      <c r="H11" s="7"/>
      <c r="I11" s="7"/>
      <c r="J11" s="7"/>
      <c r="K11" s="7"/>
      <c r="L11" s="7"/>
      <c r="M11" s="7"/>
      <c r="N11" s="7"/>
      <c r="O11" s="7"/>
      <c r="P11" s="8"/>
      <c r="Q11" s="8"/>
    </row>
    <row r="12" spans="1:17" x14ac:dyDescent="0.25">
      <c r="A12" s="7"/>
      <c r="B12" s="7"/>
      <c r="C12" s="7"/>
      <c r="D12" s="7"/>
      <c r="E12" s="7"/>
      <c r="F12" s="7"/>
      <c r="G12" s="7"/>
      <c r="H12" s="7"/>
      <c r="I12" s="7"/>
      <c r="J12" s="7"/>
      <c r="K12" s="7"/>
      <c r="L12" s="7"/>
      <c r="M12" s="7"/>
      <c r="N12" s="7"/>
      <c r="O12" s="7"/>
      <c r="P12" s="8"/>
      <c r="Q12" s="8"/>
    </row>
    <row r="13" spans="1:17" x14ac:dyDescent="0.25">
      <c r="A13" s="7"/>
      <c r="B13" s="7"/>
      <c r="C13" s="7"/>
      <c r="D13" s="7"/>
      <c r="E13" s="7"/>
      <c r="F13" s="7"/>
      <c r="G13" s="7"/>
      <c r="H13" s="7"/>
      <c r="I13" s="7"/>
      <c r="J13" s="7"/>
      <c r="K13" s="7"/>
      <c r="L13" s="7"/>
      <c r="M13" s="7"/>
      <c r="N13" s="7"/>
      <c r="O13" s="7"/>
      <c r="P13" s="8"/>
      <c r="Q13" s="8"/>
    </row>
    <row r="14" spans="1:17" x14ac:dyDescent="0.25">
      <c r="A14" s="7"/>
      <c r="B14" s="7"/>
      <c r="C14" s="7"/>
      <c r="D14" s="7"/>
      <c r="E14" s="7"/>
      <c r="F14" s="7"/>
      <c r="G14" s="7"/>
      <c r="H14" s="7"/>
      <c r="I14" s="7"/>
      <c r="J14" s="7"/>
      <c r="K14" s="7"/>
      <c r="L14" s="7"/>
      <c r="M14" s="7"/>
      <c r="N14" s="7"/>
      <c r="O14" s="7"/>
      <c r="P14" s="8"/>
      <c r="Q14" s="8"/>
    </row>
    <row r="15" spans="1:17" x14ac:dyDescent="0.25">
      <c r="A15" s="7"/>
      <c r="B15" s="7"/>
      <c r="C15" s="7"/>
      <c r="D15" s="7"/>
      <c r="E15" s="7"/>
      <c r="F15" s="7"/>
      <c r="G15" s="7"/>
      <c r="H15" s="7"/>
      <c r="I15" s="7"/>
      <c r="J15" s="7"/>
      <c r="K15" s="7"/>
      <c r="L15" s="7"/>
      <c r="M15" s="7"/>
      <c r="N15" s="7"/>
      <c r="O15" s="7"/>
      <c r="P15" s="8"/>
      <c r="Q15" s="8"/>
    </row>
    <row r="16" spans="1:17" x14ac:dyDescent="0.25">
      <c r="A16" s="7"/>
      <c r="B16" s="7"/>
      <c r="C16" s="7"/>
      <c r="D16" s="7"/>
      <c r="E16" s="7"/>
      <c r="F16" s="7"/>
      <c r="G16" s="7"/>
      <c r="H16" s="7"/>
      <c r="I16" s="7"/>
      <c r="J16" s="7"/>
      <c r="K16" s="7"/>
      <c r="L16" s="7"/>
      <c r="M16" s="7"/>
      <c r="N16" s="7"/>
      <c r="O16" s="7"/>
      <c r="P16" s="8"/>
      <c r="Q16" s="8"/>
    </row>
    <row r="17" spans="1:17" x14ac:dyDescent="0.25">
      <c r="A17" s="7"/>
      <c r="B17" s="7"/>
      <c r="C17" s="7"/>
      <c r="D17" s="7"/>
      <c r="E17" s="7"/>
      <c r="F17" s="7"/>
      <c r="G17" s="7"/>
      <c r="H17" s="7"/>
      <c r="I17" s="7"/>
      <c r="J17" s="7"/>
      <c r="K17" s="7"/>
      <c r="L17" s="7"/>
      <c r="M17" s="7"/>
      <c r="N17" s="7"/>
      <c r="O17" s="7"/>
      <c r="P17" s="8"/>
      <c r="Q17" s="8"/>
    </row>
    <row r="18" spans="1:17" x14ac:dyDescent="0.25">
      <c r="A18" s="7"/>
      <c r="B18" s="7"/>
      <c r="C18" s="7"/>
      <c r="D18" s="7"/>
      <c r="E18" s="7"/>
      <c r="F18" s="7"/>
      <c r="G18" s="7"/>
      <c r="H18" s="7"/>
      <c r="I18" s="7"/>
      <c r="J18" s="7"/>
      <c r="K18" s="7"/>
      <c r="L18" s="7"/>
      <c r="M18" s="7"/>
      <c r="N18" s="7"/>
      <c r="O18" s="7"/>
      <c r="P18" s="8"/>
      <c r="Q18" s="8"/>
    </row>
    <row r="19" spans="1:17" x14ac:dyDescent="0.25">
      <c r="A19" s="7"/>
      <c r="B19" s="7"/>
      <c r="C19" s="7"/>
      <c r="D19" s="7"/>
      <c r="E19" s="7"/>
      <c r="F19" s="7"/>
      <c r="G19" s="7"/>
      <c r="H19" s="7"/>
      <c r="I19" s="7"/>
      <c r="J19" s="7"/>
      <c r="K19" s="7"/>
      <c r="L19" s="7"/>
      <c r="M19" s="7"/>
      <c r="N19" s="7"/>
      <c r="O19" s="7"/>
      <c r="P19" s="8"/>
      <c r="Q19" s="8"/>
    </row>
    <row r="20" spans="1:17" x14ac:dyDescent="0.25">
      <c r="A20" s="7"/>
      <c r="B20" s="7"/>
      <c r="C20" s="7"/>
      <c r="D20" s="7"/>
      <c r="E20" s="7"/>
      <c r="F20" s="7"/>
      <c r="G20" s="7"/>
      <c r="H20" s="7"/>
      <c r="I20" s="7"/>
      <c r="J20" s="7"/>
      <c r="K20" s="7"/>
      <c r="L20" s="7"/>
      <c r="M20" s="7"/>
      <c r="N20" s="7"/>
      <c r="O20" s="7"/>
      <c r="P20" s="8"/>
      <c r="Q20" s="8"/>
    </row>
    <row r="21" spans="1:17" x14ac:dyDescent="0.25">
      <c r="A21" s="7"/>
      <c r="B21" s="7"/>
      <c r="C21" s="7"/>
      <c r="D21" s="7"/>
      <c r="E21" s="7"/>
      <c r="F21" s="7"/>
      <c r="G21" s="7"/>
      <c r="H21" s="7"/>
      <c r="I21" s="7"/>
      <c r="J21" s="7"/>
      <c r="K21" s="7"/>
      <c r="L21" s="7"/>
      <c r="M21" s="7"/>
      <c r="N21" s="7"/>
      <c r="O21" s="7"/>
      <c r="P21" s="8"/>
      <c r="Q21" s="8"/>
    </row>
    <row r="22" spans="1:17" x14ac:dyDescent="0.25">
      <c r="A22" s="7"/>
      <c r="B22" s="7"/>
      <c r="C22" s="7"/>
      <c r="D22" s="7"/>
      <c r="E22" s="7"/>
      <c r="F22" s="7"/>
      <c r="G22" s="7"/>
      <c r="H22" s="7"/>
      <c r="I22" s="7"/>
      <c r="J22" s="7"/>
      <c r="K22" s="7"/>
      <c r="L22" s="7"/>
      <c r="M22" s="7"/>
      <c r="N22" s="7"/>
      <c r="O22" s="7"/>
      <c r="P22" s="8"/>
      <c r="Q22" s="8"/>
    </row>
    <row r="23" spans="1:17" x14ac:dyDescent="0.25">
      <c r="A23" s="7"/>
      <c r="B23" s="7"/>
      <c r="C23" s="7"/>
      <c r="D23" s="7"/>
      <c r="E23" s="7"/>
      <c r="F23" s="7"/>
      <c r="G23" s="7"/>
      <c r="H23" s="7"/>
      <c r="I23" s="7"/>
      <c r="J23" s="7"/>
      <c r="K23" s="7"/>
      <c r="L23" s="7"/>
      <c r="M23" s="7"/>
      <c r="N23" s="7"/>
      <c r="O23" s="7"/>
      <c r="P23" s="8"/>
      <c r="Q23" s="8"/>
    </row>
    <row r="24" spans="1:17" x14ac:dyDescent="0.25">
      <c r="A24" s="7"/>
      <c r="B24" s="7"/>
      <c r="C24" s="7"/>
      <c r="D24" s="7"/>
      <c r="E24" s="7"/>
      <c r="F24" s="7"/>
      <c r="G24" s="7"/>
      <c r="H24" s="7"/>
      <c r="I24" s="7"/>
      <c r="J24" s="7"/>
      <c r="K24" s="7"/>
      <c r="L24" s="7"/>
      <c r="M24" s="7"/>
      <c r="N24" s="7"/>
      <c r="O24" s="7"/>
      <c r="P24" s="8"/>
      <c r="Q24" s="8"/>
    </row>
    <row r="25" spans="1:17" x14ac:dyDescent="0.25">
      <c r="A25" s="7"/>
      <c r="B25" s="7"/>
      <c r="C25" s="7"/>
      <c r="D25" s="7"/>
      <c r="E25" s="7"/>
      <c r="F25" s="7"/>
      <c r="G25" s="7"/>
      <c r="H25" s="7"/>
      <c r="I25" s="7"/>
      <c r="J25" s="7"/>
      <c r="K25" s="7"/>
      <c r="L25" s="7"/>
      <c r="M25" s="7"/>
      <c r="N25" s="7"/>
      <c r="O25" s="7"/>
      <c r="P25" s="8"/>
      <c r="Q25" s="8"/>
    </row>
    <row r="26" spans="1:17" x14ac:dyDescent="0.25">
      <c r="A26" s="7"/>
      <c r="B26" s="7"/>
      <c r="C26" s="7"/>
      <c r="D26" s="7"/>
      <c r="E26" s="7"/>
      <c r="F26" s="7"/>
      <c r="G26" s="7"/>
      <c r="H26" s="7"/>
      <c r="I26" s="7"/>
      <c r="J26" s="7"/>
      <c r="K26" s="7"/>
      <c r="L26" s="7"/>
      <c r="M26" s="7"/>
      <c r="N26" s="7"/>
      <c r="O26" s="7"/>
      <c r="P26" s="8"/>
      <c r="Q26" s="8"/>
    </row>
    <row r="27" spans="1:17" x14ac:dyDescent="0.25">
      <c r="A27" s="7"/>
      <c r="B27" s="7"/>
      <c r="C27" s="7"/>
      <c r="D27" s="7"/>
      <c r="E27" s="7"/>
      <c r="F27" s="7"/>
      <c r="G27" s="7"/>
      <c r="H27" s="7"/>
      <c r="I27" s="7"/>
      <c r="J27" s="7"/>
      <c r="K27" s="7"/>
      <c r="L27" s="7"/>
      <c r="M27" s="7"/>
      <c r="N27" s="7"/>
      <c r="O27" s="7"/>
      <c r="P27" s="8"/>
      <c r="Q27" s="8"/>
    </row>
    <row r="28" spans="1:17" x14ac:dyDescent="0.25">
      <c r="A28" s="7"/>
      <c r="B28" s="7"/>
      <c r="C28" s="7"/>
      <c r="D28" s="7"/>
      <c r="E28" s="7"/>
      <c r="F28" s="7"/>
      <c r="G28" s="7"/>
      <c r="H28" s="7"/>
      <c r="I28" s="7"/>
      <c r="J28" s="7"/>
      <c r="K28" s="7"/>
      <c r="L28" s="7"/>
      <c r="M28" s="7"/>
      <c r="N28" s="7"/>
      <c r="O28" s="7"/>
      <c r="P28" s="8"/>
      <c r="Q28" s="8"/>
    </row>
    <row r="29" spans="1:17" x14ac:dyDescent="0.25">
      <c r="A29" s="7"/>
      <c r="B29" s="7"/>
      <c r="C29" s="7"/>
      <c r="D29" s="7"/>
      <c r="E29" s="7"/>
      <c r="F29" s="7"/>
      <c r="G29" s="7"/>
      <c r="H29" s="7"/>
      <c r="I29" s="7"/>
      <c r="J29" s="7"/>
      <c r="K29" s="7"/>
      <c r="L29" s="7"/>
      <c r="M29" s="7"/>
      <c r="N29" s="7"/>
      <c r="O29" s="7"/>
      <c r="P29" s="8"/>
      <c r="Q29" s="8"/>
    </row>
    <row r="30" spans="1:17" x14ac:dyDescent="0.25">
      <c r="A30" s="7"/>
      <c r="B30" s="7"/>
      <c r="C30" s="7"/>
      <c r="D30" s="7"/>
      <c r="E30" s="7"/>
      <c r="F30" s="7"/>
      <c r="G30" s="7"/>
      <c r="H30" s="7"/>
      <c r="I30" s="7"/>
      <c r="J30" s="7"/>
      <c r="K30" s="7"/>
      <c r="L30" s="7"/>
      <c r="M30" s="7"/>
      <c r="N30" s="7"/>
      <c r="O30" s="7"/>
      <c r="P30" s="8"/>
      <c r="Q30" s="8"/>
    </row>
    <row r="31" spans="1:17" x14ac:dyDescent="0.25">
      <c r="A31" s="7"/>
      <c r="B31" s="7"/>
      <c r="C31" s="7"/>
      <c r="D31" s="7"/>
      <c r="E31" s="7"/>
      <c r="F31" s="7"/>
      <c r="G31" s="7"/>
      <c r="H31" s="7"/>
      <c r="I31" s="7"/>
      <c r="J31" s="7"/>
      <c r="K31" s="7"/>
      <c r="L31" s="7"/>
      <c r="M31" s="7"/>
      <c r="N31" s="7"/>
      <c r="O31" s="7"/>
      <c r="P31" s="8"/>
      <c r="Q31" s="8"/>
    </row>
    <row r="32" spans="1:17" x14ac:dyDescent="0.25">
      <c r="A32" s="7"/>
      <c r="B32" s="7"/>
      <c r="C32" s="7"/>
      <c r="D32" s="7"/>
      <c r="E32" s="7"/>
      <c r="F32" s="7"/>
      <c r="G32" s="7"/>
      <c r="H32" s="7"/>
      <c r="I32" s="7"/>
      <c r="J32" s="7"/>
      <c r="K32" s="7"/>
      <c r="L32" s="7"/>
      <c r="M32" s="7"/>
      <c r="N32" s="7"/>
      <c r="O32" s="7"/>
      <c r="P32" s="8"/>
      <c r="Q32" s="8"/>
    </row>
    <row r="33" spans="1:17" x14ac:dyDescent="0.25">
      <c r="A33" s="7"/>
      <c r="B33" s="7"/>
      <c r="C33" s="7"/>
      <c r="D33" s="7"/>
      <c r="E33" s="7"/>
      <c r="F33" s="7"/>
      <c r="G33" s="7"/>
      <c r="H33" s="7"/>
      <c r="I33" s="7"/>
      <c r="J33" s="7"/>
      <c r="K33" s="7"/>
      <c r="L33" s="7"/>
      <c r="M33" s="7"/>
      <c r="N33" s="7"/>
      <c r="O33" s="7"/>
      <c r="P33" s="8"/>
      <c r="Q33" s="8"/>
    </row>
    <row r="34" spans="1:17" x14ac:dyDescent="0.25">
      <c r="A34" s="7"/>
      <c r="B34" s="7"/>
      <c r="C34" s="7"/>
      <c r="D34" s="7"/>
      <c r="E34" s="7"/>
      <c r="F34" s="7"/>
      <c r="G34" s="7"/>
      <c r="H34" s="7"/>
      <c r="I34" s="7"/>
      <c r="J34" s="7"/>
      <c r="K34" s="7"/>
      <c r="L34" s="7"/>
      <c r="M34" s="7"/>
      <c r="N34" s="7"/>
      <c r="O34" s="7"/>
      <c r="P34" s="8"/>
      <c r="Q34" s="8"/>
    </row>
    <row r="35" spans="1:17" x14ac:dyDescent="0.25">
      <c r="A35" s="7"/>
      <c r="B35" s="7"/>
      <c r="C35" s="7"/>
      <c r="D35" s="7"/>
      <c r="E35" s="7"/>
      <c r="F35" s="7"/>
      <c r="G35" s="7"/>
      <c r="H35" s="7"/>
      <c r="I35" s="7"/>
      <c r="J35" s="7"/>
      <c r="K35" s="7"/>
      <c r="L35" s="7"/>
      <c r="M35" s="7"/>
      <c r="N35" s="7"/>
      <c r="O35" s="7"/>
      <c r="P35" s="8"/>
      <c r="Q35" s="8"/>
    </row>
    <row r="36" spans="1:17" x14ac:dyDescent="0.25">
      <c r="A36" s="8"/>
      <c r="B36" s="8"/>
      <c r="C36" s="8"/>
      <c r="D36" s="8"/>
      <c r="E36" s="8"/>
      <c r="F36" s="8"/>
      <c r="G36" s="8"/>
      <c r="H36" s="8"/>
      <c r="I36" s="8"/>
      <c r="J36" s="8"/>
      <c r="K36" s="8"/>
      <c r="L36" s="8"/>
      <c r="M36" s="8"/>
      <c r="N36" s="8"/>
      <c r="O36" s="8"/>
      <c r="P36" s="8"/>
      <c r="Q36" s="8"/>
    </row>
    <row r="37" spans="1:17" x14ac:dyDescent="0.25">
      <c r="A37" s="8"/>
      <c r="B37" s="8"/>
      <c r="C37" s="8"/>
      <c r="D37" s="8"/>
      <c r="E37" s="8"/>
      <c r="F37" s="8"/>
      <c r="G37" s="8"/>
      <c r="H37" s="8"/>
      <c r="I37" s="8"/>
      <c r="J37" s="8"/>
      <c r="K37" s="8"/>
      <c r="L37" s="8"/>
      <c r="M37" s="8"/>
      <c r="N37" s="8"/>
      <c r="O37" s="8"/>
      <c r="P37" s="8"/>
      <c r="Q37" s="8"/>
    </row>
    <row r="38" spans="1:17" x14ac:dyDescent="0.25">
      <c r="A38" s="8"/>
      <c r="B38" s="8"/>
      <c r="C38" s="8"/>
      <c r="D38" s="8"/>
      <c r="E38" s="8"/>
      <c r="F38" s="8"/>
      <c r="G38" s="8"/>
      <c r="H38" s="8"/>
      <c r="I38" s="8"/>
      <c r="J38" s="8"/>
      <c r="K38" s="8"/>
      <c r="L38" s="8"/>
      <c r="M38" s="8"/>
      <c r="N38" s="8"/>
      <c r="O38" s="8"/>
      <c r="P38" s="8"/>
      <c r="Q38" s="8"/>
    </row>
    <row r="39" spans="1:17" x14ac:dyDescent="0.25">
      <c r="A39" s="8"/>
      <c r="B39" s="8"/>
      <c r="C39" s="8"/>
      <c r="D39" s="8"/>
      <c r="E39" s="8"/>
      <c r="F39" s="8"/>
      <c r="G39" s="8"/>
      <c r="H39" s="8"/>
      <c r="I39" s="8"/>
      <c r="J39" s="8"/>
      <c r="K39" s="8"/>
      <c r="L39" s="8"/>
      <c r="M39" s="8"/>
      <c r="N39" s="8"/>
      <c r="O39" s="8"/>
      <c r="P39" s="8"/>
      <c r="Q39"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abSelected="1" topLeftCell="B13" workbookViewId="0">
      <selection activeCell="K41" sqref="K41"/>
    </sheetView>
  </sheetViews>
  <sheetFormatPr defaultRowHeight="15" x14ac:dyDescent="0.25"/>
  <cols>
    <col min="1" max="1" width="22.85546875" customWidth="1"/>
    <col min="2" max="2" width="16.85546875" customWidth="1"/>
    <col min="3" max="3" width="16.85546875" bestFit="1" customWidth="1"/>
    <col min="4" max="4" width="11.28515625" customWidth="1"/>
    <col min="5" max="5" width="23.28515625" bestFit="1" customWidth="1"/>
    <col min="6" max="6" width="19.7109375" bestFit="1" customWidth="1"/>
    <col min="7" max="7" width="28.42578125" bestFit="1" customWidth="1"/>
  </cols>
  <sheetData>
    <row r="1" spans="1:4" x14ac:dyDescent="0.25">
      <c r="A1" s="4" t="s">
        <v>43</v>
      </c>
      <c r="B1" s="4" t="s">
        <v>12</v>
      </c>
    </row>
    <row r="2" spans="1:4" x14ac:dyDescent="0.25">
      <c r="A2" s="4" t="s">
        <v>2</v>
      </c>
      <c r="B2" t="s">
        <v>20</v>
      </c>
      <c r="C2" t="s">
        <v>17</v>
      </c>
      <c r="D2" t="s">
        <v>44</v>
      </c>
    </row>
    <row r="3" spans="1:4" x14ac:dyDescent="0.25">
      <c r="A3" t="s">
        <v>38</v>
      </c>
      <c r="B3" s="5">
        <v>53440</v>
      </c>
      <c r="C3" s="5">
        <v>55774.058577405856</v>
      </c>
      <c r="D3" s="5">
        <v>54580.777096114522</v>
      </c>
    </row>
    <row r="4" spans="1:4" x14ac:dyDescent="0.25">
      <c r="A4" t="s">
        <v>39</v>
      </c>
      <c r="B4" s="5">
        <v>56208.178438661707</v>
      </c>
      <c r="C4" s="5">
        <v>60123.966942148763</v>
      </c>
      <c r="D4" s="5">
        <v>58062.62230919765</v>
      </c>
    </row>
    <row r="5" spans="1:4" x14ac:dyDescent="0.25">
      <c r="A5" t="s">
        <v>44</v>
      </c>
      <c r="B5" s="5">
        <v>54874.759152215796</v>
      </c>
      <c r="C5" s="5">
        <v>57962.577962577961</v>
      </c>
      <c r="D5" s="5">
        <v>56360</v>
      </c>
    </row>
    <row r="19" spans="1:4" x14ac:dyDescent="0.25">
      <c r="A19" s="4" t="s">
        <v>45</v>
      </c>
      <c r="B19" s="4" t="s">
        <v>12</v>
      </c>
    </row>
    <row r="20" spans="1:4" x14ac:dyDescent="0.25">
      <c r="A20" s="4" t="s">
        <v>9</v>
      </c>
      <c r="B20" t="s">
        <v>20</v>
      </c>
      <c r="C20" t="s">
        <v>17</v>
      </c>
      <c r="D20" t="s">
        <v>44</v>
      </c>
    </row>
    <row r="21" spans="1:4" x14ac:dyDescent="0.25">
      <c r="A21" t="s">
        <v>18</v>
      </c>
      <c r="B21" s="6">
        <v>166</v>
      </c>
      <c r="C21" s="6">
        <v>200</v>
      </c>
      <c r="D21" s="6">
        <v>366</v>
      </c>
    </row>
    <row r="22" spans="1:4" x14ac:dyDescent="0.25">
      <c r="A22" t="s">
        <v>29</v>
      </c>
      <c r="B22" s="6">
        <v>92</v>
      </c>
      <c r="C22" s="6">
        <v>77</v>
      </c>
      <c r="D22" s="6">
        <v>169</v>
      </c>
    </row>
    <row r="23" spans="1:4" x14ac:dyDescent="0.25">
      <c r="A23" t="s">
        <v>24</v>
      </c>
      <c r="B23" s="6">
        <v>67</v>
      </c>
      <c r="C23" s="6">
        <v>95</v>
      </c>
      <c r="D23" s="6">
        <v>162</v>
      </c>
    </row>
    <row r="24" spans="1:4" x14ac:dyDescent="0.25">
      <c r="A24" t="s">
        <v>26</v>
      </c>
      <c r="B24" s="6">
        <v>116</v>
      </c>
      <c r="C24" s="6">
        <v>76</v>
      </c>
      <c r="D24" s="6">
        <v>192</v>
      </c>
    </row>
    <row r="25" spans="1:4" x14ac:dyDescent="0.25">
      <c r="A25" t="s">
        <v>41</v>
      </c>
      <c r="B25" s="6">
        <v>78</v>
      </c>
      <c r="C25" s="6">
        <v>33</v>
      </c>
      <c r="D25" s="6">
        <v>111</v>
      </c>
    </row>
    <row r="26" spans="1:4" x14ac:dyDescent="0.25">
      <c r="A26" t="s">
        <v>44</v>
      </c>
      <c r="B26" s="6">
        <v>519</v>
      </c>
      <c r="C26" s="6">
        <v>481</v>
      </c>
      <c r="D26" s="6">
        <v>1000</v>
      </c>
    </row>
    <row r="41" spans="1:4" x14ac:dyDescent="0.25">
      <c r="A41" s="4" t="s">
        <v>45</v>
      </c>
      <c r="B41" s="4" t="s">
        <v>12</v>
      </c>
    </row>
    <row r="42" spans="1:4" x14ac:dyDescent="0.25">
      <c r="A42" s="4" t="s">
        <v>36</v>
      </c>
      <c r="B42" t="s">
        <v>20</v>
      </c>
      <c r="C42" t="s">
        <v>17</v>
      </c>
      <c r="D42" t="s">
        <v>44</v>
      </c>
    </row>
    <row r="43" spans="1:4" x14ac:dyDescent="0.25">
      <c r="A43" t="s">
        <v>46</v>
      </c>
      <c r="B43" s="6">
        <v>71</v>
      </c>
      <c r="C43" s="6">
        <v>39</v>
      </c>
      <c r="D43" s="6">
        <v>110</v>
      </c>
    </row>
    <row r="44" spans="1:4" x14ac:dyDescent="0.25">
      <c r="A44" t="s">
        <v>47</v>
      </c>
      <c r="B44" s="6">
        <v>318</v>
      </c>
      <c r="C44" s="6">
        <v>383</v>
      </c>
      <c r="D44" s="6">
        <v>701</v>
      </c>
    </row>
    <row r="45" spans="1:4" x14ac:dyDescent="0.25">
      <c r="A45" t="s">
        <v>48</v>
      </c>
      <c r="B45" s="6">
        <v>130</v>
      </c>
      <c r="C45" s="6">
        <v>59</v>
      </c>
      <c r="D45" s="6">
        <v>189</v>
      </c>
    </row>
    <row r="46" spans="1:4" x14ac:dyDescent="0.25">
      <c r="A46" t="s">
        <v>44</v>
      </c>
      <c r="B46" s="6">
        <v>519</v>
      </c>
      <c r="C46" s="6">
        <v>481</v>
      </c>
      <c r="D46"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HP</cp:lastModifiedBy>
  <cp:revision/>
  <dcterms:created xsi:type="dcterms:W3CDTF">2022-03-18T02:50:57Z</dcterms:created>
  <dcterms:modified xsi:type="dcterms:W3CDTF">2024-10-12T05:25:06Z</dcterms:modified>
  <cp:category/>
  <cp:contentStatus/>
</cp:coreProperties>
</file>