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l\Documents\GitHub\matury\maj 2024\"/>
    </mc:Choice>
  </mc:AlternateContent>
  <bookViews>
    <workbookView xWindow="0" yWindow="0" windowWidth="28800" windowHeight="12300"/>
  </bookViews>
  <sheets>
    <sheet name="Arkusz1" sheetId="1" r:id="rId1"/>
  </sheets>
  <definedNames>
    <definedName name="cennik" localSheetId="0">Arkusz1!$R$2:$S$17</definedName>
    <definedName name="jablka" localSheetId="0">Arkusz1!$A$2:$E$2501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73" i="1" l="1"/>
  <c r="G1679" i="1"/>
  <c r="G1827" i="1"/>
  <c r="G356" i="1"/>
  <c r="G1416" i="1"/>
  <c r="G1045" i="1"/>
  <c r="G1056" i="1"/>
  <c r="F414" i="1"/>
  <c r="G414" i="1" s="1"/>
  <c r="F576" i="1"/>
  <c r="G576" i="1" s="1"/>
  <c r="F577" i="1"/>
  <c r="G577" i="1" s="1"/>
  <c r="F1560" i="1"/>
  <c r="G1560" i="1" s="1"/>
  <c r="F1837" i="1"/>
  <c r="G1837" i="1" s="1"/>
  <c r="F1980" i="1"/>
  <c r="G1980" i="1" s="1"/>
  <c r="F1292" i="1"/>
  <c r="G1292" i="1" s="1"/>
  <c r="F415" i="1"/>
  <c r="G415" i="1" s="1"/>
  <c r="F1561" i="1"/>
  <c r="G1561" i="1" s="1"/>
  <c r="F1838" i="1"/>
  <c r="G1838" i="1" s="1"/>
  <c r="F1839" i="1"/>
  <c r="G1839" i="1" s="1"/>
  <c r="F1699" i="1"/>
  <c r="G1699" i="1" s="1"/>
  <c r="F578" i="1"/>
  <c r="G578" i="1" s="1"/>
  <c r="F1981" i="1"/>
  <c r="G1981" i="1" s="1"/>
  <c r="F1562" i="1"/>
  <c r="G1562" i="1" s="1"/>
  <c r="F1982" i="1"/>
  <c r="G1982" i="1" s="1"/>
  <c r="F416" i="1"/>
  <c r="G416" i="1" s="1"/>
  <c r="F738" i="1"/>
  <c r="G738" i="1" s="1"/>
  <c r="F579" i="1"/>
  <c r="G579" i="1" s="1"/>
  <c r="F417" i="1"/>
  <c r="G417" i="1" s="1"/>
  <c r="F1840" i="1"/>
  <c r="G1840" i="1" s="1"/>
  <c r="F739" i="1"/>
  <c r="G739" i="1" s="1"/>
  <c r="F418" i="1"/>
  <c r="G418" i="1" s="1"/>
  <c r="F1700" i="1"/>
  <c r="G1700" i="1" s="1"/>
  <c r="F1841" i="1"/>
  <c r="G1841" i="1" s="1"/>
  <c r="F1983" i="1"/>
  <c r="G1983" i="1" s="1"/>
  <c r="F580" i="1"/>
  <c r="G580" i="1" s="1"/>
  <c r="F1068" i="1"/>
  <c r="G1068" i="1" s="1"/>
  <c r="F2" i="1"/>
  <c r="G2" i="1" s="1"/>
  <c r="F1069" i="1"/>
  <c r="G1069" i="1" s="1"/>
  <c r="F868" i="1"/>
  <c r="G868" i="1" s="1"/>
  <c r="F3" i="1"/>
  <c r="G3" i="1" s="1"/>
  <c r="F869" i="1"/>
  <c r="G869" i="1" s="1"/>
  <c r="H1057" i="1" s="1"/>
  <c r="F1070" i="1"/>
  <c r="G1070" i="1" s="1"/>
  <c r="F870" i="1"/>
  <c r="G870" i="1" s="1"/>
  <c r="F1071" i="1"/>
  <c r="G1071" i="1" s="1"/>
  <c r="F1072" i="1"/>
  <c r="G1072" i="1" s="1"/>
  <c r="F2216" i="1"/>
  <c r="G2216" i="1" s="1"/>
  <c r="F4" i="1"/>
  <c r="G4" i="1" s="1"/>
  <c r="F2217" i="1"/>
  <c r="G2217" i="1" s="1"/>
  <c r="F5" i="1"/>
  <c r="G5" i="1" s="1"/>
  <c r="F6" i="1"/>
  <c r="G6" i="1" s="1"/>
  <c r="F2402" i="1"/>
  <c r="G2402" i="1" s="1"/>
  <c r="F2218" i="1"/>
  <c r="G2218" i="1" s="1"/>
  <c r="F7" i="1"/>
  <c r="G7" i="1" s="1"/>
  <c r="F2219" i="1"/>
  <c r="G2219" i="1" s="1"/>
  <c r="F8" i="1"/>
  <c r="G8" i="1" s="1"/>
  <c r="F581" i="1"/>
  <c r="G581" i="1" s="1"/>
  <c r="F1701" i="1"/>
  <c r="G1701" i="1" s="1"/>
  <c r="F1984" i="1"/>
  <c r="G1984" i="1" s="1"/>
  <c r="F1563" i="1"/>
  <c r="G1563" i="1" s="1"/>
  <c r="F1293" i="1"/>
  <c r="G1293" i="1" s="1"/>
  <c r="F1564" i="1"/>
  <c r="G1564" i="1" s="1"/>
  <c r="F1842" i="1"/>
  <c r="G1842" i="1" s="1"/>
  <c r="F740" i="1"/>
  <c r="G740" i="1" s="1"/>
  <c r="F1843" i="1"/>
  <c r="G1843" i="1" s="1"/>
  <c r="F419" i="1"/>
  <c r="G419" i="1" s="1"/>
  <c r="F582" i="1"/>
  <c r="G582" i="1" s="1"/>
  <c r="F1565" i="1"/>
  <c r="G1565" i="1" s="1"/>
  <c r="F1844" i="1"/>
  <c r="G1844" i="1" s="1"/>
  <c r="H1976" i="1" s="1"/>
  <c r="F1294" i="1"/>
  <c r="G1294" i="1" s="1"/>
  <c r="F583" i="1"/>
  <c r="G583" i="1" s="1"/>
  <c r="F741" i="1"/>
  <c r="G741" i="1" s="1"/>
  <c r="F420" i="1"/>
  <c r="G420" i="1" s="1"/>
  <c r="F1985" i="1"/>
  <c r="G1985" i="1" s="1"/>
  <c r="F421" i="1"/>
  <c r="G421" i="1" s="1"/>
  <c r="F1295" i="1"/>
  <c r="G1295" i="1" s="1"/>
  <c r="F1296" i="1"/>
  <c r="G1296" i="1" s="1"/>
  <c r="F1429" i="1"/>
  <c r="G1429" i="1" s="1"/>
  <c r="F422" i="1"/>
  <c r="G422" i="1" s="1"/>
  <c r="F742" i="1"/>
  <c r="G742" i="1" s="1"/>
  <c r="F1566" i="1"/>
  <c r="G1566" i="1" s="1"/>
  <c r="F1702" i="1"/>
  <c r="G1702" i="1" s="1"/>
  <c r="F1986" i="1"/>
  <c r="G1986" i="1" s="1"/>
  <c r="F584" i="1"/>
  <c r="G584" i="1" s="1"/>
  <c r="F1987" i="1"/>
  <c r="G1987" i="1" s="1"/>
  <c r="F1567" i="1"/>
  <c r="G1567" i="1" s="1"/>
  <c r="F1568" i="1"/>
  <c r="G1568" i="1" s="1"/>
  <c r="F743" i="1"/>
  <c r="G743" i="1" s="1"/>
  <c r="F1430" i="1"/>
  <c r="G1430" i="1" s="1"/>
  <c r="F1845" i="1"/>
  <c r="G1845" i="1" s="1"/>
  <c r="F1073" i="1"/>
  <c r="G1073" i="1" s="1"/>
  <c r="F1074" i="1"/>
  <c r="G1074" i="1" s="1"/>
  <c r="F9" i="1"/>
  <c r="G9" i="1" s="1"/>
  <c r="F871" i="1"/>
  <c r="G871" i="1" s="1"/>
  <c r="F10" i="1"/>
  <c r="G10" i="1" s="1"/>
  <c r="F1075" i="1"/>
  <c r="G1075" i="1" s="1"/>
  <c r="F1076" i="1"/>
  <c r="G1076" i="1" s="1"/>
  <c r="F872" i="1"/>
  <c r="G872" i="1" s="1"/>
  <c r="F1077" i="1"/>
  <c r="G1077" i="1" s="1"/>
  <c r="F1078" i="1"/>
  <c r="G1078" i="1" s="1"/>
  <c r="F1079" i="1"/>
  <c r="G1079" i="1" s="1"/>
  <c r="H1268" i="1" s="1"/>
  <c r="F11" i="1"/>
  <c r="G11" i="1" s="1"/>
  <c r="F12" i="1"/>
  <c r="G12" i="1" s="1"/>
  <c r="F1080" i="1"/>
  <c r="G1080" i="1" s="1"/>
  <c r="F873" i="1"/>
  <c r="G873" i="1" s="1"/>
  <c r="F874" i="1"/>
  <c r="G874" i="1" s="1"/>
  <c r="H1065" i="1" s="1"/>
  <c r="F875" i="1"/>
  <c r="G875" i="1" s="1"/>
  <c r="F2094" i="1"/>
  <c r="G2094" i="1" s="1"/>
  <c r="F2313" i="1"/>
  <c r="G2313" i="1" s="1"/>
  <c r="F13" i="1"/>
  <c r="G13" i="1" s="1"/>
  <c r="F2314" i="1"/>
  <c r="G2314" i="1" s="1"/>
  <c r="F14" i="1"/>
  <c r="G14" i="1" s="1"/>
  <c r="F15" i="1"/>
  <c r="G15" i="1" s="1"/>
  <c r="F2095" i="1"/>
  <c r="G2095" i="1" s="1"/>
  <c r="F2220" i="1"/>
  <c r="G2220" i="1" s="1"/>
  <c r="F16" i="1"/>
  <c r="G16" i="1" s="1"/>
  <c r="F17" i="1"/>
  <c r="G17" i="1" s="1"/>
  <c r="H380" i="1" s="1"/>
  <c r="F2403" i="1"/>
  <c r="G2403" i="1" s="1"/>
  <c r="F18" i="1"/>
  <c r="G18" i="1" s="1"/>
  <c r="F2096" i="1"/>
  <c r="G2096" i="1" s="1"/>
  <c r="F19" i="1"/>
  <c r="G19" i="1" s="1"/>
  <c r="F2097" i="1"/>
  <c r="G2097" i="1" s="1"/>
  <c r="F1703" i="1"/>
  <c r="G1703" i="1" s="1"/>
  <c r="F1297" i="1"/>
  <c r="G1297" i="1" s="1"/>
  <c r="F1988" i="1"/>
  <c r="G1988" i="1" s="1"/>
  <c r="F585" i="1"/>
  <c r="G585" i="1" s="1"/>
  <c r="F1989" i="1"/>
  <c r="G1989" i="1" s="1"/>
  <c r="F1298" i="1"/>
  <c r="G1298" i="1" s="1"/>
  <c r="F1431" i="1"/>
  <c r="G1431" i="1" s="1"/>
  <c r="F1299" i="1"/>
  <c r="G1299" i="1" s="1"/>
  <c r="F1704" i="1"/>
  <c r="G1704" i="1" s="1"/>
  <c r="F423" i="1"/>
  <c r="G423" i="1" s="1"/>
  <c r="F1569" i="1"/>
  <c r="G1569" i="1" s="1"/>
  <c r="F1990" i="1"/>
  <c r="G1990" i="1" s="1"/>
  <c r="F1846" i="1"/>
  <c r="G1846" i="1" s="1"/>
  <c r="F424" i="1"/>
  <c r="G424" i="1" s="1"/>
  <c r="F1432" i="1"/>
  <c r="G1432" i="1" s="1"/>
  <c r="F586" i="1"/>
  <c r="G586" i="1" s="1"/>
  <c r="H732" i="1" s="1"/>
  <c r="F1300" i="1"/>
  <c r="G1300" i="1" s="1"/>
  <c r="F425" i="1"/>
  <c r="G425" i="1" s="1"/>
  <c r="F426" i="1"/>
  <c r="G426" i="1" s="1"/>
  <c r="F1301" i="1"/>
  <c r="G1301" i="1" s="1"/>
  <c r="F1433" i="1"/>
  <c r="G1433" i="1" s="1"/>
  <c r="F1705" i="1"/>
  <c r="G1705" i="1" s="1"/>
  <c r="F1302" i="1"/>
  <c r="G1302" i="1" s="1"/>
  <c r="F1847" i="1"/>
  <c r="G1847" i="1" s="1"/>
  <c r="F1706" i="1"/>
  <c r="G1706" i="1" s="1"/>
  <c r="F1434" i="1"/>
  <c r="G1434" i="1" s="1"/>
  <c r="F1303" i="1"/>
  <c r="G1303" i="1" s="1"/>
  <c r="F744" i="1"/>
  <c r="G744" i="1" s="1"/>
  <c r="F1570" i="1"/>
  <c r="G1570" i="1" s="1"/>
  <c r="F1707" i="1"/>
  <c r="G1707" i="1" s="1"/>
  <c r="F1435" i="1"/>
  <c r="G1435" i="1" s="1"/>
  <c r="F427" i="1"/>
  <c r="G427" i="1" s="1"/>
  <c r="F876" i="1"/>
  <c r="G876" i="1" s="1"/>
  <c r="F877" i="1"/>
  <c r="G877" i="1" s="1"/>
  <c r="F878" i="1"/>
  <c r="G878" i="1" s="1"/>
  <c r="F1081" i="1"/>
  <c r="G1081" i="1" s="1"/>
  <c r="F1082" i="1"/>
  <c r="G1082" i="1" s="1"/>
  <c r="F20" i="1"/>
  <c r="G20" i="1" s="1"/>
  <c r="F21" i="1"/>
  <c r="G21" i="1" s="1"/>
  <c r="F1083" i="1"/>
  <c r="G1083" i="1" s="1"/>
  <c r="F22" i="1"/>
  <c r="G22" i="1" s="1"/>
  <c r="F2098" i="1"/>
  <c r="G2098" i="1" s="1"/>
  <c r="F23" i="1"/>
  <c r="G23" i="1" s="1"/>
  <c r="F2099" i="1"/>
  <c r="G2099" i="1" s="1"/>
  <c r="F2221" i="1"/>
  <c r="G2221" i="1" s="1"/>
  <c r="F2222" i="1"/>
  <c r="G2222" i="1" s="1"/>
  <c r="F2100" i="1"/>
  <c r="G2100" i="1" s="1"/>
  <c r="F2101" i="1"/>
  <c r="G2101" i="1" s="1"/>
  <c r="F24" i="1"/>
  <c r="G24" i="1" s="1"/>
  <c r="F25" i="1"/>
  <c r="G25" i="1" s="1"/>
  <c r="F2315" i="1"/>
  <c r="G2315" i="1" s="1"/>
  <c r="F2102" i="1"/>
  <c r="G2102" i="1" s="1"/>
  <c r="F1848" i="1"/>
  <c r="G1848" i="1" s="1"/>
  <c r="F1304" i="1"/>
  <c r="G1304" i="1" s="1"/>
  <c r="F1991" i="1"/>
  <c r="G1991" i="1" s="1"/>
  <c r="F587" i="1"/>
  <c r="G587" i="1" s="1"/>
  <c r="F1571" i="1"/>
  <c r="G1571" i="1" s="1"/>
  <c r="F745" i="1"/>
  <c r="G745" i="1" s="1"/>
  <c r="F746" i="1"/>
  <c r="G746" i="1" s="1"/>
  <c r="F1305" i="1"/>
  <c r="G1305" i="1" s="1"/>
  <c r="F1572" i="1"/>
  <c r="G1572" i="1" s="1"/>
  <c r="F588" i="1"/>
  <c r="G588" i="1" s="1"/>
  <c r="F1573" i="1"/>
  <c r="G1573" i="1" s="1"/>
  <c r="F1992" i="1"/>
  <c r="G1992" i="1" s="1"/>
  <c r="F1993" i="1"/>
  <c r="G1993" i="1" s="1"/>
  <c r="F747" i="1"/>
  <c r="G747" i="1" s="1"/>
  <c r="F428" i="1"/>
  <c r="G428" i="1" s="1"/>
  <c r="F1436" i="1"/>
  <c r="G1436" i="1" s="1"/>
  <c r="F1708" i="1"/>
  <c r="G1708" i="1" s="1"/>
  <c r="F748" i="1"/>
  <c r="G748" i="1" s="1"/>
  <c r="F429" i="1"/>
  <c r="G429" i="1" s="1"/>
  <c r="F1574" i="1"/>
  <c r="G1574" i="1" s="1"/>
  <c r="F589" i="1"/>
  <c r="G589" i="1" s="1"/>
  <c r="F1306" i="1"/>
  <c r="G1306" i="1" s="1"/>
  <c r="F430" i="1"/>
  <c r="G430" i="1" s="1"/>
  <c r="F749" i="1"/>
  <c r="G749" i="1" s="1"/>
  <c r="F1437" i="1"/>
  <c r="G1437" i="1" s="1"/>
  <c r="F1307" i="1"/>
  <c r="G1307" i="1" s="1"/>
  <c r="F590" i="1"/>
  <c r="G590" i="1" s="1"/>
  <c r="F1994" i="1"/>
  <c r="G1994" i="1" s="1"/>
  <c r="F1575" i="1"/>
  <c r="G1575" i="1" s="1"/>
  <c r="F879" i="1"/>
  <c r="G879" i="1" s="1"/>
  <c r="F880" i="1"/>
  <c r="G880" i="1" s="1"/>
  <c r="F26" i="1"/>
  <c r="G26" i="1" s="1"/>
  <c r="F27" i="1"/>
  <c r="G27" i="1" s="1"/>
  <c r="F28" i="1"/>
  <c r="G28" i="1" s="1"/>
  <c r="F1084" i="1"/>
  <c r="G1084" i="1" s="1"/>
  <c r="F881" i="1"/>
  <c r="G881" i="1" s="1"/>
  <c r="F29" i="1"/>
  <c r="G29" i="1" s="1"/>
  <c r="F882" i="1"/>
  <c r="G882" i="1" s="1"/>
  <c r="F883" i="1"/>
  <c r="G883" i="1" s="1"/>
  <c r="F884" i="1"/>
  <c r="G884" i="1" s="1"/>
  <c r="F1085" i="1"/>
  <c r="G1085" i="1" s="1"/>
  <c r="F1086" i="1"/>
  <c r="G1086" i="1" s="1"/>
  <c r="F2223" i="1"/>
  <c r="G2223" i="1" s="1"/>
  <c r="F30" i="1"/>
  <c r="G30" i="1" s="1"/>
  <c r="F31" i="1"/>
  <c r="G31" i="1" s="1"/>
  <c r="F2404" i="1"/>
  <c r="G2404" i="1" s="1"/>
  <c r="F32" i="1"/>
  <c r="G32" i="1" s="1"/>
  <c r="F33" i="1"/>
  <c r="G33" i="1" s="1"/>
  <c r="F34" i="1"/>
  <c r="G34" i="1" s="1"/>
  <c r="F2224" i="1"/>
  <c r="G2224" i="1" s="1"/>
  <c r="F35" i="1"/>
  <c r="G35" i="1" s="1"/>
  <c r="F2103" i="1"/>
  <c r="G2103" i="1" s="1"/>
  <c r="F2104" i="1"/>
  <c r="G2104" i="1" s="1"/>
  <c r="F2225" i="1"/>
  <c r="G2225" i="1" s="1"/>
  <c r="F2316" i="1"/>
  <c r="G2316" i="1" s="1"/>
  <c r="F36" i="1"/>
  <c r="G36" i="1" s="1"/>
  <c r="F2105" i="1"/>
  <c r="G2105" i="1" s="1"/>
  <c r="F37" i="1"/>
  <c r="G37" i="1" s="1"/>
  <c r="F38" i="1"/>
  <c r="G38" i="1" s="1"/>
  <c r="F39" i="1"/>
  <c r="G39" i="1" s="1"/>
  <c r="F1576" i="1"/>
  <c r="G1576" i="1" s="1"/>
  <c r="F1709" i="1"/>
  <c r="G1709" i="1" s="1"/>
  <c r="F750" i="1"/>
  <c r="G750" i="1" s="1"/>
  <c r="F591" i="1"/>
  <c r="G591" i="1" s="1"/>
  <c r="F592" i="1"/>
  <c r="G592" i="1" s="1"/>
  <c r="F1438" i="1"/>
  <c r="G1438" i="1" s="1"/>
  <c r="F1849" i="1"/>
  <c r="G1849" i="1" s="1"/>
  <c r="F751" i="1"/>
  <c r="G751" i="1" s="1"/>
  <c r="F1439" i="1"/>
  <c r="G1439" i="1" s="1"/>
  <c r="F593" i="1"/>
  <c r="G593" i="1" s="1"/>
  <c r="F1440" i="1"/>
  <c r="G1440" i="1" s="1"/>
  <c r="F431" i="1"/>
  <c r="G431" i="1" s="1"/>
  <c r="F1995" i="1"/>
  <c r="G1995" i="1" s="1"/>
  <c r="F752" i="1"/>
  <c r="G752" i="1" s="1"/>
  <c r="F1308" i="1"/>
  <c r="G1308" i="1" s="1"/>
  <c r="F753" i="1"/>
  <c r="G753" i="1" s="1"/>
  <c r="F1850" i="1"/>
  <c r="G1850" i="1" s="1"/>
  <c r="F432" i="1"/>
  <c r="G432" i="1" s="1"/>
  <c r="F1309" i="1"/>
  <c r="G1309" i="1" s="1"/>
  <c r="F1851" i="1"/>
  <c r="G1851" i="1" s="1"/>
  <c r="F1852" i="1"/>
  <c r="G1852" i="1" s="1"/>
  <c r="F594" i="1"/>
  <c r="G594" i="1" s="1"/>
  <c r="F1853" i="1"/>
  <c r="G1853" i="1" s="1"/>
  <c r="F1854" i="1"/>
  <c r="G1854" i="1" s="1"/>
  <c r="F433" i="1"/>
  <c r="G433" i="1" s="1"/>
  <c r="F1310" i="1"/>
  <c r="G1310" i="1" s="1"/>
  <c r="F434" i="1"/>
  <c r="G434" i="1" s="1"/>
  <c r="F1577" i="1"/>
  <c r="G1577" i="1" s="1"/>
  <c r="F1710" i="1"/>
  <c r="G1710" i="1" s="1"/>
  <c r="F1711" i="1"/>
  <c r="G1711" i="1" s="1"/>
  <c r="F1712" i="1"/>
  <c r="G1712" i="1" s="1"/>
  <c r="F1441" i="1"/>
  <c r="G1441" i="1" s="1"/>
  <c r="F1311" i="1"/>
  <c r="G1311" i="1" s="1"/>
  <c r="F1855" i="1"/>
  <c r="G1855" i="1" s="1"/>
  <c r="F1713" i="1"/>
  <c r="G1713" i="1" s="1"/>
  <c r="F1996" i="1"/>
  <c r="G1996" i="1" s="1"/>
  <c r="F1578" i="1"/>
  <c r="G1578" i="1" s="1"/>
  <c r="F1856" i="1"/>
  <c r="G1856" i="1" s="1"/>
  <c r="F1857" i="1"/>
  <c r="G1857" i="1" s="1"/>
  <c r="F885" i="1"/>
  <c r="G885" i="1" s="1"/>
  <c r="F886" i="1"/>
  <c r="G886" i="1" s="1"/>
  <c r="F887" i="1"/>
  <c r="G887" i="1" s="1"/>
  <c r="F888" i="1"/>
  <c r="G888" i="1" s="1"/>
  <c r="F40" i="1"/>
  <c r="G40" i="1" s="1"/>
  <c r="F889" i="1"/>
  <c r="G889" i="1" s="1"/>
  <c r="F41" i="1"/>
  <c r="G41" i="1" s="1"/>
  <c r="F42" i="1"/>
  <c r="G42" i="1" s="1"/>
  <c r="F890" i="1"/>
  <c r="G890" i="1" s="1"/>
  <c r="F43" i="1"/>
  <c r="G43" i="1" s="1"/>
  <c r="F891" i="1"/>
  <c r="G891" i="1" s="1"/>
  <c r="F1087" i="1"/>
  <c r="G1087" i="1" s="1"/>
  <c r="F44" i="1"/>
  <c r="G44" i="1" s="1"/>
  <c r="F892" i="1"/>
  <c r="G892" i="1" s="1"/>
  <c r="F893" i="1"/>
  <c r="G893" i="1" s="1"/>
  <c r="F1088" i="1"/>
  <c r="G1088" i="1" s="1"/>
  <c r="F45" i="1"/>
  <c r="G45" i="1" s="1"/>
  <c r="F2106" i="1"/>
  <c r="G2106" i="1" s="1"/>
  <c r="F2405" i="1"/>
  <c r="G2405" i="1" s="1"/>
  <c r="F2406" i="1"/>
  <c r="G2406" i="1" s="1"/>
  <c r="F2107" i="1"/>
  <c r="G2107" i="1" s="1"/>
  <c r="F46" i="1"/>
  <c r="G46" i="1" s="1"/>
  <c r="F2407" i="1"/>
  <c r="G2407" i="1" s="1"/>
  <c r="F2226" i="1"/>
  <c r="G2226" i="1" s="1"/>
  <c r="F47" i="1"/>
  <c r="G47" i="1" s="1"/>
  <c r="F2227" i="1"/>
  <c r="G2227" i="1" s="1"/>
  <c r="F2317" i="1"/>
  <c r="G2317" i="1" s="1"/>
  <c r="F2318" i="1"/>
  <c r="G2318" i="1" s="1"/>
  <c r="F48" i="1"/>
  <c r="G48" i="1" s="1"/>
  <c r="F49" i="1"/>
  <c r="G49" i="1" s="1"/>
  <c r="F1714" i="1"/>
  <c r="G1714" i="1" s="1"/>
  <c r="F435" i="1"/>
  <c r="G435" i="1" s="1"/>
  <c r="F595" i="1"/>
  <c r="G595" i="1" s="1"/>
  <c r="F1858" i="1"/>
  <c r="G1858" i="1" s="1"/>
  <c r="F754" i="1"/>
  <c r="G754" i="1" s="1"/>
  <c r="F1442" i="1"/>
  <c r="G1442" i="1" s="1"/>
  <c r="F596" i="1"/>
  <c r="G596" i="1" s="1"/>
  <c r="F1859" i="1"/>
  <c r="G1859" i="1" s="1"/>
  <c r="F1715" i="1"/>
  <c r="G1715" i="1" s="1"/>
  <c r="F1860" i="1"/>
  <c r="G1860" i="1" s="1"/>
  <c r="F755" i="1"/>
  <c r="G755" i="1" s="1"/>
  <c r="F597" i="1"/>
  <c r="G597" i="1" s="1"/>
  <c r="F1716" i="1"/>
  <c r="G1716" i="1" s="1"/>
  <c r="F1579" i="1"/>
  <c r="G1579" i="1" s="1"/>
  <c r="F436" i="1"/>
  <c r="G436" i="1" s="1"/>
  <c r="F1312" i="1"/>
  <c r="G1312" i="1" s="1"/>
  <c r="F1443" i="1"/>
  <c r="G1443" i="1" s="1"/>
  <c r="F1444" i="1"/>
  <c r="G1444" i="1" s="1"/>
  <c r="F1580" i="1"/>
  <c r="G1580" i="1" s="1"/>
  <c r="F598" i="1"/>
  <c r="G598" i="1" s="1"/>
  <c r="F437" i="1"/>
  <c r="G437" i="1" s="1"/>
  <c r="F1861" i="1"/>
  <c r="G1861" i="1" s="1"/>
  <c r="F1445" i="1"/>
  <c r="G1445" i="1" s="1"/>
  <c r="F1581" i="1"/>
  <c r="G1581" i="1" s="1"/>
  <c r="F599" i="1"/>
  <c r="G599" i="1" s="1"/>
  <c r="F438" i="1"/>
  <c r="G438" i="1" s="1"/>
  <c r="F1717" i="1"/>
  <c r="G1717" i="1" s="1"/>
  <c r="F600" i="1"/>
  <c r="G600" i="1" s="1"/>
  <c r="F50" i="1"/>
  <c r="G50" i="1" s="1"/>
  <c r="F1089" i="1"/>
  <c r="G1089" i="1" s="1"/>
  <c r="F894" i="1"/>
  <c r="G894" i="1" s="1"/>
  <c r="F895" i="1"/>
  <c r="G895" i="1" s="1"/>
  <c r="F51" i="1"/>
  <c r="G51" i="1" s="1"/>
  <c r="F1090" i="1"/>
  <c r="G1090" i="1" s="1"/>
  <c r="F896" i="1"/>
  <c r="G896" i="1" s="1"/>
  <c r="F1091" i="1"/>
  <c r="G1091" i="1" s="1"/>
  <c r="F52" i="1"/>
  <c r="G52" i="1" s="1"/>
  <c r="F1092" i="1"/>
  <c r="G1092" i="1" s="1"/>
  <c r="F1093" i="1"/>
  <c r="G1093" i="1" s="1"/>
  <c r="F1094" i="1"/>
  <c r="G1094" i="1" s="1"/>
  <c r="F53" i="1"/>
  <c r="G53" i="1" s="1"/>
  <c r="F897" i="1"/>
  <c r="G897" i="1" s="1"/>
  <c r="F1095" i="1"/>
  <c r="G1095" i="1" s="1"/>
  <c r="F1096" i="1"/>
  <c r="G1096" i="1" s="1"/>
  <c r="F54" i="1"/>
  <c r="G54" i="1" s="1"/>
  <c r="F2108" i="1"/>
  <c r="G2108" i="1" s="1"/>
  <c r="F55" i="1"/>
  <c r="G55" i="1" s="1"/>
  <c r="F2109" i="1"/>
  <c r="G2109" i="1" s="1"/>
  <c r="F56" i="1"/>
  <c r="G56" i="1" s="1"/>
  <c r="F2319" i="1"/>
  <c r="G2319" i="1" s="1"/>
  <c r="F57" i="1"/>
  <c r="G57" i="1" s="1"/>
  <c r="F58" i="1"/>
  <c r="G58" i="1" s="1"/>
  <c r="F2228" i="1"/>
  <c r="G2228" i="1" s="1"/>
  <c r="F2229" i="1"/>
  <c r="G2229" i="1" s="1"/>
  <c r="F2230" i="1"/>
  <c r="G2230" i="1" s="1"/>
  <c r="F2320" i="1"/>
  <c r="G2320" i="1" s="1"/>
  <c r="F2231" i="1"/>
  <c r="G2231" i="1" s="1"/>
  <c r="F1313" i="1"/>
  <c r="G1313" i="1" s="1"/>
  <c r="F1446" i="1"/>
  <c r="G1446" i="1" s="1"/>
  <c r="F439" i="1"/>
  <c r="G439" i="1" s="1"/>
  <c r="F1314" i="1"/>
  <c r="G1314" i="1" s="1"/>
  <c r="F1315" i="1"/>
  <c r="G1315" i="1" s="1"/>
  <c r="F1447" i="1"/>
  <c r="G1447" i="1" s="1"/>
  <c r="F756" i="1"/>
  <c r="G756" i="1" s="1"/>
  <c r="F1718" i="1"/>
  <c r="G1718" i="1" s="1"/>
  <c r="F601" i="1"/>
  <c r="G601" i="1" s="1"/>
  <c r="F1997" i="1"/>
  <c r="G1997" i="1" s="1"/>
  <c r="F1719" i="1"/>
  <c r="G1719" i="1" s="1"/>
  <c r="F1582" i="1"/>
  <c r="G1582" i="1" s="1"/>
  <c r="F440" i="1"/>
  <c r="G440" i="1" s="1"/>
  <c r="F1448" i="1"/>
  <c r="G1448" i="1" s="1"/>
  <c r="F602" i="1"/>
  <c r="G602" i="1" s="1"/>
  <c r="F1720" i="1"/>
  <c r="G1720" i="1" s="1"/>
  <c r="F1862" i="1"/>
  <c r="G1862" i="1" s="1"/>
  <c r="F441" i="1"/>
  <c r="G441" i="1" s="1"/>
  <c r="F1449" i="1"/>
  <c r="G1449" i="1" s="1"/>
  <c r="F603" i="1"/>
  <c r="G603" i="1" s="1"/>
  <c r="F1998" i="1"/>
  <c r="G1998" i="1" s="1"/>
  <c r="F757" i="1"/>
  <c r="G757" i="1" s="1"/>
  <c r="F442" i="1"/>
  <c r="G442" i="1" s="1"/>
  <c r="F443" i="1"/>
  <c r="G443" i="1" s="1"/>
  <c r="F1863" i="1"/>
  <c r="G1863" i="1" s="1"/>
  <c r="F1450" i="1"/>
  <c r="G1450" i="1" s="1"/>
  <c r="F604" i="1"/>
  <c r="G604" i="1" s="1"/>
  <c r="F1451" i="1"/>
  <c r="G1451" i="1" s="1"/>
  <c r="F1999" i="1"/>
  <c r="G1999" i="1" s="1"/>
  <c r="F59" i="1"/>
  <c r="G59" i="1" s="1"/>
  <c r="F898" i="1"/>
  <c r="G898" i="1" s="1"/>
  <c r="F899" i="1"/>
  <c r="G899" i="1" s="1"/>
  <c r="F1097" i="1"/>
  <c r="G1097" i="1" s="1"/>
  <c r="F60" i="1"/>
  <c r="G60" i="1" s="1"/>
  <c r="F61" i="1"/>
  <c r="G61" i="1" s="1"/>
  <c r="F900" i="1"/>
  <c r="G900" i="1" s="1"/>
  <c r="F901" i="1"/>
  <c r="G901" i="1" s="1"/>
  <c r="F1098" i="1"/>
  <c r="G1098" i="1" s="1"/>
  <c r="F62" i="1"/>
  <c r="G62" i="1" s="1"/>
  <c r="F63" i="1"/>
  <c r="G63" i="1" s="1"/>
  <c r="F64" i="1"/>
  <c r="G64" i="1" s="1"/>
  <c r="F902" i="1"/>
  <c r="G902" i="1" s="1"/>
  <c r="F65" i="1"/>
  <c r="G65" i="1" s="1"/>
  <c r="F903" i="1"/>
  <c r="G903" i="1" s="1"/>
  <c r="F1099" i="1"/>
  <c r="G1099" i="1" s="1"/>
  <c r="F2321" i="1"/>
  <c r="G2321" i="1" s="1"/>
  <c r="F2110" i="1"/>
  <c r="G2110" i="1" s="1"/>
  <c r="F2111" i="1"/>
  <c r="G2111" i="1" s="1"/>
  <c r="F2408" i="1"/>
  <c r="G2408" i="1" s="1"/>
  <c r="F2409" i="1"/>
  <c r="G2409" i="1" s="1"/>
  <c r="F2232" i="1"/>
  <c r="G2232" i="1" s="1"/>
  <c r="F66" i="1"/>
  <c r="G66" i="1" s="1"/>
  <c r="F2322" i="1"/>
  <c r="G2322" i="1" s="1"/>
  <c r="F67" i="1"/>
  <c r="G67" i="1" s="1"/>
  <c r="F2323" i="1"/>
  <c r="G2323" i="1" s="1"/>
  <c r="F605" i="1"/>
  <c r="G605" i="1" s="1"/>
  <c r="F1583" i="1"/>
  <c r="G1583" i="1" s="1"/>
  <c r="F606" i="1"/>
  <c r="G606" i="1" s="1"/>
  <c r="F1584" i="1"/>
  <c r="G1584" i="1" s="1"/>
  <c r="F607" i="1"/>
  <c r="G607" i="1" s="1"/>
  <c r="F1585" i="1"/>
  <c r="G1585" i="1" s="1"/>
  <c r="F1721" i="1"/>
  <c r="G1721" i="1" s="1"/>
  <c r="F444" i="1"/>
  <c r="G444" i="1" s="1"/>
  <c r="F758" i="1"/>
  <c r="G758" i="1" s="1"/>
  <c r="F759" i="1"/>
  <c r="G759" i="1" s="1"/>
  <c r="F1316" i="1"/>
  <c r="G1316" i="1" s="1"/>
  <c r="F1864" i="1"/>
  <c r="G1864" i="1" s="1"/>
  <c r="F760" i="1"/>
  <c r="G760" i="1" s="1"/>
  <c r="F608" i="1"/>
  <c r="G608" i="1" s="1"/>
  <c r="F609" i="1"/>
  <c r="G609" i="1" s="1"/>
  <c r="F1722" i="1"/>
  <c r="G1722" i="1" s="1"/>
  <c r="F1317" i="1"/>
  <c r="G1317" i="1" s="1"/>
  <c r="F1586" i="1"/>
  <c r="G1586" i="1" s="1"/>
  <c r="F1318" i="1"/>
  <c r="G1318" i="1" s="1"/>
  <c r="F445" i="1"/>
  <c r="G445" i="1" s="1"/>
  <c r="F446" i="1"/>
  <c r="G446" i="1" s="1"/>
  <c r="F1865" i="1"/>
  <c r="G1865" i="1" s="1"/>
  <c r="F610" i="1"/>
  <c r="G610" i="1" s="1"/>
  <c r="F1587" i="1"/>
  <c r="G1587" i="1" s="1"/>
  <c r="F1723" i="1"/>
  <c r="G1723" i="1" s="1"/>
  <c r="F1452" i="1"/>
  <c r="G1452" i="1" s="1"/>
  <c r="F68" i="1"/>
  <c r="G68" i="1" s="1"/>
  <c r="F69" i="1"/>
  <c r="G69" i="1" s="1"/>
  <c r="F70" i="1"/>
  <c r="G70" i="1" s="1"/>
  <c r="F1100" i="1"/>
  <c r="G1100" i="1" s="1"/>
  <c r="F71" i="1"/>
  <c r="G71" i="1" s="1"/>
  <c r="F904" i="1"/>
  <c r="G904" i="1" s="1"/>
  <c r="F1101" i="1"/>
  <c r="G1101" i="1" s="1"/>
  <c r="F1102" i="1"/>
  <c r="G1102" i="1" s="1"/>
  <c r="F905" i="1"/>
  <c r="G905" i="1" s="1"/>
  <c r="F72" i="1"/>
  <c r="G72" i="1" s="1"/>
  <c r="F73" i="1"/>
  <c r="G73" i="1" s="1"/>
  <c r="F906" i="1"/>
  <c r="G906" i="1" s="1"/>
  <c r="F1103" i="1"/>
  <c r="G1103" i="1" s="1"/>
  <c r="F1104" i="1"/>
  <c r="G1104" i="1" s="1"/>
  <c r="F2233" i="1"/>
  <c r="G2233" i="1" s="1"/>
  <c r="F2324" i="1"/>
  <c r="G2324" i="1" s="1"/>
  <c r="F74" i="1"/>
  <c r="G74" i="1" s="1"/>
  <c r="F2325" i="1"/>
  <c r="G2325" i="1" s="1"/>
  <c r="F2234" i="1"/>
  <c r="G2234" i="1" s="1"/>
  <c r="F2235" i="1"/>
  <c r="G2235" i="1" s="1"/>
  <c r="F2410" i="1"/>
  <c r="G2410" i="1" s="1"/>
  <c r="F2326" i="1"/>
  <c r="G2326" i="1" s="1"/>
  <c r="F2327" i="1"/>
  <c r="G2327" i="1" s="1"/>
  <c r="F2112" i="1"/>
  <c r="G2112" i="1" s="1"/>
  <c r="F611" i="1"/>
  <c r="G611" i="1" s="1"/>
  <c r="F1866" i="1"/>
  <c r="G1866" i="1" s="1"/>
  <c r="F612" i="1"/>
  <c r="G612" i="1" s="1"/>
  <c r="F447" i="1"/>
  <c r="G447" i="1" s="1"/>
  <c r="F1588" i="1"/>
  <c r="G1588" i="1" s="1"/>
  <c r="F613" i="1"/>
  <c r="G613" i="1" s="1"/>
  <c r="F614" i="1"/>
  <c r="G614" i="1" s="1"/>
  <c r="F1867" i="1"/>
  <c r="G1867" i="1" s="1"/>
  <c r="F1868" i="1"/>
  <c r="G1868" i="1" s="1"/>
  <c r="F1453" i="1"/>
  <c r="G1453" i="1" s="1"/>
  <c r="F1589" i="1"/>
  <c r="G1589" i="1" s="1"/>
  <c r="F1869" i="1"/>
  <c r="G1869" i="1" s="1"/>
  <c r="F1590" i="1"/>
  <c r="G1590" i="1" s="1"/>
  <c r="F1454" i="1"/>
  <c r="G1454" i="1" s="1"/>
  <c r="F1455" i="1"/>
  <c r="G1455" i="1" s="1"/>
  <c r="F615" i="1"/>
  <c r="G615" i="1" s="1"/>
  <c r="F761" i="1"/>
  <c r="G761" i="1" s="1"/>
  <c r="F448" i="1"/>
  <c r="G448" i="1" s="1"/>
  <c r="F1724" i="1"/>
  <c r="G1724" i="1" s="1"/>
  <c r="F449" i="1"/>
  <c r="G449" i="1" s="1"/>
  <c r="F1725" i="1"/>
  <c r="G1725" i="1" s="1"/>
  <c r="F1726" i="1"/>
  <c r="G1726" i="1" s="1"/>
  <c r="F762" i="1"/>
  <c r="G762" i="1" s="1"/>
  <c r="F1591" i="1"/>
  <c r="G1591" i="1" s="1"/>
  <c r="F1727" i="1"/>
  <c r="G1727" i="1" s="1"/>
  <c r="F1870" i="1"/>
  <c r="G1870" i="1" s="1"/>
  <c r="F2000" i="1"/>
  <c r="G2000" i="1" s="1"/>
  <c r="F450" i="1"/>
  <c r="G450" i="1" s="1"/>
  <c r="F451" i="1"/>
  <c r="G451" i="1" s="1"/>
  <c r="F452" i="1"/>
  <c r="G452" i="1" s="1"/>
  <c r="F1105" i="1"/>
  <c r="G1105" i="1" s="1"/>
  <c r="F1106" i="1"/>
  <c r="G1106" i="1" s="1"/>
  <c r="F907" i="1"/>
  <c r="G907" i="1" s="1"/>
  <c r="F1107" i="1"/>
  <c r="G1107" i="1" s="1"/>
  <c r="F908" i="1"/>
  <c r="G908" i="1" s="1"/>
  <c r="F75" i="1"/>
  <c r="G75" i="1" s="1"/>
  <c r="F909" i="1"/>
  <c r="G909" i="1" s="1"/>
  <c r="F910" i="1"/>
  <c r="G910" i="1" s="1"/>
  <c r="F911" i="1"/>
  <c r="G911" i="1" s="1"/>
  <c r="F1108" i="1"/>
  <c r="G1108" i="1" s="1"/>
  <c r="F912" i="1"/>
  <c r="G912" i="1" s="1"/>
  <c r="F913" i="1"/>
  <c r="G913" i="1" s="1"/>
  <c r="F76" i="1"/>
  <c r="G76" i="1" s="1"/>
  <c r="F2113" i="1"/>
  <c r="G2113" i="1" s="1"/>
  <c r="F77" i="1"/>
  <c r="G77" i="1" s="1"/>
  <c r="F2114" i="1"/>
  <c r="G2114" i="1" s="1"/>
  <c r="F2115" i="1"/>
  <c r="G2115" i="1" s="1"/>
  <c r="F78" i="1"/>
  <c r="G78" i="1" s="1"/>
  <c r="F2116" i="1"/>
  <c r="G2116" i="1" s="1"/>
  <c r="F2411" i="1"/>
  <c r="G2411" i="1" s="1"/>
  <c r="F2236" i="1"/>
  <c r="G2236" i="1" s="1"/>
  <c r="F2117" i="1"/>
  <c r="G2117" i="1" s="1"/>
  <c r="F1728" i="1"/>
  <c r="G1728" i="1" s="1"/>
  <c r="F453" i="1"/>
  <c r="G453" i="1" s="1"/>
  <c r="F1456" i="1"/>
  <c r="G1456" i="1" s="1"/>
  <c r="F2001" i="1"/>
  <c r="G2001" i="1" s="1"/>
  <c r="F2002" i="1"/>
  <c r="G2002" i="1" s="1"/>
  <c r="F454" i="1"/>
  <c r="G454" i="1" s="1"/>
  <c r="F616" i="1"/>
  <c r="G616" i="1" s="1"/>
  <c r="F1457" i="1"/>
  <c r="G1457" i="1" s="1"/>
  <c r="F1871" i="1"/>
  <c r="G1871" i="1" s="1"/>
  <c r="F1729" i="1"/>
  <c r="G1729" i="1" s="1"/>
  <c r="F455" i="1"/>
  <c r="G455" i="1" s="1"/>
  <c r="F1730" i="1"/>
  <c r="G1730" i="1" s="1"/>
  <c r="F763" i="1"/>
  <c r="G763" i="1" s="1"/>
  <c r="F764" i="1"/>
  <c r="G764" i="1" s="1"/>
  <c r="F1731" i="1"/>
  <c r="G1731" i="1" s="1"/>
  <c r="F1319" i="1"/>
  <c r="G1319" i="1" s="1"/>
  <c r="F1592" i="1"/>
  <c r="G1592" i="1" s="1"/>
  <c r="F2003" i="1"/>
  <c r="G2003" i="1" s="1"/>
  <c r="F1872" i="1"/>
  <c r="G1872" i="1" s="1"/>
  <c r="F1732" i="1"/>
  <c r="G1732" i="1" s="1"/>
  <c r="F1320" i="1"/>
  <c r="G1320" i="1" s="1"/>
  <c r="F617" i="1"/>
  <c r="G617" i="1" s="1"/>
  <c r="F1458" i="1"/>
  <c r="G1458" i="1" s="1"/>
  <c r="F618" i="1"/>
  <c r="G618" i="1" s="1"/>
  <c r="F619" i="1"/>
  <c r="G619" i="1" s="1"/>
  <c r="F1733" i="1"/>
  <c r="G1733" i="1" s="1"/>
  <c r="F765" i="1"/>
  <c r="G765" i="1" s="1"/>
  <c r="F1459" i="1"/>
  <c r="G1459" i="1" s="1"/>
  <c r="F1593" i="1"/>
  <c r="G1593" i="1" s="1"/>
  <c r="F79" i="1"/>
  <c r="G79" i="1" s="1"/>
  <c r="F1109" i="1"/>
  <c r="G1109" i="1" s="1"/>
  <c r="F1110" i="1"/>
  <c r="G1110" i="1" s="1"/>
  <c r="F914" i="1"/>
  <c r="G914" i="1" s="1"/>
  <c r="F1111" i="1"/>
  <c r="G1111" i="1" s="1"/>
  <c r="F80" i="1"/>
  <c r="G80" i="1" s="1"/>
  <c r="F915" i="1"/>
  <c r="G915" i="1" s="1"/>
  <c r="F81" i="1"/>
  <c r="G81" i="1" s="1"/>
  <c r="F1112" i="1"/>
  <c r="G1112" i="1" s="1"/>
  <c r="F916" i="1"/>
  <c r="G916" i="1" s="1"/>
  <c r="F1113" i="1"/>
  <c r="G1113" i="1" s="1"/>
  <c r="F82" i="1"/>
  <c r="G82" i="1" s="1"/>
  <c r="F2328" i="1"/>
  <c r="G2328" i="1" s="1"/>
  <c r="F83" i="1"/>
  <c r="G83" i="1" s="1"/>
  <c r="F2237" i="1"/>
  <c r="G2237" i="1" s="1"/>
  <c r="F2238" i="1"/>
  <c r="G2238" i="1" s="1"/>
  <c r="F2118" i="1"/>
  <c r="G2118" i="1" s="1"/>
  <c r="F2119" i="1"/>
  <c r="G2119" i="1" s="1"/>
  <c r="F2239" i="1"/>
  <c r="G2239" i="1" s="1"/>
  <c r="F2412" i="1"/>
  <c r="G2412" i="1" s="1"/>
  <c r="F84" i="1"/>
  <c r="G84" i="1" s="1"/>
  <c r="F85" i="1"/>
  <c r="G85" i="1" s="1"/>
  <c r="F86" i="1"/>
  <c r="G86" i="1" s="1"/>
  <c r="F2004" i="1"/>
  <c r="G2004" i="1" s="1"/>
  <c r="F456" i="1"/>
  <c r="G456" i="1" s="1"/>
  <c r="F620" i="1"/>
  <c r="G620" i="1" s="1"/>
  <c r="F1460" i="1"/>
  <c r="G1460" i="1" s="1"/>
  <c r="F2005" i="1"/>
  <c r="G2005" i="1" s="1"/>
  <c r="F1734" i="1"/>
  <c r="G1734" i="1" s="1"/>
  <c r="F1461" i="1"/>
  <c r="G1461" i="1" s="1"/>
  <c r="F1462" i="1"/>
  <c r="G1462" i="1" s="1"/>
  <c r="F2006" i="1"/>
  <c r="G2006" i="1" s="1"/>
  <c r="F2007" i="1"/>
  <c r="G2007" i="1" s="1"/>
  <c r="F1594" i="1"/>
  <c r="G1594" i="1" s="1"/>
  <c r="F457" i="1"/>
  <c r="G457" i="1" s="1"/>
  <c r="F1735" i="1"/>
  <c r="G1735" i="1" s="1"/>
  <c r="F1321" i="1"/>
  <c r="G1321" i="1" s="1"/>
  <c r="F1873" i="1"/>
  <c r="G1873" i="1" s="1"/>
  <c r="F621" i="1"/>
  <c r="G621" i="1" s="1"/>
  <c r="F1463" i="1"/>
  <c r="G1463" i="1" s="1"/>
  <c r="F622" i="1"/>
  <c r="G622" i="1" s="1"/>
  <c r="F766" i="1"/>
  <c r="G766" i="1" s="1"/>
  <c r="F623" i="1"/>
  <c r="G623" i="1" s="1"/>
  <c r="F458" i="1"/>
  <c r="G458" i="1" s="1"/>
  <c r="F1874" i="1"/>
  <c r="G1874" i="1" s="1"/>
  <c r="F1736" i="1"/>
  <c r="G1736" i="1" s="1"/>
  <c r="F624" i="1"/>
  <c r="G624" i="1" s="1"/>
  <c r="F459" i="1"/>
  <c r="G459" i="1" s="1"/>
  <c r="F625" i="1"/>
  <c r="G625" i="1" s="1"/>
  <c r="F1322" i="1"/>
  <c r="G1322" i="1" s="1"/>
  <c r="F1875" i="1"/>
  <c r="G1875" i="1" s="1"/>
  <c r="F1464" i="1"/>
  <c r="G1464" i="1" s="1"/>
  <c r="F460" i="1"/>
  <c r="G460" i="1" s="1"/>
  <c r="F626" i="1"/>
  <c r="G626" i="1" s="1"/>
  <c r="F461" i="1"/>
  <c r="G461" i="1" s="1"/>
  <c r="F1876" i="1"/>
  <c r="G1876" i="1" s="1"/>
  <c r="F462" i="1"/>
  <c r="G462" i="1" s="1"/>
  <c r="F1323" i="1"/>
  <c r="G1323" i="1" s="1"/>
  <c r="F463" i="1"/>
  <c r="G463" i="1" s="1"/>
  <c r="F1595" i="1"/>
  <c r="G1595" i="1" s="1"/>
  <c r="F1596" i="1"/>
  <c r="G1596" i="1" s="1"/>
  <c r="F1597" i="1"/>
  <c r="G1597" i="1" s="1"/>
  <c r="F464" i="1"/>
  <c r="G464" i="1" s="1"/>
  <c r="F767" i="1"/>
  <c r="G767" i="1" s="1"/>
  <c r="F1737" i="1"/>
  <c r="G1737" i="1" s="1"/>
  <c r="F1324" i="1"/>
  <c r="G1324" i="1" s="1"/>
  <c r="F1598" i="1"/>
  <c r="G1598" i="1" s="1"/>
  <c r="F627" i="1"/>
  <c r="G627" i="1" s="1"/>
  <c r="F465" i="1"/>
  <c r="G465" i="1" s="1"/>
  <c r="F1465" i="1"/>
  <c r="G1465" i="1" s="1"/>
  <c r="F466" i="1"/>
  <c r="G466" i="1" s="1"/>
  <c r="F628" i="1"/>
  <c r="G628" i="1" s="1"/>
  <c r="F917" i="1"/>
  <c r="G917" i="1" s="1"/>
  <c r="F1114" i="1"/>
  <c r="G1114" i="1" s="1"/>
  <c r="F1115" i="1"/>
  <c r="G1115" i="1" s="1"/>
  <c r="F87" i="1"/>
  <c r="G87" i="1" s="1"/>
  <c r="F1116" i="1"/>
  <c r="G1116" i="1" s="1"/>
  <c r="F88" i="1"/>
  <c r="G88" i="1" s="1"/>
  <c r="F1117" i="1"/>
  <c r="G1117" i="1" s="1"/>
  <c r="F1118" i="1"/>
  <c r="G1118" i="1" s="1"/>
  <c r="F1119" i="1"/>
  <c r="G1119" i="1" s="1"/>
  <c r="F89" i="1"/>
  <c r="G89" i="1" s="1"/>
  <c r="F1120" i="1"/>
  <c r="G1120" i="1" s="1"/>
  <c r="F1121" i="1"/>
  <c r="G1121" i="1" s="1"/>
  <c r="F918" i="1"/>
  <c r="G918" i="1" s="1"/>
  <c r="F90" i="1"/>
  <c r="G90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2413" i="1"/>
  <c r="G2413" i="1" s="1"/>
  <c r="F2329" i="1"/>
  <c r="G2329" i="1" s="1"/>
  <c r="F91" i="1"/>
  <c r="G91" i="1" s="1"/>
  <c r="F2120" i="1"/>
  <c r="G2120" i="1" s="1"/>
  <c r="F92" i="1"/>
  <c r="G92" i="1" s="1"/>
  <c r="F93" i="1"/>
  <c r="G93" i="1" s="1"/>
  <c r="F94" i="1"/>
  <c r="G94" i="1" s="1"/>
  <c r="F2121" i="1"/>
  <c r="G2121" i="1" s="1"/>
  <c r="F95" i="1"/>
  <c r="G95" i="1" s="1"/>
  <c r="F2414" i="1"/>
  <c r="G2414" i="1" s="1"/>
  <c r="F2122" i="1"/>
  <c r="G2122" i="1" s="1"/>
  <c r="F96" i="1"/>
  <c r="G96" i="1" s="1"/>
  <c r="F2415" i="1"/>
  <c r="G2415" i="1" s="1"/>
  <c r="F2123" i="1"/>
  <c r="G2123" i="1" s="1"/>
  <c r="F2124" i="1"/>
  <c r="G2124" i="1" s="1"/>
  <c r="F2330" i="1"/>
  <c r="G2330" i="1" s="1"/>
  <c r="F97" i="1"/>
  <c r="G97" i="1" s="1"/>
  <c r="F1599" i="1"/>
  <c r="G1599" i="1" s="1"/>
  <c r="F768" i="1"/>
  <c r="G768" i="1" s="1"/>
  <c r="F629" i="1"/>
  <c r="G629" i="1" s="1"/>
  <c r="F630" i="1"/>
  <c r="G630" i="1" s="1"/>
  <c r="F631" i="1"/>
  <c r="G631" i="1" s="1"/>
  <c r="F467" i="1"/>
  <c r="G467" i="1" s="1"/>
  <c r="F769" i="1"/>
  <c r="G769" i="1" s="1"/>
  <c r="F1325" i="1"/>
  <c r="G1325" i="1" s="1"/>
  <c r="F1326" i="1"/>
  <c r="G1326" i="1" s="1"/>
  <c r="F468" i="1"/>
  <c r="G468" i="1" s="1"/>
  <c r="F1327" i="1"/>
  <c r="G1327" i="1" s="1"/>
  <c r="F770" i="1"/>
  <c r="G770" i="1" s="1"/>
  <c r="F1466" i="1"/>
  <c r="G1466" i="1" s="1"/>
  <c r="F1738" i="1"/>
  <c r="G1738" i="1" s="1"/>
  <c r="F632" i="1"/>
  <c r="G632" i="1" s="1"/>
  <c r="F633" i="1"/>
  <c r="G633" i="1" s="1"/>
  <c r="F469" i="1"/>
  <c r="G469" i="1" s="1"/>
  <c r="F1877" i="1"/>
  <c r="G1877" i="1" s="1"/>
  <c r="F1328" i="1"/>
  <c r="G1328" i="1" s="1"/>
  <c r="F470" i="1"/>
  <c r="G470" i="1" s="1"/>
  <c r="F1329" i="1"/>
  <c r="G1329" i="1" s="1"/>
  <c r="F634" i="1"/>
  <c r="G634" i="1" s="1"/>
  <c r="F771" i="1"/>
  <c r="G771" i="1" s="1"/>
  <c r="F2008" i="1"/>
  <c r="G2008" i="1" s="1"/>
  <c r="F635" i="1"/>
  <c r="G635" i="1" s="1"/>
  <c r="F1739" i="1"/>
  <c r="G1739" i="1" s="1"/>
  <c r="F772" i="1"/>
  <c r="G772" i="1" s="1"/>
  <c r="F636" i="1"/>
  <c r="G636" i="1" s="1"/>
  <c r="F1600" i="1"/>
  <c r="G1600" i="1" s="1"/>
  <c r="F637" i="1"/>
  <c r="G637" i="1" s="1"/>
  <c r="F1601" i="1"/>
  <c r="G1601" i="1" s="1"/>
  <c r="F2009" i="1"/>
  <c r="G2009" i="1" s="1"/>
  <c r="F919" i="1"/>
  <c r="G919" i="1" s="1"/>
  <c r="F98" i="1"/>
  <c r="G98" i="1" s="1"/>
  <c r="F99" i="1"/>
  <c r="G99" i="1" s="1"/>
  <c r="F100" i="1"/>
  <c r="G100" i="1" s="1"/>
  <c r="F1127" i="1"/>
  <c r="G1127" i="1" s="1"/>
  <c r="F1128" i="1"/>
  <c r="G1128" i="1" s="1"/>
  <c r="F101" i="1"/>
  <c r="G101" i="1" s="1"/>
  <c r="F1129" i="1"/>
  <c r="G1129" i="1" s="1"/>
  <c r="F1130" i="1"/>
  <c r="G1130" i="1" s="1"/>
  <c r="F102" i="1"/>
  <c r="G102" i="1" s="1"/>
  <c r="F920" i="1"/>
  <c r="G920" i="1" s="1"/>
  <c r="F2331" i="1"/>
  <c r="G2331" i="1" s="1"/>
  <c r="F2125" i="1"/>
  <c r="G2125" i="1" s="1"/>
  <c r="F103" i="1"/>
  <c r="G103" i="1" s="1"/>
  <c r="F104" i="1"/>
  <c r="G104" i="1" s="1"/>
  <c r="F2126" i="1"/>
  <c r="G2126" i="1" s="1"/>
  <c r="F2127" i="1"/>
  <c r="G2127" i="1" s="1"/>
  <c r="F2416" i="1"/>
  <c r="G2416" i="1" s="1"/>
  <c r="F105" i="1"/>
  <c r="G105" i="1" s="1"/>
  <c r="F2332" i="1"/>
  <c r="G2332" i="1" s="1"/>
  <c r="F106" i="1"/>
  <c r="G106" i="1" s="1"/>
  <c r="F107" i="1"/>
  <c r="G107" i="1" s="1"/>
  <c r="F2128" i="1"/>
  <c r="G2128" i="1" s="1"/>
  <c r="F2333" i="1"/>
  <c r="G2333" i="1" s="1"/>
  <c r="F108" i="1"/>
  <c r="G108" i="1" s="1"/>
  <c r="F109" i="1"/>
  <c r="G109" i="1" s="1"/>
  <c r="F471" i="1"/>
  <c r="G471" i="1" s="1"/>
  <c r="F1330" i="1"/>
  <c r="G1330" i="1" s="1"/>
  <c r="F472" i="1"/>
  <c r="G472" i="1" s="1"/>
  <c r="F2010" i="1"/>
  <c r="G2010" i="1" s="1"/>
  <c r="F1740" i="1"/>
  <c r="G1740" i="1" s="1"/>
  <c r="F2011" i="1"/>
  <c r="G2011" i="1" s="1"/>
  <c r="F1741" i="1"/>
  <c r="G1741" i="1" s="1"/>
  <c r="F1602" i="1"/>
  <c r="G1602" i="1" s="1"/>
  <c r="F473" i="1"/>
  <c r="G473" i="1" s="1"/>
  <c r="F1331" i="1"/>
  <c r="G1331" i="1" s="1"/>
  <c r="F1742" i="1"/>
  <c r="G1742" i="1" s="1"/>
  <c r="F1332" i="1"/>
  <c r="G1332" i="1" s="1"/>
  <c r="F773" i="1"/>
  <c r="G773" i="1" s="1"/>
  <c r="F1878" i="1"/>
  <c r="G1878" i="1" s="1"/>
  <c r="F2012" i="1"/>
  <c r="G2012" i="1" s="1"/>
  <c r="F774" i="1"/>
  <c r="G774" i="1" s="1"/>
  <c r="F474" i="1"/>
  <c r="G474" i="1" s="1"/>
  <c r="F475" i="1"/>
  <c r="G475" i="1" s="1"/>
  <c r="F1603" i="1"/>
  <c r="G1603" i="1" s="1"/>
  <c r="F1467" i="1"/>
  <c r="G1467" i="1" s="1"/>
  <c r="F1333" i="1"/>
  <c r="G1333" i="1" s="1"/>
  <c r="F2013" i="1"/>
  <c r="G2013" i="1" s="1"/>
  <c r="F2014" i="1"/>
  <c r="G2014" i="1" s="1"/>
  <c r="F638" i="1"/>
  <c r="G638" i="1" s="1"/>
  <c r="F639" i="1"/>
  <c r="G639" i="1" s="1"/>
  <c r="F640" i="1"/>
  <c r="G640" i="1" s="1"/>
  <c r="F1604" i="1"/>
  <c r="G1604" i="1" s="1"/>
  <c r="F476" i="1"/>
  <c r="G476" i="1" s="1"/>
  <c r="F1468" i="1"/>
  <c r="G1468" i="1" s="1"/>
  <c r="F1743" i="1"/>
  <c r="G1743" i="1" s="1"/>
  <c r="F2015" i="1"/>
  <c r="G2015" i="1" s="1"/>
  <c r="F1469" i="1"/>
  <c r="G1469" i="1" s="1"/>
  <c r="F1470" i="1"/>
  <c r="G1470" i="1" s="1"/>
  <c r="F1605" i="1"/>
  <c r="G1605" i="1" s="1"/>
  <c r="F1334" i="1"/>
  <c r="G1334" i="1" s="1"/>
  <c r="F1606" i="1"/>
  <c r="G1606" i="1" s="1"/>
  <c r="F1607" i="1"/>
  <c r="G1607" i="1" s="1"/>
  <c r="F477" i="1"/>
  <c r="G477" i="1" s="1"/>
  <c r="F641" i="1"/>
  <c r="G641" i="1" s="1"/>
  <c r="F1879" i="1"/>
  <c r="G1879" i="1" s="1"/>
  <c r="F1335" i="1"/>
  <c r="G1335" i="1" s="1"/>
  <c r="F2016" i="1"/>
  <c r="G2016" i="1" s="1"/>
  <c r="F1336" i="1"/>
  <c r="G1336" i="1" s="1"/>
  <c r="F642" i="1"/>
  <c r="G642" i="1" s="1"/>
  <c r="F478" i="1"/>
  <c r="G478" i="1" s="1"/>
  <c r="F1744" i="1"/>
  <c r="G1744" i="1" s="1"/>
  <c r="F2017" i="1"/>
  <c r="G2017" i="1" s="1"/>
  <c r="F2018" i="1"/>
  <c r="G2018" i="1" s="1"/>
  <c r="F1745" i="1"/>
  <c r="G1745" i="1" s="1"/>
  <c r="F479" i="1"/>
  <c r="G479" i="1" s="1"/>
  <c r="F2019" i="1"/>
  <c r="G2019" i="1" s="1"/>
  <c r="F643" i="1"/>
  <c r="G643" i="1" s="1"/>
  <c r="F1471" i="1"/>
  <c r="G1471" i="1" s="1"/>
  <c r="F110" i="1"/>
  <c r="G110" i="1" s="1"/>
  <c r="F921" i="1"/>
  <c r="G921" i="1" s="1"/>
  <c r="F111" i="1"/>
  <c r="G111" i="1" s="1"/>
  <c r="F922" i="1"/>
  <c r="G922" i="1" s="1"/>
  <c r="F112" i="1"/>
  <c r="G112" i="1" s="1"/>
  <c r="F1131" i="1"/>
  <c r="G1131" i="1" s="1"/>
  <c r="F113" i="1"/>
  <c r="G113" i="1" s="1"/>
  <c r="F1132" i="1"/>
  <c r="G1132" i="1" s="1"/>
  <c r="F1133" i="1"/>
  <c r="G1133" i="1" s="1"/>
  <c r="F1134" i="1"/>
  <c r="G1134" i="1" s="1"/>
  <c r="F114" i="1"/>
  <c r="G114" i="1" s="1"/>
  <c r="F923" i="1"/>
  <c r="G923" i="1" s="1"/>
  <c r="F924" i="1"/>
  <c r="G924" i="1" s="1"/>
  <c r="F1135" i="1"/>
  <c r="G1135" i="1" s="1"/>
  <c r="F115" i="1"/>
  <c r="G115" i="1" s="1"/>
  <c r="F1136" i="1"/>
  <c r="G1136" i="1" s="1"/>
  <c r="F116" i="1"/>
  <c r="G116" i="1" s="1"/>
  <c r="F117" i="1"/>
  <c r="G117" i="1" s="1"/>
  <c r="F118" i="1"/>
  <c r="G118" i="1" s="1"/>
  <c r="F119" i="1"/>
  <c r="G119" i="1" s="1"/>
  <c r="F925" i="1"/>
  <c r="G925" i="1" s="1"/>
  <c r="F1137" i="1"/>
  <c r="G1137" i="1" s="1"/>
  <c r="F2240" i="1"/>
  <c r="G2240" i="1" s="1"/>
  <c r="F2241" i="1"/>
  <c r="G2241" i="1" s="1"/>
  <c r="F2417" i="1"/>
  <c r="G2417" i="1" s="1"/>
  <c r="F2418" i="1"/>
  <c r="G2418" i="1" s="1"/>
  <c r="F2334" i="1"/>
  <c r="G2334" i="1" s="1"/>
  <c r="F2335" i="1"/>
  <c r="G2335" i="1" s="1"/>
  <c r="F2419" i="1"/>
  <c r="G2419" i="1" s="1"/>
  <c r="F2129" i="1"/>
  <c r="G2129" i="1" s="1"/>
  <c r="F2242" i="1"/>
  <c r="G2242" i="1" s="1"/>
  <c r="F2420" i="1"/>
  <c r="G2420" i="1" s="1"/>
  <c r="F120" i="1"/>
  <c r="G120" i="1" s="1"/>
  <c r="F2421" i="1"/>
  <c r="G2421" i="1" s="1"/>
  <c r="F2243" i="1"/>
  <c r="G2243" i="1" s="1"/>
  <c r="F121" i="1"/>
  <c r="G121" i="1" s="1"/>
  <c r="F122" i="1"/>
  <c r="G122" i="1" s="1"/>
  <c r="F2336" i="1"/>
  <c r="G2336" i="1" s="1"/>
  <c r="F2422" i="1"/>
  <c r="G2422" i="1" s="1"/>
  <c r="F2337" i="1"/>
  <c r="G2337" i="1" s="1"/>
  <c r="F2130" i="1"/>
  <c r="G2130" i="1" s="1"/>
  <c r="F2244" i="1"/>
  <c r="G2244" i="1" s="1"/>
  <c r="F2131" i="1"/>
  <c r="G2131" i="1" s="1"/>
  <c r="F2245" i="1"/>
  <c r="G2245" i="1" s="1"/>
  <c r="F123" i="1"/>
  <c r="G123" i="1" s="1"/>
  <c r="F124" i="1"/>
  <c r="G124" i="1" s="1"/>
  <c r="F125" i="1"/>
  <c r="G125" i="1" s="1"/>
  <c r="F126" i="1"/>
  <c r="G126" i="1" s="1"/>
  <c r="F2132" i="1"/>
  <c r="G2132" i="1" s="1"/>
  <c r="F127" i="1"/>
  <c r="G127" i="1" s="1"/>
  <c r="F2133" i="1"/>
  <c r="G2133" i="1" s="1"/>
  <c r="F2423" i="1"/>
  <c r="G2423" i="1" s="1"/>
  <c r="F2424" i="1"/>
  <c r="G2424" i="1" s="1"/>
  <c r="F128" i="1"/>
  <c r="G128" i="1" s="1"/>
  <c r="F644" i="1"/>
  <c r="G644" i="1" s="1"/>
  <c r="F1746" i="1"/>
  <c r="G1746" i="1" s="1"/>
  <c r="F1472" i="1"/>
  <c r="G1472" i="1" s="1"/>
  <c r="F645" i="1"/>
  <c r="G645" i="1" s="1"/>
  <c r="F775" i="1"/>
  <c r="G775" i="1" s="1"/>
  <c r="F776" i="1"/>
  <c r="G776" i="1" s="1"/>
  <c r="F480" i="1"/>
  <c r="G480" i="1" s="1"/>
  <c r="F2020" i="1"/>
  <c r="G2020" i="1" s="1"/>
  <c r="F1473" i="1"/>
  <c r="G1473" i="1" s="1"/>
  <c r="F2021" i="1"/>
  <c r="G2021" i="1" s="1"/>
  <c r="F1880" i="1"/>
  <c r="G1880" i="1" s="1"/>
  <c r="F777" i="1"/>
  <c r="G777" i="1" s="1"/>
  <c r="F481" i="1"/>
  <c r="G481" i="1" s="1"/>
  <c r="F646" i="1"/>
  <c r="G646" i="1" s="1"/>
  <c r="F1337" i="1"/>
  <c r="G1337" i="1" s="1"/>
  <c r="F1881" i="1"/>
  <c r="G1881" i="1" s="1"/>
  <c r="F1608" i="1"/>
  <c r="G1608" i="1" s="1"/>
  <c r="F1747" i="1"/>
  <c r="G1747" i="1" s="1"/>
  <c r="F1609" i="1"/>
  <c r="G1609" i="1" s="1"/>
  <c r="F647" i="1"/>
  <c r="G647" i="1" s="1"/>
  <c r="F1882" i="1"/>
  <c r="G1882" i="1" s="1"/>
  <c r="F482" i="1"/>
  <c r="G482" i="1" s="1"/>
  <c r="F1883" i="1"/>
  <c r="G1883" i="1" s="1"/>
  <c r="F778" i="1"/>
  <c r="G778" i="1" s="1"/>
  <c r="F779" i="1"/>
  <c r="G779" i="1" s="1"/>
  <c r="F1338" i="1"/>
  <c r="G1338" i="1" s="1"/>
  <c r="F780" i="1"/>
  <c r="G780" i="1" s="1"/>
  <c r="F1339" i="1"/>
  <c r="G1339" i="1" s="1"/>
  <c r="F2022" i="1"/>
  <c r="G2022" i="1" s="1"/>
  <c r="F781" i="1"/>
  <c r="G781" i="1" s="1"/>
  <c r="F2023" i="1"/>
  <c r="G2023" i="1" s="1"/>
  <c r="F1474" i="1"/>
  <c r="G1474" i="1" s="1"/>
  <c r="F1748" i="1"/>
  <c r="G1748" i="1" s="1"/>
  <c r="F1340" i="1"/>
  <c r="G1340" i="1" s="1"/>
  <c r="F1138" i="1"/>
  <c r="G1138" i="1" s="1"/>
  <c r="F129" i="1"/>
  <c r="G129" i="1" s="1"/>
  <c r="F926" i="1"/>
  <c r="G926" i="1" s="1"/>
  <c r="F927" i="1"/>
  <c r="G927" i="1" s="1"/>
  <c r="F928" i="1"/>
  <c r="G928" i="1" s="1"/>
  <c r="F1139" i="1"/>
  <c r="G1139" i="1" s="1"/>
  <c r="F1140" i="1"/>
  <c r="G1140" i="1" s="1"/>
  <c r="F929" i="1"/>
  <c r="G929" i="1" s="1"/>
  <c r="F1141" i="1"/>
  <c r="G1141" i="1" s="1"/>
  <c r="F1142" i="1"/>
  <c r="G1142" i="1" s="1"/>
  <c r="F130" i="1"/>
  <c r="G130" i="1" s="1"/>
  <c r="F1143" i="1"/>
  <c r="G1143" i="1" s="1"/>
  <c r="F131" i="1"/>
  <c r="G131" i="1" s="1"/>
  <c r="F930" i="1"/>
  <c r="G930" i="1" s="1"/>
  <c r="F132" i="1"/>
  <c r="G132" i="1" s="1"/>
  <c r="F2246" i="1"/>
  <c r="G2246" i="1" s="1"/>
  <c r="F2247" i="1"/>
  <c r="G2247" i="1" s="1"/>
  <c r="F2425" i="1"/>
  <c r="G2425" i="1" s="1"/>
  <c r="F133" i="1"/>
  <c r="G133" i="1" s="1"/>
  <c r="F2338" i="1"/>
  <c r="G2338" i="1" s="1"/>
  <c r="F2426" i="1"/>
  <c r="G2426" i="1" s="1"/>
  <c r="F134" i="1"/>
  <c r="G134" i="1" s="1"/>
  <c r="F135" i="1"/>
  <c r="G135" i="1" s="1"/>
  <c r="F648" i="1"/>
  <c r="G648" i="1" s="1"/>
  <c r="F782" i="1"/>
  <c r="G782" i="1" s="1"/>
  <c r="F483" i="1"/>
  <c r="G483" i="1" s="1"/>
  <c r="F649" i="1"/>
  <c r="G649" i="1" s="1"/>
  <c r="F650" i="1"/>
  <c r="G650" i="1" s="1"/>
  <c r="F1341" i="1"/>
  <c r="G1341" i="1" s="1"/>
  <c r="F651" i="1"/>
  <c r="G651" i="1" s="1"/>
  <c r="F484" i="1"/>
  <c r="G484" i="1" s="1"/>
  <c r="F1884" i="1"/>
  <c r="G1884" i="1" s="1"/>
  <c r="F2024" i="1"/>
  <c r="G2024" i="1" s="1"/>
  <c r="F1610" i="1"/>
  <c r="G1610" i="1" s="1"/>
  <c r="F1885" i="1"/>
  <c r="G1885" i="1" s="1"/>
  <c r="F2025" i="1"/>
  <c r="G2025" i="1" s="1"/>
  <c r="F2026" i="1"/>
  <c r="G2026" i="1" s="1"/>
  <c r="F1749" i="1"/>
  <c r="G1749" i="1" s="1"/>
  <c r="F652" i="1"/>
  <c r="G652" i="1" s="1"/>
  <c r="F1611" i="1"/>
  <c r="G1611" i="1" s="1"/>
  <c r="F1886" i="1"/>
  <c r="G1886" i="1" s="1"/>
  <c r="F2027" i="1"/>
  <c r="G2027" i="1" s="1"/>
  <c r="F653" i="1"/>
  <c r="G653" i="1" s="1"/>
  <c r="F1887" i="1"/>
  <c r="G1887" i="1" s="1"/>
  <c r="F1750" i="1"/>
  <c r="G1750" i="1" s="1"/>
  <c r="F1342" i="1"/>
  <c r="G1342" i="1" s="1"/>
  <c r="F654" i="1"/>
  <c r="G654" i="1" s="1"/>
  <c r="F1612" i="1"/>
  <c r="G1612" i="1" s="1"/>
  <c r="F655" i="1"/>
  <c r="G655" i="1" s="1"/>
  <c r="F783" i="1"/>
  <c r="G783" i="1" s="1"/>
  <c r="F1613" i="1"/>
  <c r="G1613" i="1" s="1"/>
  <c r="F485" i="1"/>
  <c r="G485" i="1" s="1"/>
  <c r="F486" i="1"/>
  <c r="G486" i="1" s="1"/>
  <c r="F136" i="1"/>
  <c r="G136" i="1" s="1"/>
  <c r="F931" i="1"/>
  <c r="G931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37" i="1"/>
  <c r="G137" i="1" s="1"/>
  <c r="F1149" i="1"/>
  <c r="G1149" i="1" s="1"/>
  <c r="F138" i="1"/>
  <c r="G138" i="1" s="1"/>
  <c r="F139" i="1"/>
  <c r="G139" i="1" s="1"/>
  <c r="F2427" i="1"/>
  <c r="G2427" i="1" s="1"/>
  <c r="F2134" i="1"/>
  <c r="G2134" i="1" s="1"/>
  <c r="F140" i="1"/>
  <c r="G140" i="1" s="1"/>
  <c r="F141" i="1"/>
  <c r="G141" i="1" s="1"/>
  <c r="F2339" i="1"/>
  <c r="G2339" i="1" s="1"/>
  <c r="F1751" i="1"/>
  <c r="G1751" i="1" s="1"/>
  <c r="F1888" i="1"/>
  <c r="G1888" i="1" s="1"/>
  <c r="F656" i="1"/>
  <c r="G656" i="1" s="1"/>
  <c r="F1889" i="1"/>
  <c r="G1889" i="1" s="1"/>
  <c r="F1343" i="1"/>
  <c r="G1343" i="1" s="1"/>
  <c r="F784" i="1"/>
  <c r="G784" i="1" s="1"/>
  <c r="F1752" i="1"/>
  <c r="G1752" i="1" s="1"/>
  <c r="F657" i="1"/>
  <c r="G657" i="1" s="1"/>
  <c r="F1475" i="1"/>
  <c r="G1475" i="1" s="1"/>
  <c r="F785" i="1"/>
  <c r="G785" i="1" s="1"/>
  <c r="F658" i="1"/>
  <c r="G658" i="1" s="1"/>
  <c r="F786" i="1"/>
  <c r="G786" i="1" s="1"/>
  <c r="F1476" i="1"/>
  <c r="G1476" i="1" s="1"/>
  <c r="F1614" i="1"/>
  <c r="G1614" i="1" s="1"/>
  <c r="F1477" i="1"/>
  <c r="G1477" i="1" s="1"/>
  <c r="F1615" i="1"/>
  <c r="G1615" i="1" s="1"/>
  <c r="F1753" i="1"/>
  <c r="G1753" i="1" s="1"/>
  <c r="F659" i="1"/>
  <c r="G659" i="1" s="1"/>
  <c r="F1890" i="1"/>
  <c r="G1890" i="1" s="1"/>
  <c r="F660" i="1"/>
  <c r="G660" i="1" s="1"/>
  <c r="F1891" i="1"/>
  <c r="G1891" i="1" s="1"/>
  <c r="F2028" i="1"/>
  <c r="G2028" i="1" s="1"/>
  <c r="F787" i="1"/>
  <c r="G787" i="1" s="1"/>
  <c r="F788" i="1"/>
  <c r="G788" i="1" s="1"/>
  <c r="F487" i="1"/>
  <c r="G487" i="1" s="1"/>
  <c r="F1892" i="1"/>
  <c r="G1892" i="1" s="1"/>
  <c r="F2029" i="1"/>
  <c r="G2029" i="1" s="1"/>
  <c r="F142" i="1"/>
  <c r="G142" i="1" s="1"/>
  <c r="F1150" i="1"/>
  <c r="G1150" i="1" s="1"/>
  <c r="F143" i="1"/>
  <c r="G143" i="1" s="1"/>
  <c r="F1151" i="1"/>
  <c r="G1151" i="1" s="1"/>
  <c r="F1152" i="1"/>
  <c r="G1152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1153" i="1"/>
  <c r="G1153" i="1" s="1"/>
  <c r="F938" i="1"/>
  <c r="G938" i="1" s="1"/>
  <c r="F2248" i="1"/>
  <c r="G2248" i="1" s="1"/>
  <c r="F2428" i="1"/>
  <c r="G2428" i="1" s="1"/>
  <c r="F2249" i="1"/>
  <c r="G2249" i="1" s="1"/>
  <c r="F2135" i="1"/>
  <c r="G2135" i="1" s="1"/>
  <c r="F2429" i="1"/>
  <c r="G2429" i="1" s="1"/>
  <c r="F144" i="1"/>
  <c r="G144" i="1" s="1"/>
  <c r="F2430" i="1"/>
  <c r="G2430" i="1" s="1"/>
  <c r="F145" i="1"/>
  <c r="G145" i="1" s="1"/>
  <c r="F2136" i="1"/>
  <c r="G2136" i="1" s="1"/>
  <c r="F2250" i="1"/>
  <c r="G2250" i="1" s="1"/>
  <c r="F146" i="1"/>
  <c r="G146" i="1" s="1"/>
  <c r="F2137" i="1"/>
  <c r="G2137" i="1" s="1"/>
  <c r="F2138" i="1"/>
  <c r="G2138" i="1" s="1"/>
  <c r="F2251" i="1"/>
  <c r="G2251" i="1" s="1"/>
  <c r="F2030" i="1"/>
  <c r="G2030" i="1" s="1"/>
  <c r="F1478" i="1"/>
  <c r="G1478" i="1" s="1"/>
  <c r="F1754" i="1"/>
  <c r="G1754" i="1" s="1"/>
  <c r="F1616" i="1"/>
  <c r="G1616" i="1" s="1"/>
  <c r="F488" i="1"/>
  <c r="G488" i="1" s="1"/>
  <c r="F1755" i="1"/>
  <c r="G1755" i="1" s="1"/>
  <c r="F2031" i="1"/>
  <c r="G2031" i="1" s="1"/>
  <c r="F1756" i="1"/>
  <c r="G1756" i="1" s="1"/>
  <c r="F1757" i="1"/>
  <c r="G1757" i="1" s="1"/>
  <c r="F1893" i="1"/>
  <c r="G1893" i="1" s="1"/>
  <c r="F1344" i="1"/>
  <c r="G1344" i="1" s="1"/>
  <c r="F1617" i="1"/>
  <c r="G1617" i="1" s="1"/>
  <c r="F1758" i="1"/>
  <c r="G1758" i="1" s="1"/>
  <c r="F2032" i="1"/>
  <c r="G2032" i="1" s="1"/>
  <c r="F1618" i="1"/>
  <c r="G1618" i="1" s="1"/>
  <c r="F1894" i="1"/>
  <c r="G1894" i="1" s="1"/>
  <c r="F1345" i="1"/>
  <c r="G1345" i="1" s="1"/>
  <c r="F1759" i="1"/>
  <c r="G1759" i="1" s="1"/>
  <c r="F2033" i="1"/>
  <c r="G2033" i="1" s="1"/>
  <c r="F1895" i="1"/>
  <c r="G1895" i="1" s="1"/>
  <c r="F1346" i="1"/>
  <c r="G1346" i="1" s="1"/>
  <c r="F789" i="1"/>
  <c r="G789" i="1" s="1"/>
  <c r="F661" i="1"/>
  <c r="G661" i="1" s="1"/>
  <c r="F1896" i="1"/>
  <c r="G1896" i="1" s="1"/>
  <c r="F1760" i="1"/>
  <c r="G1760" i="1" s="1"/>
  <c r="F2034" i="1"/>
  <c r="G2034" i="1" s="1"/>
  <c r="F489" i="1"/>
  <c r="G489" i="1" s="1"/>
  <c r="F1479" i="1"/>
  <c r="G1479" i="1" s="1"/>
  <c r="F662" i="1"/>
  <c r="G662" i="1" s="1"/>
  <c r="F1347" i="1"/>
  <c r="G1347" i="1" s="1"/>
  <c r="F1348" i="1"/>
  <c r="G1348" i="1" s="1"/>
  <c r="F1480" i="1"/>
  <c r="G1480" i="1" s="1"/>
  <c r="F1761" i="1"/>
  <c r="G1761" i="1" s="1"/>
  <c r="F1481" i="1"/>
  <c r="G1481" i="1" s="1"/>
  <c r="F1154" i="1"/>
  <c r="G1154" i="1" s="1"/>
  <c r="F1155" i="1"/>
  <c r="G1155" i="1" s="1"/>
  <c r="F147" i="1"/>
  <c r="G147" i="1" s="1"/>
  <c r="F1156" i="1"/>
  <c r="G1156" i="1" s="1"/>
  <c r="F939" i="1"/>
  <c r="G939" i="1" s="1"/>
  <c r="F940" i="1"/>
  <c r="G940" i="1" s="1"/>
  <c r="F2252" i="1"/>
  <c r="G2252" i="1" s="1"/>
  <c r="F2340" i="1"/>
  <c r="G2340" i="1" s="1"/>
  <c r="F2139" i="1"/>
  <c r="G2139" i="1" s="1"/>
  <c r="F2431" i="1"/>
  <c r="G2431" i="1" s="1"/>
  <c r="F148" i="1"/>
  <c r="G148" i="1" s="1"/>
  <c r="F149" i="1"/>
  <c r="G149" i="1" s="1"/>
  <c r="F150" i="1"/>
  <c r="G150" i="1" s="1"/>
  <c r="F2253" i="1"/>
  <c r="G2253" i="1" s="1"/>
  <c r="F2254" i="1"/>
  <c r="G2254" i="1" s="1"/>
  <c r="F2432" i="1"/>
  <c r="G2432" i="1" s="1"/>
  <c r="F2433" i="1"/>
  <c r="G2433" i="1" s="1"/>
  <c r="F151" i="1"/>
  <c r="G151" i="1" s="1"/>
  <c r="F2434" i="1"/>
  <c r="G2434" i="1" s="1"/>
  <c r="F2341" i="1"/>
  <c r="G2341" i="1" s="1"/>
  <c r="F152" i="1"/>
  <c r="G152" i="1" s="1"/>
  <c r="F2435" i="1"/>
  <c r="G2435" i="1" s="1"/>
  <c r="F153" i="1"/>
  <c r="G153" i="1" s="1"/>
  <c r="F154" i="1"/>
  <c r="G154" i="1" s="1"/>
  <c r="F2436" i="1"/>
  <c r="G2436" i="1" s="1"/>
  <c r="F2437" i="1"/>
  <c r="G2437" i="1" s="1"/>
  <c r="F2255" i="1"/>
  <c r="G2255" i="1" s="1"/>
  <c r="F155" i="1"/>
  <c r="G155" i="1" s="1"/>
  <c r="F156" i="1"/>
  <c r="G156" i="1" s="1"/>
  <c r="F1619" i="1"/>
  <c r="G1619" i="1" s="1"/>
  <c r="F1897" i="1"/>
  <c r="G1897" i="1" s="1"/>
  <c r="F1482" i="1"/>
  <c r="G1482" i="1" s="1"/>
  <c r="F1483" i="1"/>
  <c r="G1483" i="1" s="1"/>
  <c r="F1484" i="1"/>
  <c r="G1484" i="1" s="1"/>
  <c r="F1898" i="1"/>
  <c r="G1898" i="1" s="1"/>
  <c r="F1620" i="1"/>
  <c r="G1620" i="1" s="1"/>
  <c r="F490" i="1"/>
  <c r="G490" i="1" s="1"/>
  <c r="F1899" i="1"/>
  <c r="G1899" i="1" s="1"/>
  <c r="F790" i="1"/>
  <c r="G790" i="1" s="1"/>
  <c r="F1485" i="1"/>
  <c r="G1485" i="1" s="1"/>
  <c r="F1621" i="1"/>
  <c r="G1621" i="1" s="1"/>
  <c r="F663" i="1"/>
  <c r="G663" i="1" s="1"/>
  <c r="F1622" i="1"/>
  <c r="G1622" i="1" s="1"/>
  <c r="F664" i="1"/>
  <c r="G664" i="1" s="1"/>
  <c r="F1762" i="1"/>
  <c r="G1762" i="1" s="1"/>
  <c r="F491" i="1"/>
  <c r="G491" i="1" s="1"/>
  <c r="F492" i="1"/>
  <c r="G492" i="1" s="1"/>
  <c r="F493" i="1"/>
  <c r="G493" i="1" s="1"/>
  <c r="F1623" i="1"/>
  <c r="G1623" i="1" s="1"/>
  <c r="F1900" i="1"/>
  <c r="G1900" i="1" s="1"/>
  <c r="F1901" i="1"/>
  <c r="G1901" i="1" s="1"/>
  <c r="F1902" i="1"/>
  <c r="G1902" i="1" s="1"/>
  <c r="F1903" i="1"/>
  <c r="G1903" i="1" s="1"/>
  <c r="F665" i="1"/>
  <c r="G665" i="1" s="1"/>
  <c r="F1157" i="1"/>
  <c r="G1157" i="1" s="1"/>
  <c r="F157" i="1"/>
  <c r="G157" i="1" s="1"/>
  <c r="F158" i="1"/>
  <c r="G158" i="1" s="1"/>
  <c r="F941" i="1"/>
  <c r="G941" i="1" s="1"/>
  <c r="F1158" i="1"/>
  <c r="G1158" i="1" s="1"/>
  <c r="F1159" i="1"/>
  <c r="G1159" i="1" s="1"/>
  <c r="F2342" i="1"/>
  <c r="G2342" i="1" s="1"/>
  <c r="F2140" i="1"/>
  <c r="G2140" i="1" s="1"/>
  <c r="F2438" i="1"/>
  <c r="G2438" i="1" s="1"/>
  <c r="F159" i="1"/>
  <c r="G159" i="1" s="1"/>
  <c r="F160" i="1"/>
  <c r="G160" i="1" s="1"/>
  <c r="F2343" i="1"/>
  <c r="G2343" i="1" s="1"/>
  <c r="F2439" i="1"/>
  <c r="G2439" i="1" s="1"/>
  <c r="F2141" i="1"/>
  <c r="G2141" i="1" s="1"/>
  <c r="F161" i="1"/>
  <c r="G161" i="1" s="1"/>
  <c r="F2142" i="1"/>
  <c r="G2142" i="1" s="1"/>
  <c r="F162" i="1"/>
  <c r="G16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344" i="1"/>
  <c r="G2344" i="1" s="1"/>
  <c r="F2345" i="1"/>
  <c r="G2345" i="1" s="1"/>
  <c r="F2148" i="1"/>
  <c r="G2148" i="1" s="1"/>
  <c r="F163" i="1"/>
  <c r="G163" i="1" s="1"/>
  <c r="F1624" i="1"/>
  <c r="G1624" i="1" s="1"/>
  <c r="F2035" i="1"/>
  <c r="G2035" i="1" s="1"/>
  <c r="F1904" i="1"/>
  <c r="G1904" i="1" s="1"/>
  <c r="F1905" i="1"/>
  <c r="G1905" i="1" s="1"/>
  <c r="F494" i="1"/>
  <c r="G494" i="1" s="1"/>
  <c r="F495" i="1"/>
  <c r="G495" i="1" s="1"/>
  <c r="F1906" i="1"/>
  <c r="G1906" i="1" s="1"/>
  <c r="F791" i="1"/>
  <c r="G791" i="1" s="1"/>
  <c r="F1625" i="1"/>
  <c r="G1625" i="1" s="1"/>
  <c r="F496" i="1"/>
  <c r="G496" i="1" s="1"/>
  <c r="F1486" i="1"/>
  <c r="G1486" i="1" s="1"/>
  <c r="F497" i="1"/>
  <c r="G497" i="1" s="1"/>
  <c r="F1487" i="1"/>
  <c r="G1487" i="1" s="1"/>
  <c r="F792" i="1"/>
  <c r="G792" i="1" s="1"/>
  <c r="F2036" i="1"/>
  <c r="G2036" i="1" s="1"/>
  <c r="F1626" i="1"/>
  <c r="G1626" i="1" s="1"/>
  <c r="F1907" i="1"/>
  <c r="G1907" i="1" s="1"/>
  <c r="F498" i="1"/>
  <c r="G498" i="1" s="1"/>
  <c r="F1627" i="1"/>
  <c r="G1627" i="1" s="1"/>
  <c r="F1763" i="1"/>
  <c r="G1763" i="1" s="1"/>
  <c r="F499" i="1"/>
  <c r="G499" i="1" s="1"/>
  <c r="F793" i="1"/>
  <c r="G793" i="1" s="1"/>
  <c r="F1349" i="1"/>
  <c r="G1349" i="1" s="1"/>
  <c r="F1350" i="1"/>
  <c r="G1350" i="1" s="1"/>
  <c r="F500" i="1"/>
  <c r="G500" i="1" s="1"/>
  <c r="F1160" i="1"/>
  <c r="G1160" i="1" s="1"/>
  <c r="F164" i="1"/>
  <c r="G164" i="1" s="1"/>
  <c r="F942" i="1"/>
  <c r="G942" i="1" s="1"/>
  <c r="F165" i="1"/>
  <c r="G165" i="1" s="1"/>
  <c r="F943" i="1"/>
  <c r="G943" i="1" s="1"/>
  <c r="F166" i="1"/>
  <c r="G166" i="1" s="1"/>
  <c r="F167" i="1"/>
  <c r="G167" i="1" s="1"/>
  <c r="F944" i="1"/>
  <c r="G944" i="1" s="1"/>
  <c r="F1161" i="1"/>
  <c r="G1161" i="1" s="1"/>
  <c r="F945" i="1"/>
  <c r="G945" i="1" s="1"/>
  <c r="F1162" i="1"/>
  <c r="G1162" i="1" s="1"/>
  <c r="F168" i="1"/>
  <c r="G168" i="1" s="1"/>
  <c r="F2149" i="1"/>
  <c r="G2149" i="1" s="1"/>
  <c r="F2346" i="1"/>
  <c r="G2346" i="1" s="1"/>
  <c r="F2150" i="1"/>
  <c r="G2150" i="1" s="1"/>
  <c r="F169" i="1"/>
  <c r="G169" i="1" s="1"/>
  <c r="F170" i="1"/>
  <c r="G170" i="1" s="1"/>
  <c r="F171" i="1"/>
  <c r="G171" i="1" s="1"/>
  <c r="F172" i="1"/>
  <c r="G172" i="1" s="1"/>
  <c r="F2440" i="1"/>
  <c r="G2440" i="1" s="1"/>
  <c r="F2151" i="1"/>
  <c r="G2151" i="1" s="1"/>
  <c r="F2347" i="1"/>
  <c r="G2347" i="1" s="1"/>
  <c r="F173" i="1"/>
  <c r="G173" i="1" s="1"/>
  <c r="F2348" i="1"/>
  <c r="G2348" i="1" s="1"/>
  <c r="F174" i="1"/>
  <c r="G174" i="1" s="1"/>
  <c r="F2152" i="1"/>
  <c r="G2152" i="1" s="1"/>
  <c r="F666" i="1"/>
  <c r="G666" i="1" s="1"/>
  <c r="F794" i="1"/>
  <c r="G794" i="1" s="1"/>
  <c r="F795" i="1"/>
  <c r="G795" i="1" s="1"/>
  <c r="F1764" i="1"/>
  <c r="G1764" i="1" s="1"/>
  <c r="F1765" i="1"/>
  <c r="G1765" i="1" s="1"/>
  <c r="F1908" i="1"/>
  <c r="G1908" i="1" s="1"/>
  <c r="F1766" i="1"/>
  <c r="G1766" i="1" s="1"/>
  <c r="F1767" i="1"/>
  <c r="G1767" i="1" s="1"/>
  <c r="F1488" i="1"/>
  <c r="G1488" i="1" s="1"/>
  <c r="F501" i="1"/>
  <c r="G501" i="1" s="1"/>
  <c r="F1351" i="1"/>
  <c r="G1351" i="1" s="1"/>
  <c r="F1768" i="1"/>
  <c r="G1768" i="1" s="1"/>
  <c r="F502" i="1"/>
  <c r="G502" i="1" s="1"/>
  <c r="F1909" i="1"/>
  <c r="G1909" i="1" s="1"/>
  <c r="F1910" i="1"/>
  <c r="G1910" i="1" s="1"/>
  <c r="F1628" i="1"/>
  <c r="G1628" i="1" s="1"/>
  <c r="F1629" i="1"/>
  <c r="G1629" i="1" s="1"/>
  <c r="F503" i="1"/>
  <c r="G503" i="1" s="1"/>
  <c r="F667" i="1"/>
  <c r="G667" i="1" s="1"/>
  <c r="F504" i="1"/>
  <c r="G504" i="1" s="1"/>
  <c r="F505" i="1"/>
  <c r="G505" i="1" s="1"/>
  <c r="F796" i="1"/>
  <c r="G796" i="1" s="1"/>
  <c r="F668" i="1"/>
  <c r="G668" i="1" s="1"/>
  <c r="F1163" i="1"/>
  <c r="G1163" i="1" s="1"/>
  <c r="F946" i="1"/>
  <c r="G946" i="1" s="1"/>
  <c r="F1164" i="1"/>
  <c r="G1164" i="1" s="1"/>
  <c r="F947" i="1"/>
  <c r="G947" i="1" s="1"/>
  <c r="F175" i="1"/>
  <c r="G175" i="1" s="1"/>
  <c r="F1165" i="1"/>
  <c r="G1165" i="1" s="1"/>
  <c r="F1166" i="1"/>
  <c r="G1166" i="1" s="1"/>
  <c r="F948" i="1"/>
  <c r="G948" i="1" s="1"/>
  <c r="F176" i="1"/>
  <c r="G176" i="1" s="1"/>
  <c r="F177" i="1"/>
  <c r="G177" i="1" s="1"/>
  <c r="F178" i="1"/>
  <c r="G178" i="1" s="1"/>
  <c r="F949" i="1"/>
  <c r="G949" i="1" s="1"/>
  <c r="F179" i="1"/>
  <c r="G179" i="1" s="1"/>
  <c r="F180" i="1"/>
  <c r="G180" i="1" s="1"/>
  <c r="F2256" i="1"/>
  <c r="G2256" i="1" s="1"/>
  <c r="F181" i="1"/>
  <c r="G181" i="1" s="1"/>
  <c r="F2153" i="1"/>
  <c r="G2153" i="1" s="1"/>
  <c r="F2257" i="1"/>
  <c r="G2257" i="1" s="1"/>
  <c r="F182" i="1"/>
  <c r="G182" i="1" s="1"/>
  <c r="F183" i="1"/>
  <c r="G183" i="1" s="1"/>
  <c r="F797" i="1"/>
  <c r="G797" i="1" s="1"/>
  <c r="F1489" i="1"/>
  <c r="G1489" i="1" s="1"/>
  <c r="F1352" i="1"/>
  <c r="G1352" i="1" s="1"/>
  <c r="F1769" i="1"/>
  <c r="G1769" i="1" s="1"/>
  <c r="F1353" i="1"/>
  <c r="G1353" i="1" s="1"/>
  <c r="F1490" i="1"/>
  <c r="G1490" i="1" s="1"/>
  <c r="F1354" i="1"/>
  <c r="G1354" i="1" s="1"/>
  <c r="F1911" i="1"/>
  <c r="G1911" i="1" s="1"/>
  <c r="F1770" i="1"/>
  <c r="G1770" i="1" s="1"/>
  <c r="F1771" i="1"/>
  <c r="G1771" i="1" s="1"/>
  <c r="F1630" i="1"/>
  <c r="G1630" i="1" s="1"/>
  <c r="F798" i="1"/>
  <c r="G798" i="1" s="1"/>
  <c r="F1355" i="1"/>
  <c r="G1355" i="1" s="1"/>
  <c r="F2037" i="1"/>
  <c r="G2037" i="1" s="1"/>
  <c r="F506" i="1"/>
  <c r="G506" i="1" s="1"/>
  <c r="F1356" i="1"/>
  <c r="G1356" i="1" s="1"/>
  <c r="F1357" i="1"/>
  <c r="G1357" i="1" s="1"/>
  <c r="F1491" i="1"/>
  <c r="G1491" i="1" s="1"/>
  <c r="F1912" i="1"/>
  <c r="G1912" i="1" s="1"/>
  <c r="F1772" i="1"/>
  <c r="G1772" i="1" s="1"/>
  <c r="F669" i="1"/>
  <c r="G669" i="1" s="1"/>
  <c r="F1773" i="1"/>
  <c r="G1773" i="1" s="1"/>
  <c r="F1492" i="1"/>
  <c r="G1492" i="1" s="1"/>
  <c r="F799" i="1"/>
  <c r="G799" i="1" s="1"/>
  <c r="F1631" i="1"/>
  <c r="G1631" i="1" s="1"/>
  <c r="F1358" i="1"/>
  <c r="G1358" i="1" s="1"/>
  <c r="F1167" i="1"/>
  <c r="G1167" i="1" s="1"/>
  <c r="F950" i="1"/>
  <c r="G950" i="1" s="1"/>
  <c r="F184" i="1"/>
  <c r="G184" i="1" s="1"/>
  <c r="F1168" i="1"/>
  <c r="G1168" i="1" s="1"/>
  <c r="F951" i="1"/>
  <c r="G951" i="1" s="1"/>
  <c r="F952" i="1"/>
  <c r="G952" i="1" s="1"/>
  <c r="F185" i="1"/>
  <c r="G185" i="1" s="1"/>
  <c r="F953" i="1"/>
  <c r="G953" i="1" s="1"/>
  <c r="F186" i="1"/>
  <c r="G186" i="1" s="1"/>
  <c r="F954" i="1"/>
  <c r="G954" i="1" s="1"/>
  <c r="F187" i="1"/>
  <c r="G187" i="1" s="1"/>
  <c r="F188" i="1"/>
  <c r="G188" i="1" s="1"/>
  <c r="F1169" i="1"/>
  <c r="G1169" i="1" s="1"/>
  <c r="F2441" i="1"/>
  <c r="G2441" i="1" s="1"/>
  <c r="F189" i="1"/>
  <c r="G189" i="1" s="1"/>
  <c r="F2442" i="1"/>
  <c r="G2442" i="1" s="1"/>
  <c r="F190" i="1"/>
  <c r="G190" i="1" s="1"/>
  <c r="F191" i="1"/>
  <c r="G191" i="1" s="1"/>
  <c r="F192" i="1"/>
  <c r="G192" i="1" s="1"/>
  <c r="F2258" i="1"/>
  <c r="G2258" i="1" s="1"/>
  <c r="F193" i="1"/>
  <c r="G193" i="1" s="1"/>
  <c r="F2154" i="1"/>
  <c r="G2154" i="1" s="1"/>
  <c r="F2443" i="1"/>
  <c r="G2443" i="1" s="1"/>
  <c r="F2444" i="1"/>
  <c r="G2444" i="1" s="1"/>
  <c r="F2259" i="1"/>
  <c r="G2259" i="1" s="1"/>
  <c r="F2349" i="1"/>
  <c r="G2349" i="1" s="1"/>
  <c r="F2155" i="1"/>
  <c r="G2155" i="1" s="1"/>
  <c r="F2350" i="1"/>
  <c r="G2350" i="1" s="1"/>
  <c r="F194" i="1"/>
  <c r="G194" i="1" s="1"/>
  <c r="F2445" i="1"/>
  <c r="G2445" i="1" s="1"/>
  <c r="F1774" i="1"/>
  <c r="G1774" i="1" s="1"/>
  <c r="F800" i="1"/>
  <c r="G800" i="1" s="1"/>
  <c r="F1775" i="1"/>
  <c r="G1775" i="1" s="1"/>
  <c r="F1493" i="1"/>
  <c r="G1493" i="1" s="1"/>
  <c r="F1359" i="1"/>
  <c r="G1359" i="1" s="1"/>
  <c r="F1494" i="1"/>
  <c r="G1494" i="1" s="1"/>
  <c r="F507" i="1"/>
  <c r="G507" i="1" s="1"/>
  <c r="F1776" i="1"/>
  <c r="G1776" i="1" s="1"/>
  <c r="F1913" i="1"/>
  <c r="G1913" i="1" s="1"/>
  <c r="F2038" i="1"/>
  <c r="G2038" i="1" s="1"/>
  <c r="F1914" i="1"/>
  <c r="G1914" i="1" s="1"/>
  <c r="F1495" i="1"/>
  <c r="G1495" i="1" s="1"/>
  <c r="F1632" i="1"/>
  <c r="G1632" i="1" s="1"/>
  <c r="F1915" i="1"/>
  <c r="G1915" i="1" s="1"/>
  <c r="F1360" i="1"/>
  <c r="G1360" i="1" s="1"/>
  <c r="F1916" i="1"/>
  <c r="G1916" i="1" s="1"/>
  <c r="F670" i="1"/>
  <c r="G670" i="1" s="1"/>
  <c r="F1496" i="1"/>
  <c r="G1496" i="1" s="1"/>
  <c r="F671" i="1"/>
  <c r="G671" i="1" s="1"/>
  <c r="F1917" i="1"/>
  <c r="G1917" i="1" s="1"/>
  <c r="F508" i="1"/>
  <c r="G508" i="1" s="1"/>
  <c r="F801" i="1"/>
  <c r="G801" i="1" s="1"/>
  <c r="F2039" i="1"/>
  <c r="G2039" i="1" s="1"/>
  <c r="F1170" i="1"/>
  <c r="G1170" i="1" s="1"/>
  <c r="F955" i="1"/>
  <c r="G955" i="1" s="1"/>
  <c r="F195" i="1"/>
  <c r="G195" i="1" s="1"/>
  <c r="F196" i="1"/>
  <c r="G196" i="1" s="1"/>
  <c r="F1171" i="1"/>
  <c r="G1171" i="1" s="1"/>
  <c r="F1172" i="1"/>
  <c r="G1172" i="1" s="1"/>
  <c r="F197" i="1"/>
  <c r="G197" i="1" s="1"/>
  <c r="F1173" i="1"/>
  <c r="G1173" i="1" s="1"/>
  <c r="F198" i="1"/>
  <c r="G198" i="1" s="1"/>
  <c r="F956" i="1"/>
  <c r="G956" i="1" s="1"/>
  <c r="F199" i="1"/>
  <c r="G199" i="1" s="1"/>
  <c r="F957" i="1"/>
  <c r="G957" i="1" s="1"/>
  <c r="F200" i="1"/>
  <c r="G200" i="1" s="1"/>
  <c r="F201" i="1"/>
  <c r="G201" i="1" s="1"/>
  <c r="F202" i="1"/>
  <c r="G202" i="1" s="1"/>
  <c r="F203" i="1"/>
  <c r="G203" i="1" s="1"/>
  <c r="F2260" i="1"/>
  <c r="G2260" i="1" s="1"/>
  <c r="F2351" i="1"/>
  <c r="G2351" i="1" s="1"/>
  <c r="F2261" i="1"/>
  <c r="G2261" i="1" s="1"/>
  <c r="F204" i="1"/>
  <c r="G204" i="1" s="1"/>
  <c r="F2156" i="1"/>
  <c r="G2156" i="1" s="1"/>
  <c r="F2352" i="1"/>
  <c r="G2352" i="1" s="1"/>
  <c r="F205" i="1"/>
  <c r="G205" i="1" s="1"/>
  <c r="F206" i="1"/>
  <c r="G206" i="1" s="1"/>
  <c r="F2446" i="1"/>
  <c r="G2446" i="1" s="1"/>
  <c r="F207" i="1"/>
  <c r="G207" i="1" s="1"/>
  <c r="F2262" i="1"/>
  <c r="G2262" i="1" s="1"/>
  <c r="F2040" i="1"/>
  <c r="G2040" i="1" s="1"/>
  <c r="F802" i="1"/>
  <c r="G802" i="1" s="1"/>
  <c r="F1918" i="1"/>
  <c r="G1918" i="1" s="1"/>
  <c r="F509" i="1"/>
  <c r="G509" i="1" s="1"/>
  <c r="F803" i="1"/>
  <c r="G803" i="1" s="1"/>
  <c r="F1633" i="1"/>
  <c r="G1633" i="1" s="1"/>
  <c r="F672" i="1"/>
  <c r="G672" i="1" s="1"/>
  <c r="F1361" i="1"/>
  <c r="G1361" i="1" s="1"/>
  <c r="F1362" i="1"/>
  <c r="G1362" i="1" s="1"/>
  <c r="F804" i="1"/>
  <c r="G804" i="1" s="1"/>
  <c r="F805" i="1"/>
  <c r="G805" i="1" s="1"/>
  <c r="F1497" i="1"/>
  <c r="G1497" i="1" s="1"/>
  <c r="F1363" i="1"/>
  <c r="G1363" i="1" s="1"/>
  <c r="F1498" i="1"/>
  <c r="G1498" i="1" s="1"/>
  <c r="F1364" i="1"/>
  <c r="G1364" i="1" s="1"/>
  <c r="F1365" i="1"/>
  <c r="G1365" i="1" s="1"/>
  <c r="F1919" i="1"/>
  <c r="G1919" i="1" s="1"/>
  <c r="F2041" i="1"/>
  <c r="G2041" i="1" s="1"/>
  <c r="F1920" i="1"/>
  <c r="G1920" i="1" s="1"/>
  <c r="F1634" i="1"/>
  <c r="G1634" i="1" s="1"/>
  <c r="F1499" i="1"/>
  <c r="G1499" i="1" s="1"/>
  <c r="F510" i="1"/>
  <c r="G510" i="1" s="1"/>
  <c r="F511" i="1"/>
  <c r="G511" i="1" s="1"/>
  <c r="F1366" i="1"/>
  <c r="G1366" i="1" s="1"/>
  <c r="F1635" i="1"/>
  <c r="G1635" i="1" s="1"/>
  <c r="F1921" i="1"/>
  <c r="G1921" i="1" s="1"/>
  <c r="F1500" i="1"/>
  <c r="G1500" i="1" s="1"/>
  <c r="F1636" i="1"/>
  <c r="G1636" i="1" s="1"/>
  <c r="F2042" i="1"/>
  <c r="G2042" i="1" s="1"/>
  <c r="F806" i="1"/>
  <c r="G806" i="1" s="1"/>
  <c r="F1367" i="1"/>
  <c r="G1367" i="1" s="1"/>
  <c r="F2043" i="1"/>
  <c r="G2043" i="1" s="1"/>
  <c r="F2044" i="1"/>
  <c r="G2044" i="1" s="1"/>
  <c r="F208" i="1"/>
  <c r="G208" i="1" s="1"/>
  <c r="F1174" i="1"/>
  <c r="G1174" i="1" s="1"/>
  <c r="F209" i="1"/>
  <c r="G209" i="1" s="1"/>
  <c r="F958" i="1"/>
  <c r="G958" i="1" s="1"/>
  <c r="F959" i="1"/>
  <c r="G959" i="1" s="1"/>
  <c r="F210" i="1"/>
  <c r="G210" i="1" s="1"/>
  <c r="F211" i="1"/>
  <c r="G211" i="1" s="1"/>
  <c r="F1175" i="1"/>
  <c r="G1175" i="1" s="1"/>
  <c r="F1176" i="1"/>
  <c r="G1176" i="1" s="1"/>
  <c r="F960" i="1"/>
  <c r="G960" i="1" s="1"/>
  <c r="F961" i="1"/>
  <c r="G961" i="1" s="1"/>
  <c r="F962" i="1"/>
  <c r="G962" i="1" s="1"/>
  <c r="F963" i="1"/>
  <c r="G963" i="1" s="1"/>
  <c r="F212" i="1"/>
  <c r="G212" i="1" s="1"/>
  <c r="F964" i="1"/>
  <c r="G964" i="1" s="1"/>
  <c r="F1177" i="1"/>
  <c r="G1177" i="1" s="1"/>
  <c r="F213" i="1"/>
  <c r="G213" i="1" s="1"/>
  <c r="F214" i="1"/>
  <c r="G214" i="1" s="1"/>
  <c r="F2263" i="1"/>
  <c r="G2263" i="1" s="1"/>
  <c r="F215" i="1"/>
  <c r="G215" i="1" s="1"/>
  <c r="F2353" i="1"/>
  <c r="G2353" i="1" s="1"/>
  <c r="F2264" i="1"/>
  <c r="G2264" i="1" s="1"/>
  <c r="F2157" i="1"/>
  <c r="G2157" i="1" s="1"/>
  <c r="F2447" i="1"/>
  <c r="G2447" i="1" s="1"/>
  <c r="F216" i="1"/>
  <c r="G216" i="1" s="1"/>
  <c r="F217" i="1"/>
  <c r="G217" i="1" s="1"/>
  <c r="F1368" i="1"/>
  <c r="G1368" i="1" s="1"/>
  <c r="F807" i="1"/>
  <c r="G807" i="1" s="1"/>
  <c r="F1637" i="1"/>
  <c r="G1637" i="1" s="1"/>
  <c r="F1638" i="1"/>
  <c r="G1638" i="1" s="1"/>
  <c r="F1777" i="1"/>
  <c r="G1777" i="1" s="1"/>
  <c r="F1369" i="1"/>
  <c r="G1369" i="1" s="1"/>
  <c r="F1370" i="1"/>
  <c r="G1370" i="1" s="1"/>
  <c r="F1922" i="1"/>
  <c r="G1922" i="1" s="1"/>
  <c r="F1371" i="1"/>
  <c r="G1371" i="1" s="1"/>
  <c r="F1778" i="1"/>
  <c r="G1778" i="1" s="1"/>
  <c r="F1501" i="1"/>
  <c r="G1501" i="1" s="1"/>
  <c r="F673" i="1"/>
  <c r="G673" i="1" s="1"/>
  <c r="F674" i="1"/>
  <c r="G674" i="1" s="1"/>
  <c r="F675" i="1"/>
  <c r="G675" i="1" s="1"/>
  <c r="F808" i="1"/>
  <c r="G808" i="1" s="1"/>
  <c r="F1779" i="1"/>
  <c r="G1779" i="1" s="1"/>
  <c r="F676" i="1"/>
  <c r="G676" i="1" s="1"/>
  <c r="F1372" i="1"/>
  <c r="G1372" i="1" s="1"/>
  <c r="F677" i="1"/>
  <c r="G677" i="1" s="1"/>
  <c r="F1639" i="1"/>
  <c r="G1639" i="1" s="1"/>
  <c r="F1923" i="1"/>
  <c r="G1923" i="1" s="1"/>
  <c r="F1640" i="1"/>
  <c r="G1640" i="1" s="1"/>
  <c r="F678" i="1"/>
  <c r="G678" i="1" s="1"/>
  <c r="F1373" i="1"/>
  <c r="G1373" i="1" s="1"/>
  <c r="F1641" i="1"/>
  <c r="G1641" i="1" s="1"/>
  <c r="F1642" i="1"/>
  <c r="G1642" i="1" s="1"/>
  <c r="F1643" i="1"/>
  <c r="G1643" i="1" s="1"/>
  <c r="F809" i="1"/>
  <c r="G809" i="1" s="1"/>
  <c r="F679" i="1"/>
  <c r="G679" i="1" s="1"/>
  <c r="F1924" i="1"/>
  <c r="G1924" i="1" s="1"/>
  <c r="F218" i="1"/>
  <c r="G218" i="1" s="1"/>
  <c r="F219" i="1"/>
  <c r="G219" i="1" s="1"/>
  <c r="F1178" i="1"/>
  <c r="G1178" i="1" s="1"/>
  <c r="F1179" i="1"/>
  <c r="G1179" i="1" s="1"/>
  <c r="F220" i="1"/>
  <c r="G220" i="1" s="1"/>
  <c r="F221" i="1"/>
  <c r="G221" i="1" s="1"/>
  <c r="F222" i="1"/>
  <c r="G222" i="1" s="1"/>
  <c r="F223" i="1"/>
  <c r="G223" i="1" s="1"/>
  <c r="F224" i="1"/>
  <c r="G224" i="1" s="1"/>
  <c r="F2158" i="1"/>
  <c r="G2158" i="1" s="1"/>
  <c r="F2159" i="1"/>
  <c r="G2159" i="1" s="1"/>
  <c r="F2354" i="1"/>
  <c r="G2354" i="1" s="1"/>
  <c r="F2265" i="1"/>
  <c r="G2265" i="1" s="1"/>
  <c r="F2355" i="1"/>
  <c r="G2355" i="1" s="1"/>
  <c r="F2448" i="1"/>
  <c r="G2448" i="1" s="1"/>
  <c r="F225" i="1"/>
  <c r="G225" i="1" s="1"/>
  <c r="F226" i="1"/>
  <c r="G226" i="1" s="1"/>
  <c r="F227" i="1"/>
  <c r="G227" i="1" s="1"/>
  <c r="F2356" i="1"/>
  <c r="G2356" i="1" s="1"/>
  <c r="F2266" i="1"/>
  <c r="G2266" i="1" s="1"/>
  <c r="F1502" i="1"/>
  <c r="G1502" i="1" s="1"/>
  <c r="F2045" i="1"/>
  <c r="G2045" i="1" s="1"/>
  <c r="F2046" i="1"/>
  <c r="G2046" i="1" s="1"/>
  <c r="F1503" i="1"/>
  <c r="G1503" i="1" s="1"/>
  <c r="F1374" i="1"/>
  <c r="G1374" i="1" s="1"/>
  <c r="F1780" i="1"/>
  <c r="G1780" i="1" s="1"/>
  <c r="F1375" i="1"/>
  <c r="G1375" i="1" s="1"/>
  <c r="F680" i="1"/>
  <c r="G680" i="1" s="1"/>
  <c r="F1644" i="1"/>
  <c r="G1644" i="1" s="1"/>
  <c r="F1504" i="1"/>
  <c r="G1504" i="1" s="1"/>
  <c r="F1781" i="1"/>
  <c r="G1781" i="1" s="1"/>
  <c r="F810" i="1"/>
  <c r="G810" i="1" s="1"/>
  <c r="F1645" i="1"/>
  <c r="G1645" i="1" s="1"/>
  <c r="F681" i="1"/>
  <c r="G681" i="1" s="1"/>
  <c r="F1925" i="1"/>
  <c r="G1925" i="1" s="1"/>
  <c r="F512" i="1"/>
  <c r="G512" i="1" s="1"/>
  <c r="F1782" i="1"/>
  <c r="G1782" i="1" s="1"/>
  <c r="F1505" i="1"/>
  <c r="G1505" i="1" s="1"/>
  <c r="F2047" i="1"/>
  <c r="G2047" i="1" s="1"/>
  <c r="F513" i="1"/>
  <c r="G513" i="1" s="1"/>
  <c r="F682" i="1"/>
  <c r="G682" i="1" s="1"/>
  <c r="F1180" i="1"/>
  <c r="G1180" i="1" s="1"/>
  <c r="F1181" i="1"/>
  <c r="G1181" i="1" s="1"/>
  <c r="F965" i="1"/>
  <c r="G965" i="1" s="1"/>
  <c r="F228" i="1"/>
  <c r="G228" i="1" s="1"/>
  <c r="F229" i="1"/>
  <c r="G229" i="1" s="1"/>
  <c r="F1182" i="1"/>
  <c r="G1182" i="1" s="1"/>
  <c r="F1183" i="1"/>
  <c r="G1183" i="1" s="1"/>
  <c r="F230" i="1"/>
  <c r="G230" i="1" s="1"/>
  <c r="F1184" i="1"/>
  <c r="G1184" i="1" s="1"/>
  <c r="F1185" i="1"/>
  <c r="G1185" i="1" s="1"/>
  <c r="F231" i="1"/>
  <c r="G231" i="1" s="1"/>
  <c r="F232" i="1"/>
  <c r="G232" i="1" s="1"/>
  <c r="F966" i="1"/>
  <c r="G966" i="1" s="1"/>
  <c r="F1186" i="1"/>
  <c r="G1186" i="1" s="1"/>
  <c r="F967" i="1"/>
  <c r="G967" i="1" s="1"/>
  <c r="F233" i="1"/>
  <c r="G233" i="1" s="1"/>
  <c r="F2449" i="1"/>
  <c r="G2449" i="1" s="1"/>
  <c r="F234" i="1"/>
  <c r="G234" i="1" s="1"/>
  <c r="F2267" i="1"/>
  <c r="G2267" i="1" s="1"/>
  <c r="F2160" i="1"/>
  <c r="G2160" i="1" s="1"/>
  <c r="F2357" i="1"/>
  <c r="G2357" i="1" s="1"/>
  <c r="F2450" i="1"/>
  <c r="G2450" i="1" s="1"/>
  <c r="F2358" i="1"/>
  <c r="G2358" i="1" s="1"/>
  <c r="F2451" i="1"/>
  <c r="G2451" i="1" s="1"/>
  <c r="F2161" i="1"/>
  <c r="G2161" i="1" s="1"/>
  <c r="F2452" i="1"/>
  <c r="G2452" i="1" s="1"/>
  <c r="F2268" i="1"/>
  <c r="G2268" i="1" s="1"/>
  <c r="F235" i="1"/>
  <c r="G235" i="1" s="1"/>
  <c r="F1506" i="1"/>
  <c r="G1506" i="1" s="1"/>
  <c r="F1783" i="1"/>
  <c r="G1783" i="1" s="1"/>
  <c r="F811" i="1"/>
  <c r="G811" i="1" s="1"/>
  <c r="F1646" i="1"/>
  <c r="G1646" i="1" s="1"/>
  <c r="F1376" i="1"/>
  <c r="G1376" i="1" s="1"/>
  <c r="F812" i="1"/>
  <c r="G812" i="1" s="1"/>
  <c r="F1507" i="1"/>
  <c r="G1507" i="1" s="1"/>
  <c r="F1784" i="1"/>
  <c r="G1784" i="1" s="1"/>
  <c r="F1926" i="1"/>
  <c r="G1926" i="1" s="1"/>
  <c r="F1927" i="1"/>
  <c r="G1927" i="1" s="1"/>
  <c r="F2048" i="1"/>
  <c r="G2048" i="1" s="1"/>
  <c r="F2049" i="1"/>
  <c r="G2049" i="1" s="1"/>
  <c r="F1377" i="1"/>
  <c r="G1377" i="1" s="1"/>
  <c r="F1378" i="1"/>
  <c r="G1378" i="1" s="1"/>
  <c r="F1647" i="1"/>
  <c r="G1647" i="1" s="1"/>
  <c r="F514" i="1"/>
  <c r="G514" i="1" s="1"/>
  <c r="F813" i="1"/>
  <c r="G813" i="1" s="1"/>
  <c r="F1648" i="1"/>
  <c r="G1648" i="1" s="1"/>
  <c r="F814" i="1"/>
  <c r="G814" i="1" s="1"/>
  <c r="F1649" i="1"/>
  <c r="G1649" i="1" s="1"/>
  <c r="F1650" i="1"/>
  <c r="G1650" i="1" s="1"/>
  <c r="F2050" i="1"/>
  <c r="G2050" i="1" s="1"/>
  <c r="F2051" i="1"/>
  <c r="G2051" i="1" s="1"/>
  <c r="F515" i="1"/>
  <c r="G515" i="1" s="1"/>
  <c r="F236" i="1"/>
  <c r="G236" i="1" s="1"/>
  <c r="F1187" i="1"/>
  <c r="G1187" i="1" s="1"/>
  <c r="F237" i="1"/>
  <c r="G237" i="1" s="1"/>
  <c r="F238" i="1"/>
  <c r="G238" i="1" s="1"/>
  <c r="F968" i="1"/>
  <c r="G968" i="1" s="1"/>
  <c r="F969" i="1"/>
  <c r="G969" i="1" s="1"/>
  <c r="F1188" i="1"/>
  <c r="G1188" i="1" s="1"/>
  <c r="F970" i="1"/>
  <c r="G970" i="1" s="1"/>
  <c r="F1189" i="1"/>
  <c r="G1189" i="1" s="1"/>
  <c r="F971" i="1"/>
  <c r="G971" i="1" s="1"/>
  <c r="F1190" i="1"/>
  <c r="G1190" i="1" s="1"/>
  <c r="F239" i="1"/>
  <c r="G239" i="1" s="1"/>
  <c r="F1191" i="1"/>
  <c r="G1191" i="1" s="1"/>
  <c r="F240" i="1"/>
  <c r="G240" i="1" s="1"/>
  <c r="F1192" i="1"/>
  <c r="G1192" i="1" s="1"/>
  <c r="F1193" i="1"/>
  <c r="G1193" i="1" s="1"/>
  <c r="F241" i="1"/>
  <c r="G241" i="1" s="1"/>
  <c r="F972" i="1"/>
  <c r="G972" i="1" s="1"/>
  <c r="F2359" i="1"/>
  <c r="G2359" i="1" s="1"/>
  <c r="F242" i="1"/>
  <c r="G242" i="1" s="1"/>
  <c r="F2162" i="1"/>
  <c r="G2162" i="1" s="1"/>
  <c r="F243" i="1"/>
  <c r="G243" i="1" s="1"/>
  <c r="F2360" i="1"/>
  <c r="G2360" i="1" s="1"/>
  <c r="F244" i="1"/>
  <c r="G244" i="1" s="1"/>
  <c r="F245" i="1"/>
  <c r="G245" i="1" s="1"/>
  <c r="F2361" i="1"/>
  <c r="G2361" i="1" s="1"/>
  <c r="F246" i="1"/>
  <c r="G246" i="1" s="1"/>
  <c r="F2453" i="1"/>
  <c r="G2453" i="1" s="1"/>
  <c r="F2362" i="1"/>
  <c r="G2362" i="1" s="1"/>
  <c r="F247" i="1"/>
  <c r="G247" i="1" s="1"/>
  <c r="F1928" i="1"/>
  <c r="G1928" i="1" s="1"/>
  <c r="F1379" i="1"/>
  <c r="G1379" i="1" s="1"/>
  <c r="F1508" i="1"/>
  <c r="G1508" i="1" s="1"/>
  <c r="F683" i="1"/>
  <c r="G683" i="1" s="1"/>
  <c r="F1380" i="1"/>
  <c r="G1380" i="1" s="1"/>
  <c r="F2052" i="1"/>
  <c r="G2052" i="1" s="1"/>
  <c r="F1381" i="1"/>
  <c r="G1381" i="1" s="1"/>
  <c r="F2053" i="1"/>
  <c r="G2053" i="1" s="1"/>
  <c r="F1929" i="1"/>
  <c r="G1929" i="1" s="1"/>
  <c r="F516" i="1"/>
  <c r="G516" i="1" s="1"/>
  <c r="F1651" i="1"/>
  <c r="G1651" i="1" s="1"/>
  <c r="F1785" i="1"/>
  <c r="G1785" i="1" s="1"/>
  <c r="F1382" i="1"/>
  <c r="G1382" i="1" s="1"/>
  <c r="F1652" i="1"/>
  <c r="G1652" i="1" s="1"/>
  <c r="F1509" i="1"/>
  <c r="G1509" i="1" s="1"/>
  <c r="F1653" i="1"/>
  <c r="G1653" i="1" s="1"/>
  <c r="F517" i="1"/>
  <c r="G517" i="1" s="1"/>
  <c r="F2054" i="1"/>
  <c r="G2054" i="1" s="1"/>
  <c r="F815" i="1"/>
  <c r="G815" i="1" s="1"/>
  <c r="F1930" i="1"/>
  <c r="G1930" i="1" s="1"/>
  <c r="F1786" i="1"/>
  <c r="G1786" i="1" s="1"/>
  <c r="F1383" i="1"/>
  <c r="G1383" i="1" s="1"/>
  <c r="F1654" i="1"/>
  <c r="G1654" i="1" s="1"/>
  <c r="F1655" i="1"/>
  <c r="G1655" i="1" s="1"/>
  <c r="F1384" i="1"/>
  <c r="G1384" i="1" s="1"/>
  <c r="F1787" i="1"/>
  <c r="G1787" i="1" s="1"/>
  <c r="F816" i="1"/>
  <c r="G816" i="1" s="1"/>
  <c r="F817" i="1"/>
  <c r="G817" i="1" s="1"/>
  <c r="F518" i="1"/>
  <c r="G518" i="1" s="1"/>
  <c r="F1788" i="1"/>
  <c r="G1788" i="1" s="1"/>
  <c r="F519" i="1"/>
  <c r="G519" i="1" s="1"/>
  <c r="F1510" i="1"/>
  <c r="G1510" i="1" s="1"/>
  <c r="F1385" i="1"/>
  <c r="G1385" i="1" s="1"/>
  <c r="F973" i="1"/>
  <c r="G973" i="1" s="1"/>
  <c r="F248" i="1"/>
  <c r="G248" i="1" s="1"/>
  <c r="F1194" i="1"/>
  <c r="G1194" i="1" s="1"/>
  <c r="F974" i="1"/>
  <c r="G974" i="1" s="1"/>
  <c r="F1195" i="1"/>
  <c r="G1195" i="1" s="1"/>
  <c r="F975" i="1"/>
  <c r="G975" i="1" s="1"/>
  <c r="F249" i="1"/>
  <c r="G249" i="1" s="1"/>
  <c r="F250" i="1"/>
  <c r="G250" i="1" s="1"/>
  <c r="F2163" i="1"/>
  <c r="G2163" i="1" s="1"/>
  <c r="F251" i="1"/>
  <c r="G251" i="1" s="1"/>
  <c r="F252" i="1"/>
  <c r="G252" i="1" s="1"/>
  <c r="F253" i="1"/>
  <c r="G253" i="1" s="1"/>
  <c r="F2269" i="1"/>
  <c r="G2269" i="1" s="1"/>
  <c r="F2164" i="1"/>
  <c r="G2164" i="1" s="1"/>
  <c r="F2363" i="1"/>
  <c r="G2363" i="1" s="1"/>
  <c r="F2454" i="1"/>
  <c r="G2454" i="1" s="1"/>
  <c r="F2455" i="1"/>
  <c r="G2455" i="1" s="1"/>
  <c r="F2270" i="1"/>
  <c r="G2270" i="1" s="1"/>
  <c r="F2364" i="1"/>
  <c r="G2364" i="1" s="1"/>
  <c r="F2165" i="1"/>
  <c r="G2165" i="1" s="1"/>
  <c r="F254" i="1"/>
  <c r="G254" i="1" s="1"/>
  <c r="F255" i="1"/>
  <c r="G255" i="1" s="1"/>
  <c r="F818" i="1"/>
  <c r="G818" i="1" s="1"/>
  <c r="F1931" i="1"/>
  <c r="G1931" i="1" s="1"/>
  <c r="F1511" i="1"/>
  <c r="G1511" i="1" s="1"/>
  <c r="F819" i="1"/>
  <c r="G819" i="1" s="1"/>
  <c r="F1512" i="1"/>
  <c r="G1512" i="1" s="1"/>
  <c r="F1932" i="1"/>
  <c r="G1932" i="1" s="1"/>
  <c r="F520" i="1"/>
  <c r="G520" i="1" s="1"/>
  <c r="F684" i="1"/>
  <c r="G684" i="1" s="1"/>
  <c r="F685" i="1"/>
  <c r="G685" i="1" s="1"/>
  <c r="F1656" i="1"/>
  <c r="G1656" i="1" s="1"/>
  <c r="F1933" i="1"/>
  <c r="G1933" i="1" s="1"/>
  <c r="F686" i="1"/>
  <c r="G686" i="1" s="1"/>
  <c r="F1934" i="1"/>
  <c r="G1934" i="1" s="1"/>
  <c r="F820" i="1"/>
  <c r="G820" i="1" s="1"/>
  <c r="F1935" i="1"/>
  <c r="G1935" i="1" s="1"/>
  <c r="F821" i="1"/>
  <c r="G821" i="1" s="1"/>
  <c r="F1513" i="1"/>
  <c r="G1513" i="1" s="1"/>
  <c r="F1936" i="1"/>
  <c r="G1936" i="1" s="1"/>
  <c r="F1386" i="1"/>
  <c r="G1386" i="1" s="1"/>
  <c r="F2055" i="1"/>
  <c r="G2055" i="1" s="1"/>
  <c r="F2056" i="1"/>
  <c r="G2056" i="1" s="1"/>
  <c r="F976" i="1"/>
  <c r="G976" i="1" s="1"/>
  <c r="F256" i="1"/>
  <c r="G256" i="1" s="1"/>
  <c r="F257" i="1"/>
  <c r="G257" i="1" s="1"/>
  <c r="F977" i="1"/>
  <c r="G977" i="1" s="1"/>
  <c r="F258" i="1"/>
  <c r="G258" i="1" s="1"/>
  <c r="F978" i="1"/>
  <c r="G978" i="1" s="1"/>
  <c r="F979" i="1"/>
  <c r="G979" i="1" s="1"/>
  <c r="F1196" i="1"/>
  <c r="G1196" i="1" s="1"/>
  <c r="F980" i="1"/>
  <c r="G980" i="1" s="1"/>
  <c r="F259" i="1"/>
  <c r="G259" i="1" s="1"/>
  <c r="F260" i="1"/>
  <c r="G260" i="1" s="1"/>
  <c r="F981" i="1"/>
  <c r="G981" i="1" s="1"/>
  <c r="F1197" i="1"/>
  <c r="G1197" i="1" s="1"/>
  <c r="F1198" i="1"/>
  <c r="G1198" i="1" s="1"/>
  <c r="F2271" i="1"/>
  <c r="G2271" i="1" s="1"/>
  <c r="F2166" i="1"/>
  <c r="G2166" i="1" s="1"/>
  <c r="F2272" i="1"/>
  <c r="G2272" i="1" s="1"/>
  <c r="F2273" i="1"/>
  <c r="G2273" i="1" s="1"/>
  <c r="F2365" i="1"/>
  <c r="G2365" i="1" s="1"/>
  <c r="F2456" i="1"/>
  <c r="G2456" i="1" s="1"/>
  <c r="F261" i="1"/>
  <c r="G261" i="1" s="1"/>
  <c r="F262" i="1"/>
  <c r="G262" i="1" s="1"/>
  <c r="F2457" i="1"/>
  <c r="G2457" i="1" s="1"/>
  <c r="F2167" i="1"/>
  <c r="G2167" i="1" s="1"/>
  <c r="F263" i="1"/>
  <c r="G263" i="1" s="1"/>
  <c r="F2168" i="1"/>
  <c r="G2168" i="1" s="1"/>
  <c r="F264" i="1"/>
  <c r="G264" i="1" s="1"/>
  <c r="F265" i="1"/>
  <c r="G265" i="1" s="1"/>
  <c r="F2458" i="1"/>
  <c r="G2458" i="1" s="1"/>
  <c r="F687" i="1"/>
  <c r="G687" i="1" s="1"/>
  <c r="F1937" i="1"/>
  <c r="G1937" i="1" s="1"/>
  <c r="F1938" i="1"/>
  <c r="G1938" i="1" s="1"/>
  <c r="F2057" i="1"/>
  <c r="G2057" i="1" s="1"/>
  <c r="F2058" i="1"/>
  <c r="G2058" i="1" s="1"/>
  <c r="F1514" i="1"/>
  <c r="G1514" i="1" s="1"/>
  <c r="F1789" i="1"/>
  <c r="G1789" i="1" s="1"/>
  <c r="F822" i="1"/>
  <c r="G822" i="1" s="1"/>
  <c r="F1657" i="1"/>
  <c r="G1657" i="1" s="1"/>
  <c r="F1515" i="1"/>
  <c r="G1515" i="1" s="1"/>
  <c r="F1516" i="1"/>
  <c r="G1516" i="1" s="1"/>
  <c r="F1517" i="1"/>
  <c r="G1517" i="1" s="1"/>
  <c r="F2059" i="1"/>
  <c r="G2059" i="1" s="1"/>
  <c r="F823" i="1"/>
  <c r="G823" i="1" s="1"/>
  <c r="F1790" i="1"/>
  <c r="G1790" i="1" s="1"/>
  <c r="F521" i="1"/>
  <c r="G521" i="1" s="1"/>
  <c r="F688" i="1"/>
  <c r="G688" i="1" s="1"/>
  <c r="F522" i="1"/>
  <c r="G522" i="1" s="1"/>
  <c r="F523" i="1"/>
  <c r="G523" i="1" s="1"/>
  <c r="F689" i="1"/>
  <c r="G689" i="1" s="1"/>
  <c r="F690" i="1"/>
  <c r="G690" i="1" s="1"/>
  <c r="F1791" i="1"/>
  <c r="G1791" i="1" s="1"/>
  <c r="F1199" i="1"/>
  <c r="G1199" i="1" s="1"/>
  <c r="F266" i="1"/>
  <c r="G266" i="1" s="1"/>
  <c r="F1200" i="1"/>
  <c r="G1200" i="1" s="1"/>
  <c r="F1201" i="1"/>
  <c r="G1201" i="1" s="1"/>
  <c r="F982" i="1"/>
  <c r="G982" i="1" s="1"/>
  <c r="F267" i="1"/>
  <c r="G267" i="1" s="1"/>
  <c r="F983" i="1"/>
  <c r="G983" i="1" s="1"/>
  <c r="F268" i="1"/>
  <c r="G268" i="1" s="1"/>
  <c r="F984" i="1"/>
  <c r="G984" i="1" s="1"/>
  <c r="F269" i="1"/>
  <c r="G269" i="1" s="1"/>
  <c r="F1202" i="1"/>
  <c r="G1202" i="1" s="1"/>
  <c r="F1203" i="1"/>
  <c r="G1203" i="1" s="1"/>
  <c r="F985" i="1"/>
  <c r="G985" i="1" s="1"/>
  <c r="F986" i="1"/>
  <c r="G986" i="1" s="1"/>
  <c r="F270" i="1"/>
  <c r="G270" i="1" s="1"/>
  <c r="F271" i="1"/>
  <c r="G271" i="1" s="1"/>
  <c r="F272" i="1"/>
  <c r="G272" i="1" s="1"/>
  <c r="F273" i="1"/>
  <c r="G273" i="1" s="1"/>
  <c r="F2366" i="1"/>
  <c r="G2366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169" i="1"/>
  <c r="G2169" i="1" s="1"/>
  <c r="F281" i="1"/>
  <c r="G281" i="1" s="1"/>
  <c r="F2170" i="1"/>
  <c r="G2170" i="1" s="1"/>
  <c r="F2367" i="1"/>
  <c r="G2367" i="1" s="1"/>
  <c r="F2368" i="1"/>
  <c r="G2368" i="1" s="1"/>
  <c r="F282" i="1"/>
  <c r="G282" i="1" s="1"/>
  <c r="F2369" i="1"/>
  <c r="G2369" i="1" s="1"/>
  <c r="F2459" i="1"/>
  <c r="G2459" i="1" s="1"/>
  <c r="F2171" i="1"/>
  <c r="G2171" i="1" s="1"/>
  <c r="F2172" i="1"/>
  <c r="G2172" i="1" s="1"/>
  <c r="F2274" i="1"/>
  <c r="G2274" i="1" s="1"/>
  <c r="F2060" i="1"/>
  <c r="G2060" i="1" s="1"/>
  <c r="F1939" i="1"/>
  <c r="G1939" i="1" s="1"/>
  <c r="F1940" i="1"/>
  <c r="G1940" i="1" s="1"/>
  <c r="F1658" i="1"/>
  <c r="G1658" i="1" s="1"/>
  <c r="F1792" i="1"/>
  <c r="G1792" i="1" s="1"/>
  <c r="F824" i="1"/>
  <c r="G824" i="1" s="1"/>
  <c r="F524" i="1"/>
  <c r="G524" i="1" s="1"/>
  <c r="F525" i="1"/>
  <c r="G525" i="1" s="1"/>
  <c r="F526" i="1"/>
  <c r="G526" i="1" s="1"/>
  <c r="F1793" i="1"/>
  <c r="G1793" i="1" s="1"/>
  <c r="F825" i="1"/>
  <c r="G825" i="1" s="1"/>
  <c r="F691" i="1"/>
  <c r="G691" i="1" s="1"/>
  <c r="F2061" i="1"/>
  <c r="G2061" i="1" s="1"/>
  <c r="F1518" i="1"/>
  <c r="G1518" i="1" s="1"/>
  <c r="F1794" i="1"/>
  <c r="G1794" i="1" s="1"/>
  <c r="F1941" i="1"/>
  <c r="G1941" i="1" s="1"/>
  <c r="F826" i="1"/>
  <c r="G826" i="1" s="1"/>
  <c r="F827" i="1"/>
  <c r="G827" i="1" s="1"/>
  <c r="F527" i="1"/>
  <c r="G527" i="1" s="1"/>
  <c r="F1795" i="1"/>
  <c r="G1795" i="1" s="1"/>
  <c r="F1942" i="1"/>
  <c r="G1942" i="1" s="1"/>
  <c r="F528" i="1"/>
  <c r="G528" i="1" s="1"/>
  <c r="F1519" i="1"/>
  <c r="G1519" i="1" s="1"/>
  <c r="F1796" i="1"/>
  <c r="G1796" i="1" s="1"/>
  <c r="F1943" i="1"/>
  <c r="G1943" i="1" s="1"/>
  <c r="F987" i="1"/>
  <c r="G987" i="1" s="1"/>
  <c r="F1204" i="1"/>
  <c r="G1204" i="1" s="1"/>
  <c r="F1205" i="1"/>
  <c r="G1205" i="1" s="1"/>
  <c r="F1206" i="1"/>
  <c r="G1206" i="1" s="1"/>
  <c r="F1207" i="1"/>
  <c r="G1207" i="1" s="1"/>
  <c r="F988" i="1"/>
  <c r="G988" i="1" s="1"/>
  <c r="F1208" i="1"/>
  <c r="G1208" i="1" s="1"/>
  <c r="F989" i="1"/>
  <c r="G989" i="1" s="1"/>
  <c r="F283" i="1"/>
  <c r="G283" i="1" s="1"/>
  <c r="F990" i="1"/>
  <c r="G990" i="1" s="1"/>
  <c r="F991" i="1"/>
  <c r="G991" i="1" s="1"/>
  <c r="F2370" i="1"/>
  <c r="G2370" i="1" s="1"/>
  <c r="F2173" i="1"/>
  <c r="G2173" i="1" s="1"/>
  <c r="F2460" i="1"/>
  <c r="G2460" i="1" s="1"/>
  <c r="F2461" i="1"/>
  <c r="G2461" i="1" s="1"/>
  <c r="F284" i="1"/>
  <c r="G284" i="1" s="1"/>
  <c r="F2174" i="1"/>
  <c r="G2174" i="1" s="1"/>
  <c r="F285" i="1"/>
  <c r="G285" i="1" s="1"/>
  <c r="F2175" i="1"/>
  <c r="G2175" i="1" s="1"/>
  <c r="F2062" i="1"/>
  <c r="G2062" i="1" s="1"/>
  <c r="F529" i="1"/>
  <c r="G529" i="1" s="1"/>
  <c r="F2063" i="1"/>
  <c r="G2063" i="1" s="1"/>
  <c r="F828" i="1"/>
  <c r="G828" i="1" s="1"/>
  <c r="F1387" i="1"/>
  <c r="G1387" i="1" s="1"/>
  <c r="F692" i="1"/>
  <c r="G692" i="1" s="1"/>
  <c r="F530" i="1"/>
  <c r="G530" i="1" s="1"/>
  <c r="F531" i="1"/>
  <c r="G531" i="1" s="1"/>
  <c r="F1944" i="1"/>
  <c r="G1944" i="1" s="1"/>
  <c r="F1659" i="1"/>
  <c r="G1659" i="1" s="1"/>
  <c r="F2064" i="1"/>
  <c r="G2064" i="1" s="1"/>
  <c r="F1660" i="1"/>
  <c r="G1660" i="1" s="1"/>
  <c r="F1945" i="1"/>
  <c r="G1945" i="1" s="1"/>
  <c r="F532" i="1"/>
  <c r="G532" i="1" s="1"/>
  <c r="F1388" i="1"/>
  <c r="G1388" i="1" s="1"/>
  <c r="F2065" i="1"/>
  <c r="G2065" i="1" s="1"/>
  <c r="F2066" i="1"/>
  <c r="G2066" i="1" s="1"/>
  <c r="F533" i="1"/>
  <c r="G533" i="1" s="1"/>
  <c r="F1389" i="1"/>
  <c r="G1389" i="1" s="1"/>
  <c r="F1946" i="1"/>
  <c r="G1946" i="1" s="1"/>
  <c r="F693" i="1"/>
  <c r="G693" i="1" s="1"/>
  <c r="F1209" i="1"/>
  <c r="G1209" i="1" s="1"/>
  <c r="F992" i="1"/>
  <c r="G992" i="1" s="1"/>
  <c r="F993" i="1"/>
  <c r="G993" i="1" s="1"/>
  <c r="F1210" i="1"/>
  <c r="G1210" i="1" s="1"/>
  <c r="F1211" i="1"/>
  <c r="G1211" i="1" s="1"/>
  <c r="F1212" i="1"/>
  <c r="G1212" i="1" s="1"/>
  <c r="F1213" i="1"/>
  <c r="G1213" i="1" s="1"/>
  <c r="F286" i="1"/>
  <c r="G286" i="1" s="1"/>
  <c r="F287" i="1"/>
  <c r="G287" i="1" s="1"/>
  <c r="F994" i="1"/>
  <c r="G994" i="1" s="1"/>
  <c r="F288" i="1"/>
  <c r="G288" i="1" s="1"/>
  <c r="F289" i="1"/>
  <c r="G289" i="1" s="1"/>
  <c r="F2462" i="1"/>
  <c r="G2462" i="1" s="1"/>
  <c r="F2463" i="1"/>
  <c r="G2463" i="1" s="1"/>
  <c r="F2464" i="1"/>
  <c r="G2464" i="1" s="1"/>
  <c r="F2371" i="1"/>
  <c r="G2371" i="1" s="1"/>
  <c r="F2275" i="1"/>
  <c r="G2275" i="1" s="1"/>
  <c r="F290" i="1"/>
  <c r="G290" i="1" s="1"/>
  <c r="F291" i="1"/>
  <c r="G291" i="1" s="1"/>
  <c r="F292" i="1"/>
  <c r="G292" i="1" s="1"/>
  <c r="F2276" i="1"/>
  <c r="G2276" i="1" s="1"/>
  <c r="F2465" i="1"/>
  <c r="G2465" i="1" s="1"/>
  <c r="F2372" i="1"/>
  <c r="G2372" i="1" s="1"/>
  <c r="F1797" i="1"/>
  <c r="G1797" i="1" s="1"/>
  <c r="F1520" i="1"/>
  <c r="G1520" i="1" s="1"/>
  <c r="F1661" i="1"/>
  <c r="G1661" i="1" s="1"/>
  <c r="F1662" i="1"/>
  <c r="G1662" i="1" s="1"/>
  <c r="F1521" i="1"/>
  <c r="G1521" i="1" s="1"/>
  <c r="F534" i="1"/>
  <c r="G534" i="1" s="1"/>
  <c r="F2067" i="1"/>
  <c r="G2067" i="1" s="1"/>
  <c r="F1798" i="1"/>
  <c r="G1798" i="1" s="1"/>
  <c r="F1799" i="1"/>
  <c r="G1799" i="1" s="1"/>
  <c r="F829" i="1"/>
  <c r="G829" i="1" s="1"/>
  <c r="F830" i="1"/>
  <c r="G830" i="1" s="1"/>
  <c r="F694" i="1"/>
  <c r="G694" i="1" s="1"/>
  <c r="F535" i="1"/>
  <c r="G535" i="1" s="1"/>
  <c r="F1663" i="1"/>
  <c r="G1663" i="1" s="1"/>
  <c r="F1522" i="1"/>
  <c r="G1522" i="1" s="1"/>
  <c r="F1664" i="1"/>
  <c r="G1664" i="1" s="1"/>
  <c r="F1800" i="1"/>
  <c r="G1800" i="1" s="1"/>
  <c r="F1665" i="1"/>
  <c r="G1665" i="1" s="1"/>
  <c r="F1947" i="1"/>
  <c r="G1947" i="1" s="1"/>
  <c r="F536" i="1"/>
  <c r="G536" i="1" s="1"/>
  <c r="F695" i="1"/>
  <c r="G695" i="1" s="1"/>
  <c r="F831" i="1"/>
  <c r="G831" i="1" s="1"/>
  <c r="F1801" i="1"/>
  <c r="G1801" i="1" s="1"/>
  <c r="F537" i="1"/>
  <c r="G537" i="1" s="1"/>
  <c r="F696" i="1"/>
  <c r="G696" i="1" s="1"/>
  <c r="F1390" i="1"/>
  <c r="G1390" i="1" s="1"/>
  <c r="F2068" i="1"/>
  <c r="G2068" i="1" s="1"/>
  <c r="F1214" i="1"/>
  <c r="G1214" i="1" s="1"/>
  <c r="F293" i="1"/>
  <c r="G293" i="1" s="1"/>
  <c r="F1215" i="1"/>
  <c r="G1215" i="1" s="1"/>
  <c r="F995" i="1"/>
  <c r="G995" i="1" s="1"/>
  <c r="F1216" i="1"/>
  <c r="G1216" i="1" s="1"/>
  <c r="F996" i="1"/>
  <c r="G996" i="1" s="1"/>
  <c r="F997" i="1"/>
  <c r="G997" i="1" s="1"/>
  <c r="F1217" i="1"/>
  <c r="G1217" i="1" s="1"/>
  <c r="F294" i="1"/>
  <c r="G294" i="1" s="1"/>
  <c r="F998" i="1"/>
  <c r="G998" i="1" s="1"/>
  <c r="F999" i="1"/>
  <c r="G999" i="1" s="1"/>
  <c r="F1218" i="1"/>
  <c r="G1218" i="1" s="1"/>
  <c r="F2466" i="1"/>
  <c r="G2466" i="1" s="1"/>
  <c r="F2277" i="1"/>
  <c r="G2277" i="1" s="1"/>
  <c r="F2176" i="1"/>
  <c r="G2176" i="1" s="1"/>
  <c r="F2177" i="1"/>
  <c r="G2177" i="1" s="1"/>
  <c r="F295" i="1"/>
  <c r="G295" i="1" s="1"/>
  <c r="F296" i="1"/>
  <c r="G296" i="1" s="1"/>
  <c r="F2278" i="1"/>
  <c r="G2278" i="1" s="1"/>
  <c r="F2178" i="1"/>
  <c r="G2178" i="1" s="1"/>
  <c r="F2279" i="1"/>
  <c r="G2279" i="1" s="1"/>
  <c r="F2467" i="1"/>
  <c r="G2467" i="1" s="1"/>
  <c r="F2069" i="1"/>
  <c r="G2069" i="1" s="1"/>
  <c r="F1523" i="1"/>
  <c r="G1523" i="1" s="1"/>
  <c r="F832" i="1"/>
  <c r="G832" i="1" s="1"/>
  <c r="F2070" i="1"/>
  <c r="G2070" i="1" s="1"/>
  <c r="F697" i="1"/>
  <c r="G697" i="1" s="1"/>
  <c r="F2071" i="1"/>
  <c r="G2071" i="1" s="1"/>
  <c r="F1524" i="1"/>
  <c r="G1524" i="1" s="1"/>
  <c r="F1525" i="1"/>
  <c r="G1525" i="1" s="1"/>
  <c r="F1802" i="1"/>
  <c r="G1802" i="1" s="1"/>
  <c r="F833" i="1"/>
  <c r="G833" i="1" s="1"/>
  <c r="F1948" i="1"/>
  <c r="G1948" i="1" s="1"/>
  <c r="F698" i="1"/>
  <c r="G698" i="1" s="1"/>
  <c r="F1526" i="1"/>
  <c r="G1526" i="1" s="1"/>
  <c r="F1803" i="1"/>
  <c r="G1803" i="1" s="1"/>
  <c r="F1949" i="1"/>
  <c r="G1949" i="1" s="1"/>
  <c r="F2072" i="1"/>
  <c r="G2072" i="1" s="1"/>
  <c r="F1950" i="1"/>
  <c r="G1950" i="1" s="1"/>
  <c r="F699" i="1"/>
  <c r="G699" i="1" s="1"/>
  <c r="F700" i="1"/>
  <c r="G700" i="1" s="1"/>
  <c r="F1000" i="1"/>
  <c r="G1000" i="1" s="1"/>
  <c r="F297" i="1"/>
  <c r="G297" i="1" s="1"/>
  <c r="F1219" i="1"/>
  <c r="G1219" i="1" s="1"/>
  <c r="F1001" i="1"/>
  <c r="G1001" i="1" s="1"/>
  <c r="F298" i="1"/>
  <c r="G298" i="1" s="1"/>
  <c r="F299" i="1"/>
  <c r="G299" i="1" s="1"/>
  <c r="F1220" i="1"/>
  <c r="G1220" i="1" s="1"/>
  <c r="F1221" i="1"/>
  <c r="G1221" i="1" s="1"/>
  <c r="F1222" i="1"/>
  <c r="G1222" i="1" s="1"/>
  <c r="F300" i="1"/>
  <c r="G300" i="1" s="1"/>
  <c r="F1223" i="1"/>
  <c r="G1223" i="1" s="1"/>
  <c r="F2373" i="1"/>
  <c r="G2373" i="1" s="1"/>
  <c r="F301" i="1"/>
  <c r="G301" i="1" s="1"/>
  <c r="F2468" i="1"/>
  <c r="G2468" i="1" s="1"/>
  <c r="F2280" i="1"/>
  <c r="G2280" i="1" s="1"/>
  <c r="F2469" i="1"/>
  <c r="G2469" i="1" s="1"/>
  <c r="F2281" i="1"/>
  <c r="G2281" i="1" s="1"/>
  <c r="F2179" i="1"/>
  <c r="G2179" i="1" s="1"/>
  <c r="F302" i="1"/>
  <c r="G302" i="1" s="1"/>
  <c r="F834" i="1"/>
  <c r="G834" i="1" s="1"/>
  <c r="F1527" i="1"/>
  <c r="G1527" i="1" s="1"/>
  <c r="F701" i="1"/>
  <c r="G701" i="1" s="1"/>
  <c r="F1391" i="1"/>
  <c r="G1391" i="1" s="1"/>
  <c r="F1951" i="1"/>
  <c r="G1951" i="1" s="1"/>
  <c r="F1392" i="1"/>
  <c r="G1392" i="1" s="1"/>
  <c r="F538" i="1"/>
  <c r="G538" i="1" s="1"/>
  <c r="F1952" i="1"/>
  <c r="G1952" i="1" s="1"/>
  <c r="F835" i="1"/>
  <c r="G835" i="1" s="1"/>
  <c r="F702" i="1"/>
  <c r="G702" i="1" s="1"/>
  <c r="F539" i="1"/>
  <c r="G539" i="1" s="1"/>
  <c r="F1804" i="1"/>
  <c r="G1804" i="1" s="1"/>
  <c r="F836" i="1"/>
  <c r="G836" i="1" s="1"/>
  <c r="F540" i="1"/>
  <c r="G540" i="1" s="1"/>
  <c r="F1393" i="1"/>
  <c r="G1393" i="1" s="1"/>
  <c r="F1528" i="1"/>
  <c r="G1528" i="1" s="1"/>
  <c r="F837" i="1"/>
  <c r="G837" i="1" s="1"/>
  <c r="F1529" i="1"/>
  <c r="G1529" i="1" s="1"/>
  <c r="F1002" i="1"/>
  <c r="G1002" i="1" s="1"/>
  <c r="F1224" i="1"/>
  <c r="G1224" i="1" s="1"/>
  <c r="F303" i="1"/>
  <c r="G303" i="1" s="1"/>
  <c r="F1003" i="1"/>
  <c r="G1003" i="1" s="1"/>
  <c r="F304" i="1"/>
  <c r="G304" i="1" s="1"/>
  <c r="F1225" i="1"/>
  <c r="G1225" i="1" s="1"/>
  <c r="F1226" i="1"/>
  <c r="G1226" i="1" s="1"/>
  <c r="F1227" i="1"/>
  <c r="G1227" i="1" s="1"/>
  <c r="F305" i="1"/>
  <c r="G305" i="1" s="1"/>
  <c r="F306" i="1"/>
  <c r="G306" i="1" s="1"/>
  <c r="F2374" i="1"/>
  <c r="G2374" i="1" s="1"/>
  <c r="F2375" i="1"/>
  <c r="G2375" i="1" s="1"/>
  <c r="F307" i="1"/>
  <c r="G307" i="1" s="1"/>
  <c r="F2470" i="1"/>
  <c r="G2470" i="1" s="1"/>
  <c r="F308" i="1"/>
  <c r="G308" i="1" s="1"/>
  <c r="F2376" i="1"/>
  <c r="G2376" i="1" s="1"/>
  <c r="F2471" i="1"/>
  <c r="G2471" i="1" s="1"/>
  <c r="F2180" i="1"/>
  <c r="G2180" i="1" s="1"/>
  <c r="F2282" i="1"/>
  <c r="G2282" i="1" s="1"/>
  <c r="F838" i="1"/>
  <c r="G838" i="1" s="1"/>
  <c r="F2073" i="1"/>
  <c r="G2073" i="1" s="1"/>
  <c r="F1805" i="1"/>
  <c r="G1805" i="1" s="1"/>
  <c r="F1394" i="1"/>
  <c r="G1394" i="1" s="1"/>
  <c r="F1953" i="1"/>
  <c r="G1953" i="1" s="1"/>
  <c r="F1666" i="1"/>
  <c r="G1666" i="1" s="1"/>
  <c r="F1530" i="1"/>
  <c r="G1530" i="1" s="1"/>
  <c r="F1395" i="1"/>
  <c r="G1395" i="1" s="1"/>
  <c r="F2074" i="1"/>
  <c r="G2074" i="1" s="1"/>
  <c r="F541" i="1"/>
  <c r="G541" i="1" s="1"/>
  <c r="F703" i="1"/>
  <c r="G703" i="1" s="1"/>
  <c r="F542" i="1"/>
  <c r="G542" i="1" s="1"/>
  <c r="F1396" i="1"/>
  <c r="G1396" i="1" s="1"/>
  <c r="F704" i="1"/>
  <c r="G704" i="1" s="1"/>
  <c r="F839" i="1"/>
  <c r="G839" i="1" s="1"/>
  <c r="F1531" i="1"/>
  <c r="G1531" i="1" s="1"/>
  <c r="F1667" i="1"/>
  <c r="G1667" i="1" s="1"/>
  <c r="F705" i="1"/>
  <c r="G705" i="1" s="1"/>
  <c r="F706" i="1"/>
  <c r="G706" i="1" s="1"/>
  <c r="F707" i="1"/>
  <c r="G707" i="1" s="1"/>
  <c r="F2075" i="1"/>
  <c r="G2075" i="1" s="1"/>
  <c r="F1954" i="1"/>
  <c r="G1954" i="1" s="1"/>
  <c r="F1668" i="1"/>
  <c r="G1668" i="1" s="1"/>
  <c r="F1004" i="1"/>
  <c r="G1004" i="1" s="1"/>
  <c r="F1228" i="1"/>
  <c r="G1228" i="1" s="1"/>
  <c r="F1005" i="1"/>
  <c r="G1005" i="1" s="1"/>
  <c r="F1006" i="1"/>
  <c r="G1006" i="1" s="1"/>
  <c r="F1007" i="1"/>
  <c r="G1007" i="1" s="1"/>
  <c r="F1229" i="1"/>
  <c r="G1229" i="1" s="1"/>
  <c r="F309" i="1"/>
  <c r="G309" i="1" s="1"/>
  <c r="F1230" i="1"/>
  <c r="G1230" i="1" s="1"/>
  <c r="F2283" i="1"/>
  <c r="G2283" i="1" s="1"/>
  <c r="F310" i="1"/>
  <c r="G310" i="1" s="1"/>
  <c r="F2181" i="1"/>
  <c r="G2181" i="1" s="1"/>
  <c r="F2472" i="1"/>
  <c r="G2472" i="1" s="1"/>
  <c r="F2182" i="1"/>
  <c r="G2182" i="1" s="1"/>
  <c r="F2183" i="1"/>
  <c r="G2183" i="1" s="1"/>
  <c r="F2377" i="1"/>
  <c r="G2377" i="1" s="1"/>
  <c r="F2184" i="1"/>
  <c r="G2184" i="1" s="1"/>
  <c r="F1955" i="1"/>
  <c r="G1955" i="1" s="1"/>
  <c r="F2076" i="1"/>
  <c r="G2076" i="1" s="1"/>
  <c r="F708" i="1"/>
  <c r="G708" i="1" s="1"/>
  <c r="F2077" i="1"/>
  <c r="G2077" i="1" s="1"/>
  <c r="F1669" i="1"/>
  <c r="G1669" i="1" s="1"/>
  <c r="F1670" i="1"/>
  <c r="G1670" i="1" s="1"/>
  <c r="F1956" i="1"/>
  <c r="G1956" i="1" s="1"/>
  <c r="F2078" i="1"/>
  <c r="G2078" i="1" s="1"/>
  <c r="F709" i="1"/>
  <c r="G709" i="1" s="1"/>
  <c r="F1671" i="1"/>
  <c r="G1671" i="1" s="1"/>
  <c r="F1806" i="1"/>
  <c r="G1806" i="1" s="1"/>
  <c r="F710" i="1"/>
  <c r="G710" i="1" s="1"/>
  <c r="F543" i="1"/>
  <c r="G543" i="1" s="1"/>
  <c r="F1672" i="1"/>
  <c r="G1672" i="1" s="1"/>
  <c r="F711" i="1"/>
  <c r="G711" i="1" s="1"/>
  <c r="F1807" i="1"/>
  <c r="G1807" i="1" s="1"/>
  <c r="F1957" i="1"/>
  <c r="G1957" i="1" s="1"/>
  <c r="F1808" i="1"/>
  <c r="G1808" i="1" s="1"/>
  <c r="F1673" i="1"/>
  <c r="F712" i="1"/>
  <c r="G712" i="1" s="1"/>
  <c r="F1397" i="1"/>
  <c r="G1397" i="1" s="1"/>
  <c r="F1532" i="1"/>
  <c r="G1532" i="1" s="1"/>
  <c r="F1674" i="1"/>
  <c r="G1674" i="1" s="1"/>
  <c r="F1231" i="1"/>
  <c r="G1231" i="1" s="1"/>
  <c r="F1232" i="1"/>
  <c r="G1232" i="1" s="1"/>
  <c r="F311" i="1"/>
  <c r="G311" i="1" s="1"/>
  <c r="F1008" i="1"/>
  <c r="G1008" i="1" s="1"/>
  <c r="F1009" i="1"/>
  <c r="G1009" i="1" s="1"/>
  <c r="F312" i="1"/>
  <c r="G312" i="1" s="1"/>
  <c r="F313" i="1"/>
  <c r="G313" i="1" s="1"/>
  <c r="F1233" i="1"/>
  <c r="G1233" i="1" s="1"/>
  <c r="F1234" i="1"/>
  <c r="G1234" i="1" s="1"/>
  <c r="F1010" i="1"/>
  <c r="G1010" i="1" s="1"/>
  <c r="F1011" i="1"/>
  <c r="G1011" i="1" s="1"/>
  <c r="F1235" i="1"/>
  <c r="G1235" i="1" s="1"/>
  <c r="F1012" i="1"/>
  <c r="G1012" i="1" s="1"/>
  <c r="F314" i="1"/>
  <c r="G314" i="1" s="1"/>
  <c r="F1236" i="1"/>
  <c r="G1236" i="1" s="1"/>
  <c r="F315" i="1"/>
  <c r="G315" i="1" s="1"/>
  <c r="F2473" i="1"/>
  <c r="G2473" i="1" s="1"/>
  <c r="F316" i="1"/>
  <c r="G316" i="1" s="1"/>
  <c r="F2185" i="1"/>
  <c r="G2185" i="1" s="1"/>
  <c r="F2378" i="1"/>
  <c r="G2378" i="1" s="1"/>
  <c r="F2379" i="1"/>
  <c r="G2379" i="1" s="1"/>
  <c r="F317" i="1"/>
  <c r="G317" i="1" s="1"/>
  <c r="F2474" i="1"/>
  <c r="G2474" i="1" s="1"/>
  <c r="F318" i="1"/>
  <c r="G318" i="1" s="1"/>
  <c r="F2186" i="1"/>
  <c r="G2186" i="1" s="1"/>
  <c r="F2187" i="1"/>
  <c r="G2187" i="1" s="1"/>
  <c r="F2188" i="1"/>
  <c r="G2188" i="1" s="1"/>
  <c r="F1809" i="1"/>
  <c r="G1809" i="1" s="1"/>
  <c r="F1398" i="1"/>
  <c r="G1398" i="1" s="1"/>
  <c r="F1810" i="1"/>
  <c r="G1810" i="1" s="1"/>
  <c r="F1811" i="1"/>
  <c r="G1811" i="1" s="1"/>
  <c r="F544" i="1"/>
  <c r="G544" i="1" s="1"/>
  <c r="F1958" i="1"/>
  <c r="G1958" i="1" s="1"/>
  <c r="F1675" i="1"/>
  <c r="G1675" i="1" s="1"/>
  <c r="F1533" i="1"/>
  <c r="G1533" i="1" s="1"/>
  <c r="F1959" i="1"/>
  <c r="G1959" i="1" s="1"/>
  <c r="F1399" i="1"/>
  <c r="G1399" i="1" s="1"/>
  <c r="F840" i="1"/>
  <c r="G840" i="1" s="1"/>
  <c r="F545" i="1"/>
  <c r="G545" i="1" s="1"/>
  <c r="F1812" i="1"/>
  <c r="G1812" i="1" s="1"/>
  <c r="F1813" i="1"/>
  <c r="G1813" i="1" s="1"/>
  <c r="F1400" i="1"/>
  <c r="G1400" i="1" s="1"/>
  <c r="F1960" i="1"/>
  <c r="G1960" i="1" s="1"/>
  <c r="F2079" i="1"/>
  <c r="G2079" i="1" s="1"/>
  <c r="F1676" i="1"/>
  <c r="G1676" i="1" s="1"/>
  <c r="F546" i="1"/>
  <c r="G546" i="1" s="1"/>
  <c r="F1814" i="1"/>
  <c r="G1814" i="1" s="1"/>
  <c r="F713" i="1"/>
  <c r="G713" i="1" s="1"/>
  <c r="F547" i="1"/>
  <c r="G547" i="1" s="1"/>
  <c r="F548" i="1"/>
  <c r="G548" i="1" s="1"/>
  <c r="F1237" i="1"/>
  <c r="G1237" i="1" s="1"/>
  <c r="F1013" i="1"/>
  <c r="G1013" i="1" s="1"/>
  <c r="F319" i="1"/>
  <c r="G319" i="1" s="1"/>
  <c r="F1014" i="1"/>
  <c r="G1014" i="1" s="1"/>
  <c r="F1238" i="1"/>
  <c r="G1238" i="1" s="1"/>
  <c r="F1239" i="1"/>
  <c r="G1239" i="1" s="1"/>
  <c r="F1015" i="1"/>
  <c r="G1015" i="1" s="1"/>
  <c r="F1016" i="1"/>
  <c r="G1016" i="1" s="1"/>
  <c r="F1017" i="1"/>
  <c r="G1017" i="1" s="1"/>
  <c r="F1018" i="1"/>
  <c r="G1018" i="1" s="1"/>
  <c r="F320" i="1"/>
  <c r="G320" i="1" s="1"/>
  <c r="F1240" i="1"/>
  <c r="G1240" i="1" s="1"/>
  <c r="F2189" i="1"/>
  <c r="G2189" i="1" s="1"/>
  <c r="F2284" i="1"/>
  <c r="G2284" i="1" s="1"/>
  <c r="F2190" i="1"/>
  <c r="G2190" i="1" s="1"/>
  <c r="F321" i="1"/>
  <c r="G321" i="1" s="1"/>
  <c r="F2191" i="1"/>
  <c r="G2191" i="1" s="1"/>
  <c r="F322" i="1"/>
  <c r="G322" i="1" s="1"/>
  <c r="F2380" i="1"/>
  <c r="G2380" i="1" s="1"/>
  <c r="F2381" i="1"/>
  <c r="G2381" i="1" s="1"/>
  <c r="F841" i="1"/>
  <c r="G841" i="1" s="1"/>
  <c r="F1815" i="1"/>
  <c r="G1815" i="1" s="1"/>
  <c r="F714" i="1"/>
  <c r="G714" i="1" s="1"/>
  <c r="F1534" i="1"/>
  <c r="G1534" i="1" s="1"/>
  <c r="F1535" i="1"/>
  <c r="G1535" i="1" s="1"/>
  <c r="F2080" i="1"/>
  <c r="G2080" i="1" s="1"/>
  <c r="F1401" i="1"/>
  <c r="G1401" i="1" s="1"/>
  <c r="F1816" i="1"/>
  <c r="G1816" i="1" s="1"/>
  <c r="F842" i="1"/>
  <c r="G842" i="1" s="1"/>
  <c r="F2081" i="1"/>
  <c r="G2081" i="1" s="1"/>
  <c r="F843" i="1"/>
  <c r="G843" i="1" s="1"/>
  <c r="F1817" i="1"/>
  <c r="G1817" i="1" s="1"/>
  <c r="F844" i="1"/>
  <c r="G844" i="1" s="1"/>
  <c r="F1402" i="1"/>
  <c r="G1402" i="1" s="1"/>
  <c r="F715" i="1"/>
  <c r="G715" i="1" s="1"/>
  <c r="F1961" i="1"/>
  <c r="G1961" i="1" s="1"/>
  <c r="F1403" i="1"/>
  <c r="G1403" i="1" s="1"/>
  <c r="F845" i="1"/>
  <c r="G845" i="1" s="1"/>
  <c r="F549" i="1"/>
  <c r="G549" i="1" s="1"/>
  <c r="F1818" i="1"/>
  <c r="G1818" i="1" s="1"/>
  <c r="F550" i="1"/>
  <c r="G550" i="1" s="1"/>
  <c r="F2082" i="1"/>
  <c r="G2082" i="1" s="1"/>
  <c r="F1819" i="1"/>
  <c r="G1819" i="1" s="1"/>
  <c r="F1536" i="1"/>
  <c r="G1536" i="1" s="1"/>
  <c r="F1677" i="1"/>
  <c r="G1677" i="1" s="1"/>
  <c r="F1019" i="1"/>
  <c r="G1019" i="1" s="1"/>
  <c r="F323" i="1"/>
  <c r="G323" i="1" s="1"/>
  <c r="F1020" i="1"/>
  <c r="G1020" i="1" s="1"/>
  <c r="F1241" i="1"/>
  <c r="G1241" i="1" s="1"/>
  <c r="F1242" i="1"/>
  <c r="G1242" i="1" s="1"/>
  <c r="F1021" i="1"/>
  <c r="G1021" i="1" s="1"/>
  <c r="F1243" i="1"/>
  <c r="G1243" i="1" s="1"/>
  <c r="F1244" i="1"/>
  <c r="G1244" i="1" s="1"/>
  <c r="F1022" i="1"/>
  <c r="G1022" i="1" s="1"/>
  <c r="F1023" i="1"/>
  <c r="G1023" i="1" s="1"/>
  <c r="F1245" i="1"/>
  <c r="G1245" i="1" s="1"/>
  <c r="F1024" i="1"/>
  <c r="G1024" i="1" s="1"/>
  <c r="F1246" i="1"/>
  <c r="G1246" i="1" s="1"/>
  <c r="F2192" i="1"/>
  <c r="G2192" i="1" s="1"/>
  <c r="F324" i="1"/>
  <c r="G324" i="1" s="1"/>
  <c r="F2285" i="1"/>
  <c r="G2285" i="1" s="1"/>
  <c r="F2382" i="1"/>
  <c r="G2382" i="1" s="1"/>
  <c r="F2475" i="1"/>
  <c r="G2475" i="1" s="1"/>
  <c r="F2286" i="1"/>
  <c r="G2286" i="1" s="1"/>
  <c r="F325" i="1"/>
  <c r="G325" i="1" s="1"/>
  <c r="F2476" i="1"/>
  <c r="G2476" i="1" s="1"/>
  <c r="F2383" i="1"/>
  <c r="G2383" i="1" s="1"/>
  <c r="F326" i="1"/>
  <c r="G326" i="1" s="1"/>
  <c r="F2287" i="1"/>
  <c r="G2287" i="1" s="1"/>
  <c r="F327" i="1"/>
  <c r="G327" i="1" s="1"/>
  <c r="F2384" i="1"/>
  <c r="G2384" i="1" s="1"/>
  <c r="F2288" i="1"/>
  <c r="G2288" i="1" s="1"/>
  <c r="F2289" i="1"/>
  <c r="G2289" i="1" s="1"/>
  <c r="F1404" i="1"/>
  <c r="G1404" i="1" s="1"/>
  <c r="F1405" i="1"/>
  <c r="G1405" i="1" s="1"/>
  <c r="F1406" i="1"/>
  <c r="G1406" i="1" s="1"/>
  <c r="F551" i="1"/>
  <c r="G551" i="1" s="1"/>
  <c r="F2083" i="1"/>
  <c r="G2083" i="1" s="1"/>
  <c r="F1407" i="1"/>
  <c r="G1407" i="1" s="1"/>
  <c r="F1678" i="1"/>
  <c r="G1678" i="1" s="1"/>
  <c r="F1820" i="1"/>
  <c r="G1820" i="1" s="1"/>
  <c r="F1821" i="1"/>
  <c r="G1821" i="1" s="1"/>
  <c r="F846" i="1"/>
  <c r="G846" i="1" s="1"/>
  <c r="F552" i="1"/>
  <c r="G552" i="1" s="1"/>
  <c r="F1962" i="1"/>
  <c r="G1962" i="1" s="1"/>
  <c r="F716" i="1"/>
  <c r="G716" i="1" s="1"/>
  <c r="F847" i="1"/>
  <c r="G847" i="1" s="1"/>
  <c r="F1679" i="1"/>
  <c r="F1537" i="1"/>
  <c r="G1537" i="1" s="1"/>
  <c r="F553" i="1"/>
  <c r="G553" i="1" s="1"/>
  <c r="F1822" i="1"/>
  <c r="G1822" i="1" s="1"/>
  <c r="F1538" i="1"/>
  <c r="G1538" i="1" s="1"/>
  <c r="F1539" i="1"/>
  <c r="G1539" i="1" s="1"/>
  <c r="F717" i="1"/>
  <c r="G717" i="1" s="1"/>
  <c r="F718" i="1"/>
  <c r="G718" i="1" s="1"/>
  <c r="F1247" i="1"/>
  <c r="G1247" i="1" s="1"/>
  <c r="F328" i="1"/>
  <c r="G328" i="1" s="1"/>
  <c r="F1025" i="1"/>
  <c r="G1025" i="1" s="1"/>
  <c r="F329" i="1"/>
  <c r="G329" i="1" s="1"/>
  <c r="F1026" i="1"/>
  <c r="G1026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2477" i="1"/>
  <c r="G2477" i="1" s="1"/>
  <c r="F2193" i="1"/>
  <c r="G2193" i="1" s="1"/>
  <c r="F2290" i="1"/>
  <c r="G2290" i="1" s="1"/>
  <c r="F2194" i="1"/>
  <c r="G2194" i="1" s="1"/>
  <c r="F2478" i="1"/>
  <c r="G2478" i="1" s="1"/>
  <c r="F2291" i="1"/>
  <c r="G2291" i="1" s="1"/>
  <c r="F2479" i="1"/>
  <c r="G2479" i="1" s="1"/>
  <c r="F330" i="1"/>
  <c r="G330" i="1" s="1"/>
  <c r="F1408" i="1"/>
  <c r="G1408" i="1" s="1"/>
  <c r="F1680" i="1"/>
  <c r="G1680" i="1" s="1"/>
  <c r="F719" i="1"/>
  <c r="G719" i="1" s="1"/>
  <c r="F1963" i="1"/>
  <c r="G1963" i="1" s="1"/>
  <c r="F848" i="1"/>
  <c r="G848" i="1" s="1"/>
  <c r="F1823" i="1"/>
  <c r="G1823" i="1" s="1"/>
  <c r="F1540" i="1"/>
  <c r="G1540" i="1" s="1"/>
  <c r="F1541" i="1"/>
  <c r="G1541" i="1" s="1"/>
  <c r="F1542" i="1"/>
  <c r="G1542" i="1" s="1"/>
  <c r="F554" i="1"/>
  <c r="G554" i="1" s="1"/>
  <c r="F849" i="1"/>
  <c r="G849" i="1" s="1"/>
  <c r="F720" i="1"/>
  <c r="G720" i="1" s="1"/>
  <c r="F1824" i="1"/>
  <c r="G1824" i="1" s="1"/>
  <c r="F1964" i="1"/>
  <c r="G1964" i="1" s="1"/>
  <c r="F1681" i="1"/>
  <c r="G1681" i="1" s="1"/>
  <c r="F1682" i="1"/>
  <c r="G1682" i="1" s="1"/>
  <c r="F555" i="1"/>
  <c r="G555" i="1" s="1"/>
  <c r="F1965" i="1"/>
  <c r="G1965" i="1" s="1"/>
  <c r="F1683" i="1"/>
  <c r="G1683" i="1" s="1"/>
  <c r="F1684" i="1"/>
  <c r="G1684" i="1" s="1"/>
  <c r="F1409" i="1"/>
  <c r="G1409" i="1" s="1"/>
  <c r="F1027" i="1"/>
  <c r="G1027" i="1" s="1"/>
  <c r="F1254" i="1"/>
  <c r="G1254" i="1" s="1"/>
  <c r="F1255" i="1"/>
  <c r="G1255" i="1" s="1"/>
  <c r="F331" i="1"/>
  <c r="G331" i="1" s="1"/>
  <c r="F1256" i="1"/>
  <c r="G1256" i="1" s="1"/>
  <c r="F1028" i="1"/>
  <c r="G1028" i="1" s="1"/>
  <c r="F332" i="1"/>
  <c r="G332" i="1" s="1"/>
  <c r="F1029" i="1"/>
  <c r="G1029" i="1" s="1"/>
  <c r="F1030" i="1"/>
  <c r="G1030" i="1" s="1"/>
  <c r="F1257" i="1"/>
  <c r="G1257" i="1" s="1"/>
  <c r="F333" i="1"/>
  <c r="G333" i="1" s="1"/>
  <c r="F334" i="1"/>
  <c r="G334" i="1" s="1"/>
  <c r="F1031" i="1"/>
  <c r="G1031" i="1" s="1"/>
  <c r="F335" i="1"/>
  <c r="G335" i="1" s="1"/>
  <c r="F1032" i="1"/>
  <c r="G1032" i="1" s="1"/>
  <c r="F2292" i="1"/>
  <c r="G2292" i="1" s="1"/>
  <c r="F336" i="1"/>
  <c r="G336" i="1" s="1"/>
  <c r="F2195" i="1"/>
  <c r="G2195" i="1" s="1"/>
  <c r="F337" i="1"/>
  <c r="G337" i="1" s="1"/>
  <c r="F2196" i="1"/>
  <c r="G2196" i="1" s="1"/>
  <c r="F2293" i="1"/>
  <c r="G2293" i="1" s="1"/>
  <c r="F2480" i="1"/>
  <c r="G2480" i="1" s="1"/>
  <c r="F338" i="1"/>
  <c r="G338" i="1" s="1"/>
  <c r="F2481" i="1"/>
  <c r="G2481" i="1" s="1"/>
  <c r="F2482" i="1"/>
  <c r="G2482" i="1" s="1"/>
  <c r="F2385" i="1"/>
  <c r="G2385" i="1" s="1"/>
  <c r="F339" i="1"/>
  <c r="G339" i="1" s="1"/>
  <c r="F2294" i="1"/>
  <c r="G2294" i="1" s="1"/>
  <c r="F2197" i="1"/>
  <c r="G2197" i="1" s="1"/>
  <c r="F2295" i="1"/>
  <c r="G2295" i="1" s="1"/>
  <c r="F2483" i="1"/>
  <c r="G2483" i="1" s="1"/>
  <c r="F1543" i="1"/>
  <c r="G1543" i="1" s="1"/>
  <c r="F1825" i="1"/>
  <c r="G1825" i="1" s="1"/>
  <c r="F850" i="1"/>
  <c r="G850" i="1" s="1"/>
  <c r="F721" i="1"/>
  <c r="G721" i="1" s="1"/>
  <c r="F556" i="1"/>
  <c r="G556" i="1" s="1"/>
  <c r="F1544" i="1"/>
  <c r="G1544" i="1" s="1"/>
  <c r="F1966" i="1"/>
  <c r="G1966" i="1" s="1"/>
  <c r="F557" i="1"/>
  <c r="G557" i="1" s="1"/>
  <c r="F722" i="1"/>
  <c r="G722" i="1" s="1"/>
  <c r="F2084" i="1"/>
  <c r="G2084" i="1" s="1"/>
  <c r="F1410" i="1"/>
  <c r="G1410" i="1" s="1"/>
  <c r="F1685" i="1"/>
  <c r="G1685" i="1" s="1"/>
  <c r="F1545" i="1"/>
  <c r="G1545" i="1" s="1"/>
  <c r="F1686" i="1"/>
  <c r="G1686" i="1" s="1"/>
  <c r="F723" i="1"/>
  <c r="G723" i="1" s="1"/>
  <c r="F1967" i="1"/>
  <c r="G1967" i="1" s="1"/>
  <c r="F1826" i="1"/>
  <c r="G1826" i="1" s="1"/>
  <c r="F558" i="1"/>
  <c r="G558" i="1" s="1"/>
  <c r="F1546" i="1"/>
  <c r="G1546" i="1" s="1"/>
  <c r="F1687" i="1"/>
  <c r="G1687" i="1" s="1"/>
  <c r="F1547" i="1"/>
  <c r="G1547" i="1" s="1"/>
  <c r="F1033" i="1"/>
  <c r="G1033" i="1" s="1"/>
  <c r="F340" i="1"/>
  <c r="G340" i="1" s="1"/>
  <c r="F341" i="1"/>
  <c r="G341" i="1" s="1"/>
  <c r="F342" i="1"/>
  <c r="G342" i="1" s="1"/>
  <c r="F343" i="1"/>
  <c r="G343" i="1" s="1"/>
  <c r="F344" i="1"/>
  <c r="G344" i="1" s="1"/>
  <c r="F1034" i="1"/>
  <c r="G1034" i="1" s="1"/>
  <c r="F1035" i="1"/>
  <c r="G1035" i="1" s="1"/>
  <c r="F345" i="1"/>
  <c r="G345" i="1" s="1"/>
  <c r="F346" i="1"/>
  <c r="G346" i="1" s="1"/>
  <c r="F1258" i="1"/>
  <c r="G1258" i="1" s="1"/>
  <c r="F2484" i="1"/>
  <c r="G2484" i="1" s="1"/>
  <c r="F2485" i="1"/>
  <c r="G2485" i="1" s="1"/>
  <c r="F2486" i="1"/>
  <c r="G2486" i="1" s="1"/>
  <c r="F2386" i="1"/>
  <c r="G2386" i="1" s="1"/>
  <c r="F2387" i="1"/>
  <c r="G2387" i="1" s="1"/>
  <c r="F2296" i="1"/>
  <c r="G2296" i="1" s="1"/>
  <c r="F347" i="1"/>
  <c r="G347" i="1" s="1"/>
  <c r="F2487" i="1"/>
  <c r="G2487" i="1" s="1"/>
  <c r="F2488" i="1"/>
  <c r="G2488" i="1" s="1"/>
  <c r="F1411" i="1"/>
  <c r="G1411" i="1" s="1"/>
  <c r="F559" i="1"/>
  <c r="G559" i="1" s="1"/>
  <c r="F1968" i="1"/>
  <c r="G1968" i="1" s="1"/>
  <c r="F2085" i="1"/>
  <c r="G2085" i="1" s="1"/>
  <c r="F2086" i="1"/>
  <c r="G2086" i="1" s="1"/>
  <c r="F1827" i="1"/>
  <c r="F851" i="1"/>
  <c r="G851" i="1" s="1"/>
  <c r="F1688" i="1"/>
  <c r="G1688" i="1" s="1"/>
  <c r="F1412" i="1"/>
  <c r="G1412" i="1" s="1"/>
  <c r="F1828" i="1"/>
  <c r="G1828" i="1" s="1"/>
  <c r="F724" i="1"/>
  <c r="G724" i="1" s="1"/>
  <c r="F725" i="1"/>
  <c r="G725" i="1" s="1"/>
  <c r="F852" i="1"/>
  <c r="G852" i="1" s="1"/>
  <c r="F1548" i="1"/>
  <c r="G1548" i="1" s="1"/>
  <c r="F853" i="1"/>
  <c r="G853" i="1" s="1"/>
  <c r="F560" i="1"/>
  <c r="G560" i="1" s="1"/>
  <c r="F726" i="1"/>
  <c r="G726" i="1" s="1"/>
  <c r="F854" i="1"/>
  <c r="G854" i="1" s="1"/>
  <c r="F727" i="1"/>
  <c r="G727" i="1" s="1"/>
  <c r="F1549" i="1"/>
  <c r="G1549" i="1" s="1"/>
  <c r="F1689" i="1"/>
  <c r="G1689" i="1" s="1"/>
  <c r="F348" i="1"/>
  <c r="G348" i="1" s="1"/>
  <c r="F349" i="1"/>
  <c r="G349" i="1" s="1"/>
  <c r="F350" i="1"/>
  <c r="G350" i="1" s="1"/>
  <c r="F351" i="1"/>
  <c r="G351" i="1" s="1"/>
  <c r="F352" i="1"/>
  <c r="G352" i="1" s="1"/>
  <c r="F1036" i="1"/>
  <c r="G1036" i="1" s="1"/>
  <c r="F1037" i="1"/>
  <c r="G1037" i="1" s="1"/>
  <c r="F1038" i="1"/>
  <c r="G1038" i="1" s="1"/>
  <c r="F1039" i="1"/>
  <c r="G1039" i="1" s="1"/>
  <c r="F353" i="1"/>
  <c r="G353" i="1" s="1"/>
  <c r="F354" i="1"/>
  <c r="G354" i="1" s="1"/>
  <c r="F1040" i="1"/>
  <c r="G1040" i="1" s="1"/>
  <c r="F2388" i="1"/>
  <c r="G2388" i="1" s="1"/>
  <c r="F355" i="1"/>
  <c r="G355" i="1" s="1"/>
  <c r="F356" i="1"/>
  <c r="F2198" i="1"/>
  <c r="G2198" i="1" s="1"/>
  <c r="F357" i="1"/>
  <c r="G357" i="1" s="1"/>
  <c r="F2489" i="1"/>
  <c r="G2489" i="1" s="1"/>
  <c r="F2297" i="1"/>
  <c r="G2297" i="1" s="1"/>
  <c r="F2298" i="1"/>
  <c r="G2298" i="1" s="1"/>
  <c r="F2199" i="1"/>
  <c r="G2199" i="1" s="1"/>
  <c r="F2299" i="1"/>
  <c r="G2299" i="1" s="1"/>
  <c r="F358" i="1"/>
  <c r="G358" i="1" s="1"/>
  <c r="F2490" i="1"/>
  <c r="G2490" i="1" s="1"/>
  <c r="F2389" i="1"/>
  <c r="G2389" i="1" s="1"/>
  <c r="F2200" i="1"/>
  <c r="G2200" i="1" s="1"/>
  <c r="F855" i="1"/>
  <c r="G855" i="1" s="1"/>
  <c r="F1413" i="1"/>
  <c r="G1413" i="1" s="1"/>
  <c r="F728" i="1"/>
  <c r="G728" i="1" s="1"/>
  <c r="F856" i="1"/>
  <c r="G856" i="1" s="1"/>
  <c r="F1969" i="1"/>
  <c r="G1969" i="1" s="1"/>
  <c r="F2087" i="1"/>
  <c r="G2087" i="1" s="1"/>
  <c r="F1970" i="1"/>
  <c r="G1970" i="1" s="1"/>
  <c r="F1414" i="1"/>
  <c r="G1414" i="1" s="1"/>
  <c r="F561" i="1"/>
  <c r="G561" i="1" s="1"/>
  <c r="F1690" i="1"/>
  <c r="G1690" i="1" s="1"/>
  <c r="F1415" i="1"/>
  <c r="G1415" i="1" s="1"/>
  <c r="F1416" i="1"/>
  <c r="F1691" i="1"/>
  <c r="G1691" i="1" s="1"/>
  <c r="F562" i="1"/>
  <c r="G562" i="1" s="1"/>
  <c r="F857" i="1"/>
  <c r="G857" i="1" s="1"/>
  <c r="F1971" i="1"/>
  <c r="G1971" i="1" s="1"/>
  <c r="F1417" i="1"/>
  <c r="G1417" i="1" s="1"/>
  <c r="F1418" i="1"/>
  <c r="G1418" i="1" s="1"/>
  <c r="F858" i="1"/>
  <c r="G858" i="1" s="1"/>
  <c r="F1550" i="1"/>
  <c r="G1550" i="1" s="1"/>
  <c r="F1972" i="1"/>
  <c r="G1972" i="1" s="1"/>
  <c r="F2088" i="1"/>
  <c r="G2088" i="1" s="1"/>
  <c r="F563" i="1"/>
  <c r="G563" i="1" s="1"/>
  <c r="F1041" i="1"/>
  <c r="G1041" i="1" s="1"/>
  <c r="F1259" i="1"/>
  <c r="G1259" i="1" s="1"/>
  <c r="F359" i="1"/>
  <c r="G359" i="1" s="1"/>
  <c r="F1260" i="1"/>
  <c r="G1260" i="1" s="1"/>
  <c r="F1042" i="1"/>
  <c r="G1042" i="1" s="1"/>
  <c r="F1261" i="1"/>
  <c r="G1261" i="1" s="1"/>
  <c r="F1262" i="1"/>
  <c r="G1262" i="1" s="1"/>
  <c r="F1263" i="1"/>
  <c r="G1263" i="1" s="1"/>
  <c r="F1043" i="1"/>
  <c r="G1043" i="1" s="1"/>
  <c r="F1044" i="1"/>
  <c r="G1044" i="1" s="1"/>
  <c r="F1045" i="1"/>
  <c r="F360" i="1"/>
  <c r="G360" i="1" s="1"/>
  <c r="F1046" i="1"/>
  <c r="G1046" i="1" s="1"/>
  <c r="F1264" i="1"/>
  <c r="G1264" i="1" s="1"/>
  <c r="F1265" i="1"/>
  <c r="G1265" i="1" s="1"/>
  <c r="F361" i="1"/>
  <c r="G361" i="1" s="1"/>
  <c r="F1047" i="1"/>
  <c r="G1047" i="1" s="1"/>
  <c r="F1266" i="1"/>
  <c r="G1266" i="1" s="1"/>
  <c r="F362" i="1"/>
  <c r="G362" i="1" s="1"/>
  <c r="F1267" i="1"/>
  <c r="G1267" i="1" s="1"/>
  <c r="F2491" i="1"/>
  <c r="G2491" i="1" s="1"/>
  <c r="F2201" i="1"/>
  <c r="G2201" i="1" s="1"/>
  <c r="F363" i="1"/>
  <c r="G363" i="1" s="1"/>
  <c r="F2492" i="1"/>
  <c r="G2492" i="1" s="1"/>
  <c r="F2493" i="1"/>
  <c r="G2493" i="1" s="1"/>
  <c r="F2202" i="1"/>
  <c r="G2202" i="1" s="1"/>
  <c r="F364" i="1"/>
  <c r="G364" i="1" s="1"/>
  <c r="F2390" i="1"/>
  <c r="G2390" i="1" s="1"/>
  <c r="F365" i="1"/>
  <c r="G365" i="1" s="1"/>
  <c r="F366" i="1"/>
  <c r="G366" i="1" s="1"/>
  <c r="F367" i="1"/>
  <c r="G367" i="1" s="1"/>
  <c r="F2203" i="1"/>
  <c r="G2203" i="1" s="1"/>
  <c r="F729" i="1"/>
  <c r="G729" i="1" s="1"/>
  <c r="F1973" i="1"/>
  <c r="G1973" i="1" s="1"/>
  <c r="F2089" i="1"/>
  <c r="G2089" i="1" s="1"/>
  <c r="F564" i="1"/>
  <c r="G564" i="1" s="1"/>
  <c r="F859" i="1"/>
  <c r="G859" i="1" s="1"/>
  <c r="F860" i="1"/>
  <c r="G860" i="1" s="1"/>
  <c r="F1829" i="1"/>
  <c r="G1829" i="1" s="1"/>
  <c r="F565" i="1"/>
  <c r="G565" i="1" s="1"/>
  <c r="F2090" i="1"/>
  <c r="G2090" i="1" s="1"/>
  <c r="F1692" i="1"/>
  <c r="G1692" i="1" s="1"/>
  <c r="F566" i="1"/>
  <c r="G566" i="1" s="1"/>
  <c r="F1830" i="1"/>
  <c r="G1830" i="1" s="1"/>
  <c r="F1831" i="1"/>
  <c r="G1831" i="1" s="1"/>
  <c r="F1974" i="1"/>
  <c r="G1974" i="1" s="1"/>
  <c r="F567" i="1"/>
  <c r="G567" i="1" s="1"/>
  <c r="F861" i="1"/>
  <c r="G861" i="1" s="1"/>
  <c r="F1048" i="1"/>
  <c r="G1048" i="1" s="1"/>
  <c r="F368" i="1"/>
  <c r="G368" i="1" s="1"/>
  <c r="F1049" i="1"/>
  <c r="G1049" i="1" s="1"/>
  <c r="F1268" i="1"/>
  <c r="G1268" i="1" s="1"/>
  <c r="F369" i="1"/>
  <c r="G369" i="1" s="1"/>
  <c r="F1269" i="1"/>
  <c r="G1269" i="1" s="1"/>
  <c r="F1050" i="1"/>
  <c r="G1050" i="1" s="1"/>
  <c r="F1051" i="1"/>
  <c r="G1051" i="1" s="1"/>
  <c r="F1270" i="1"/>
  <c r="G1270" i="1" s="1"/>
  <c r="F1052" i="1"/>
  <c r="G1052" i="1" s="1"/>
  <c r="F1271" i="1"/>
  <c r="G1271" i="1" s="1"/>
  <c r="F1272" i="1"/>
  <c r="G1272" i="1" s="1"/>
  <c r="F2391" i="1"/>
  <c r="G2391" i="1" s="1"/>
  <c r="F2392" i="1"/>
  <c r="G2392" i="1" s="1"/>
  <c r="F2204" i="1"/>
  <c r="G2204" i="1" s="1"/>
  <c r="F370" i="1"/>
  <c r="G370" i="1" s="1"/>
  <c r="F2494" i="1"/>
  <c r="G2494" i="1" s="1"/>
  <c r="F2300" i="1"/>
  <c r="G2300" i="1" s="1"/>
  <c r="F2495" i="1"/>
  <c r="G2495" i="1" s="1"/>
  <c r="F2301" i="1"/>
  <c r="G2301" i="1" s="1"/>
  <c r="F2393" i="1"/>
  <c r="G2393" i="1" s="1"/>
  <c r="F2205" i="1"/>
  <c r="G2205" i="1" s="1"/>
  <c r="F2496" i="1"/>
  <c r="G2496" i="1" s="1"/>
  <c r="F371" i="1"/>
  <c r="G371" i="1" s="1"/>
  <c r="F2302" i="1"/>
  <c r="G2302" i="1" s="1"/>
  <c r="F2497" i="1"/>
  <c r="G2497" i="1" s="1"/>
  <c r="F1551" i="1"/>
  <c r="G1551" i="1" s="1"/>
  <c r="F1552" i="1"/>
  <c r="G1552" i="1" s="1"/>
  <c r="F568" i="1"/>
  <c r="G568" i="1" s="1"/>
  <c r="F569" i="1"/>
  <c r="G569" i="1" s="1"/>
  <c r="F570" i="1"/>
  <c r="G570" i="1" s="1"/>
  <c r="F862" i="1"/>
  <c r="G862" i="1" s="1"/>
  <c r="F1975" i="1"/>
  <c r="G1975" i="1" s="1"/>
  <c r="F1693" i="1"/>
  <c r="G1693" i="1" s="1"/>
  <c r="F863" i="1"/>
  <c r="G863" i="1" s="1"/>
  <c r="F1976" i="1"/>
  <c r="G1976" i="1" s="1"/>
  <c r="F1977" i="1"/>
  <c r="G1977" i="1" s="1"/>
  <c r="F1832" i="1"/>
  <c r="G1832" i="1" s="1"/>
  <c r="F1553" i="1"/>
  <c r="G1553" i="1" s="1"/>
  <c r="F1833" i="1"/>
  <c r="G1833" i="1" s="1"/>
  <c r="F571" i="1"/>
  <c r="G571" i="1" s="1"/>
  <c r="F864" i="1"/>
  <c r="G864" i="1" s="1"/>
  <c r="F1053" i="1"/>
  <c r="G1053" i="1" s="1"/>
  <c r="F1054" i="1"/>
  <c r="G1054" i="1" s="1"/>
  <c r="F1055" i="1"/>
  <c r="G1055" i="1" s="1"/>
  <c r="F1056" i="1"/>
  <c r="F1273" i="1"/>
  <c r="G1273" i="1" s="1"/>
  <c r="F1274" i="1"/>
  <c r="G1274" i="1" s="1"/>
  <c r="F1275" i="1"/>
  <c r="G1275" i="1" s="1"/>
  <c r="F372" i="1"/>
  <c r="G372" i="1" s="1"/>
  <c r="F1276" i="1"/>
  <c r="G1276" i="1" s="1"/>
  <c r="F1057" i="1"/>
  <c r="G1057" i="1" s="1"/>
  <c r="F373" i="1"/>
  <c r="G373" i="1" s="1"/>
  <c r="F374" i="1"/>
  <c r="G374" i="1" s="1"/>
  <c r="F375" i="1"/>
  <c r="G375" i="1" s="1"/>
  <c r="F376" i="1"/>
  <c r="G376" i="1" s="1"/>
  <c r="F377" i="1"/>
  <c r="G377" i="1" s="1"/>
  <c r="F2394" i="1"/>
  <c r="G2394" i="1" s="1"/>
  <c r="F2498" i="1"/>
  <c r="G2498" i="1" s="1"/>
  <c r="F378" i="1"/>
  <c r="G378" i="1" s="1"/>
  <c r="F2499" i="1"/>
  <c r="G2499" i="1" s="1"/>
  <c r="F2303" i="1"/>
  <c r="G2303" i="1" s="1"/>
  <c r="F2304" i="1"/>
  <c r="G2304" i="1" s="1"/>
  <c r="F2206" i="1"/>
  <c r="G2206" i="1" s="1"/>
  <c r="F379" i="1"/>
  <c r="G379" i="1" s="1"/>
  <c r="F2207" i="1"/>
  <c r="G2207" i="1" s="1"/>
  <c r="F2305" i="1"/>
  <c r="G2305" i="1" s="1"/>
  <c r="F380" i="1"/>
  <c r="G380" i="1" s="1"/>
  <c r="F2395" i="1"/>
  <c r="G2395" i="1" s="1"/>
  <c r="F1419" i="1"/>
  <c r="G1419" i="1" s="1"/>
  <c r="F1978" i="1"/>
  <c r="G1978" i="1" s="1"/>
  <c r="F1694" i="1"/>
  <c r="G1694" i="1" s="1"/>
  <c r="F865" i="1"/>
  <c r="G865" i="1" s="1"/>
  <c r="F2091" i="1"/>
  <c r="G2091" i="1" s="1"/>
  <c r="F1554" i="1"/>
  <c r="G1554" i="1" s="1"/>
  <c r="F1555" i="1"/>
  <c r="G1555" i="1" s="1"/>
  <c r="F1834" i="1"/>
  <c r="G1834" i="1" s="1"/>
  <c r="F1420" i="1"/>
  <c r="G1420" i="1" s="1"/>
  <c r="F1421" i="1"/>
  <c r="G1421" i="1" s="1"/>
  <c r="F730" i="1"/>
  <c r="G730" i="1" s="1"/>
  <c r="F731" i="1"/>
  <c r="G731" i="1" s="1"/>
  <c r="F381" i="1"/>
  <c r="G381" i="1" s="1"/>
  <c r="F1058" i="1"/>
  <c r="G1058" i="1" s="1"/>
  <c r="F382" i="1"/>
  <c r="G382" i="1" s="1"/>
  <c r="F383" i="1"/>
  <c r="G383" i="1" s="1"/>
  <c r="F384" i="1"/>
  <c r="G384" i="1" s="1"/>
  <c r="F1277" i="1"/>
  <c r="G1277" i="1" s="1"/>
  <c r="F1278" i="1"/>
  <c r="G1278" i="1" s="1"/>
  <c r="F385" i="1"/>
  <c r="G385" i="1" s="1"/>
  <c r="F2208" i="1"/>
  <c r="G2208" i="1" s="1"/>
  <c r="F2209" i="1"/>
  <c r="G2209" i="1" s="1"/>
  <c r="F2306" i="1"/>
  <c r="G2306" i="1" s="1"/>
  <c r="F2307" i="1"/>
  <c r="G2307" i="1" s="1"/>
  <c r="F2308" i="1"/>
  <c r="G2308" i="1" s="1"/>
  <c r="F386" i="1"/>
  <c r="G386" i="1" s="1"/>
  <c r="F387" i="1"/>
  <c r="G387" i="1" s="1"/>
  <c r="F388" i="1"/>
  <c r="G388" i="1" s="1"/>
  <c r="F1556" i="1"/>
  <c r="G1556" i="1" s="1"/>
  <c r="F2092" i="1"/>
  <c r="G2092" i="1" s="1"/>
  <c r="F732" i="1"/>
  <c r="G732" i="1" s="1"/>
  <c r="F1422" i="1"/>
  <c r="G1422" i="1" s="1"/>
  <c r="F866" i="1"/>
  <c r="G866" i="1" s="1"/>
  <c r="F1423" i="1"/>
  <c r="G1423" i="1" s="1"/>
  <c r="F733" i="1"/>
  <c r="G733" i="1" s="1"/>
  <c r="F572" i="1"/>
  <c r="G572" i="1" s="1"/>
  <c r="F734" i="1"/>
  <c r="G734" i="1" s="1"/>
  <c r="F573" i="1"/>
  <c r="G573" i="1" s="1"/>
  <c r="F1695" i="1"/>
  <c r="G1695" i="1" s="1"/>
  <c r="F1557" i="1"/>
  <c r="G1557" i="1" s="1"/>
  <c r="F1424" i="1"/>
  <c r="G1424" i="1" s="1"/>
  <c r="F1425" i="1"/>
  <c r="G1425" i="1" s="1"/>
  <c r="F1426" i="1"/>
  <c r="G1426" i="1" s="1"/>
  <c r="F574" i="1"/>
  <c r="G574" i="1" s="1"/>
  <c r="F867" i="1"/>
  <c r="G867" i="1" s="1"/>
  <c r="F1059" i="1"/>
  <c r="G1059" i="1" s="1"/>
  <c r="F1279" i="1"/>
  <c r="G1279" i="1" s="1"/>
  <c r="F389" i="1"/>
  <c r="G389" i="1" s="1"/>
  <c r="F1280" i="1"/>
  <c r="G1280" i="1" s="1"/>
  <c r="F1281" i="1"/>
  <c r="G1281" i="1" s="1"/>
  <c r="F390" i="1"/>
  <c r="G390" i="1" s="1"/>
  <c r="F391" i="1"/>
  <c r="G391" i="1" s="1"/>
  <c r="F392" i="1"/>
  <c r="G392" i="1" s="1"/>
  <c r="F1282" i="1"/>
  <c r="G1282" i="1" s="1"/>
  <c r="F1060" i="1"/>
  <c r="G1060" i="1" s="1"/>
  <c r="F1061" i="1"/>
  <c r="G1061" i="1" s="1"/>
  <c r="F1062" i="1"/>
  <c r="G1062" i="1" s="1"/>
  <c r="F393" i="1"/>
  <c r="G393" i="1" s="1"/>
  <c r="F394" i="1"/>
  <c r="G394" i="1" s="1"/>
  <c r="F1283" i="1"/>
  <c r="G1283" i="1" s="1"/>
  <c r="F1063" i="1"/>
  <c r="G1063" i="1" s="1"/>
  <c r="F395" i="1"/>
  <c r="G395" i="1" s="1"/>
  <c r="F1284" i="1"/>
  <c r="G1284" i="1" s="1"/>
  <c r="F396" i="1"/>
  <c r="G396" i="1" s="1"/>
  <c r="F2309" i="1"/>
  <c r="G2309" i="1" s="1"/>
  <c r="F2396" i="1"/>
  <c r="G2396" i="1" s="1"/>
  <c r="F2210" i="1"/>
  <c r="G2210" i="1" s="1"/>
  <c r="F2310" i="1"/>
  <c r="G2310" i="1" s="1"/>
  <c r="F397" i="1"/>
  <c r="G397" i="1" s="1"/>
  <c r="F398" i="1"/>
  <c r="G398" i="1" s="1"/>
  <c r="F2397" i="1"/>
  <c r="G2397" i="1" s="1"/>
  <c r="F2398" i="1"/>
  <c r="G2398" i="1" s="1"/>
  <c r="F399" i="1"/>
  <c r="G399" i="1" s="1"/>
  <c r="F2399" i="1"/>
  <c r="G2399" i="1" s="1"/>
  <c r="F2400" i="1"/>
  <c r="G2400" i="1" s="1"/>
  <c r="F1696" i="1"/>
  <c r="G1696" i="1" s="1"/>
  <c r="F1697" i="1"/>
  <c r="G1697" i="1" s="1"/>
  <c r="F1835" i="1"/>
  <c r="G1835" i="1" s="1"/>
  <c r="F735" i="1"/>
  <c r="G735" i="1" s="1"/>
  <c r="F1698" i="1"/>
  <c r="G1698" i="1" s="1"/>
  <c r="F736" i="1"/>
  <c r="G736" i="1" s="1"/>
  <c r="F1427" i="1"/>
  <c r="G1427" i="1" s="1"/>
  <c r="F1558" i="1"/>
  <c r="G1558" i="1" s="1"/>
  <c r="F1428" i="1"/>
  <c r="G1428" i="1" s="1"/>
  <c r="F737" i="1"/>
  <c r="G737" i="1" s="1"/>
  <c r="F1559" i="1"/>
  <c r="G1559" i="1" s="1"/>
  <c r="F400" i="1"/>
  <c r="G400" i="1" s="1"/>
  <c r="F1285" i="1"/>
  <c r="G1285" i="1" s="1"/>
  <c r="F1286" i="1"/>
  <c r="G1286" i="1" s="1"/>
  <c r="F1064" i="1"/>
  <c r="G1064" i="1" s="1"/>
  <c r="F401" i="1"/>
  <c r="G401" i="1" s="1"/>
  <c r="F402" i="1"/>
  <c r="G402" i="1" s="1"/>
  <c r="F403" i="1"/>
  <c r="G403" i="1" s="1"/>
  <c r="F1287" i="1"/>
  <c r="G1287" i="1" s="1"/>
  <c r="F1065" i="1"/>
  <c r="G1065" i="1" s="1"/>
  <c r="F1288" i="1"/>
  <c r="G1288" i="1" s="1"/>
  <c r="F1066" i="1"/>
  <c r="G1066" i="1" s="1"/>
  <c r="F404" i="1"/>
  <c r="G404" i="1" s="1"/>
  <c r="F405" i="1"/>
  <c r="G405" i="1" s="1"/>
  <c r="F406" i="1"/>
  <c r="G406" i="1" s="1"/>
  <c r="F1289" i="1"/>
  <c r="G1289" i="1" s="1"/>
  <c r="F1290" i="1"/>
  <c r="G1290" i="1" s="1"/>
  <c r="F1067" i="1"/>
  <c r="G1067" i="1" s="1"/>
  <c r="F407" i="1"/>
  <c r="G407" i="1" s="1"/>
  <c r="F1291" i="1"/>
  <c r="G1291" i="1" s="1"/>
  <c r="F2211" i="1"/>
  <c r="G2211" i="1" s="1"/>
  <c r="F408" i="1"/>
  <c r="G408" i="1" s="1"/>
  <c r="F2212" i="1"/>
  <c r="G2212" i="1" s="1"/>
  <c r="F2213" i="1"/>
  <c r="G2213" i="1" s="1"/>
  <c r="F409" i="1"/>
  <c r="G409" i="1" s="1"/>
  <c r="F410" i="1"/>
  <c r="G410" i="1" s="1"/>
  <c r="F2311" i="1"/>
  <c r="G2311" i="1" s="1"/>
  <c r="F2500" i="1"/>
  <c r="G2500" i="1" s="1"/>
  <c r="F2312" i="1"/>
  <c r="G2312" i="1" s="1"/>
  <c r="F2401" i="1"/>
  <c r="G2401" i="1" s="1"/>
  <c r="F411" i="1"/>
  <c r="G411" i="1" s="1"/>
  <c r="F412" i="1"/>
  <c r="G412" i="1" s="1"/>
  <c r="F2501" i="1"/>
  <c r="G2501" i="1" s="1"/>
  <c r="F2214" i="1"/>
  <c r="G2214" i="1" s="1"/>
  <c r="F2215" i="1"/>
  <c r="G2215" i="1" s="1"/>
  <c r="F413" i="1"/>
  <c r="G413" i="1" s="1"/>
  <c r="F575" i="1"/>
  <c r="G575" i="1" s="1"/>
  <c r="F1836" i="1"/>
  <c r="G1836" i="1" s="1"/>
  <c r="F2093" i="1"/>
  <c r="G2093" i="1" s="1"/>
  <c r="F1979" i="1"/>
  <c r="G1979" i="1" s="1"/>
  <c r="I729" i="1"/>
  <c r="I719" i="1"/>
  <c r="I740" i="1"/>
  <c r="I1843" i="1"/>
  <c r="I1353" i="1"/>
  <c r="I2031" i="1"/>
  <c r="I419" i="1"/>
  <c r="I2069" i="1"/>
  <c r="I1544" i="1"/>
  <c r="I1741" i="1"/>
  <c r="I524" i="1"/>
  <c r="I795" i="1"/>
  <c r="I1460" i="1"/>
  <c r="I1973" i="1"/>
  <c r="I1756" i="1"/>
  <c r="I1511" i="1"/>
  <c r="I1669" i="1"/>
  <c r="I1764" i="1"/>
  <c r="I1407" i="1"/>
  <c r="I1439" i="1"/>
  <c r="I593" i="1"/>
  <c r="I1521" i="1"/>
  <c r="I1959" i="1"/>
  <c r="I1327" i="1"/>
  <c r="I819" i="1"/>
  <c r="I1858" i="1"/>
  <c r="I701" i="1"/>
  <c r="I651" i="1"/>
  <c r="I754" i="1"/>
  <c r="I1694" i="1"/>
  <c r="I2005" i="1"/>
  <c r="I1391" i="1"/>
  <c r="I1979" i="1"/>
  <c r="I534" i="1"/>
  <c r="I495" i="1"/>
  <c r="I2053" i="1"/>
  <c r="I756" i="1"/>
  <c r="I1951" i="1"/>
  <c r="I484" i="1"/>
  <c r="I1765" i="1"/>
  <c r="I1718" i="1"/>
  <c r="I414" i="1"/>
  <c r="I1757" i="1"/>
  <c r="I1884" i="1"/>
  <c r="I2063" i="1"/>
  <c r="I576" i="1"/>
  <c r="I1359" i="1"/>
  <c r="I1585" i="1"/>
  <c r="I1490" i="1"/>
  <c r="I2089" i="1"/>
  <c r="I1473" i="1"/>
  <c r="I2024" i="1"/>
  <c r="I1399" i="1"/>
  <c r="I1602" i="1"/>
  <c r="I1305" i="1"/>
  <c r="I2067" i="1"/>
  <c r="I1354" i="1"/>
  <c r="I1514" i="1"/>
  <c r="I1798" i="1"/>
  <c r="I1638" i="1"/>
  <c r="I1929" i="1"/>
  <c r="I770" i="1"/>
  <c r="I1893" i="1"/>
  <c r="I1466" i="1"/>
  <c r="I454" i="1"/>
  <c r="I1734" i="1"/>
  <c r="I2046" i="1"/>
  <c r="I1572" i="1"/>
  <c r="I1816" i="1"/>
  <c r="I2085" i="1"/>
  <c r="I728" i="1"/>
  <c r="I865" i="1"/>
  <c r="I856" i="1"/>
  <c r="I577" i="1"/>
  <c r="I582" i="1"/>
  <c r="I1392" i="1"/>
  <c r="I1963" i="1"/>
  <c r="I1442" i="1"/>
  <c r="I1911" i="1"/>
  <c r="I616" i="1"/>
  <c r="I1966" i="1"/>
  <c r="I848" i="1"/>
  <c r="I1799" i="1"/>
  <c r="I473" i="1"/>
  <c r="I1457" i="1"/>
  <c r="I525" i="1"/>
  <c r="I1721" i="1"/>
  <c r="I1666" i="1"/>
  <c r="I516" i="1"/>
  <c r="I1552" i="1"/>
  <c r="I1331" i="1"/>
  <c r="I1908" i="1"/>
  <c r="I1565" i="1"/>
  <c r="I1523" i="1"/>
  <c r="I1777" i="1"/>
  <c r="I1867" i="1"/>
  <c r="I657" i="1"/>
  <c r="I1742" i="1"/>
  <c r="I1530" i="1"/>
  <c r="I444" i="1"/>
  <c r="I596" i="1"/>
  <c r="I1461" i="1"/>
  <c r="I1678" i="1"/>
  <c r="I1507" i="1"/>
  <c r="I1298" i="1"/>
  <c r="I1395" i="1"/>
  <c r="I805" i="1"/>
  <c r="I601" i="1"/>
  <c r="I829" i="1"/>
  <c r="I2021" i="1"/>
  <c r="I758" i="1"/>
  <c r="I2091" i="1"/>
  <c r="I1332" i="1"/>
  <c r="I1431" i="1"/>
  <c r="I773" i="1"/>
  <c r="I1610" i="1"/>
  <c r="I1969" i="1"/>
  <c r="I1651" i="1"/>
  <c r="I1344" i="1"/>
  <c r="I828" i="1"/>
  <c r="I526" i="1"/>
  <c r="I1878" i="1"/>
  <c r="I2012" i="1"/>
  <c r="I1512" i="1"/>
  <c r="I1440" i="1"/>
  <c r="I431" i="1"/>
  <c r="I1820" i="1"/>
  <c r="I1369" i="1"/>
  <c r="I842" i="1"/>
  <c r="I1859" i="1"/>
  <c r="I1617" i="1"/>
  <c r="I1880" i="1"/>
  <c r="I1715" i="1"/>
  <c r="I1299" i="1"/>
  <c r="I568" i="1"/>
  <c r="I1738" i="1"/>
  <c r="I2087" i="1"/>
  <c r="I1784" i="1"/>
  <c r="I1462" i="1"/>
  <c r="I1885" i="1"/>
  <c r="I1475" i="1"/>
  <c r="I785" i="1"/>
  <c r="I1670" i="1"/>
  <c r="I1503" i="1"/>
  <c r="I1387" i="1"/>
  <c r="I777" i="1"/>
  <c r="I632" i="1"/>
  <c r="I1793" i="1"/>
  <c r="I759" i="1"/>
  <c r="I774" i="1"/>
  <c r="I564" i="1"/>
  <c r="I1758" i="1"/>
  <c r="I1374" i="1"/>
  <c r="I658" i="1"/>
  <c r="I1704" i="1"/>
  <c r="I1785" i="1"/>
  <c r="I2081" i="1"/>
  <c r="I481" i="1"/>
  <c r="I2032" i="1"/>
  <c r="I633" i="1"/>
  <c r="I733" i="1"/>
  <c r="I786" i="1"/>
  <c r="I557" i="1"/>
  <c r="I2006" i="1"/>
  <c r="I1956" i="1"/>
  <c r="I832" i="1"/>
  <c r="I1370" i="1"/>
  <c r="I469" i="1"/>
  <c r="I2078" i="1"/>
  <c r="I538" i="1"/>
  <c r="I825" i="1"/>
  <c r="I709" i="1"/>
  <c r="I2070" i="1"/>
  <c r="I2007" i="1"/>
  <c r="I1594" i="1"/>
  <c r="I1932" i="1"/>
  <c r="I1877" i="1"/>
  <c r="I2086" i="1"/>
  <c r="I1997" i="1"/>
  <c r="I697" i="1"/>
  <c r="I1328" i="1"/>
  <c r="I830" i="1"/>
  <c r="I1906" i="1"/>
  <c r="I1780" i="1"/>
  <c r="I1926" i="1"/>
  <c r="I1844" i="1"/>
  <c r="I1560" i="1"/>
  <c r="I423" i="1"/>
  <c r="I1868" i="1"/>
  <c r="I2025" i="1"/>
  <c r="I1294" i="1"/>
  <c r="I474" i="1"/>
  <c r="I1453" i="1"/>
  <c r="I457" i="1"/>
  <c r="I1497" i="1"/>
  <c r="I1922" i="1"/>
  <c r="I1871" i="1"/>
  <c r="I475" i="1"/>
  <c r="I843" i="1"/>
  <c r="I1476" i="1"/>
  <c r="I1837" i="1"/>
  <c r="I588" i="1"/>
  <c r="I1614" i="1"/>
  <c r="I1980" i="1"/>
  <c r="I1952" i="1"/>
  <c r="I1735" i="1"/>
  <c r="I1494" i="1"/>
  <c r="I1573" i="1"/>
  <c r="I1382" i="1"/>
  <c r="I1719" i="1"/>
  <c r="I1671" i="1"/>
  <c r="I1363" i="1"/>
  <c r="I507" i="1"/>
  <c r="I2026" i="1"/>
  <c r="I1749" i="1"/>
  <c r="I569" i="1"/>
  <c r="I1603" i="1"/>
  <c r="I1321" i="1"/>
  <c r="I1498" i="1"/>
  <c r="I1766" i="1"/>
  <c r="I490" i="1"/>
  <c r="I1817" i="1"/>
  <c r="I694" i="1"/>
  <c r="I840" i="1"/>
  <c r="I1292" i="1"/>
  <c r="I1873" i="1"/>
  <c r="I1995" i="1"/>
  <c r="I583" i="1"/>
  <c r="I646" i="1"/>
  <c r="I1337" i="1"/>
  <c r="I722" i="1"/>
  <c r="I1467" i="1"/>
  <c r="I535" i="1"/>
  <c r="I691" i="1"/>
  <c r="I520" i="1"/>
  <c r="I1316" i="1"/>
  <c r="I1970" i="1"/>
  <c r="I1864" i="1"/>
  <c r="I735" i="1"/>
  <c r="I1582" i="1"/>
  <c r="I1767" i="1"/>
  <c r="I1364" i="1"/>
  <c r="I1992" i="1"/>
  <c r="I1333" i="1"/>
  <c r="I741" i="1"/>
  <c r="I2061" i="1"/>
  <c r="I415" i="1"/>
  <c r="I1561" i="1"/>
  <c r="I1414" i="1"/>
  <c r="I572" i="1"/>
  <c r="I1663" i="1"/>
  <c r="I621" i="1"/>
  <c r="I570" i="1"/>
  <c r="I1881" i="1"/>
  <c r="I844" i="1"/>
  <c r="I2074" i="1"/>
  <c r="I470" i="1"/>
  <c r="I561" i="1"/>
  <c r="I652" i="1"/>
  <c r="I752" i="1"/>
  <c r="I440" i="1"/>
  <c r="I1806" i="1"/>
  <c r="I862" i="1"/>
  <c r="I541" i="1"/>
  <c r="I1729" i="1"/>
  <c r="I1463" i="1"/>
  <c r="I1776" i="1"/>
  <c r="I1448" i="1"/>
  <c r="I602" i="1"/>
  <c r="I1569" i="1"/>
  <c r="I1308" i="1"/>
  <c r="I1618" i="1"/>
  <c r="I1827" i="1"/>
  <c r="I1927" i="1"/>
  <c r="I455" i="1"/>
  <c r="I1690" i="1"/>
  <c r="I1894" i="1"/>
  <c r="I753" i="1"/>
  <c r="I1770" i="1"/>
  <c r="I692" i="1"/>
  <c r="I2071" i="1"/>
  <c r="I1838" i="1"/>
  <c r="I684" i="1"/>
  <c r="I1821" i="1"/>
  <c r="I1789" i="1"/>
  <c r="I791" i="1"/>
  <c r="I703" i="1"/>
  <c r="I1993" i="1"/>
  <c r="I530" i="1"/>
  <c r="I1371" i="1"/>
  <c r="I1778" i="1"/>
  <c r="I760" i="1"/>
  <c r="I1990" i="1"/>
  <c r="I1608" i="1"/>
  <c r="I1375" i="1"/>
  <c r="I420" i="1"/>
  <c r="I1975" i="1"/>
  <c r="I608" i="1"/>
  <c r="I1899" i="1"/>
  <c r="I622" i="1"/>
  <c r="I1477" i="1"/>
  <c r="I1652" i="1"/>
  <c r="I2013" i="1"/>
  <c r="I1850" i="1"/>
  <c r="I1524" i="1"/>
  <c r="I1747" i="1"/>
  <c r="I680" i="1"/>
  <c r="I1823" i="1"/>
  <c r="I859" i="1"/>
  <c r="I1488" i="1"/>
  <c r="I1589" i="1"/>
  <c r="I432" i="1"/>
  <c r="I2014" i="1"/>
  <c r="I1644" i="1"/>
  <c r="I1869" i="1"/>
  <c r="I501" i="1"/>
  <c r="I1625" i="1"/>
  <c r="I542" i="1"/>
  <c r="I1509" i="1"/>
  <c r="I1522" i="1"/>
  <c r="I766" i="1"/>
  <c r="I860" i="1"/>
  <c r="I1609" i="1"/>
  <c r="I1664" i="1"/>
  <c r="I1693" i="1"/>
  <c r="I822" i="1"/>
  <c r="I2048" i="1"/>
  <c r="I496" i="1"/>
  <c r="I623" i="1"/>
  <c r="I1657" i="1"/>
  <c r="I1985" i="1"/>
  <c r="I531" i="1"/>
  <c r="I647" i="1"/>
  <c r="I2084" i="1"/>
  <c r="I1402" i="1"/>
  <c r="I1501" i="1"/>
  <c r="I1590" i="1"/>
  <c r="I2049" i="1"/>
  <c r="I1611" i="1"/>
  <c r="I1882" i="1"/>
  <c r="I1720" i="1"/>
  <c r="I458" i="1"/>
  <c r="I715" i="1"/>
  <c r="I1615" i="1"/>
  <c r="I1846" i="1"/>
  <c r="I638" i="1"/>
  <c r="I1486" i="1"/>
  <c r="I846" i="1"/>
  <c r="I1730" i="1"/>
  <c r="I424" i="1"/>
  <c r="I482" i="1"/>
  <c r="I1540" i="1"/>
  <c r="I1541" i="1"/>
  <c r="I763" i="1"/>
  <c r="I1886" i="1"/>
  <c r="I1329" i="1"/>
  <c r="I1396" i="1"/>
  <c r="I1309" i="1"/>
  <c r="I1874" i="1"/>
  <c r="I1913" i="1"/>
  <c r="I2038" i="1"/>
  <c r="I1851" i="1"/>
  <c r="I634" i="1"/>
  <c r="I710" i="1"/>
  <c r="I1515" i="1"/>
  <c r="I1736" i="1"/>
  <c r="I1345" i="1"/>
  <c r="I704" i="1"/>
  <c r="I764" i="1"/>
  <c r="I851" i="1"/>
  <c r="I1504" i="1"/>
  <c r="I1862" i="1"/>
  <c r="I545" i="1"/>
  <c r="I747" i="1"/>
  <c r="I1883" i="1"/>
  <c r="I1542" i="1"/>
  <c r="I609" i="1"/>
  <c r="I1365" i="1"/>
  <c r="I421" i="1"/>
  <c r="I790" i="1"/>
  <c r="I1377" i="1"/>
  <c r="I1919" i="1"/>
  <c r="I497" i="1"/>
  <c r="I1753" i="1"/>
  <c r="I1860" i="1"/>
  <c r="I639" i="1"/>
  <c r="I1688" i="1"/>
  <c r="I554" i="1"/>
  <c r="I543" i="1"/>
  <c r="I839" i="1"/>
  <c r="I428" i="1"/>
  <c r="I1531" i="1"/>
  <c r="I835" i="1"/>
  <c r="I2027" i="1"/>
  <c r="I1412" i="1"/>
  <c r="I1852" i="1"/>
  <c r="I1731" i="1"/>
  <c r="I1487" i="1"/>
  <c r="I1653" i="1"/>
  <c r="I1698" i="1"/>
  <c r="I1759" i="1"/>
  <c r="I2041" i="1"/>
  <c r="I849" i="1"/>
  <c r="I1319" i="1"/>
  <c r="I755" i="1"/>
  <c r="I771" i="1"/>
  <c r="I517" i="1"/>
  <c r="I1454" i="1"/>
  <c r="I1667" i="1"/>
  <c r="I736" i="1"/>
  <c r="I1432" i="1"/>
  <c r="I685" i="1"/>
  <c r="I1518" i="1"/>
  <c r="I1800" i="1"/>
  <c r="I1516" i="1"/>
  <c r="I597" i="1"/>
  <c r="I1829" i="1"/>
  <c r="I1794" i="1"/>
  <c r="I1517" i="1"/>
  <c r="I1525" i="1"/>
  <c r="I1914" i="1"/>
  <c r="I1415" i="1"/>
  <c r="I1961" i="1"/>
  <c r="I1403" i="1"/>
  <c r="I673" i="1"/>
  <c r="I1592" i="1"/>
  <c r="I1920" i="1"/>
  <c r="I1455" i="1"/>
  <c r="I653" i="1"/>
  <c r="I674" i="1"/>
  <c r="I1781" i="1"/>
  <c r="I1436" i="1"/>
  <c r="I1410" i="1"/>
  <c r="I1716" i="1"/>
  <c r="I1828" i="1"/>
  <c r="I594" i="1"/>
  <c r="I1853" i="1"/>
  <c r="I640" i="1"/>
  <c r="I1351" i="1"/>
  <c r="I1685" i="1"/>
  <c r="I720" i="1"/>
  <c r="I624" i="1"/>
  <c r="I586" i="1"/>
  <c r="I1427" i="1"/>
  <c r="I552" i="1"/>
  <c r="I1887" i="1"/>
  <c r="I1416" i="1"/>
  <c r="I778" i="1"/>
  <c r="I1634" i="1"/>
  <c r="I1771" i="1"/>
  <c r="I1944" i="1"/>
  <c r="I1495" i="1"/>
  <c r="I1632" i="1"/>
  <c r="I441" i="1"/>
  <c r="I459" i="1"/>
  <c r="I1499" i="1"/>
  <c r="I2003" i="1"/>
  <c r="I565" i="1"/>
  <c r="I1295" i="1"/>
  <c r="I1604" i="1"/>
  <c r="I1630" i="1"/>
  <c r="I1656" i="1"/>
  <c r="I792" i="1"/>
  <c r="I798" i="1"/>
  <c r="I1933" i="1"/>
  <c r="I1579" i="1"/>
  <c r="I1824" i="1"/>
  <c r="I1962" i="1"/>
  <c r="I1802" i="1"/>
  <c r="I1672" i="1"/>
  <c r="I845" i="1"/>
  <c r="I702" i="1"/>
  <c r="I734" i="1"/>
  <c r="I436" i="1"/>
  <c r="I1768" i="1"/>
  <c r="I476" i="1"/>
  <c r="I2054" i="1"/>
  <c r="I615" i="1"/>
  <c r="I675" i="1"/>
  <c r="I705" i="1"/>
  <c r="I1355" i="1"/>
  <c r="I1722" i="1"/>
  <c r="I1485" i="1"/>
  <c r="I1854" i="1"/>
  <c r="I625" i="1"/>
  <c r="I549" i="1"/>
  <c r="I510" i="1"/>
  <c r="I1839" i="1"/>
  <c r="I1621" i="1"/>
  <c r="I1708" i="1"/>
  <c r="I810" i="1"/>
  <c r="I808" i="1"/>
  <c r="I724" i="1"/>
  <c r="I725" i="1"/>
  <c r="I815" i="1"/>
  <c r="I1468" i="1"/>
  <c r="I761" i="1"/>
  <c r="I1818" i="1"/>
  <c r="I779" i="1"/>
  <c r="I1743" i="1"/>
  <c r="I1378" i="1"/>
  <c r="I1665" i="1"/>
  <c r="I863" i="1"/>
  <c r="I2008" i="1"/>
  <c r="I711" i="1"/>
  <c r="I1750" i="1"/>
  <c r="I1296" i="1"/>
  <c r="I539" i="1"/>
  <c r="I635" i="1"/>
  <c r="I1941" i="1"/>
  <c r="I448" i="1"/>
  <c r="I833" i="1"/>
  <c r="I1545" i="1"/>
  <c r="I511" i="1"/>
  <c r="I748" i="1"/>
  <c r="I2059" i="1"/>
  <c r="I1300" i="1"/>
  <c r="I1915" i="1"/>
  <c r="I1659" i="1"/>
  <c r="I1645" i="1"/>
  <c r="I2015" i="1"/>
  <c r="I706" i="1"/>
  <c r="I1779" i="1"/>
  <c r="I425" i="1"/>
  <c r="I2090" i="1"/>
  <c r="I852" i="1"/>
  <c r="I1342" i="1"/>
  <c r="I433" i="1"/>
  <c r="I686" i="1"/>
  <c r="I1692" i="1"/>
  <c r="I1312" i="1"/>
  <c r="I1691" i="1"/>
  <c r="I1686" i="1"/>
  <c r="I1976" i="1"/>
  <c r="I716" i="1"/>
  <c r="I823" i="1"/>
  <c r="I1360" i="1"/>
  <c r="I1930" i="1"/>
  <c r="I1322" i="1"/>
  <c r="I1790" i="1"/>
  <c r="I429" i="1"/>
  <c r="I1964" i="1"/>
  <c r="I663" i="1"/>
  <c r="I1443" i="1"/>
  <c r="I2036" i="1"/>
  <c r="I1875" i="1"/>
  <c r="I1554" i="1"/>
  <c r="I1934" i="1"/>
  <c r="I1786" i="1"/>
  <c r="I707" i="1"/>
  <c r="I1469" i="1"/>
  <c r="I654" i="1"/>
  <c r="I1681" i="1"/>
  <c r="I1429" i="1"/>
  <c r="I1622" i="1"/>
  <c r="I2033" i="1"/>
  <c r="I1444" i="1"/>
  <c r="I1548" i="1"/>
  <c r="I1470" i="1"/>
  <c r="I1383" i="1"/>
  <c r="I1724" i="1"/>
  <c r="I1338" i="1"/>
  <c r="I562" i="1"/>
  <c r="I1626" i="1"/>
  <c r="I1682" i="1"/>
  <c r="I1907" i="1"/>
  <c r="I1605" i="1"/>
  <c r="I1574" i="1"/>
  <c r="I857" i="1"/>
  <c r="I521" i="1"/>
  <c r="I1310" i="1"/>
  <c r="I1812" i="1"/>
  <c r="I2064" i="1"/>
  <c r="I847" i="1"/>
  <c r="I1449" i="1"/>
  <c r="I2075" i="1"/>
  <c r="I566" i="1"/>
  <c r="I723" i="1"/>
  <c r="I1813" i="1"/>
  <c r="I1804" i="1"/>
  <c r="I1739" i="1"/>
  <c r="I1464" i="1"/>
  <c r="I676" i="1"/>
  <c r="I1699" i="1"/>
  <c r="I1895" i="1"/>
  <c r="I1580" i="1"/>
  <c r="I449" i="1"/>
  <c r="I681" i="1"/>
  <c r="I1654" i="1"/>
  <c r="I589" i="1"/>
  <c r="I659" i="1"/>
  <c r="I550" i="1"/>
  <c r="I664" i="1"/>
  <c r="I780" i="1"/>
  <c r="I422" i="1"/>
  <c r="I1334" i="1"/>
  <c r="I1606" i="1"/>
  <c r="I1807" i="1"/>
  <c r="I1306" i="1"/>
  <c r="I1967" i="1"/>
  <c r="I426" i="1"/>
  <c r="I1971" i="1"/>
  <c r="I1607" i="1"/>
  <c r="I1762" i="1"/>
  <c r="I2037" i="1"/>
  <c r="I820" i="1"/>
  <c r="I578" i="1"/>
  <c r="I477" i="1"/>
  <c r="I826" i="1"/>
  <c r="I1725" i="1"/>
  <c r="I1301" i="1"/>
  <c r="I1372" i="1"/>
  <c r="I506" i="1"/>
  <c r="I772" i="1"/>
  <c r="I498" i="1"/>
  <c r="I1826" i="1"/>
  <c r="I1872" i="1"/>
  <c r="I1433" i="1"/>
  <c r="I1916" i="1"/>
  <c r="I558" i="1"/>
  <c r="I460" i="1"/>
  <c r="I1417" i="1"/>
  <c r="I1705" i="1"/>
  <c r="I1732" i="1"/>
  <c r="I641" i="1"/>
  <c r="I603" i="1"/>
  <c r="I636" i="1"/>
  <c r="I1627" i="1"/>
  <c r="I1763" i="1"/>
  <c r="I1948" i="1"/>
  <c r="I555" i="1"/>
  <c r="I827" i="1"/>
  <c r="I1879" i="1"/>
  <c r="I1965" i="1"/>
  <c r="I670" i="1"/>
  <c r="I688" i="1"/>
  <c r="I1335" i="1"/>
  <c r="I1346" i="1"/>
  <c r="I1320" i="1"/>
  <c r="I1726" i="1"/>
  <c r="I2016" i="1"/>
  <c r="I491" i="1"/>
  <c r="I626" i="1"/>
  <c r="I502" i="1"/>
  <c r="I1660" i="1"/>
  <c r="I1957" i="1"/>
  <c r="I1981" i="1"/>
  <c r="I677" i="1"/>
  <c r="I461" i="1"/>
  <c r="I1366" i="1"/>
  <c r="I1679" i="1"/>
  <c r="I789" i="1"/>
  <c r="I617" i="1"/>
  <c r="I1336" i="1"/>
  <c r="I1935" i="1"/>
  <c r="I1612" i="1"/>
  <c r="I1647" i="1"/>
  <c r="I1945" i="1"/>
  <c r="I661" i="1"/>
  <c r="I1890" i="1"/>
  <c r="I1876" i="1"/>
  <c r="I1317" i="1"/>
  <c r="I462" i="1"/>
  <c r="I1909" i="1"/>
  <c r="I1954" i="1"/>
  <c r="I821" i="1"/>
  <c r="I1302" i="1"/>
  <c r="I434" i="1"/>
  <c r="I762" i="1"/>
  <c r="I1555" i="1"/>
  <c r="I532" i="1"/>
  <c r="I1639" i="1"/>
  <c r="I1896" i="1"/>
  <c r="I522" i="1"/>
  <c r="I1400" i="1"/>
  <c r="I1923" i="1"/>
  <c r="I1910" i="1"/>
  <c r="I2082" i="1"/>
  <c r="I1458" i="1"/>
  <c r="I1323" i="1"/>
  <c r="I1628" i="1"/>
  <c r="I1629" i="1"/>
  <c r="I836" i="1"/>
  <c r="I463" i="1"/>
  <c r="I1562" i="1"/>
  <c r="I1683" i="1"/>
  <c r="I742" i="1"/>
  <c r="I514" i="1"/>
  <c r="I1655" i="1"/>
  <c r="I1418" i="1"/>
  <c r="I853" i="1"/>
  <c r="I1537" i="1"/>
  <c r="I1947" i="1"/>
  <c r="I698" i="1"/>
  <c r="I1595" i="1"/>
  <c r="I1977" i="1"/>
  <c r="I1847" i="1"/>
  <c r="I1356" i="1"/>
  <c r="I1982" i="1"/>
  <c r="I1706" i="1"/>
  <c r="I1640" i="1"/>
  <c r="I642" i="1"/>
  <c r="I1684" i="1"/>
  <c r="I478" i="1"/>
  <c r="I540" i="1"/>
  <c r="I618" i="1"/>
  <c r="I655" i="1"/>
  <c r="I536" i="1"/>
  <c r="I1357" i="1"/>
  <c r="I1596" i="1"/>
  <c r="I1491" i="1"/>
  <c r="I695" i="1"/>
  <c r="I1513" i="1"/>
  <c r="I1760" i="1"/>
  <c r="I619" i="1"/>
  <c r="I1600" i="1"/>
  <c r="I2034" i="1"/>
  <c r="I1546" i="1"/>
  <c r="I1733" i="1"/>
  <c r="I1832" i="1"/>
  <c r="I637" i="1"/>
  <c r="I831" i="1"/>
  <c r="I858" i="1"/>
  <c r="I1577" i="1"/>
  <c r="I1687" i="1"/>
  <c r="I1547" i="1"/>
  <c r="I1710" i="1"/>
  <c r="I1830" i="1"/>
  <c r="I783" i="1"/>
  <c r="I560" i="1"/>
  <c r="I1384" i="1"/>
  <c r="I1591" i="1"/>
  <c r="I499" i="1"/>
  <c r="I1711" i="1"/>
  <c r="I1998" i="1"/>
  <c r="I1801" i="1"/>
  <c r="I1727" i="1"/>
  <c r="I430" i="1"/>
  <c r="I553" i="1"/>
  <c r="I573" i="1"/>
  <c r="I678" i="1"/>
  <c r="I813" i="1"/>
  <c r="I492" i="1"/>
  <c r="I757" i="1"/>
  <c r="I1566" i="1"/>
  <c r="I726" i="1"/>
  <c r="I1912" i="1"/>
  <c r="I1496" i="1"/>
  <c r="I671" i="1"/>
  <c r="I1558" i="1"/>
  <c r="I527" i="1"/>
  <c r="I1744" i="1"/>
  <c r="I489" i="1"/>
  <c r="I1613" i="1"/>
  <c r="I1960" i="1"/>
  <c r="I1586" i="1"/>
  <c r="I2017" i="1"/>
  <c r="I1936" i="1"/>
  <c r="I416" i="1"/>
  <c r="I523" i="1"/>
  <c r="I1870" i="1"/>
  <c r="I660" i="1"/>
  <c r="I1526" i="1"/>
  <c r="I1891" i="1"/>
  <c r="I1318" i="1"/>
  <c r="I1803" i="1"/>
  <c r="I2018" i="1"/>
  <c r="I2028" i="1"/>
  <c r="I1917" i="1"/>
  <c r="I1834" i="1"/>
  <c r="I1479" i="1"/>
  <c r="I1420" i="1"/>
  <c r="I1373" i="1"/>
  <c r="I1597" i="1"/>
  <c r="I598" i="1"/>
  <c r="I1428" i="1"/>
  <c r="I787" i="1"/>
  <c r="I1421" i="1"/>
  <c r="I1668" i="1"/>
  <c r="I1772" i="1"/>
  <c r="I1808" i="1"/>
  <c r="I1949" i="1"/>
  <c r="I493" i="1"/>
  <c r="I437" i="1"/>
  <c r="I662" i="1"/>
  <c r="I2072" i="1"/>
  <c r="I669" i="1"/>
  <c r="I1623" i="1"/>
  <c r="I1861" i="1"/>
  <c r="I1712" i="1"/>
  <c r="I1702" i="1"/>
  <c r="I793" i="1"/>
  <c r="I1441" i="1"/>
  <c r="I503" i="1"/>
  <c r="I464" i="1"/>
  <c r="I1434" i="1"/>
  <c r="I1773" i="1"/>
  <c r="I1986" i="1"/>
  <c r="I749" i="1"/>
  <c r="I767" i="1"/>
  <c r="I1695" i="1"/>
  <c r="I1492" i="1"/>
  <c r="I1648" i="1"/>
  <c r="I1347" i="1"/>
  <c r="I1437" i="1"/>
  <c r="I814" i="1"/>
  <c r="I537" i="1"/>
  <c r="I1550" i="1"/>
  <c r="I1557" i="1"/>
  <c r="I1673" i="1"/>
  <c r="I788" i="1"/>
  <c r="I1787" i="1"/>
  <c r="I712" i="1"/>
  <c r="I1635" i="1"/>
  <c r="I1972" i="1"/>
  <c r="I816" i="1"/>
  <c r="I584" i="1"/>
  <c r="I1987" i="1"/>
  <c r="I1795" i="1"/>
  <c r="I1641" i="1"/>
  <c r="I1649" i="1"/>
  <c r="I2000" i="1"/>
  <c r="I1311" i="1"/>
  <c r="I1349" i="1"/>
  <c r="I442" i="1"/>
  <c r="I443" i="1"/>
  <c r="I1388" i="1"/>
  <c r="I1397" i="1"/>
  <c r="I1855" i="1"/>
  <c r="I1445" i="1"/>
  <c r="I1900" i="1"/>
  <c r="I1942" i="1"/>
  <c r="I1925" i="1"/>
  <c r="I1863" i="1"/>
  <c r="I528" i="1"/>
  <c r="I1921" i="1"/>
  <c r="I854" i="1"/>
  <c r="I1339" i="1"/>
  <c r="I689" i="1"/>
  <c r="I512" i="1"/>
  <c r="I1500" i="1"/>
  <c r="I1901" i="1"/>
  <c r="I450" i="1"/>
  <c r="I667" i="1"/>
  <c r="I1350" i="1"/>
  <c r="I1519" i="1"/>
  <c r="I1601" i="1"/>
  <c r="I1822" i="1"/>
  <c r="I1831" i="1"/>
  <c r="I451" i="1"/>
  <c r="I1532" i="1"/>
  <c r="I504" i="1"/>
  <c r="I1636" i="1"/>
  <c r="I1902" i="1"/>
  <c r="I817" i="1"/>
  <c r="I1737" i="1"/>
  <c r="I505" i="1"/>
  <c r="I738" i="1"/>
  <c r="I727" i="1"/>
  <c r="I1974" i="1"/>
  <c r="I1386" i="1"/>
  <c r="I1950" i="1"/>
  <c r="I1538" i="1"/>
  <c r="I1393" i="1"/>
  <c r="I765" i="1"/>
  <c r="I487" i="1"/>
  <c r="I2079" i="1"/>
  <c r="I1459" i="1"/>
  <c r="I1567" i="1"/>
  <c r="I1303" i="1"/>
  <c r="I2065" i="1"/>
  <c r="I1424" i="1"/>
  <c r="I1782" i="1"/>
  <c r="I1892" i="1"/>
  <c r="I1745" i="1"/>
  <c r="I2042" i="1"/>
  <c r="I1324" i="1"/>
  <c r="I1642" i="1"/>
  <c r="I1581" i="1"/>
  <c r="I744" i="1"/>
  <c r="I696" i="1"/>
  <c r="I1425" i="1"/>
  <c r="I599" i="1"/>
  <c r="I1676" i="1"/>
  <c r="I699" i="1"/>
  <c r="I1505" i="1"/>
  <c r="I579" i="1"/>
  <c r="I417" i="1"/>
  <c r="I567" i="1"/>
  <c r="I1598" i="1"/>
  <c r="I2022" i="1"/>
  <c r="I1796" i="1"/>
  <c r="I1348" i="1"/>
  <c r="I445" i="1"/>
  <c r="I1426" i="1"/>
  <c r="I700" i="1"/>
  <c r="I1480" i="1"/>
  <c r="I781" i="1"/>
  <c r="I546" i="1"/>
  <c r="I2088" i="1"/>
  <c r="I1840" i="1"/>
  <c r="I806" i="1"/>
  <c r="I1528" i="1"/>
  <c r="I1367" i="1"/>
  <c r="I563" i="1"/>
  <c r="I1814" i="1"/>
  <c r="I2066" i="1"/>
  <c r="I1568" i="1"/>
  <c r="I533" i="1"/>
  <c r="I737" i="1"/>
  <c r="I713" i="1"/>
  <c r="I1943" i="1"/>
  <c r="I799" i="1"/>
  <c r="I2047" i="1"/>
  <c r="I2023" i="1"/>
  <c r="I1650" i="1"/>
  <c r="I796" i="1"/>
  <c r="I2050" i="1"/>
  <c r="I1631" i="1"/>
  <c r="I508" i="1"/>
  <c r="I1553" i="1"/>
  <c r="I1713" i="1"/>
  <c r="I690" i="1"/>
  <c r="I1570" i="1"/>
  <c r="I1996" i="1"/>
  <c r="I743" i="1"/>
  <c r="I446" i="1"/>
  <c r="I574" i="1"/>
  <c r="I1593" i="1"/>
  <c r="I1307" i="1"/>
  <c r="I1833" i="1"/>
  <c r="I1761" i="1"/>
  <c r="I1549" i="1"/>
  <c r="I2055" i="1"/>
  <c r="I1450" i="1"/>
  <c r="I627" i="1"/>
  <c r="I2056" i="1"/>
  <c r="I1819" i="1"/>
  <c r="I739" i="1"/>
  <c r="I837" i="1"/>
  <c r="I418" i="1"/>
  <c r="I479" i="1"/>
  <c r="I1578" i="1"/>
  <c r="I1689" i="1"/>
  <c r="I2051" i="1"/>
  <c r="I1390" i="1"/>
  <c r="I1529" i="1"/>
  <c r="I452" i="1"/>
  <c r="I1791" i="1"/>
  <c r="I801" i="1"/>
  <c r="I2009" i="1"/>
  <c r="I1536" i="1"/>
  <c r="I518" i="1"/>
  <c r="I867" i="1"/>
  <c r="I1788" i="1"/>
  <c r="I465" i="1"/>
  <c r="I730" i="1"/>
  <c r="I1700" i="1"/>
  <c r="I513" i="1"/>
  <c r="I1389" i="1"/>
  <c r="I1707" i="1"/>
  <c r="I1474" i="1"/>
  <c r="I571" i="1"/>
  <c r="I1481" i="1"/>
  <c r="I438" i="1"/>
  <c r="I1903" i="1"/>
  <c r="I547" i="1"/>
  <c r="I548" i="1"/>
  <c r="I665" i="1"/>
  <c r="I1430" i="1"/>
  <c r="I604" i="1"/>
  <c r="I590" i="1"/>
  <c r="I1465" i="1"/>
  <c r="I485" i="1"/>
  <c r="I2029" i="1"/>
  <c r="I1539" i="1"/>
  <c r="I1946" i="1"/>
  <c r="I1643" i="1"/>
  <c r="I519" i="1"/>
  <c r="I717" i="1"/>
  <c r="I1856" i="1"/>
  <c r="I2068" i="1"/>
  <c r="I1358" i="1"/>
  <c r="I1748" i="1"/>
  <c r="I718" i="1"/>
  <c r="I466" i="1"/>
  <c r="I2019" i="1"/>
  <c r="I1717" i="1"/>
  <c r="I643" i="1"/>
  <c r="I1857" i="1"/>
  <c r="I1841" i="1"/>
  <c r="I1559" i="1"/>
  <c r="I628" i="1"/>
  <c r="I682" i="1"/>
  <c r="I1409" i="1"/>
  <c r="I809" i="1"/>
  <c r="I1435" i="1"/>
  <c r="I2043" i="1"/>
  <c r="I1865" i="1"/>
  <c r="I1340" i="1"/>
  <c r="I679" i="1"/>
  <c r="I1994" i="1"/>
  <c r="I1451" i="1"/>
  <c r="I610" i="1"/>
  <c r="I668" i="1"/>
  <c r="I1587" i="1"/>
  <c r="I1471" i="1"/>
  <c r="I2039" i="1"/>
  <c r="I500" i="1"/>
  <c r="I1510" i="1"/>
  <c r="I1999" i="1"/>
  <c r="I1674" i="1"/>
  <c r="I1723" i="1"/>
  <c r="I1575" i="1"/>
  <c r="I1983" i="1"/>
  <c r="I1845" i="1"/>
  <c r="I1452" i="1"/>
  <c r="I864" i="1"/>
  <c r="I2044" i="1"/>
  <c r="I861" i="1"/>
  <c r="I1385" i="1"/>
  <c r="I731" i="1"/>
  <c r="I600" i="1"/>
  <c r="I693" i="1"/>
  <c r="I580" i="1"/>
  <c r="I486" i="1"/>
  <c r="I515" i="1"/>
  <c r="I1677" i="1"/>
  <c r="I427" i="1"/>
  <c r="I1924" i="1"/>
  <c r="I208" i="1"/>
  <c r="I1247" i="1"/>
  <c r="I976" i="1"/>
  <c r="I987" i="1"/>
  <c r="I879" i="1"/>
  <c r="I400" i="1"/>
  <c r="I1000" i="1"/>
  <c r="I328" i="1"/>
  <c r="I1073" i="1"/>
  <c r="I1214" i="1"/>
  <c r="I1160" i="1"/>
  <c r="I1053" i="1"/>
  <c r="I1204" i="1"/>
  <c r="I50" i="1"/>
  <c r="I1285" i="1"/>
  <c r="I1231" i="1"/>
  <c r="I79" i="1"/>
  <c r="I885" i="1"/>
  <c r="I59" i="1"/>
  <c r="I1002" i="1"/>
  <c r="I1004" i="1"/>
  <c r="I886" i="1"/>
  <c r="I348" i="1"/>
  <c r="I1205" i="1"/>
  <c r="I917" i="1"/>
  <c r="I1154" i="1"/>
  <c r="I1286" i="1"/>
  <c r="I1232" i="1"/>
  <c r="I1167" i="1"/>
  <c r="I1105" i="1"/>
  <c r="I1174" i="1"/>
  <c r="I136" i="1"/>
  <c r="I164" i="1"/>
  <c r="I1163" i="1"/>
  <c r="I1027" i="1"/>
  <c r="I880" i="1"/>
  <c r="I381" i="1"/>
  <c r="I1199" i="1"/>
  <c r="I1180" i="1"/>
  <c r="I1209" i="1"/>
  <c r="I1033" i="1"/>
  <c r="I1089" i="1"/>
  <c r="I293" i="1"/>
  <c r="I1224" i="1"/>
  <c r="I1138" i="1"/>
  <c r="I898" i="1"/>
  <c r="I142" i="1"/>
  <c r="I1064" i="1"/>
  <c r="I1059" i="1"/>
  <c r="I68" i="1"/>
  <c r="I899" i="1"/>
  <c r="I218" i="1"/>
  <c r="I1279" i="1"/>
  <c r="I1237" i="1"/>
  <c r="I1041" i="1"/>
  <c r="I919" i="1"/>
  <c r="I401" i="1"/>
  <c r="I110" i="1"/>
  <c r="I389" i="1"/>
  <c r="I98" i="1"/>
  <c r="I1048" i="1"/>
  <c r="I1074" i="1"/>
  <c r="I1181" i="1"/>
  <c r="I992" i="1"/>
  <c r="I1106" i="1"/>
  <c r="I907" i="1"/>
  <c r="I1254" i="1"/>
  <c r="I256" i="1"/>
  <c r="I303" i="1"/>
  <c r="I1019" i="1"/>
  <c r="I1025" i="1"/>
  <c r="I257" i="1"/>
  <c r="I1206" i="1"/>
  <c r="I1107" i="1"/>
  <c r="I219" i="1"/>
  <c r="I1157" i="1"/>
  <c r="I9" i="1"/>
  <c r="I942" i="1"/>
  <c r="I887" i="1"/>
  <c r="I1109" i="1"/>
  <c r="I297" i="1"/>
  <c r="I1219" i="1"/>
  <c r="I1114" i="1"/>
  <c r="I368" i="1"/>
  <c r="I1068" i="1"/>
  <c r="I2" i="1"/>
  <c r="I1115" i="1"/>
  <c r="I236" i="1"/>
  <c r="I894" i="1"/>
  <c r="I931" i="1"/>
  <c r="I993" i="1"/>
  <c r="I1187" i="1"/>
  <c r="I323" i="1"/>
  <c r="I340" i="1"/>
  <c r="I209" i="1"/>
  <c r="I1013" i="1"/>
  <c r="I1170" i="1"/>
  <c r="I1054" i="1"/>
  <c r="I165" i="1"/>
  <c r="I1020" i="1"/>
  <c r="I1069" i="1"/>
  <c r="I876" i="1"/>
  <c r="I921" i="1"/>
  <c r="I111" i="1"/>
  <c r="I1178" i="1"/>
  <c r="I1228" i="1"/>
  <c r="I1055" i="1"/>
  <c r="I129" i="1"/>
  <c r="I349" i="1"/>
  <c r="I926" i="1"/>
  <c r="I1259" i="1"/>
  <c r="I908" i="1"/>
  <c r="I955" i="1"/>
  <c r="I1097" i="1"/>
  <c r="I359" i="1"/>
  <c r="I195" i="1"/>
  <c r="I196" i="1"/>
  <c r="I1171" i="1"/>
  <c r="I1172" i="1"/>
  <c r="I1280" i="1"/>
  <c r="I877" i="1"/>
  <c r="I895" i="1"/>
  <c r="I26" i="1"/>
  <c r="I60" i="1"/>
  <c r="I1001" i="1"/>
  <c r="I973" i="1"/>
  <c r="I1056" i="1"/>
  <c r="I1049" i="1"/>
  <c r="I1255" i="1"/>
  <c r="I1058" i="1"/>
  <c r="I51" i="1"/>
  <c r="I266" i="1"/>
  <c r="I87" i="1"/>
  <c r="I871" i="1"/>
  <c r="I1116" i="1"/>
  <c r="I329" i="1"/>
  <c r="I878" i="1"/>
  <c r="I319" i="1"/>
  <c r="I1155" i="1"/>
  <c r="I1090" i="1"/>
  <c r="I197" i="1"/>
  <c r="I977" i="1"/>
  <c r="I69" i="1"/>
  <c r="I10" i="1"/>
  <c r="I946" i="1"/>
  <c r="I1110" i="1"/>
  <c r="I61" i="1"/>
  <c r="I1200" i="1"/>
  <c r="I382" i="1"/>
  <c r="I311" i="1"/>
  <c r="I331" i="1"/>
  <c r="I1207" i="1"/>
  <c r="I1281" i="1"/>
  <c r="I1256" i="1"/>
  <c r="I900" i="1"/>
  <c r="I922" i="1"/>
  <c r="I965" i="1"/>
  <c r="I237" i="1"/>
  <c r="I390" i="1"/>
  <c r="I914" i="1"/>
  <c r="I1210" i="1"/>
  <c r="I75" i="1"/>
  <c r="I943" i="1"/>
  <c r="I888" i="1"/>
  <c r="I1268" i="1"/>
  <c r="I1026" i="1"/>
  <c r="I40" i="1"/>
  <c r="I1173" i="1"/>
  <c r="I1273" i="1"/>
  <c r="I1248" i="1"/>
  <c r="I950" i="1"/>
  <c r="I1081" i="1"/>
  <c r="I927" i="1"/>
  <c r="I1144" i="1"/>
  <c r="I184" i="1"/>
  <c r="I238" i="1"/>
  <c r="I1274" i="1"/>
  <c r="I402" i="1"/>
  <c r="I298" i="1"/>
  <c r="I889" i="1"/>
  <c r="I403" i="1"/>
  <c r="I1075" i="1"/>
  <c r="I1028" i="1"/>
  <c r="I299" i="1"/>
  <c r="I968" i="1"/>
  <c r="I1164" i="1"/>
  <c r="I1275" i="1"/>
  <c r="I88" i="1"/>
  <c r="I70" i="1"/>
  <c r="I928" i="1"/>
  <c r="I258" i="1"/>
  <c r="I228" i="1"/>
  <c r="I1287" i="1"/>
  <c r="I958" i="1"/>
  <c r="I1145" i="1"/>
  <c r="I1065" i="1"/>
  <c r="I332" i="1"/>
  <c r="I978" i="1"/>
  <c r="I1014" i="1"/>
  <c r="I341" i="1"/>
  <c r="I1005" i="1"/>
  <c r="I1111" i="1"/>
  <c r="I80" i="1"/>
  <c r="I1215" i="1"/>
  <c r="I1288" i="1"/>
  <c r="I1220" i="1"/>
  <c r="I1029" i="1"/>
  <c r="I1117" i="1"/>
  <c r="I342" i="1"/>
  <c r="I1150" i="1"/>
  <c r="I1201" i="1"/>
  <c r="I372" i="1"/>
  <c r="I969" i="1"/>
  <c r="I229" i="1"/>
  <c r="I1118" i="1"/>
  <c r="I157" i="1"/>
  <c r="I27" i="1"/>
  <c r="I901" i="1"/>
  <c r="I1211" i="1"/>
  <c r="I982" i="1"/>
  <c r="I267" i="1"/>
  <c r="I983" i="1"/>
  <c r="I1100" i="1"/>
  <c r="I198" i="1"/>
  <c r="I1008" i="1"/>
  <c r="I1139" i="1"/>
  <c r="I1076" i="1"/>
  <c r="I1009" i="1"/>
  <c r="I1030" i="1"/>
  <c r="I312" i="1"/>
  <c r="I896" i="1"/>
  <c r="I1091" i="1"/>
  <c r="I383" i="1"/>
  <c r="I268" i="1"/>
  <c r="I143" i="1"/>
  <c r="I1179" i="1"/>
  <c r="I1188" i="1"/>
  <c r="I1151" i="1"/>
  <c r="I166" i="1"/>
  <c r="I984" i="1"/>
  <c r="I1146" i="1"/>
  <c r="I915" i="1"/>
  <c r="I970" i="1"/>
  <c r="I1257" i="1"/>
  <c r="I959" i="1"/>
  <c r="I1119" i="1"/>
  <c r="I52" i="1"/>
  <c r="I369" i="1"/>
  <c r="I89" i="1"/>
  <c r="I1120" i="1"/>
  <c r="I1003" i="1"/>
  <c r="I1066" i="1"/>
  <c r="I988" i="1"/>
  <c r="I1098" i="1"/>
  <c r="I391" i="1"/>
  <c r="I147" i="1"/>
  <c r="I1241" i="1"/>
  <c r="I1121" i="1"/>
  <c r="I1189" i="1"/>
  <c r="I167" i="1"/>
  <c r="I1242" i="1"/>
  <c r="I112" i="1"/>
  <c r="I62" i="1"/>
  <c r="I956" i="1"/>
  <c r="I392" i="1"/>
  <c r="I1260" i="1"/>
  <c r="I313" i="1"/>
  <c r="I333" i="1"/>
  <c r="I210" i="1"/>
  <c r="I28" i="1"/>
  <c r="I979" i="1"/>
  <c r="I350" i="1"/>
  <c r="I351" i="1"/>
  <c r="I909" i="1"/>
  <c r="I1238" i="1"/>
  <c r="I1021" i="1"/>
  <c r="I304" i="1"/>
  <c r="I1042" i="1"/>
  <c r="I1152" i="1"/>
  <c r="I1208" i="1"/>
  <c r="I1282" i="1"/>
  <c r="I918" i="1"/>
  <c r="I1233" i="1"/>
  <c r="I1140" i="1"/>
  <c r="I971" i="1"/>
  <c r="I248" i="1"/>
  <c r="I90" i="1"/>
  <c r="I1276" i="1"/>
  <c r="I1131" i="1"/>
  <c r="I71" i="1"/>
  <c r="I158" i="1"/>
  <c r="I41" i="1"/>
  <c r="I220" i="1"/>
  <c r="I929" i="1"/>
  <c r="I1060" i="1"/>
  <c r="I1196" i="1"/>
  <c r="I1168" i="1"/>
  <c r="I269" i="1"/>
  <c r="I932" i="1"/>
  <c r="I1092" i="1"/>
  <c r="I113" i="1"/>
  <c r="I1269" i="1"/>
  <c r="I1234" i="1"/>
  <c r="I1190" i="1"/>
  <c r="I944" i="1"/>
  <c r="I904" i="1"/>
  <c r="I910" i="1"/>
  <c r="I1239" i="1"/>
  <c r="I199" i="1"/>
  <c r="I1261" i="1"/>
  <c r="I1221" i="1"/>
  <c r="I1141" i="1"/>
  <c r="I343" i="1"/>
  <c r="I1093" i="1"/>
  <c r="I1262" i="1"/>
  <c r="I1263" i="1"/>
  <c r="I211" i="1"/>
  <c r="I1202" i="1"/>
  <c r="I1243" i="1"/>
  <c r="I1082" i="1"/>
  <c r="I1194" i="1"/>
  <c r="I974" i="1"/>
  <c r="I1203" i="1"/>
  <c r="I1212" i="1"/>
  <c r="I1084" i="1"/>
  <c r="I99" i="1"/>
  <c r="I947" i="1"/>
  <c r="I63" i="1"/>
  <c r="I20" i="1"/>
  <c r="I980" i="1"/>
  <c r="I1010" i="1"/>
  <c r="I1182" i="1"/>
  <c r="I985" i="1"/>
  <c r="I881" i="1"/>
  <c r="I872" i="1"/>
  <c r="I911" i="1"/>
  <c r="I989" i="1"/>
  <c r="I344" i="1"/>
  <c r="I1094" i="1"/>
  <c r="I951" i="1"/>
  <c r="I1050" i="1"/>
  <c r="I221" i="1"/>
  <c r="I1006" i="1"/>
  <c r="I175" i="1"/>
  <c r="I239" i="1"/>
  <c r="I1132" i="1"/>
  <c r="I952" i="1"/>
  <c r="I1122" i="1"/>
  <c r="I1051" i="1"/>
  <c r="I53" i="1"/>
  <c r="I1043" i="1"/>
  <c r="I1195" i="1"/>
  <c r="I334" i="1"/>
  <c r="I1123" i="1"/>
  <c r="I1124" i="1"/>
  <c r="I352" i="1"/>
  <c r="I1147" i="1"/>
  <c r="I933" i="1"/>
  <c r="I1133" i="1"/>
  <c r="I100" i="1"/>
  <c r="I1249" i="1"/>
  <c r="I64" i="1"/>
  <c r="I1134" i="1"/>
  <c r="I1213" i="1"/>
  <c r="I1175" i="1"/>
  <c r="I902" i="1"/>
  <c r="I29" i="1"/>
  <c r="I1031" i="1"/>
  <c r="I1244" i="1"/>
  <c r="I114" i="1"/>
  <c r="I1270" i="1"/>
  <c r="I1191" i="1"/>
  <c r="I42" i="1"/>
  <c r="I1007" i="1"/>
  <c r="I1036" i="1"/>
  <c r="I1061" i="1"/>
  <c r="I1044" i="1"/>
  <c r="I222" i="1"/>
  <c r="I1011" i="1"/>
  <c r="I868" i="1"/>
  <c r="I1101" i="1"/>
  <c r="I897" i="1"/>
  <c r="I1125" i="1"/>
  <c r="I185" i="1"/>
  <c r="I1034" i="1"/>
  <c r="I3" i="1"/>
  <c r="I1108" i="1"/>
  <c r="I81" i="1"/>
  <c r="I65" i="1"/>
  <c r="I1045" i="1"/>
  <c r="I259" i="1"/>
  <c r="I1176" i="1"/>
  <c r="I1057" i="1"/>
  <c r="I1095" i="1"/>
  <c r="I1037" i="1"/>
  <c r="I1112" i="1"/>
  <c r="I260" i="1"/>
  <c r="I1165" i="1"/>
  <c r="I1156" i="1"/>
  <c r="I1127" i="1"/>
  <c r="I240" i="1"/>
  <c r="I1225" i="1"/>
  <c r="I975" i="1"/>
  <c r="I1035" i="1"/>
  <c r="I882" i="1"/>
  <c r="I1102" i="1"/>
  <c r="I360" i="1"/>
  <c r="I286" i="1"/>
  <c r="I1142" i="1"/>
  <c r="I1183" i="1"/>
  <c r="I1192" i="1"/>
  <c r="I890" i="1"/>
  <c r="I1229" i="1"/>
  <c r="I934" i="1"/>
  <c r="I1166" i="1"/>
  <c r="I916" i="1"/>
  <c r="I905" i="1"/>
  <c r="I1148" i="1"/>
  <c r="I1015" i="1"/>
  <c r="I948" i="1"/>
  <c r="I923" i="1"/>
  <c r="I1096" i="1"/>
  <c r="I995" i="1"/>
  <c r="I903" i="1"/>
  <c r="I309" i="1"/>
  <c r="I287" i="1"/>
  <c r="I404" i="1"/>
  <c r="I953" i="1"/>
  <c r="I335" i="1"/>
  <c r="I924" i="1"/>
  <c r="I130" i="1"/>
  <c r="I986" i="1"/>
  <c r="I405" i="1"/>
  <c r="I230" i="1"/>
  <c r="I935" i="1"/>
  <c r="I373" i="1"/>
  <c r="I270" i="1"/>
  <c r="I1016" i="1"/>
  <c r="I1032" i="1"/>
  <c r="I883" i="1"/>
  <c r="I1235" i="1"/>
  <c r="I1184" i="1"/>
  <c r="I1062" i="1"/>
  <c r="I43" i="1"/>
  <c r="I271" i="1"/>
  <c r="I1226" i="1"/>
  <c r="I936" i="1"/>
  <c r="I1022" i="1"/>
  <c r="I272" i="1"/>
  <c r="I1077" i="1"/>
  <c r="I1046" i="1"/>
  <c r="I186" i="1"/>
  <c r="I884" i="1"/>
  <c r="I1023" i="1"/>
  <c r="I1264" i="1"/>
  <c r="I1128" i="1"/>
  <c r="I101" i="1"/>
  <c r="I1185" i="1"/>
  <c r="I1012" i="1"/>
  <c r="I72" i="1"/>
  <c r="I1078" i="1"/>
  <c r="I393" i="1"/>
  <c r="I345" i="1"/>
  <c r="I1135" i="1"/>
  <c r="I1143" i="1"/>
  <c r="I937" i="1"/>
  <c r="I1038" i="1"/>
  <c r="I960" i="1"/>
  <c r="I137" i="1"/>
  <c r="I406" i="1"/>
  <c r="I1085" i="1"/>
  <c r="I1039" i="1"/>
  <c r="I115" i="1"/>
  <c r="I1227" i="1"/>
  <c r="I384" i="1"/>
  <c r="I176" i="1"/>
  <c r="I394" i="1"/>
  <c r="I869" i="1"/>
  <c r="I231" i="1"/>
  <c r="I1216" i="1"/>
  <c r="I21" i="1"/>
  <c r="I957" i="1"/>
  <c r="I981" i="1"/>
  <c r="I1250" i="1"/>
  <c r="I939" i="1"/>
  <c r="I961" i="1"/>
  <c r="I1193" i="1"/>
  <c r="I241" i="1"/>
  <c r="I1161" i="1"/>
  <c r="I346" i="1"/>
  <c r="I1017" i="1"/>
  <c r="I1136" i="1"/>
  <c r="I954" i="1"/>
  <c r="I200" i="1"/>
  <c r="I1251" i="1"/>
  <c r="I941" i="1"/>
  <c r="I1197" i="1"/>
  <c r="I1265" i="1"/>
  <c r="I1070" i="1"/>
  <c r="I73" i="1"/>
  <c r="I361" i="1"/>
  <c r="I1158" i="1"/>
  <c r="I996" i="1"/>
  <c r="I1252" i="1"/>
  <c r="I1153" i="1"/>
  <c r="I1079" i="1"/>
  <c r="I994" i="1"/>
  <c r="I283" i="1"/>
  <c r="I1245" i="1"/>
  <c r="I945" i="1"/>
  <c r="I1129" i="1"/>
  <c r="I201" i="1"/>
  <c r="I891" i="1"/>
  <c r="I1052" i="1"/>
  <c r="I1087" i="1"/>
  <c r="I116" i="1"/>
  <c r="I131" i="1"/>
  <c r="I870" i="1"/>
  <c r="I223" i="1"/>
  <c r="I288" i="1"/>
  <c r="I202" i="1"/>
  <c r="I1283" i="1"/>
  <c r="I938" i="1"/>
  <c r="I374" i="1"/>
  <c r="I1149" i="1"/>
  <c r="I117" i="1"/>
  <c r="I1047" i="1"/>
  <c r="I1271" i="1"/>
  <c r="I1018" i="1"/>
  <c r="I232" i="1"/>
  <c r="I997" i="1"/>
  <c r="I1217" i="1"/>
  <c r="I375" i="1"/>
  <c r="I1289" i="1"/>
  <c r="I11" i="1"/>
  <c r="I962" i="1"/>
  <c r="I1272" i="1"/>
  <c r="I1277" i="1"/>
  <c r="I966" i="1"/>
  <c r="I54" i="1"/>
  <c r="I972" i="1"/>
  <c r="I249" i="1"/>
  <c r="I990" i="1"/>
  <c r="I1099" i="1"/>
  <c r="I1024" i="1"/>
  <c r="I963" i="1"/>
  <c r="I118" i="1"/>
  <c r="I212" i="1"/>
  <c r="I1278" i="1"/>
  <c r="I1290" i="1"/>
  <c r="I912" i="1"/>
  <c r="I376" i="1"/>
  <c r="I1071" i="1"/>
  <c r="I294" i="1"/>
  <c r="I44" i="1"/>
  <c r="I250" i="1"/>
  <c r="I964" i="1"/>
  <c r="I930" i="1"/>
  <c r="I138" i="1"/>
  <c r="I1222" i="1"/>
  <c r="I1083" i="1"/>
  <c r="I1159" i="1"/>
  <c r="I1086" i="1"/>
  <c r="I12" i="1"/>
  <c r="I1258" i="1"/>
  <c r="I314" i="1"/>
  <c r="I305" i="1"/>
  <c r="I1130" i="1"/>
  <c r="I187" i="1"/>
  <c r="I1113" i="1"/>
  <c r="I1126" i="1"/>
  <c r="I892" i="1"/>
  <c r="I1067" i="1"/>
  <c r="I188" i="1"/>
  <c r="I1169" i="1"/>
  <c r="I906" i="1"/>
  <c r="I300" i="1"/>
  <c r="I102" i="1"/>
  <c r="I273" i="1"/>
  <c r="I1198" i="1"/>
  <c r="I893" i="1"/>
  <c r="I1103" i="1"/>
  <c r="I1063" i="1"/>
  <c r="I998" i="1"/>
  <c r="I353" i="1"/>
  <c r="I139" i="1"/>
  <c r="I1072" i="1"/>
  <c r="I999" i="1"/>
  <c r="I1253" i="1"/>
  <c r="I1177" i="1"/>
  <c r="I940" i="1"/>
  <c r="I395" i="1"/>
  <c r="I177" i="1"/>
  <c r="I1266" i="1"/>
  <c r="I119" i="1"/>
  <c r="I320" i="1"/>
  <c r="I362" i="1"/>
  <c r="I1240" i="1"/>
  <c r="I407" i="1"/>
  <c r="I991" i="1"/>
  <c r="I925" i="1"/>
  <c r="I354" i="1"/>
  <c r="I1080" i="1"/>
  <c r="I178" i="1"/>
  <c r="I1040" i="1"/>
  <c r="I1186" i="1"/>
  <c r="I949" i="1"/>
  <c r="I1218" i="1"/>
  <c r="I1162" i="1"/>
  <c r="I203" i="1"/>
  <c r="I1137" i="1"/>
  <c r="I873" i="1"/>
  <c r="I920" i="1"/>
  <c r="I1236" i="1"/>
  <c r="I913" i="1"/>
  <c r="I315" i="1"/>
  <c r="I874" i="1"/>
  <c r="I875" i="1"/>
  <c r="I385" i="1"/>
  <c r="I1267" i="1"/>
  <c r="I967" i="1"/>
  <c r="I1246" i="1"/>
  <c r="I179" i="1"/>
  <c r="I1291" i="1"/>
  <c r="I1223" i="1"/>
  <c r="I76" i="1"/>
  <c r="I1104" i="1"/>
  <c r="I1230" i="1"/>
  <c r="I1284" i="1"/>
  <c r="I1088" i="1"/>
  <c r="I2283" i="1"/>
  <c r="I2223" i="1"/>
  <c r="I2477" i="1"/>
  <c r="I82" i="1"/>
  <c r="I2113" i="1"/>
  <c r="I213" i="1"/>
  <c r="I77" i="1"/>
  <c r="I2240" i="1"/>
  <c r="I2292" i="1"/>
  <c r="I224" i="1"/>
  <c r="I2208" i="1"/>
  <c r="I2094" i="1"/>
  <c r="I2373" i="1"/>
  <c r="I2209" i="1"/>
  <c r="I30" i="1"/>
  <c r="I180" i="1"/>
  <c r="I2342" i="1"/>
  <c r="I2473" i="1"/>
  <c r="I45" i="1"/>
  <c r="I2248" i="1"/>
  <c r="I2241" i="1"/>
  <c r="I2306" i="1"/>
  <c r="I289" i="1"/>
  <c r="I2417" i="1"/>
  <c r="I2466" i="1"/>
  <c r="I22" i="1"/>
  <c r="I2491" i="1"/>
  <c r="I2140" i="1"/>
  <c r="I2106" i="1"/>
  <c r="I2189" i="1"/>
  <c r="I2366" i="1"/>
  <c r="I2252" i="1"/>
  <c r="I2340" i="1"/>
  <c r="I31" i="1"/>
  <c r="I2404" i="1"/>
  <c r="I2139" i="1"/>
  <c r="I336" i="1"/>
  <c r="I32" i="1"/>
  <c r="I2108" i="1"/>
  <c r="I2391" i="1"/>
  <c r="I2331" i="1"/>
  <c r="I377" i="1"/>
  <c r="I2256" i="1"/>
  <c r="I2394" i="1"/>
  <c r="I2125" i="1"/>
  <c r="I2438" i="1"/>
  <c r="I2216" i="1"/>
  <c r="I2211" i="1"/>
  <c r="I2193" i="1"/>
  <c r="I159" i="1"/>
  <c r="I2441" i="1"/>
  <c r="I306" i="1"/>
  <c r="I301" i="1"/>
  <c r="I2313" i="1"/>
  <c r="I2413" i="1"/>
  <c r="I2388" i="1"/>
  <c r="I2260" i="1"/>
  <c r="I13" i="1"/>
  <c r="I168" i="1"/>
  <c r="I2359" i="1"/>
  <c r="I2498" i="1"/>
  <c r="I2462" i="1"/>
  <c r="I396" i="1"/>
  <c r="I2328" i="1"/>
  <c r="I2192" i="1"/>
  <c r="I2370" i="1"/>
  <c r="I2468" i="1"/>
  <c r="I55" i="1"/>
  <c r="I242" i="1"/>
  <c r="I103" i="1"/>
  <c r="I2329" i="1"/>
  <c r="I2173" i="1"/>
  <c r="I2392" i="1"/>
  <c r="I2374" i="1"/>
  <c r="I2195" i="1"/>
  <c r="I274" i="1"/>
  <c r="I408" i="1"/>
  <c r="I33" i="1"/>
  <c r="I2460" i="1"/>
  <c r="I4" i="1"/>
  <c r="I2271" i="1"/>
  <c r="I2280" i="1"/>
  <c r="I2418" i="1"/>
  <c r="I2277" i="1"/>
  <c r="I355" i="1"/>
  <c r="I189" i="1"/>
  <c r="I2176" i="1"/>
  <c r="I378" i="1"/>
  <c r="I275" i="1"/>
  <c r="I2114" i="1"/>
  <c r="I2177" i="1"/>
  <c r="I91" i="1"/>
  <c r="I214" i="1"/>
  <c r="I324" i="1"/>
  <c r="I2307" i="1"/>
  <c r="I2499" i="1"/>
  <c r="I2109" i="1"/>
  <c r="I2309" i="1"/>
  <c r="I2431" i="1"/>
  <c r="I2463" i="1"/>
  <c r="I2334" i="1"/>
  <c r="I2321" i="1"/>
  <c r="I2314" i="1"/>
  <c r="I160" i="1"/>
  <c r="I2110" i="1"/>
  <c r="I2351" i="1"/>
  <c r="I2149" i="1"/>
  <c r="I2120" i="1"/>
  <c r="I276" i="1"/>
  <c r="I2285" i="1"/>
  <c r="I92" i="1"/>
  <c r="I356" i="1"/>
  <c r="I295" i="1"/>
  <c r="I148" i="1"/>
  <c r="I2346" i="1"/>
  <c r="I2484" i="1"/>
  <c r="I149" i="1"/>
  <c r="I104" i="1"/>
  <c r="I2382" i="1"/>
  <c r="I2198" i="1"/>
  <c r="I277" i="1"/>
  <c r="I278" i="1"/>
  <c r="I2115" i="1"/>
  <c r="I2464" i="1"/>
  <c r="I2284" i="1"/>
  <c r="I2469" i="1"/>
  <c r="I357" i="1"/>
  <c r="I150" i="1"/>
  <c r="I2335" i="1"/>
  <c r="I2375" i="1"/>
  <c r="I2489" i="1"/>
  <c r="I337" i="1"/>
  <c r="I2212" i="1"/>
  <c r="I14" i="1"/>
  <c r="I2371" i="1"/>
  <c r="I2428" i="1"/>
  <c r="I2233" i="1"/>
  <c r="I2475" i="1"/>
  <c r="I2405" i="1"/>
  <c r="I2275" i="1"/>
  <c r="I2201" i="1"/>
  <c r="I2261" i="1"/>
  <c r="I2166" i="1"/>
  <c r="I233" i="1"/>
  <c r="I78" i="1"/>
  <c r="I2419" i="1"/>
  <c r="I2196" i="1"/>
  <c r="I204" i="1"/>
  <c r="I2204" i="1"/>
  <c r="I2116" i="1"/>
  <c r="I2290" i="1"/>
  <c r="I2297" i="1"/>
  <c r="I2263" i="1"/>
  <c r="I34" i="1"/>
  <c r="I363" i="1"/>
  <c r="I2324" i="1"/>
  <c r="I2449" i="1"/>
  <c r="I2461" i="1"/>
  <c r="I93" i="1"/>
  <c r="I2213" i="1"/>
  <c r="I56" i="1"/>
  <c r="I2126" i="1"/>
  <c r="I307" i="1"/>
  <c r="I310" i="1"/>
  <c r="I2411" i="1"/>
  <c r="I370" i="1"/>
  <c r="I15" i="1"/>
  <c r="I2156" i="1"/>
  <c r="I2158" i="1"/>
  <c r="I2343" i="1"/>
  <c r="I279" i="1"/>
  <c r="I2098" i="1"/>
  <c r="I2253" i="1"/>
  <c r="I2095" i="1"/>
  <c r="I2406" i="1"/>
  <c r="I2127" i="1"/>
  <c r="I2220" i="1"/>
  <c r="I2439" i="1"/>
  <c r="I2129" i="1"/>
  <c r="I284" i="1"/>
  <c r="I2141" i="1"/>
  <c r="I83" i="1"/>
  <c r="I2162" i="1"/>
  <c r="I2416" i="1"/>
  <c r="I2237" i="1"/>
  <c r="I2159" i="1"/>
  <c r="I2286" i="1"/>
  <c r="I2238" i="1"/>
  <c r="I2303" i="1"/>
  <c r="I296" i="1"/>
  <c r="I161" i="1"/>
  <c r="I409" i="1"/>
  <c r="I2242" i="1"/>
  <c r="I2308" i="1"/>
  <c r="I2190" i="1"/>
  <c r="I2442" i="1"/>
  <c r="I2319" i="1"/>
  <c r="I190" i="1"/>
  <c r="I321" i="1"/>
  <c r="I2142" i="1"/>
  <c r="I410" i="1"/>
  <c r="I234" i="1"/>
  <c r="I2293" i="1"/>
  <c r="I386" i="1"/>
  <c r="I280" i="1"/>
  <c r="I316" i="1"/>
  <c r="I162" i="1"/>
  <c r="I243" i="1"/>
  <c r="I94" i="1"/>
  <c r="I2311" i="1"/>
  <c r="I2278" i="1"/>
  <c r="I2143" i="1"/>
  <c r="I2194" i="1"/>
  <c r="I325" i="1"/>
  <c r="I2150" i="1"/>
  <c r="I2163" i="1"/>
  <c r="I2480" i="1"/>
  <c r="I2298" i="1"/>
  <c r="I57" i="1"/>
  <c r="I2254" i="1"/>
  <c r="I2304" i="1"/>
  <c r="I2178" i="1"/>
  <c r="I74" i="1"/>
  <c r="I2199" i="1"/>
  <c r="I2181" i="1"/>
  <c r="I2272" i="1"/>
  <c r="I2420" i="1"/>
  <c r="I2169" i="1"/>
  <c r="I2206" i="1"/>
  <c r="I16" i="1"/>
  <c r="I2107" i="1"/>
  <c r="I2494" i="1"/>
  <c r="I2217" i="1"/>
  <c r="I2267" i="1"/>
  <c r="I105" i="1"/>
  <c r="I251" i="1"/>
  <c r="I169" i="1"/>
  <c r="I2185" i="1"/>
  <c r="I2121" i="1"/>
  <c r="I2191" i="1"/>
  <c r="I281" i="1"/>
  <c r="I387" i="1"/>
  <c r="I2224" i="1"/>
  <c r="I2432" i="1"/>
  <c r="I2299" i="1"/>
  <c r="I2281" i="1"/>
  <c r="I2332" i="1"/>
  <c r="I46" i="1"/>
  <c r="I252" i="1"/>
  <c r="I120" i="1"/>
  <c r="I2273" i="1"/>
  <c r="I2492" i="1"/>
  <c r="I2170" i="1"/>
  <c r="I358" i="1"/>
  <c r="I2500" i="1"/>
  <c r="I2160" i="1"/>
  <c r="I2433" i="1"/>
  <c r="I2352" i="1"/>
  <c r="I2396" i="1"/>
  <c r="I132" i="1"/>
  <c r="I2421" i="1"/>
  <c r="I2300" i="1"/>
  <c r="I2111" i="1"/>
  <c r="I2118" i="1"/>
  <c r="I2493" i="1"/>
  <c r="I2246" i="1"/>
  <c r="I2312" i="1"/>
  <c r="I23" i="1"/>
  <c r="I151" i="1"/>
  <c r="I2243" i="1"/>
  <c r="I35" i="1"/>
  <c r="I2365" i="1"/>
  <c r="I2401" i="1"/>
  <c r="I17" i="1"/>
  <c r="I5" i="1"/>
  <c r="I2378" i="1"/>
  <c r="I2367" i="1"/>
  <c r="I2210" i="1"/>
  <c r="I2099" i="1"/>
  <c r="I338" i="1"/>
  <c r="I2408" i="1"/>
  <c r="I205" i="1"/>
  <c r="I2427" i="1"/>
  <c r="I2470" i="1"/>
  <c r="I2456" i="1"/>
  <c r="I2368" i="1"/>
  <c r="I2481" i="1"/>
  <c r="I253" i="1"/>
  <c r="I191" i="1"/>
  <c r="I2247" i="1"/>
  <c r="I2357" i="1"/>
  <c r="I2434" i="1"/>
  <c r="I2425" i="1"/>
  <c r="I58" i="1"/>
  <c r="I121" i="1"/>
  <c r="I206" i="1"/>
  <c r="I261" i="1"/>
  <c r="I411" i="1"/>
  <c r="I6" i="1"/>
  <c r="I2269" i="1"/>
  <c r="I2202" i="1"/>
  <c r="I2354" i="1"/>
  <c r="I2379" i="1"/>
  <c r="I95" i="1"/>
  <c r="I192" i="1"/>
  <c r="I170" i="1"/>
  <c r="I2221" i="1"/>
  <c r="I2249" i="1"/>
  <c r="I2103" i="1"/>
  <c r="I2135" i="1"/>
  <c r="I2325" i="1"/>
  <c r="I2341" i="1"/>
  <c r="I2482" i="1"/>
  <c r="I2409" i="1"/>
  <c r="I2104" i="1"/>
  <c r="I2450" i="1"/>
  <c r="I122" i="1"/>
  <c r="I2258" i="1"/>
  <c r="I2485" i="1"/>
  <c r="I2234" i="1"/>
  <c r="I290" i="1"/>
  <c r="I193" i="1"/>
  <c r="I2144" i="1"/>
  <c r="I2235" i="1"/>
  <c r="I2336" i="1"/>
  <c r="I2422" i="1"/>
  <c r="I2337" i="1"/>
  <c r="I2265" i="1"/>
  <c r="I2429" i="1"/>
  <c r="I282" i="1"/>
  <c r="I2360" i="1"/>
  <c r="I322" i="1"/>
  <c r="I2164" i="1"/>
  <c r="I2154" i="1"/>
  <c r="I2174" i="1"/>
  <c r="I2179" i="1"/>
  <c r="I2130" i="1"/>
  <c r="I2414" i="1"/>
  <c r="I106" i="1"/>
  <c r="I133" i="1"/>
  <c r="I107" i="1"/>
  <c r="I2407" i="1"/>
  <c r="I308" i="1"/>
  <c r="I2495" i="1"/>
  <c r="I2134" i="1"/>
  <c r="I2363" i="1"/>
  <c r="I2472" i="1"/>
  <c r="I2301" i="1"/>
  <c r="I262" i="1"/>
  <c r="I152" i="1"/>
  <c r="I2225" i="1"/>
  <c r="I317" i="1"/>
  <c r="I171" i="1"/>
  <c r="I2457" i="1"/>
  <c r="I2490" i="1"/>
  <c r="I291" i="1"/>
  <c r="I2410" i="1"/>
  <c r="I2222" i="1"/>
  <c r="I2316" i="1"/>
  <c r="I181" i="1"/>
  <c r="I215" i="1"/>
  <c r="I2443" i="1"/>
  <c r="I292" i="1"/>
  <c r="I2228" i="1"/>
  <c r="I2474" i="1"/>
  <c r="I2435" i="1"/>
  <c r="I144" i="1"/>
  <c r="I2167" i="1"/>
  <c r="I2486" i="1"/>
  <c r="I2444" i="1"/>
  <c r="I2355" i="1"/>
  <c r="I2226" i="1"/>
  <c r="I2358" i="1"/>
  <c r="I364" i="1"/>
  <c r="I2385" i="1"/>
  <c r="I2369" i="1"/>
  <c r="I153" i="1"/>
  <c r="I2310" i="1"/>
  <c r="I339" i="1"/>
  <c r="I47" i="1"/>
  <c r="I244" i="1"/>
  <c r="I2122" i="1"/>
  <c r="I2393" i="1"/>
  <c r="I2389" i="1"/>
  <c r="I2430" i="1"/>
  <c r="I2119" i="1"/>
  <c r="I2205" i="1"/>
  <c r="I96" i="1"/>
  <c r="I2380" i="1"/>
  <c r="I2227" i="1"/>
  <c r="I2145" i="1"/>
  <c r="I2128" i="1"/>
  <c r="I154" i="1"/>
  <c r="I2317" i="1"/>
  <c r="I2244" i="1"/>
  <c r="I263" i="1"/>
  <c r="I2386" i="1"/>
  <c r="I2353" i="1"/>
  <c r="I2402" i="1"/>
  <c r="I2333" i="1"/>
  <c r="I2100" i="1"/>
  <c r="I245" i="1"/>
  <c r="I2448" i="1"/>
  <c r="I2236" i="1"/>
  <c r="I2131" i="1"/>
  <c r="I2229" i="1"/>
  <c r="I2451" i="1"/>
  <c r="I2415" i="1"/>
  <c r="I2476" i="1"/>
  <c r="I2376" i="1"/>
  <c r="I145" i="1"/>
  <c r="I172" i="1"/>
  <c r="I2383" i="1"/>
  <c r="I2318" i="1"/>
  <c r="I2239" i="1"/>
  <c r="I2123" i="1"/>
  <c r="I2161" i="1"/>
  <c r="I2232" i="1"/>
  <c r="I2361" i="1"/>
  <c r="I2218" i="1"/>
  <c r="I2459" i="1"/>
  <c r="I2245" i="1"/>
  <c r="I2496" i="1"/>
  <c r="I2146" i="1"/>
  <c r="I326" i="1"/>
  <c r="I2101" i="1"/>
  <c r="I2230" i="1"/>
  <c r="I2478" i="1"/>
  <c r="I48" i="1"/>
  <c r="I379" i="1"/>
  <c r="I2440" i="1"/>
  <c r="I2326" i="1"/>
  <c r="I2436" i="1"/>
  <c r="I2182" i="1"/>
  <c r="I123" i="1"/>
  <c r="I2147" i="1"/>
  <c r="I2153" i="1"/>
  <c r="I2294" i="1"/>
  <c r="I397" i="1"/>
  <c r="I2168" i="1"/>
  <c r="I124" i="1"/>
  <c r="I2279" i="1"/>
  <c r="I2197" i="1"/>
  <c r="I2171" i="1"/>
  <c r="I2151" i="1"/>
  <c r="I371" i="1"/>
  <c r="I2276" i="1"/>
  <c r="I36" i="1"/>
  <c r="I2264" i="1"/>
  <c r="I2207" i="1"/>
  <c r="I2344" i="1"/>
  <c r="I412" i="1"/>
  <c r="I2454" i="1"/>
  <c r="I2471" i="1"/>
  <c r="I2467" i="1"/>
  <c r="I2305" i="1"/>
  <c r="I2259" i="1"/>
  <c r="I285" i="1"/>
  <c r="I24" i="1"/>
  <c r="I2157" i="1"/>
  <c r="I2183" i="1"/>
  <c r="I125" i="1"/>
  <c r="I2349" i="1"/>
  <c r="I2291" i="1"/>
  <c r="I2455" i="1"/>
  <c r="I2200" i="1"/>
  <c r="I2403" i="1"/>
  <c r="I318" i="1"/>
  <c r="I108" i="1"/>
  <c r="I2501" i="1"/>
  <c r="I18" i="1"/>
  <c r="I2347" i="1"/>
  <c r="I2105" i="1"/>
  <c r="I2381" i="1"/>
  <c r="I2447" i="1"/>
  <c r="I2412" i="1"/>
  <c r="I2387" i="1"/>
  <c r="I2302" i="1"/>
  <c r="I2096" i="1"/>
  <c r="I2214" i="1"/>
  <c r="I2136" i="1"/>
  <c r="I2257" i="1"/>
  <c r="I398" i="1"/>
  <c r="I216" i="1"/>
  <c r="I380" i="1"/>
  <c r="I2497" i="1"/>
  <c r="I2437" i="1"/>
  <c r="I388" i="1"/>
  <c r="I2270" i="1"/>
  <c r="I66" i="1"/>
  <c r="I7" i="1"/>
  <c r="I2186" i="1"/>
  <c r="I225" i="1"/>
  <c r="I173" i="1"/>
  <c r="I2250" i="1"/>
  <c r="I126" i="1"/>
  <c r="I2215" i="1"/>
  <c r="I2397" i="1"/>
  <c r="I2398" i="1"/>
  <c r="I2338" i="1"/>
  <c r="I246" i="1"/>
  <c r="I2296" i="1"/>
  <c r="I2322" i="1"/>
  <c r="I2132" i="1"/>
  <c r="I217" i="1"/>
  <c r="I226" i="1"/>
  <c r="I2446" i="1"/>
  <c r="I67" i="1"/>
  <c r="I2452" i="1"/>
  <c r="I2453" i="1"/>
  <c r="I2465" i="1"/>
  <c r="I2155" i="1"/>
  <c r="I146" i="1"/>
  <c r="I302" i="1"/>
  <c r="I2348" i="1"/>
  <c r="I127" i="1"/>
  <c r="I2390" i="1"/>
  <c r="I2364" i="1"/>
  <c r="I2345" i="1"/>
  <c r="I25" i="1"/>
  <c r="I2219" i="1"/>
  <c r="I365" i="1"/>
  <c r="I2124" i="1"/>
  <c r="I2295" i="1"/>
  <c r="I2287" i="1"/>
  <c r="I2315" i="1"/>
  <c r="I37" i="1"/>
  <c r="I207" i="1"/>
  <c r="I2327" i="1"/>
  <c r="I227" i="1"/>
  <c r="I2350" i="1"/>
  <c r="I38" i="1"/>
  <c r="I84" i="1"/>
  <c r="I2356" i="1"/>
  <c r="I399" i="1"/>
  <c r="I182" i="1"/>
  <c r="I2255" i="1"/>
  <c r="I264" i="1"/>
  <c r="I265" i="1"/>
  <c r="I327" i="1"/>
  <c r="I2479" i="1"/>
  <c r="I347" i="1"/>
  <c r="I39" i="1"/>
  <c r="I140" i="1"/>
  <c r="I2362" i="1"/>
  <c r="I2165" i="1"/>
  <c r="I2180" i="1"/>
  <c r="I109" i="1"/>
  <c r="I85" i="1"/>
  <c r="I2426" i="1"/>
  <c r="I2399" i="1"/>
  <c r="I2266" i="1"/>
  <c r="I2400" i="1"/>
  <c r="I2137" i="1"/>
  <c r="I254" i="1"/>
  <c r="I2487" i="1"/>
  <c r="I2458" i="1"/>
  <c r="I141" i="1"/>
  <c r="I2268" i="1"/>
  <c r="I2102" i="1"/>
  <c r="I2372" i="1"/>
  <c r="I247" i="1"/>
  <c r="I235" i="1"/>
  <c r="I2172" i="1"/>
  <c r="I2282" i="1"/>
  <c r="I2395" i="1"/>
  <c r="I2138" i="1"/>
  <c r="I2133" i="1"/>
  <c r="I2148" i="1"/>
  <c r="I174" i="1"/>
  <c r="I134" i="1"/>
  <c r="I2330" i="1"/>
  <c r="I366" i="1"/>
  <c r="I2175" i="1"/>
  <c r="I194" i="1"/>
  <c r="I19" i="1"/>
  <c r="I49" i="1"/>
  <c r="I255" i="1"/>
  <c r="I2423" i="1"/>
  <c r="I2262" i="1"/>
  <c r="I86" i="1"/>
  <c r="I2274" i="1"/>
  <c r="I2187" i="1"/>
  <c r="I2117" i="1"/>
  <c r="I2424" i="1"/>
  <c r="I367" i="1"/>
  <c r="I2339" i="1"/>
  <c r="I2483" i="1"/>
  <c r="I2320" i="1"/>
  <c r="I330" i="1"/>
  <c r="I128" i="1"/>
  <c r="I2488" i="1"/>
  <c r="I8" i="1"/>
  <c r="I155" i="1"/>
  <c r="I2231" i="1"/>
  <c r="I2384" i="1"/>
  <c r="I2203" i="1"/>
  <c r="I156" i="1"/>
  <c r="I2097" i="1"/>
  <c r="I2188" i="1"/>
  <c r="I2152" i="1"/>
  <c r="I163" i="1"/>
  <c r="I2288" i="1"/>
  <c r="I2445" i="1"/>
  <c r="I2377" i="1"/>
  <c r="I2112" i="1"/>
  <c r="I97" i="1"/>
  <c r="I135" i="1"/>
  <c r="I2251" i="1"/>
  <c r="I2289" i="1"/>
  <c r="I413" i="1"/>
  <c r="I183" i="1"/>
  <c r="I2184" i="1"/>
  <c r="I2323" i="1"/>
  <c r="I1408" i="1"/>
  <c r="I1506" i="1"/>
  <c r="I1419" i="1"/>
  <c r="I1955" i="1"/>
  <c r="I1774" i="1"/>
  <c r="I1404" i="1"/>
  <c r="I1751" i="1"/>
  <c r="I1599" i="1"/>
  <c r="I1543" i="1"/>
  <c r="I841" i="1"/>
  <c r="I2030" i="1"/>
  <c r="I471" i="1"/>
  <c r="I1825" i="1"/>
  <c r="I1619" i="1"/>
  <c r="I1815" i="1"/>
  <c r="I611" i="1"/>
  <c r="I855" i="1"/>
  <c r="I644" i="1"/>
  <c r="I1809" i="1"/>
  <c r="I575" i="1"/>
  <c r="I797" i="1"/>
  <c r="I1714" i="1"/>
  <c r="I1746" i="1"/>
  <c r="I1313" i="1"/>
  <c r="I687" i="1"/>
  <c r="I1848" i="1"/>
  <c r="I1405" i="1"/>
  <c r="I714" i="1"/>
  <c r="I1472" i="1"/>
  <c r="I645" i="1"/>
  <c r="I1330" i="1"/>
  <c r="I800" i="1"/>
  <c r="I838" i="1"/>
  <c r="I1398" i="1"/>
  <c r="I1928" i="1"/>
  <c r="I1489" i="1"/>
  <c r="I2060" i="1"/>
  <c r="I834" i="1"/>
  <c r="I768" i="1"/>
  <c r="I629" i="1"/>
  <c r="I1478" i="1"/>
  <c r="I1897" i="1"/>
  <c r="I1836" i="1"/>
  <c r="I1304" i="1"/>
  <c r="I605" i="1"/>
  <c r="I1576" i="1"/>
  <c r="I630" i="1"/>
  <c r="I1624" i="1"/>
  <c r="I1728" i="1"/>
  <c r="I1583" i="1"/>
  <c r="I2035" i="1"/>
  <c r="I775" i="1"/>
  <c r="I1810" i="1"/>
  <c r="I850" i="1"/>
  <c r="I2040" i="1"/>
  <c r="I1703" i="1"/>
  <c r="I472" i="1"/>
  <c r="I1754" i="1"/>
  <c r="I1775" i="1"/>
  <c r="I2073" i="1"/>
  <c r="I1709" i="1"/>
  <c r="I581" i="1"/>
  <c r="I1866" i="1"/>
  <c r="I1937" i="1"/>
  <c r="I1811" i="1"/>
  <c r="I1534" i="1"/>
  <c r="I1368" i="1"/>
  <c r="I648" i="1"/>
  <c r="I750" i="1"/>
  <c r="I453" i="1"/>
  <c r="I1456" i="1"/>
  <c r="I1535" i="1"/>
  <c r="I1493" i="1"/>
  <c r="I807" i="1"/>
  <c r="I1446" i="1"/>
  <c r="I1783" i="1"/>
  <c r="I1482" i="1"/>
  <c r="I439" i="1"/>
  <c r="I2001" i="1"/>
  <c r="I666" i="1"/>
  <c r="I802" i="1"/>
  <c r="I606" i="1"/>
  <c r="I1556" i="1"/>
  <c r="I1888" i="1"/>
  <c r="I811" i="1"/>
  <c r="I1680" i="1"/>
  <c r="I1551" i="1"/>
  <c r="I1938" i="1"/>
  <c r="I612" i="1"/>
  <c r="I1701" i="1"/>
  <c r="I1904" i="1"/>
  <c r="I447" i="1"/>
  <c r="I544" i="1"/>
  <c r="I1411" i="1"/>
  <c r="I1918" i="1"/>
  <c r="I2080" i="1"/>
  <c r="I1297" i="1"/>
  <c r="I1637" i="1"/>
  <c r="I509" i="1"/>
  <c r="I1502" i="1"/>
  <c r="I782" i="1"/>
  <c r="I1584" i="1"/>
  <c r="I1483" i="1"/>
  <c r="I591" i="1"/>
  <c r="I2002" i="1"/>
  <c r="I1401" i="1"/>
  <c r="I1406" i="1"/>
  <c r="I1991" i="1"/>
  <c r="I1379" i="1"/>
  <c r="I1588" i="1"/>
  <c r="I2092" i="1"/>
  <c r="I631" i="1"/>
  <c r="I592" i="1"/>
  <c r="I1508" i="1"/>
  <c r="I2010" i="1"/>
  <c r="I1438" i="1"/>
  <c r="I551" i="1"/>
  <c r="I1484" i="1"/>
  <c r="I803" i="1"/>
  <c r="I1939" i="1"/>
  <c r="I1958" i="1"/>
  <c r="I1633" i="1"/>
  <c r="I2057" i="1"/>
  <c r="I732" i="1"/>
  <c r="I1940" i="1"/>
  <c r="I1314" i="1"/>
  <c r="I1352" i="1"/>
  <c r="I1984" i="1"/>
  <c r="I1696" i="1"/>
  <c r="I818" i="1"/>
  <c r="I1315" i="1"/>
  <c r="I1898" i="1"/>
  <c r="I1905" i="1"/>
  <c r="I656" i="1"/>
  <c r="I1849" i="1"/>
  <c r="I1889" i="1"/>
  <c r="I2004" i="1"/>
  <c r="I672" i="1"/>
  <c r="I1343" i="1"/>
  <c r="I1697" i="1"/>
  <c r="I784" i="1"/>
  <c r="I1616" i="1"/>
  <c r="I456" i="1"/>
  <c r="I1658" i="1"/>
  <c r="I1769" i="1"/>
  <c r="I751" i="1"/>
  <c r="I1740" i="1"/>
  <c r="I467" i="1"/>
  <c r="I1931" i="1"/>
  <c r="I613" i="1"/>
  <c r="I1563" i="1"/>
  <c r="I1422" i="1"/>
  <c r="I2076" i="1"/>
  <c r="I866" i="1"/>
  <c r="I776" i="1"/>
  <c r="I683" i="1"/>
  <c r="I1792" i="1"/>
  <c r="I1988" i="1"/>
  <c r="I488" i="1"/>
  <c r="I559" i="1"/>
  <c r="I1797" i="1"/>
  <c r="I794" i="1"/>
  <c r="I1520" i="1"/>
  <c r="I587" i="1"/>
  <c r="I483" i="1"/>
  <c r="I1646" i="1"/>
  <c r="I1805" i="1"/>
  <c r="I649" i="1"/>
  <c r="I1380" i="1"/>
  <c r="I585" i="1"/>
  <c r="I650" i="1"/>
  <c r="I494" i="1"/>
  <c r="I1394" i="1"/>
  <c r="I1293" i="1"/>
  <c r="I607" i="1"/>
  <c r="I721" i="1"/>
  <c r="I1835" i="1"/>
  <c r="I2045" i="1"/>
  <c r="I1571" i="1"/>
  <c r="I2093" i="1"/>
  <c r="I1361" i="1"/>
  <c r="I2083" i="1"/>
  <c r="I1527" i="1"/>
  <c r="I2052" i="1"/>
  <c r="I708" i="1"/>
  <c r="I745" i="1"/>
  <c r="I1675" i="1"/>
  <c r="I1413" i="1"/>
  <c r="I769" i="1"/>
  <c r="I480" i="1"/>
  <c r="I1325" i="1"/>
  <c r="I2077" i="1"/>
  <c r="I1326" i="1"/>
  <c r="I1661" i="1"/>
  <c r="I1662" i="1"/>
  <c r="I1362" i="1"/>
  <c r="I1381" i="1"/>
  <c r="I1533" i="1"/>
  <c r="I620" i="1"/>
  <c r="I1341" i="1"/>
  <c r="I468" i="1"/>
  <c r="I1376" i="1"/>
  <c r="I1953" i="1"/>
  <c r="I614" i="1"/>
  <c r="I2062" i="1"/>
  <c r="I1564" i="1"/>
  <c r="I1447" i="1"/>
  <c r="I746" i="1"/>
  <c r="I1842" i="1"/>
  <c r="I2020" i="1"/>
  <c r="I435" i="1"/>
  <c r="I1989" i="1"/>
  <c r="I2058" i="1"/>
  <c r="I1752" i="1"/>
  <c r="I595" i="1"/>
  <c r="I1620" i="1"/>
  <c r="I812" i="1"/>
  <c r="I1968" i="1"/>
  <c r="I2011" i="1"/>
  <c r="I556" i="1"/>
  <c r="I1978" i="1"/>
  <c r="I1423" i="1"/>
  <c r="I1755" i="1"/>
  <c r="I529" i="1"/>
  <c r="I824" i="1"/>
  <c r="I804" i="1"/>
  <c r="H2401" i="1" l="1"/>
  <c r="H2312" i="1"/>
  <c r="H2304" i="1"/>
  <c r="H2311" i="1"/>
  <c r="H2309" i="1"/>
  <c r="H1190" i="1"/>
  <c r="H1777" i="1"/>
  <c r="H2440" i="1"/>
  <c r="H390" i="1"/>
  <c r="H375" i="1"/>
  <c r="H410" i="1"/>
  <c r="H1378" i="1"/>
  <c r="H735" i="1"/>
  <c r="H2282" i="1"/>
  <c r="H1284" i="1"/>
  <c r="H1477" i="1"/>
  <c r="H1935" i="1"/>
  <c r="H1279" i="1"/>
  <c r="H2048" i="1"/>
  <c r="H2358" i="1"/>
  <c r="H1423" i="1"/>
  <c r="H1627" i="1"/>
  <c r="H2500" i="1"/>
  <c r="H2097" i="1"/>
  <c r="H2101" i="1"/>
  <c r="H2143" i="1"/>
  <c r="H2150" i="1"/>
  <c r="H2123" i="1"/>
  <c r="H2125" i="1"/>
  <c r="H2129" i="1"/>
  <c r="H2136" i="1"/>
  <c r="H2139" i="1"/>
  <c r="H2144" i="1"/>
  <c r="H2094" i="1"/>
  <c r="H2124" i="1"/>
  <c r="H2145" i="1"/>
  <c r="H2108" i="1"/>
  <c r="H2113" i="1"/>
  <c r="H2146" i="1"/>
  <c r="H2102" i="1"/>
  <c r="H2126" i="1"/>
  <c r="H2132" i="1"/>
  <c r="H2137" i="1"/>
  <c r="H2147" i="1"/>
  <c r="H2109" i="1"/>
  <c r="H2114" i="1"/>
  <c r="H2127" i="1"/>
  <c r="H2138" i="1"/>
  <c r="H2115" i="1"/>
  <c r="H2133" i="1"/>
  <c r="H2140" i="1"/>
  <c r="H2151" i="1"/>
  <c r="H2112" i="1"/>
  <c r="H2120" i="1"/>
  <c r="H2148" i="1"/>
  <c r="H2095" i="1"/>
  <c r="H2103" i="1"/>
  <c r="H2116" i="1"/>
  <c r="H2104" i="1"/>
  <c r="H2106" i="1"/>
  <c r="H2118" i="1"/>
  <c r="H2098" i="1"/>
  <c r="H2119" i="1"/>
  <c r="H2117" i="1"/>
  <c r="H2121" i="1"/>
  <c r="H2128" i="1"/>
  <c r="H2099" i="1"/>
  <c r="H2107" i="1"/>
  <c r="H2130" i="1"/>
  <c r="H2135" i="1"/>
  <c r="H2141" i="1"/>
  <c r="H2105" i="1"/>
  <c r="H2110" i="1"/>
  <c r="H2134" i="1"/>
  <c r="H2096" i="1"/>
  <c r="H2111" i="1"/>
  <c r="H2122" i="1"/>
  <c r="H2131" i="1"/>
  <c r="H2142" i="1"/>
  <c r="H2149" i="1"/>
  <c r="H2100" i="1"/>
  <c r="H2167" i="1"/>
  <c r="H2193" i="1"/>
  <c r="H2157" i="1"/>
  <c r="H2165" i="1"/>
  <c r="H2189" i="1"/>
  <c r="H2210" i="1"/>
  <c r="H2155" i="1"/>
  <c r="H2168" i="1"/>
  <c r="H2176" i="1"/>
  <c r="H2194" i="1"/>
  <c r="H2200" i="1"/>
  <c r="H2161" i="1"/>
  <c r="H2162" i="1"/>
  <c r="H2177" i="1"/>
  <c r="H2180" i="1"/>
  <c r="H2190" i="1"/>
  <c r="H2202" i="1"/>
  <c r="H2208" i="1"/>
  <c r="H2209" i="1"/>
  <c r="H2153" i="1"/>
  <c r="H2185" i="1"/>
  <c r="H2191" i="1"/>
  <c r="H2214" i="1"/>
  <c r="H2163" i="1"/>
  <c r="H2169" i="1"/>
  <c r="H2173" i="1"/>
  <c r="H2181" i="1"/>
  <c r="H2215" i="1"/>
  <c r="H2178" i="1"/>
  <c r="H2156" i="1"/>
  <c r="H2166" i="1"/>
  <c r="H2170" i="1"/>
  <c r="H2182" i="1"/>
  <c r="H2197" i="1"/>
  <c r="H2198" i="1"/>
  <c r="H2204" i="1"/>
  <c r="H2211" i="1"/>
  <c r="H2152" i="1"/>
  <c r="H2183" i="1"/>
  <c r="H2203" i="1"/>
  <c r="H2206" i="1"/>
  <c r="H2174" i="1"/>
  <c r="H2212" i="1"/>
  <c r="H2158" i="1"/>
  <c r="H2164" i="1"/>
  <c r="H2184" i="1"/>
  <c r="H2186" i="1"/>
  <c r="H2207" i="1"/>
  <c r="H2213" i="1"/>
  <c r="H2159" i="1"/>
  <c r="H2175" i="1"/>
  <c r="H2187" i="1"/>
  <c r="H2188" i="1"/>
  <c r="H2195" i="1"/>
  <c r="H2199" i="1"/>
  <c r="H2160" i="1"/>
  <c r="H2171" i="1"/>
  <c r="H2179" i="1"/>
  <c r="H2154" i="1"/>
  <c r="H2172" i="1"/>
  <c r="H2192" i="1"/>
  <c r="H2196" i="1"/>
  <c r="H2201" i="1"/>
  <c r="H2205" i="1"/>
  <c r="H1267" i="1"/>
  <c r="H733" i="1"/>
  <c r="H736" i="1"/>
  <c r="H382" i="1"/>
  <c r="H809" i="1"/>
  <c r="H669" i="1"/>
  <c r="H414" i="1"/>
  <c r="H416" i="1"/>
  <c r="H427" i="1"/>
  <c r="H441" i="1"/>
  <c r="H475" i="1"/>
  <c r="H479" i="1"/>
  <c r="H480" i="1"/>
  <c r="H486" i="1"/>
  <c r="H505" i="1"/>
  <c r="H421" i="1"/>
  <c r="H439" i="1"/>
  <c r="H454" i="1"/>
  <c r="H456" i="1"/>
  <c r="H462" i="1"/>
  <c r="H472" i="1"/>
  <c r="H489" i="1"/>
  <c r="H500" i="1"/>
  <c r="H425" i="1"/>
  <c r="H432" i="1"/>
  <c r="H496" i="1"/>
  <c r="H417" i="1"/>
  <c r="H426" i="1"/>
  <c r="H428" i="1"/>
  <c r="H450" i="1"/>
  <c r="H463" i="1"/>
  <c r="H436" i="1"/>
  <c r="H451" i="1"/>
  <c r="H458" i="1"/>
  <c r="H477" i="1"/>
  <c r="H497" i="1"/>
  <c r="H509" i="1"/>
  <c r="H422" i="1"/>
  <c r="H442" i="1"/>
  <c r="H452" i="1"/>
  <c r="H469" i="1"/>
  <c r="H483" i="1"/>
  <c r="H418" i="1"/>
  <c r="H443" i="1"/>
  <c r="H455" i="1"/>
  <c r="H481" i="1"/>
  <c r="H491" i="1"/>
  <c r="H415" i="1"/>
  <c r="H429" i="1"/>
  <c r="H435" i="1"/>
  <c r="H464" i="1"/>
  <c r="H473" i="1"/>
  <c r="H492" i="1"/>
  <c r="H419" i="1"/>
  <c r="H459" i="1"/>
  <c r="H470" i="1"/>
  <c r="H493" i="1"/>
  <c r="H502" i="1"/>
  <c r="H433" i="1"/>
  <c r="H445" i="1"/>
  <c r="H448" i="1"/>
  <c r="H487" i="1"/>
  <c r="H423" i="1"/>
  <c r="H437" i="1"/>
  <c r="H446" i="1"/>
  <c r="H467" i="1"/>
  <c r="H476" i="1"/>
  <c r="H484" i="1"/>
  <c r="H498" i="1"/>
  <c r="H430" i="1"/>
  <c r="H434" i="1"/>
  <c r="H440" i="1"/>
  <c r="H447" i="1"/>
  <c r="H449" i="1"/>
  <c r="H457" i="1"/>
  <c r="H478" i="1"/>
  <c r="H488" i="1"/>
  <c r="H431" i="1"/>
  <c r="H444" i="1"/>
  <c r="H453" i="1"/>
  <c r="H460" i="1"/>
  <c r="H465" i="1"/>
  <c r="H490" i="1"/>
  <c r="H494" i="1"/>
  <c r="H499" i="1"/>
  <c r="H503" i="1"/>
  <c r="H424" i="1"/>
  <c r="H468" i="1"/>
  <c r="H495" i="1"/>
  <c r="H420" i="1"/>
  <c r="H438" i="1"/>
  <c r="H461" i="1"/>
  <c r="H466" i="1"/>
  <c r="H471" i="1"/>
  <c r="H474" i="1"/>
  <c r="H482" i="1"/>
  <c r="H537" i="1"/>
  <c r="H542" i="1"/>
  <c r="H546" i="1"/>
  <c r="H554" i="1"/>
  <c r="H562" i="1"/>
  <c r="H485" i="1"/>
  <c r="H510" i="1"/>
  <c r="H551" i="1"/>
  <c r="H565" i="1"/>
  <c r="H511" i="1"/>
  <c r="H544" i="1"/>
  <c r="H557" i="1"/>
  <c r="H571" i="1"/>
  <c r="H572" i="1"/>
  <c r="H527" i="1"/>
  <c r="H530" i="1"/>
  <c r="H547" i="1"/>
  <c r="H560" i="1"/>
  <c r="H531" i="1"/>
  <c r="H548" i="1"/>
  <c r="H566" i="1"/>
  <c r="H573" i="1"/>
  <c r="H508" i="1"/>
  <c r="H512" i="1"/>
  <c r="H521" i="1"/>
  <c r="H535" i="1"/>
  <c r="H559" i="1"/>
  <c r="H514" i="1"/>
  <c r="H516" i="1"/>
  <c r="H528" i="1"/>
  <c r="H538" i="1"/>
  <c r="H568" i="1"/>
  <c r="H522" i="1"/>
  <c r="H524" i="1"/>
  <c r="H555" i="1"/>
  <c r="H569" i="1"/>
  <c r="H523" i="1"/>
  <c r="H525" i="1"/>
  <c r="H543" i="1"/>
  <c r="H552" i="1"/>
  <c r="H567" i="1"/>
  <c r="H570" i="1"/>
  <c r="H575" i="1"/>
  <c r="H507" i="1"/>
  <c r="H513" i="1"/>
  <c r="H518" i="1"/>
  <c r="H526" i="1"/>
  <c r="H545" i="1"/>
  <c r="H563" i="1"/>
  <c r="H520" i="1"/>
  <c r="H532" i="1"/>
  <c r="H539" i="1"/>
  <c r="H574" i="1"/>
  <c r="H519" i="1"/>
  <c r="H549" i="1"/>
  <c r="H561" i="1"/>
  <c r="H501" i="1"/>
  <c r="H506" i="1"/>
  <c r="H536" i="1"/>
  <c r="H558" i="1"/>
  <c r="H517" i="1"/>
  <c r="H540" i="1"/>
  <c r="H550" i="1"/>
  <c r="H515" i="1"/>
  <c r="H529" i="1"/>
  <c r="H533" i="1"/>
  <c r="H534" i="1"/>
  <c r="H541" i="1"/>
  <c r="H553" i="1"/>
  <c r="H504" i="1"/>
  <c r="H556" i="1"/>
  <c r="H363" i="1"/>
  <c r="H867" i="1"/>
  <c r="H404" i="1"/>
  <c r="H977" i="1"/>
  <c r="H2301" i="1"/>
  <c r="H189" i="1"/>
  <c r="H564" i="1"/>
  <c r="H1066" i="1"/>
  <c r="H1280" i="1"/>
  <c r="H866" i="1"/>
  <c r="H384" i="1"/>
  <c r="H1419" i="1"/>
  <c r="H374" i="1"/>
  <c r="H1832" i="1"/>
  <c r="H1269" i="1"/>
  <c r="H860" i="1"/>
  <c r="H1261" i="1"/>
  <c r="H1691" i="1"/>
  <c r="H358" i="1"/>
  <c r="H1037" i="1"/>
  <c r="H725" i="1"/>
  <c r="H2387" i="1"/>
  <c r="H1547" i="1"/>
  <c r="H331" i="1"/>
  <c r="H1542" i="1"/>
  <c r="H2477" i="1"/>
  <c r="H1822" i="1"/>
  <c r="H1405" i="1"/>
  <c r="H1819" i="1"/>
  <c r="H1401" i="1"/>
  <c r="H320" i="1"/>
  <c r="H1676" i="1"/>
  <c r="H1398" i="1"/>
  <c r="H1012" i="1"/>
  <c r="H712" i="1"/>
  <c r="H2077" i="1"/>
  <c r="H1006" i="1"/>
  <c r="H703" i="1"/>
  <c r="H2470" i="1"/>
  <c r="H1528" i="1"/>
  <c r="H302" i="1"/>
  <c r="H1219" i="1"/>
  <c r="H2071" i="1"/>
  <c r="H1218" i="1"/>
  <c r="H1801" i="1"/>
  <c r="H2067" i="1"/>
  <c r="H2463" i="1"/>
  <c r="H1389" i="1"/>
  <c r="H2063" i="1"/>
  <c r="H988" i="1"/>
  <c r="H1794" i="1"/>
  <c r="H274" i="1"/>
  <c r="H1201" i="1"/>
  <c r="H1515" i="1"/>
  <c r="H2457" i="1"/>
  <c r="H979" i="1"/>
  <c r="H686" i="1"/>
  <c r="H2270" i="1"/>
  <c r="H248" i="1"/>
  <c r="H815" i="1"/>
  <c r="H1508" i="1"/>
  <c r="H241" i="1"/>
  <c r="H236" i="1"/>
  <c r="H1926" i="1"/>
  <c r="H2357" i="1"/>
  <c r="H229" i="1"/>
  <c r="H1504" i="1"/>
  <c r="H2355" i="1"/>
  <c r="H673" i="1"/>
  <c r="H2353" i="1"/>
  <c r="H958" i="1"/>
  <c r="H1920" i="1"/>
  <c r="H2040" i="1"/>
  <c r="H956" i="1"/>
  <c r="H1915" i="1"/>
  <c r="H1906" i="1"/>
  <c r="H753" i="1"/>
  <c r="H755" i="1"/>
  <c r="H770" i="1"/>
  <c r="H791" i="1"/>
  <c r="H738" i="1"/>
  <c r="H778" i="1"/>
  <c r="H796" i="1"/>
  <c r="H747" i="1"/>
  <c r="H760" i="1"/>
  <c r="H766" i="1"/>
  <c r="H779" i="1"/>
  <c r="H798" i="1"/>
  <c r="H750" i="1"/>
  <c r="H757" i="1"/>
  <c r="H780" i="1"/>
  <c r="H782" i="1"/>
  <c r="H801" i="1"/>
  <c r="H739" i="1"/>
  <c r="H756" i="1"/>
  <c r="H777" i="1"/>
  <c r="H740" i="1"/>
  <c r="H742" i="1"/>
  <c r="H748" i="1"/>
  <c r="H765" i="1"/>
  <c r="H768" i="1"/>
  <c r="H784" i="1"/>
  <c r="H792" i="1"/>
  <c r="H781" i="1"/>
  <c r="H787" i="1"/>
  <c r="H751" i="1"/>
  <c r="H761" i="1"/>
  <c r="H763" i="1"/>
  <c r="H767" i="1"/>
  <c r="H788" i="1"/>
  <c r="H764" i="1"/>
  <c r="H745" i="1"/>
  <c r="H754" i="1"/>
  <c r="H785" i="1"/>
  <c r="H746" i="1"/>
  <c r="H769" i="1"/>
  <c r="H771" i="1"/>
  <c r="H773" i="1"/>
  <c r="H744" i="1"/>
  <c r="H749" i="1"/>
  <c r="H786" i="1"/>
  <c r="H789" i="1"/>
  <c r="H783" i="1"/>
  <c r="H794" i="1"/>
  <c r="H741" i="1"/>
  <c r="H743" i="1"/>
  <c r="H752" i="1"/>
  <c r="H758" i="1"/>
  <c r="H762" i="1"/>
  <c r="H774" i="1"/>
  <c r="H775" i="1"/>
  <c r="H793" i="1"/>
  <c r="H795" i="1"/>
  <c r="H799" i="1"/>
  <c r="H759" i="1"/>
  <c r="H772" i="1"/>
  <c r="H776" i="1"/>
  <c r="H586" i="1"/>
  <c r="H628" i="1"/>
  <c r="H636" i="1"/>
  <c r="H576" i="1"/>
  <c r="H597" i="1"/>
  <c r="H600" i="1"/>
  <c r="H617" i="1"/>
  <c r="H622" i="1"/>
  <c r="H577" i="1"/>
  <c r="H579" i="1"/>
  <c r="H603" i="1"/>
  <c r="H616" i="1"/>
  <c r="H620" i="1"/>
  <c r="H637" i="1"/>
  <c r="H643" i="1"/>
  <c r="H652" i="1"/>
  <c r="H659" i="1"/>
  <c r="H663" i="1"/>
  <c r="H668" i="1"/>
  <c r="H608" i="1"/>
  <c r="H618" i="1"/>
  <c r="H623" i="1"/>
  <c r="H632" i="1"/>
  <c r="H648" i="1"/>
  <c r="H656" i="1"/>
  <c r="H662" i="1"/>
  <c r="H585" i="1"/>
  <c r="H591" i="1"/>
  <c r="H609" i="1"/>
  <c r="H619" i="1"/>
  <c r="H633" i="1"/>
  <c r="H660" i="1"/>
  <c r="H664" i="1"/>
  <c r="H592" i="1"/>
  <c r="H641" i="1"/>
  <c r="H594" i="1"/>
  <c r="H605" i="1"/>
  <c r="H638" i="1"/>
  <c r="H649" i="1"/>
  <c r="H653" i="1"/>
  <c r="H601" i="1"/>
  <c r="H615" i="1"/>
  <c r="H624" i="1"/>
  <c r="H629" i="1"/>
  <c r="H639" i="1"/>
  <c r="H646" i="1"/>
  <c r="H650" i="1"/>
  <c r="H587" i="1"/>
  <c r="H595" i="1"/>
  <c r="H606" i="1"/>
  <c r="H611" i="1"/>
  <c r="H630" i="1"/>
  <c r="H640" i="1"/>
  <c r="H657" i="1"/>
  <c r="H582" i="1"/>
  <c r="H589" i="1"/>
  <c r="H598" i="1"/>
  <c r="H604" i="1"/>
  <c r="H625" i="1"/>
  <c r="H631" i="1"/>
  <c r="H651" i="1"/>
  <c r="H580" i="1"/>
  <c r="H584" i="1"/>
  <c r="H593" i="1"/>
  <c r="H607" i="1"/>
  <c r="H612" i="1"/>
  <c r="H634" i="1"/>
  <c r="H642" i="1"/>
  <c r="H644" i="1"/>
  <c r="H654" i="1"/>
  <c r="H658" i="1"/>
  <c r="H578" i="1"/>
  <c r="H596" i="1"/>
  <c r="H610" i="1"/>
  <c r="H627" i="1"/>
  <c r="H655" i="1"/>
  <c r="H583" i="1"/>
  <c r="H602" i="1"/>
  <c r="H613" i="1"/>
  <c r="H635" i="1"/>
  <c r="H645" i="1"/>
  <c r="H647" i="1"/>
  <c r="H661" i="1"/>
  <c r="H588" i="1"/>
  <c r="H599" i="1"/>
  <c r="H614" i="1"/>
  <c r="H626" i="1"/>
  <c r="H665" i="1"/>
  <c r="H667" i="1"/>
  <c r="H581" i="1"/>
  <c r="H590" i="1"/>
  <c r="H621" i="1"/>
  <c r="H1288" i="1"/>
  <c r="H1698" i="1"/>
  <c r="H396" i="1"/>
  <c r="H389" i="1"/>
  <c r="H1422" i="1"/>
  <c r="H383" i="1"/>
  <c r="H2395" i="1"/>
  <c r="H373" i="1"/>
  <c r="H1977" i="1"/>
  <c r="H2393" i="1"/>
  <c r="H369" i="1"/>
  <c r="H859" i="1"/>
  <c r="H2491" i="1"/>
  <c r="H1042" i="1"/>
  <c r="H1416" i="1"/>
  <c r="H2299" i="1"/>
  <c r="H1036" i="1"/>
  <c r="H724" i="1"/>
  <c r="H2386" i="1"/>
  <c r="H1687" i="1"/>
  <c r="H721" i="1"/>
  <c r="H337" i="1"/>
  <c r="H1255" i="1"/>
  <c r="H1541" i="1"/>
  <c r="H1253" i="1"/>
  <c r="H1404" i="1"/>
  <c r="H1246" i="1"/>
  <c r="H2082" i="1"/>
  <c r="H2080" i="1"/>
  <c r="H1018" i="1"/>
  <c r="H2079" i="1"/>
  <c r="H1809" i="1"/>
  <c r="H1235" i="1"/>
  <c r="H1673" i="1"/>
  <c r="H708" i="1"/>
  <c r="H1005" i="1"/>
  <c r="H307" i="1"/>
  <c r="H1393" i="1"/>
  <c r="H297" i="1"/>
  <c r="H697" i="1"/>
  <c r="H999" i="1"/>
  <c r="H831" i="1"/>
  <c r="H2462" i="1"/>
  <c r="H1207" i="1"/>
  <c r="H1518" i="1"/>
  <c r="H2366" i="1"/>
  <c r="H1200" i="1"/>
  <c r="H1657" i="1"/>
  <c r="H262" i="1"/>
  <c r="H978" i="1"/>
  <c r="H1933" i="1"/>
  <c r="H2455" i="1"/>
  <c r="H973" i="1"/>
  <c r="H2054" i="1"/>
  <c r="H1379" i="1"/>
  <c r="H1193" i="1"/>
  <c r="H1784" i="1"/>
  <c r="H228" i="1"/>
  <c r="H1644" i="1"/>
  <c r="H2265" i="1"/>
  <c r="H1643" i="1"/>
  <c r="H1501" i="1"/>
  <c r="H215" i="1"/>
  <c r="H1174" i="1"/>
  <c r="H2041" i="1"/>
  <c r="H2262" i="1"/>
  <c r="H198" i="1"/>
  <c r="H1632" i="1"/>
  <c r="H193" i="1"/>
  <c r="H1912" i="1"/>
  <c r="H1629" i="1"/>
  <c r="H1905" i="1"/>
  <c r="H1260" i="1"/>
  <c r="H1415" i="1"/>
  <c r="H352" i="1"/>
  <c r="H1828" i="1"/>
  <c r="H2486" i="1"/>
  <c r="H1546" i="1"/>
  <c r="H850" i="1"/>
  <c r="H1254" i="1"/>
  <c r="H1540" i="1"/>
  <c r="H1252" i="1"/>
  <c r="H1537" i="1"/>
  <c r="H2289" i="1"/>
  <c r="H1024" i="1"/>
  <c r="H1535" i="1"/>
  <c r="H1017" i="1"/>
  <c r="H1960" i="1"/>
  <c r="H1011" i="1"/>
  <c r="H1808" i="1"/>
  <c r="H2076" i="1"/>
  <c r="H1228" i="1"/>
  <c r="H2074" i="1"/>
  <c r="H2375" i="1"/>
  <c r="H2281" i="1"/>
  <c r="H1000" i="1"/>
  <c r="H2070" i="1"/>
  <c r="H998" i="1"/>
  <c r="H695" i="1"/>
  <c r="H1521" i="1"/>
  <c r="H289" i="1"/>
  <c r="H2066" i="1"/>
  <c r="H2062" i="1"/>
  <c r="H1206" i="1"/>
  <c r="H2061" i="1"/>
  <c r="H2459" i="1"/>
  <c r="H273" i="1"/>
  <c r="H266" i="1"/>
  <c r="H822" i="1"/>
  <c r="H261" i="1"/>
  <c r="H258" i="1"/>
  <c r="H1656" i="1"/>
  <c r="H2454" i="1"/>
  <c r="H1385" i="1"/>
  <c r="H1928" i="1"/>
  <c r="H1192" i="1"/>
  <c r="H2051" i="1"/>
  <c r="H1507" i="1"/>
  <c r="H2267" i="1"/>
  <c r="H965" i="1"/>
  <c r="H680" i="1"/>
  <c r="H2354" i="1"/>
  <c r="H1642" i="1"/>
  <c r="H1778" i="1"/>
  <c r="H214" i="1"/>
  <c r="H208" i="1"/>
  <c r="H1919" i="1"/>
  <c r="H207" i="1"/>
  <c r="H1173" i="1"/>
  <c r="H1495" i="1"/>
  <c r="H192" i="1"/>
  <c r="H1357" i="1"/>
  <c r="H1628" i="1"/>
  <c r="H1904" i="1"/>
  <c r="H409" i="1"/>
  <c r="H1287" i="1"/>
  <c r="H1835" i="1"/>
  <c r="H395" i="1"/>
  <c r="H1059" i="1"/>
  <c r="H2092" i="1"/>
  <c r="H1058" i="1"/>
  <c r="H2305" i="1"/>
  <c r="H1276" i="1"/>
  <c r="H863" i="1"/>
  <c r="H2495" i="1"/>
  <c r="H1049" i="1"/>
  <c r="H2089" i="1"/>
  <c r="H362" i="1"/>
  <c r="H359" i="1"/>
  <c r="H1690" i="1"/>
  <c r="H2298" i="1"/>
  <c r="H351" i="1"/>
  <c r="H1412" i="1"/>
  <c r="H2485" i="1"/>
  <c r="H1825" i="1"/>
  <c r="H336" i="1"/>
  <c r="H1027" i="1"/>
  <c r="H1823" i="1"/>
  <c r="H1251" i="1"/>
  <c r="H1679" i="1"/>
  <c r="H2288" i="1"/>
  <c r="H1245" i="1"/>
  <c r="H1818" i="1"/>
  <c r="H1534" i="1"/>
  <c r="H1016" i="1"/>
  <c r="H1400" i="1"/>
  <c r="H1010" i="1"/>
  <c r="H1957" i="1"/>
  <c r="H1955" i="1"/>
  <c r="H1004" i="1"/>
  <c r="H1395" i="1"/>
  <c r="H2374" i="1"/>
  <c r="H836" i="1"/>
  <c r="H2469" i="1"/>
  <c r="H700" i="1"/>
  <c r="H832" i="1"/>
  <c r="H294" i="1"/>
  <c r="H1662" i="1"/>
  <c r="H288" i="1"/>
  <c r="H2065" i="1"/>
  <c r="H1205" i="1"/>
  <c r="H691" i="1"/>
  <c r="H2369" i="1"/>
  <c r="H272" i="1"/>
  <c r="H1199" i="1"/>
  <c r="H1789" i="1"/>
  <c r="H2456" i="1"/>
  <c r="H685" i="1"/>
  <c r="H2363" i="1"/>
  <c r="H1510" i="1"/>
  <c r="H1653" i="1"/>
  <c r="H247" i="1"/>
  <c r="H240" i="1"/>
  <c r="H2050" i="1"/>
  <c r="H812" i="1"/>
  <c r="H234" i="1"/>
  <c r="H1181" i="1"/>
  <c r="H1375" i="1"/>
  <c r="H1641" i="1"/>
  <c r="H1922" i="1"/>
  <c r="H213" i="1"/>
  <c r="H2044" i="1"/>
  <c r="H1365" i="1"/>
  <c r="H2446" i="1"/>
  <c r="H197" i="1"/>
  <c r="H1914" i="1"/>
  <c r="H190" i="1"/>
  <c r="H162" i="1"/>
  <c r="H869" i="1"/>
  <c r="H874" i="1"/>
  <c r="H890" i="1"/>
  <c r="H912" i="1"/>
  <c r="H924" i="1"/>
  <c r="H928" i="1"/>
  <c r="H875" i="1"/>
  <c r="H876" i="1"/>
  <c r="H913" i="1"/>
  <c r="H917" i="1"/>
  <c r="H932" i="1"/>
  <c r="H870" i="1"/>
  <c r="H877" i="1"/>
  <c r="H879" i="1"/>
  <c r="H891" i="1"/>
  <c r="H900" i="1"/>
  <c r="H916" i="1"/>
  <c r="H931" i="1"/>
  <c r="H933" i="1"/>
  <c r="H941" i="1"/>
  <c r="H950" i="1"/>
  <c r="H878" i="1"/>
  <c r="H880" i="1"/>
  <c r="H901" i="1"/>
  <c r="H929" i="1"/>
  <c r="H934" i="1"/>
  <c r="H871" i="1"/>
  <c r="H894" i="1"/>
  <c r="H935" i="1"/>
  <c r="H942" i="1"/>
  <c r="H946" i="1"/>
  <c r="H892" i="1"/>
  <c r="H895" i="1"/>
  <c r="H904" i="1"/>
  <c r="H919" i="1"/>
  <c r="H921" i="1"/>
  <c r="H936" i="1"/>
  <c r="H893" i="1"/>
  <c r="H937" i="1"/>
  <c r="H943" i="1"/>
  <c r="H947" i="1"/>
  <c r="H922" i="1"/>
  <c r="H872" i="1"/>
  <c r="H881" i="1"/>
  <c r="H885" i="1"/>
  <c r="H896" i="1"/>
  <c r="H902" i="1"/>
  <c r="H905" i="1"/>
  <c r="H907" i="1"/>
  <c r="H925" i="1"/>
  <c r="H938" i="1"/>
  <c r="H953" i="1"/>
  <c r="H886" i="1"/>
  <c r="H930" i="1"/>
  <c r="H944" i="1"/>
  <c r="H882" i="1"/>
  <c r="H887" i="1"/>
  <c r="H903" i="1"/>
  <c r="H908" i="1"/>
  <c r="H948" i="1"/>
  <c r="H954" i="1"/>
  <c r="H883" i="1"/>
  <c r="H888" i="1"/>
  <c r="H906" i="1"/>
  <c r="H884" i="1"/>
  <c r="H909" i="1"/>
  <c r="H914" i="1"/>
  <c r="H889" i="1"/>
  <c r="H898" i="1"/>
  <c r="H910" i="1"/>
  <c r="H918" i="1"/>
  <c r="H939" i="1"/>
  <c r="H868" i="1"/>
  <c r="H899" i="1"/>
  <c r="H911" i="1"/>
  <c r="H926" i="1"/>
  <c r="H940" i="1"/>
  <c r="H949" i="1"/>
  <c r="H873" i="1"/>
  <c r="H897" i="1"/>
  <c r="H915" i="1"/>
  <c r="H920" i="1"/>
  <c r="H923" i="1"/>
  <c r="H927" i="1"/>
  <c r="H1979" i="1"/>
  <c r="H403" i="1"/>
  <c r="H1697" i="1"/>
  <c r="H1063" i="1"/>
  <c r="H1556" i="1"/>
  <c r="H381" i="1"/>
  <c r="H372" i="1"/>
  <c r="H1693" i="1"/>
  <c r="H2300" i="1"/>
  <c r="H368" i="1"/>
  <c r="H1973" i="1"/>
  <c r="H1266" i="1"/>
  <c r="H1259" i="1"/>
  <c r="H2297" i="1"/>
  <c r="H350" i="1"/>
  <c r="H1688" i="1"/>
  <c r="H2484" i="1"/>
  <c r="H1826" i="1"/>
  <c r="H1543" i="1"/>
  <c r="H2292" i="1"/>
  <c r="H1409" i="1"/>
  <c r="H848" i="1"/>
  <c r="H1250" i="1"/>
  <c r="H847" i="1"/>
  <c r="H2384" i="1"/>
  <c r="H1023" i="1"/>
  <c r="H714" i="1"/>
  <c r="H1015" i="1"/>
  <c r="H1813" i="1"/>
  <c r="H1234" i="1"/>
  <c r="H1807" i="1"/>
  <c r="H1668" i="1"/>
  <c r="H1530" i="1"/>
  <c r="H306" i="1"/>
  <c r="H1804" i="1"/>
  <c r="H2280" i="1"/>
  <c r="H699" i="1"/>
  <c r="H1523" i="1"/>
  <c r="H1217" i="1"/>
  <c r="H1947" i="1"/>
  <c r="H1661" i="1"/>
  <c r="H994" i="1"/>
  <c r="H1388" i="1"/>
  <c r="H285" i="1"/>
  <c r="H1204" i="1"/>
  <c r="H825" i="1"/>
  <c r="H282" i="1"/>
  <c r="H271" i="1"/>
  <c r="H1791" i="1"/>
  <c r="H1514" i="1"/>
  <c r="H2365" i="1"/>
  <c r="H257" i="1"/>
  <c r="H684" i="1"/>
  <c r="H1509" i="1"/>
  <c r="H2362" i="1"/>
  <c r="H1191" i="1"/>
  <c r="H1650" i="1"/>
  <c r="H1376" i="1"/>
  <c r="H2449" i="1"/>
  <c r="H1180" i="1"/>
  <c r="H1780" i="1"/>
  <c r="H1373" i="1"/>
  <c r="H1370" i="1"/>
  <c r="H1177" i="1"/>
  <c r="H2043" i="1"/>
  <c r="H1364" i="1"/>
  <c r="H206" i="1"/>
  <c r="H1172" i="1"/>
  <c r="H1913" i="1"/>
  <c r="H2442" i="1"/>
  <c r="H1355" i="1"/>
  <c r="H1764" i="1"/>
  <c r="H1157" i="1"/>
  <c r="H2093" i="1"/>
  <c r="H402" i="1"/>
  <c r="H1696" i="1"/>
  <c r="H1283" i="1"/>
  <c r="H388" i="1"/>
  <c r="H731" i="1"/>
  <c r="H379" i="1"/>
  <c r="H1275" i="1"/>
  <c r="H1975" i="1"/>
  <c r="H2494" i="1"/>
  <c r="H1048" i="1"/>
  <c r="H729" i="1"/>
  <c r="H1047" i="1"/>
  <c r="H1041" i="1"/>
  <c r="H1414" i="1"/>
  <c r="H2489" i="1"/>
  <c r="H349" i="1"/>
  <c r="H851" i="1"/>
  <c r="H1258" i="1"/>
  <c r="H1967" i="1"/>
  <c r="H2483" i="1"/>
  <c r="H1032" i="1"/>
  <c r="H1684" i="1"/>
  <c r="H1963" i="1"/>
  <c r="H1249" i="1"/>
  <c r="H716" i="1"/>
  <c r="H327" i="1"/>
  <c r="H1022" i="1"/>
  <c r="H845" i="1"/>
  <c r="H1815" i="1"/>
  <c r="H1239" i="1"/>
  <c r="H1812" i="1"/>
  <c r="H318" i="1"/>
  <c r="H1233" i="1"/>
  <c r="H711" i="1"/>
  <c r="H2377" i="1"/>
  <c r="H1954" i="1"/>
  <c r="H1666" i="1"/>
  <c r="H305" i="1"/>
  <c r="H2468" i="1"/>
  <c r="H1950" i="1"/>
  <c r="H2069" i="1"/>
  <c r="H997" i="1"/>
  <c r="H1665" i="1"/>
  <c r="H1520" i="1"/>
  <c r="H287" i="1"/>
  <c r="H987" i="1"/>
  <c r="H1793" i="1"/>
  <c r="H2368" i="1"/>
  <c r="H270" i="1"/>
  <c r="H690" i="1"/>
  <c r="H2058" i="1"/>
  <c r="H2273" i="1"/>
  <c r="H256" i="1"/>
  <c r="H2269" i="1"/>
  <c r="H1788" i="1"/>
  <c r="H1652" i="1"/>
  <c r="H2453" i="1"/>
  <c r="H239" i="1"/>
  <c r="H1649" i="1"/>
  <c r="H1646" i="1"/>
  <c r="H233" i="1"/>
  <c r="H682" i="1"/>
  <c r="H1374" i="1"/>
  <c r="H224" i="1"/>
  <c r="H678" i="1"/>
  <c r="H1369" i="1"/>
  <c r="H964" i="1"/>
  <c r="H1367" i="1"/>
  <c r="H1498" i="1"/>
  <c r="H205" i="1"/>
  <c r="H1171" i="1"/>
  <c r="H1776" i="1"/>
  <c r="H1770" i="1"/>
  <c r="H666" i="1"/>
  <c r="H790" i="1"/>
  <c r="H30" i="1"/>
  <c r="H39" i="1"/>
  <c r="H47" i="1"/>
  <c r="H60" i="1"/>
  <c r="H68" i="1"/>
  <c r="H74" i="1"/>
  <c r="H81" i="1"/>
  <c r="H123" i="1"/>
  <c r="H145" i="1"/>
  <c r="H154" i="1"/>
  <c r="H157" i="1"/>
  <c r="H180" i="1"/>
  <c r="H24" i="1"/>
  <c r="H31" i="1"/>
  <c r="H43" i="1"/>
  <c r="H61" i="1"/>
  <c r="H69" i="1"/>
  <c r="H124" i="1"/>
  <c r="H134" i="1"/>
  <c r="H136" i="1"/>
  <c r="H158" i="1"/>
  <c r="H169" i="1"/>
  <c r="H25" i="1"/>
  <c r="H50" i="1"/>
  <c r="H54" i="1"/>
  <c r="H66" i="1"/>
  <c r="H70" i="1"/>
  <c r="H76" i="1"/>
  <c r="H103" i="1"/>
  <c r="H115" i="1"/>
  <c r="H125" i="1"/>
  <c r="H135" i="1"/>
  <c r="H170" i="1"/>
  <c r="H181" i="1"/>
  <c r="H191" i="1"/>
  <c r="H9" i="1"/>
  <c r="H32" i="1"/>
  <c r="H104" i="1"/>
  <c r="H126" i="1"/>
  <c r="H146" i="1"/>
  <c r="H148" i="1"/>
  <c r="H164" i="1"/>
  <c r="H171" i="1"/>
  <c r="H13" i="1"/>
  <c r="H26" i="1"/>
  <c r="H33" i="1"/>
  <c r="H44" i="1"/>
  <c r="H48" i="1"/>
  <c r="H55" i="1"/>
  <c r="H67" i="1"/>
  <c r="H71" i="1"/>
  <c r="H77" i="1"/>
  <c r="H82" i="1"/>
  <c r="H87" i="1"/>
  <c r="H97" i="1"/>
  <c r="H110" i="1"/>
  <c r="H116" i="1"/>
  <c r="H120" i="1"/>
  <c r="H149" i="1"/>
  <c r="H155" i="1"/>
  <c r="H172" i="1"/>
  <c r="H202" i="1"/>
  <c r="H209" i="1"/>
  <c r="H10" i="1"/>
  <c r="H27" i="1"/>
  <c r="H34" i="1"/>
  <c r="H49" i="1"/>
  <c r="H62" i="1"/>
  <c r="H117" i="1"/>
  <c r="H127" i="1"/>
  <c r="H150" i="1"/>
  <c r="H156" i="1"/>
  <c r="H4" i="1"/>
  <c r="H14" i="1"/>
  <c r="H20" i="1"/>
  <c r="H28" i="1"/>
  <c r="H51" i="1"/>
  <c r="H56" i="1"/>
  <c r="H63" i="1"/>
  <c r="H83" i="1"/>
  <c r="H88" i="1"/>
  <c r="H91" i="1"/>
  <c r="H98" i="1"/>
  <c r="H111" i="1"/>
  <c r="H118" i="1"/>
  <c r="H130" i="1"/>
  <c r="H183" i="1"/>
  <c r="H15" i="1"/>
  <c r="H21" i="1"/>
  <c r="H35" i="1"/>
  <c r="H64" i="1"/>
  <c r="H78" i="1"/>
  <c r="H99" i="1"/>
  <c r="H105" i="1"/>
  <c r="H119" i="1"/>
  <c r="H121" i="1"/>
  <c r="H166" i="1"/>
  <c r="H5" i="1"/>
  <c r="H45" i="1"/>
  <c r="H57" i="1"/>
  <c r="H92" i="1"/>
  <c r="H100" i="1"/>
  <c r="H112" i="1"/>
  <c r="H122" i="1"/>
  <c r="H131" i="1"/>
  <c r="H137" i="1"/>
  <c r="H159" i="1"/>
  <c r="H163" i="1"/>
  <c r="H167" i="1"/>
  <c r="H173" i="1"/>
  <c r="H195" i="1"/>
  <c r="H6" i="1"/>
  <c r="H22" i="1"/>
  <c r="H29" i="1"/>
  <c r="H58" i="1"/>
  <c r="H65" i="1"/>
  <c r="H72" i="1"/>
  <c r="H79" i="1"/>
  <c r="H93" i="1"/>
  <c r="H106" i="1"/>
  <c r="H128" i="1"/>
  <c r="H160" i="1"/>
  <c r="H16" i="1"/>
  <c r="H52" i="1"/>
  <c r="H73" i="1"/>
  <c r="H89" i="1"/>
  <c r="H94" i="1"/>
  <c r="H107" i="1"/>
  <c r="H113" i="1"/>
  <c r="H132" i="1"/>
  <c r="H138" i="1"/>
  <c r="H151" i="1"/>
  <c r="H174" i="1"/>
  <c r="H17" i="1"/>
  <c r="H23" i="1"/>
  <c r="H75" i="1"/>
  <c r="H101" i="1"/>
  <c r="H139" i="1"/>
  <c r="H147" i="1"/>
  <c r="H2" i="1"/>
  <c r="H7" i="1"/>
  <c r="H11" i="1"/>
  <c r="H36" i="1"/>
  <c r="H40" i="1"/>
  <c r="H59" i="1"/>
  <c r="H95" i="1"/>
  <c r="H142" i="1"/>
  <c r="H12" i="1"/>
  <c r="H18" i="1"/>
  <c r="H46" i="1"/>
  <c r="H84" i="1"/>
  <c r="H108" i="1"/>
  <c r="H129" i="1"/>
  <c r="H152" i="1"/>
  <c r="H161" i="1"/>
  <c r="H168" i="1"/>
  <c r="H178" i="1"/>
  <c r="H8" i="1"/>
  <c r="H37" i="1"/>
  <c r="H41" i="1"/>
  <c r="H53" i="1"/>
  <c r="H80" i="1"/>
  <c r="H85" i="1"/>
  <c r="H90" i="1"/>
  <c r="H102" i="1"/>
  <c r="H109" i="1"/>
  <c r="H114" i="1"/>
  <c r="H133" i="1"/>
  <c r="H140" i="1"/>
  <c r="H143" i="1"/>
  <c r="H144" i="1"/>
  <c r="H3" i="1"/>
  <c r="H19" i="1"/>
  <c r="H38" i="1"/>
  <c r="H42" i="1"/>
  <c r="H86" i="1"/>
  <c r="H96" i="1"/>
  <c r="H1836" i="1"/>
  <c r="H408" i="1"/>
  <c r="H401" i="1"/>
  <c r="H2400" i="1"/>
  <c r="H394" i="1"/>
  <c r="H1426" i="1"/>
  <c r="H387" i="1"/>
  <c r="H730" i="1"/>
  <c r="H1274" i="1"/>
  <c r="H862" i="1"/>
  <c r="H370" i="1"/>
  <c r="H861" i="1"/>
  <c r="H361" i="1"/>
  <c r="H1970" i="1"/>
  <c r="H357" i="1"/>
  <c r="H348" i="1"/>
  <c r="H1827" i="1"/>
  <c r="H346" i="1"/>
  <c r="H723" i="1"/>
  <c r="H2295" i="1"/>
  <c r="H335" i="1"/>
  <c r="H1683" i="1"/>
  <c r="H719" i="1"/>
  <c r="H1248" i="1"/>
  <c r="H1962" i="1"/>
  <c r="H2287" i="1"/>
  <c r="H1244" i="1"/>
  <c r="H1403" i="1"/>
  <c r="H841" i="1"/>
  <c r="H1238" i="1"/>
  <c r="H2474" i="1"/>
  <c r="H313" i="1"/>
  <c r="H1672" i="1"/>
  <c r="H2075" i="1"/>
  <c r="H1953" i="1"/>
  <c r="H1227" i="1"/>
  <c r="H702" i="1"/>
  <c r="H301" i="1"/>
  <c r="H2072" i="1"/>
  <c r="H2467" i="1"/>
  <c r="H996" i="1"/>
  <c r="H1800" i="1"/>
  <c r="H1797" i="1"/>
  <c r="H286" i="1"/>
  <c r="H1945" i="1"/>
  <c r="H284" i="1"/>
  <c r="H1943" i="1"/>
  <c r="H2367" i="1"/>
  <c r="H986" i="1"/>
  <c r="H689" i="1"/>
  <c r="H2057" i="1"/>
  <c r="H2272" i="1"/>
  <c r="H976" i="1"/>
  <c r="H1932" i="1"/>
  <c r="H253" i="1"/>
  <c r="H1382" i="1"/>
  <c r="H246" i="1"/>
  <c r="H814" i="1"/>
  <c r="H811" i="1"/>
  <c r="H967" i="1"/>
  <c r="H1503" i="1"/>
  <c r="H223" i="1"/>
  <c r="H1640" i="1"/>
  <c r="H212" i="1"/>
  <c r="H806" i="1"/>
  <c r="H1363" i="1"/>
  <c r="H2352" i="1"/>
  <c r="H196" i="1"/>
  <c r="H188" i="1"/>
  <c r="H1490" i="1"/>
  <c r="H153" i="1"/>
  <c r="H1095" i="1"/>
  <c r="H1123" i="1"/>
  <c r="H1152" i="1"/>
  <c r="H1070" i="1"/>
  <c r="H1073" i="1"/>
  <c r="H1096" i="1"/>
  <c r="H1112" i="1"/>
  <c r="H1124" i="1"/>
  <c r="H1135" i="1"/>
  <c r="H1139" i="1"/>
  <c r="H1167" i="1"/>
  <c r="H1074" i="1"/>
  <c r="H1114" i="1"/>
  <c r="H1125" i="1"/>
  <c r="H1140" i="1"/>
  <c r="H1160" i="1"/>
  <c r="H1071" i="1"/>
  <c r="H1087" i="1"/>
  <c r="H1089" i="1"/>
  <c r="H1100" i="1"/>
  <c r="H1113" i="1"/>
  <c r="H1115" i="1"/>
  <c r="H1126" i="1"/>
  <c r="H1136" i="1"/>
  <c r="H1144" i="1"/>
  <c r="H1158" i="1"/>
  <c r="H1163" i="1"/>
  <c r="H1072" i="1"/>
  <c r="H1081" i="1"/>
  <c r="H1098" i="1"/>
  <c r="H1141" i="1"/>
  <c r="H1145" i="1"/>
  <c r="H1159" i="1"/>
  <c r="H1168" i="1"/>
  <c r="H1082" i="1"/>
  <c r="H1116" i="1"/>
  <c r="H1142" i="1"/>
  <c r="H1146" i="1"/>
  <c r="H1075" i="1"/>
  <c r="H1101" i="1"/>
  <c r="H1105" i="1"/>
  <c r="H1147" i="1"/>
  <c r="H1076" i="1"/>
  <c r="H1084" i="1"/>
  <c r="H1088" i="1"/>
  <c r="H1090" i="1"/>
  <c r="H1102" i="1"/>
  <c r="H1106" i="1"/>
  <c r="H1117" i="1"/>
  <c r="H1143" i="1"/>
  <c r="H1148" i="1"/>
  <c r="H1153" i="1"/>
  <c r="H1083" i="1"/>
  <c r="H1118" i="1"/>
  <c r="H1165" i="1"/>
  <c r="H1077" i="1"/>
  <c r="H1091" i="1"/>
  <c r="H1107" i="1"/>
  <c r="H1119" i="1"/>
  <c r="H1127" i="1"/>
  <c r="H1131" i="1"/>
  <c r="H1137" i="1"/>
  <c r="H1149" i="1"/>
  <c r="H1154" i="1"/>
  <c r="H1166" i="1"/>
  <c r="H1078" i="1"/>
  <c r="H1109" i="1"/>
  <c r="H1128" i="1"/>
  <c r="H1155" i="1"/>
  <c r="H1161" i="1"/>
  <c r="H1068" i="1"/>
  <c r="H1079" i="1"/>
  <c r="H1092" i="1"/>
  <c r="H1099" i="1"/>
  <c r="H1110" i="1"/>
  <c r="H1120" i="1"/>
  <c r="H1132" i="1"/>
  <c r="H1093" i="1"/>
  <c r="H1103" i="1"/>
  <c r="H1121" i="1"/>
  <c r="H1129" i="1"/>
  <c r="H1133" i="1"/>
  <c r="H1138" i="1"/>
  <c r="H1156" i="1"/>
  <c r="H1069" i="1"/>
  <c r="H1085" i="1"/>
  <c r="H1094" i="1"/>
  <c r="H1104" i="1"/>
  <c r="H1111" i="1"/>
  <c r="H1130" i="1"/>
  <c r="H1134" i="1"/>
  <c r="H1150" i="1"/>
  <c r="H1169" i="1"/>
  <c r="H1080" i="1"/>
  <c r="H1086" i="1"/>
  <c r="H1097" i="1"/>
  <c r="H1108" i="1"/>
  <c r="H1122" i="1"/>
  <c r="H1701" i="1"/>
  <c r="H1717" i="1"/>
  <c r="H1727" i="1"/>
  <c r="H1765" i="1"/>
  <c r="H1771" i="1"/>
  <c r="H1703" i="1"/>
  <c r="H1749" i="1"/>
  <c r="H1751" i="1"/>
  <c r="H1753" i="1"/>
  <c r="H1709" i="1"/>
  <c r="H1716" i="1"/>
  <c r="H1738" i="1"/>
  <c r="H1766" i="1"/>
  <c r="H1713" i="1"/>
  <c r="H1740" i="1"/>
  <c r="H1758" i="1"/>
  <c r="H1767" i="1"/>
  <c r="H1708" i="1"/>
  <c r="H1722" i="1"/>
  <c r="H1729" i="1"/>
  <c r="H1733" i="1"/>
  <c r="H1734" i="1"/>
  <c r="H1741" i="1"/>
  <c r="H1762" i="1"/>
  <c r="H1705" i="1"/>
  <c r="H1714" i="1"/>
  <c r="H1718" i="1"/>
  <c r="H1736" i="1"/>
  <c r="H1700" i="1"/>
  <c r="H1730" i="1"/>
  <c r="H1752" i="1"/>
  <c r="H1761" i="1"/>
  <c r="H1768" i="1"/>
  <c r="H1702" i="1"/>
  <c r="H1750" i="1"/>
  <c r="H1759" i="1"/>
  <c r="H1704" i="1"/>
  <c r="H1706" i="1"/>
  <c r="H1719" i="1"/>
  <c r="H1737" i="1"/>
  <c r="H1742" i="1"/>
  <c r="H1754" i="1"/>
  <c r="H1724" i="1"/>
  <c r="H1731" i="1"/>
  <c r="H1748" i="1"/>
  <c r="H1769" i="1"/>
  <c r="H1772" i="1"/>
  <c r="H1699" i="1"/>
  <c r="H1746" i="1"/>
  <c r="H1747" i="1"/>
  <c r="H1721" i="1"/>
  <c r="H1725" i="1"/>
  <c r="H1728" i="1"/>
  <c r="H1735" i="1"/>
  <c r="H1743" i="1"/>
  <c r="H1744" i="1"/>
  <c r="H1755" i="1"/>
  <c r="H1710" i="1"/>
  <c r="H1726" i="1"/>
  <c r="H1707" i="1"/>
  <c r="H1711" i="1"/>
  <c r="H1715" i="1"/>
  <c r="H1720" i="1"/>
  <c r="H1723" i="1"/>
  <c r="H1739" i="1"/>
  <c r="H1756" i="1"/>
  <c r="H1712" i="1"/>
  <c r="H1732" i="1"/>
  <c r="H1745" i="1"/>
  <c r="H1064" i="1"/>
  <c r="H2399" i="1"/>
  <c r="H393" i="1"/>
  <c r="H1425" i="1"/>
  <c r="H386" i="1"/>
  <c r="H1421" i="1"/>
  <c r="H1273" i="1"/>
  <c r="H367" i="1"/>
  <c r="H1265" i="1"/>
  <c r="H2088" i="1"/>
  <c r="H2087" i="1"/>
  <c r="H1689" i="1"/>
  <c r="H2086" i="1"/>
  <c r="H345" i="1"/>
  <c r="H1686" i="1"/>
  <c r="H1031" i="1"/>
  <c r="H1965" i="1"/>
  <c r="H1680" i="1"/>
  <c r="H1026" i="1"/>
  <c r="H326" i="1"/>
  <c r="H1243" i="1"/>
  <c r="H1961" i="1"/>
  <c r="H2381" i="1"/>
  <c r="H1014" i="1"/>
  <c r="H840" i="1"/>
  <c r="H317" i="1"/>
  <c r="H312" i="1"/>
  <c r="H707" i="1"/>
  <c r="H1394" i="1"/>
  <c r="H1226" i="1"/>
  <c r="H835" i="1"/>
  <c r="H2373" i="1"/>
  <c r="H1949" i="1"/>
  <c r="H2279" i="1"/>
  <c r="H1216" i="1"/>
  <c r="H1664" i="1"/>
  <c r="H2372" i="1"/>
  <c r="H1213" i="1"/>
  <c r="H1660" i="1"/>
  <c r="H2461" i="1"/>
  <c r="H1796" i="1"/>
  <c r="H985" i="1"/>
  <c r="H1938" i="1"/>
  <c r="H2056" i="1"/>
  <c r="H1512" i="1"/>
  <c r="H252" i="1"/>
  <c r="H817" i="1"/>
  <c r="H1785" i="1"/>
  <c r="H2361" i="1"/>
  <c r="H971" i="1"/>
  <c r="H1648" i="1"/>
  <c r="H1783" i="1"/>
  <c r="H1186" i="1"/>
  <c r="H2047" i="1"/>
  <c r="H2046" i="1"/>
  <c r="H222" i="1"/>
  <c r="H1923" i="1"/>
  <c r="H1638" i="1"/>
  <c r="H963" i="1"/>
  <c r="H2042" i="1"/>
  <c r="H1497" i="1"/>
  <c r="H955" i="1"/>
  <c r="H1359" i="1"/>
  <c r="H187" i="1"/>
  <c r="H1353" i="1"/>
  <c r="H2252" i="1"/>
  <c r="H2409" i="1"/>
  <c r="H2415" i="1"/>
  <c r="H2419" i="1"/>
  <c r="H2426" i="1"/>
  <c r="H2436" i="1"/>
  <c r="H2404" i="1"/>
  <c r="H2431" i="1"/>
  <c r="H2437" i="1"/>
  <c r="H2420" i="1"/>
  <c r="H2410" i="1"/>
  <c r="H2413" i="1"/>
  <c r="H2421" i="1"/>
  <c r="H2416" i="1"/>
  <c r="H2423" i="1"/>
  <c r="H2438" i="1"/>
  <c r="H2424" i="1"/>
  <c r="H2432" i="1"/>
  <c r="H2444" i="1"/>
  <c r="H2411" i="1"/>
  <c r="H2433" i="1"/>
  <c r="H2402" i="1"/>
  <c r="H2405" i="1"/>
  <c r="H2422" i="1"/>
  <c r="H2428" i="1"/>
  <c r="H2406" i="1"/>
  <c r="H2434" i="1"/>
  <c r="H2439" i="1"/>
  <c r="H2403" i="1"/>
  <c r="H2412" i="1"/>
  <c r="H2417" i="1"/>
  <c r="H2427" i="1"/>
  <c r="H2414" i="1"/>
  <c r="H2418" i="1"/>
  <c r="H2425" i="1"/>
  <c r="H2429" i="1"/>
  <c r="H2407" i="1"/>
  <c r="H2435" i="1"/>
  <c r="H2441" i="1"/>
  <c r="H2445" i="1"/>
  <c r="H2408" i="1"/>
  <c r="H413" i="1"/>
  <c r="H1291" i="1"/>
  <c r="H1286" i="1"/>
  <c r="H399" i="1"/>
  <c r="H1062" i="1"/>
  <c r="H1424" i="1"/>
  <c r="H2308" i="1"/>
  <c r="H1420" i="1"/>
  <c r="H2303" i="1"/>
  <c r="H1056" i="1"/>
  <c r="H2392" i="1"/>
  <c r="H1974" i="1"/>
  <c r="H366" i="1"/>
  <c r="H1264" i="1"/>
  <c r="H1972" i="1"/>
  <c r="H1969" i="1"/>
  <c r="H356" i="1"/>
  <c r="H1549" i="1"/>
  <c r="H2085" i="1"/>
  <c r="H1035" i="1"/>
  <c r="H1545" i="1"/>
  <c r="H2294" i="1"/>
  <c r="H334" i="1"/>
  <c r="H1408" i="1"/>
  <c r="H329" i="1"/>
  <c r="H846" i="1"/>
  <c r="H2383" i="1"/>
  <c r="H1021" i="1"/>
  <c r="H715" i="1"/>
  <c r="H2380" i="1"/>
  <c r="H319" i="1"/>
  <c r="H1399" i="1"/>
  <c r="H2379" i="1"/>
  <c r="H1009" i="1"/>
  <c r="H710" i="1"/>
  <c r="H2472" i="1"/>
  <c r="H706" i="1"/>
  <c r="H1805" i="1"/>
  <c r="H1225" i="1"/>
  <c r="H1952" i="1"/>
  <c r="H1223" i="1"/>
  <c r="H1803" i="1"/>
  <c r="H995" i="1"/>
  <c r="H1522" i="1"/>
  <c r="H2465" i="1"/>
  <c r="H1212" i="1"/>
  <c r="H2064" i="1"/>
  <c r="H2460" i="1"/>
  <c r="H1519" i="1"/>
  <c r="H281" i="1"/>
  <c r="H1203" i="1"/>
  <c r="H1937" i="1"/>
  <c r="H2271" i="1"/>
  <c r="H2055" i="1"/>
  <c r="H819" i="1"/>
  <c r="H251" i="1"/>
  <c r="H816" i="1"/>
  <c r="H1651" i="1"/>
  <c r="H245" i="1"/>
  <c r="H1189" i="1"/>
  <c r="H813" i="1"/>
  <c r="H1506" i="1"/>
  <c r="H966" i="1"/>
  <c r="H1505" i="1"/>
  <c r="H2045" i="1"/>
  <c r="H221" i="1"/>
  <c r="H1639" i="1"/>
  <c r="H1637" i="1"/>
  <c r="H962" i="1"/>
  <c r="H1636" i="1"/>
  <c r="H805" i="1"/>
  <c r="H204" i="1"/>
  <c r="H1170" i="1"/>
  <c r="H1775" i="1"/>
  <c r="H186" i="1"/>
  <c r="H797" i="1"/>
  <c r="H2346" i="1"/>
  <c r="H1760" i="1"/>
  <c r="H407" i="1"/>
  <c r="H1285" i="1"/>
  <c r="H2398" i="1"/>
  <c r="H1061" i="1"/>
  <c r="H1557" i="1"/>
  <c r="H2307" i="1"/>
  <c r="H1834" i="1"/>
  <c r="H2499" i="1"/>
  <c r="H1055" i="1"/>
  <c r="H2391" i="1"/>
  <c r="H1831" i="1"/>
  <c r="H365" i="1"/>
  <c r="H1046" i="1"/>
  <c r="H1550" i="1"/>
  <c r="H856" i="1"/>
  <c r="H355" i="1"/>
  <c r="H727" i="1"/>
  <c r="H1968" i="1"/>
  <c r="H1034" i="1"/>
  <c r="H1685" i="1"/>
  <c r="H339" i="1"/>
  <c r="H333" i="1"/>
  <c r="H1682" i="1"/>
  <c r="H330" i="1"/>
  <c r="H1025" i="1"/>
  <c r="H1821" i="1"/>
  <c r="H2476" i="1"/>
  <c r="H1242" i="1"/>
  <c r="H1402" i="1"/>
  <c r="H322" i="1"/>
  <c r="H1013" i="1"/>
  <c r="H1959" i="1"/>
  <c r="H2378" i="1"/>
  <c r="H1008" i="1"/>
  <c r="H1806" i="1"/>
  <c r="H705" i="1"/>
  <c r="H2073" i="1"/>
  <c r="H304" i="1"/>
  <c r="H300" i="1"/>
  <c r="H1526" i="1"/>
  <c r="H2278" i="1"/>
  <c r="H1215" i="1"/>
  <c r="H1663" i="1"/>
  <c r="H2276" i="1"/>
  <c r="H1211" i="1"/>
  <c r="H1659" i="1"/>
  <c r="H824" i="1"/>
  <c r="H1202" i="1"/>
  <c r="H688" i="1"/>
  <c r="H687" i="1"/>
  <c r="H1198" i="1"/>
  <c r="H1386" i="1"/>
  <c r="H1511" i="1"/>
  <c r="H1787" i="1"/>
  <c r="H244" i="1"/>
  <c r="H970" i="1"/>
  <c r="H235" i="1"/>
  <c r="H232" i="1"/>
  <c r="H1782" i="1"/>
  <c r="H1502" i="1"/>
  <c r="H220" i="1"/>
  <c r="H677" i="1"/>
  <c r="H807" i="1"/>
  <c r="H961" i="1"/>
  <c r="H1500" i="1"/>
  <c r="H804" i="1"/>
  <c r="H2351" i="1"/>
  <c r="H2039" i="1"/>
  <c r="H800" i="1"/>
  <c r="H185" i="1"/>
  <c r="H182" i="1"/>
  <c r="H1162" i="1"/>
  <c r="H1757" i="1"/>
  <c r="H1067" i="1"/>
  <c r="H400" i="1"/>
  <c r="H2397" i="1"/>
  <c r="H1060" i="1"/>
  <c r="H1695" i="1"/>
  <c r="H2306" i="1"/>
  <c r="H1555" i="1"/>
  <c r="H378" i="1"/>
  <c r="H1054" i="1"/>
  <c r="H1552" i="1"/>
  <c r="H1272" i="1"/>
  <c r="H1830" i="1"/>
  <c r="H2390" i="1"/>
  <c r="H360" i="1"/>
  <c r="H858" i="1"/>
  <c r="H728" i="1"/>
  <c r="H2388" i="1"/>
  <c r="H854" i="1"/>
  <c r="H344" i="1"/>
  <c r="H1410" i="1"/>
  <c r="H2385" i="1"/>
  <c r="H1257" i="1"/>
  <c r="H1681" i="1"/>
  <c r="H2479" i="1"/>
  <c r="H328" i="1"/>
  <c r="H1820" i="1"/>
  <c r="H325" i="1"/>
  <c r="H1241" i="1"/>
  <c r="H844" i="1"/>
  <c r="H1237" i="1"/>
  <c r="H1533" i="1"/>
  <c r="H311" i="1"/>
  <c r="H1671" i="1"/>
  <c r="H310" i="1"/>
  <c r="H1667" i="1"/>
  <c r="H838" i="1"/>
  <c r="H1003" i="1"/>
  <c r="H1392" i="1"/>
  <c r="H1222" i="1"/>
  <c r="H698" i="1"/>
  <c r="H296" i="1"/>
  <c r="H293" i="1"/>
  <c r="H292" i="1"/>
  <c r="H1210" i="1"/>
  <c r="H1944" i="1"/>
  <c r="H2370" i="1"/>
  <c r="H1942" i="1"/>
  <c r="H1792" i="1"/>
  <c r="H280" i="1"/>
  <c r="H269" i="1"/>
  <c r="H2458" i="1"/>
  <c r="H1197" i="1"/>
  <c r="H1936" i="1"/>
  <c r="H1931" i="1"/>
  <c r="H250" i="1"/>
  <c r="H1384" i="1"/>
  <c r="H1929" i="1"/>
  <c r="H2360" i="1"/>
  <c r="H1188" i="1"/>
  <c r="H1647" i="1"/>
  <c r="H2268" i="1"/>
  <c r="H231" i="1"/>
  <c r="H2266" i="1"/>
  <c r="H1179" i="1"/>
  <c r="H1372" i="1"/>
  <c r="H1368" i="1"/>
  <c r="H960" i="1"/>
  <c r="H1921" i="1"/>
  <c r="H1362" i="1"/>
  <c r="H2260" i="1"/>
  <c r="H1774" i="1"/>
  <c r="H952" i="1"/>
  <c r="H945" i="1"/>
  <c r="H2430" i="1"/>
  <c r="H2501" i="1"/>
  <c r="H1290" i="1"/>
  <c r="H1559" i="1"/>
  <c r="H398" i="1"/>
  <c r="H1282" i="1"/>
  <c r="H1554" i="1"/>
  <c r="H2498" i="1"/>
  <c r="H1053" i="1"/>
  <c r="H1551" i="1"/>
  <c r="H1271" i="1"/>
  <c r="H364" i="1"/>
  <c r="H1045" i="1"/>
  <c r="H1418" i="1"/>
  <c r="H1413" i="1"/>
  <c r="H1040" i="1"/>
  <c r="H726" i="1"/>
  <c r="H1411" i="1"/>
  <c r="H343" i="1"/>
  <c r="H2084" i="1"/>
  <c r="H2482" i="1"/>
  <c r="H1030" i="1"/>
  <c r="H1964" i="1"/>
  <c r="H2291" i="1"/>
  <c r="H1247" i="1"/>
  <c r="H1678" i="1"/>
  <c r="H2286" i="1"/>
  <c r="H1020" i="1"/>
  <c r="H1817" i="1"/>
  <c r="H321" i="1"/>
  <c r="H1675" i="1"/>
  <c r="H316" i="1"/>
  <c r="H1232" i="1"/>
  <c r="H709" i="1"/>
  <c r="H2283" i="1"/>
  <c r="H1531" i="1"/>
  <c r="H303" i="1"/>
  <c r="H1951" i="1"/>
  <c r="H1221" i="1"/>
  <c r="H1948" i="1"/>
  <c r="H295" i="1"/>
  <c r="H1214" i="1"/>
  <c r="H694" i="1"/>
  <c r="H291" i="1"/>
  <c r="H993" i="1"/>
  <c r="H991" i="1"/>
  <c r="H1795" i="1"/>
  <c r="H1658" i="1"/>
  <c r="H279" i="1"/>
  <c r="H984" i="1"/>
  <c r="H1790" i="1"/>
  <c r="H265" i="1"/>
  <c r="H981" i="1"/>
  <c r="H1513" i="1"/>
  <c r="H818" i="1"/>
  <c r="H249" i="1"/>
  <c r="H1655" i="1"/>
  <c r="H2053" i="1"/>
  <c r="H243" i="1"/>
  <c r="H969" i="1"/>
  <c r="H2452" i="1"/>
  <c r="H1185" i="1"/>
  <c r="H1925" i="1"/>
  <c r="H2356" i="1"/>
  <c r="H1178" i="1"/>
  <c r="H676" i="1"/>
  <c r="H217" i="1"/>
  <c r="H1176" i="1"/>
  <c r="H1635" i="1"/>
  <c r="H672" i="1"/>
  <c r="H203" i="1"/>
  <c r="H671" i="1"/>
  <c r="H194" i="1"/>
  <c r="H951" i="1"/>
  <c r="H179" i="1"/>
  <c r="H165" i="1"/>
  <c r="H1151" i="1"/>
  <c r="H1316" i="1"/>
  <c r="H1320" i="1"/>
  <c r="H1330" i="1"/>
  <c r="H1350" i="1"/>
  <c r="H1300" i="1"/>
  <c r="H1311" i="1"/>
  <c r="H1334" i="1"/>
  <c r="H1344" i="1"/>
  <c r="H1295" i="1"/>
  <c r="H1297" i="1"/>
  <c r="H1314" i="1"/>
  <c r="H1323" i="1"/>
  <c r="H1293" i="1"/>
  <c r="H1296" i="1"/>
  <c r="H1309" i="1"/>
  <c r="H1315" i="1"/>
  <c r="H1333" i="1"/>
  <c r="H1338" i="1"/>
  <c r="H1301" i="1"/>
  <c r="H1347" i="1"/>
  <c r="H1371" i="1"/>
  <c r="H1312" i="1"/>
  <c r="H1339" i="1"/>
  <c r="H1343" i="1"/>
  <c r="H1348" i="1"/>
  <c r="H1292" i="1"/>
  <c r="H1298" i="1"/>
  <c r="H1304" i="1"/>
  <c r="H1317" i="1"/>
  <c r="H1351" i="1"/>
  <c r="H1356" i="1"/>
  <c r="H1302" i="1"/>
  <c r="H1328" i="1"/>
  <c r="H1335" i="1"/>
  <c r="H1345" i="1"/>
  <c r="H1299" i="1"/>
  <c r="H1318" i="1"/>
  <c r="H1331" i="1"/>
  <c r="H1337" i="1"/>
  <c r="H1341" i="1"/>
  <c r="H1361" i="1"/>
  <c r="H1329" i="1"/>
  <c r="H1336" i="1"/>
  <c r="H1342" i="1"/>
  <c r="H1352" i="1"/>
  <c r="H1306" i="1"/>
  <c r="H1310" i="1"/>
  <c r="H1322" i="1"/>
  <c r="H1324" i="1"/>
  <c r="H1332" i="1"/>
  <c r="H1303" i="1"/>
  <c r="H1319" i="1"/>
  <c r="H1340" i="1"/>
  <c r="H1346" i="1"/>
  <c r="H1294" i="1"/>
  <c r="H1305" i="1"/>
  <c r="H1325" i="1"/>
  <c r="H1321" i="1"/>
  <c r="H1326" i="1"/>
  <c r="H1354" i="1"/>
  <c r="H1307" i="1"/>
  <c r="H1308" i="1"/>
  <c r="H1313" i="1"/>
  <c r="H1327" i="1"/>
  <c r="H412" i="1"/>
  <c r="H1289" i="1"/>
  <c r="H737" i="1"/>
  <c r="H397" i="1"/>
  <c r="H392" i="1"/>
  <c r="H734" i="1"/>
  <c r="H2091" i="1"/>
  <c r="H2394" i="1"/>
  <c r="H864" i="1"/>
  <c r="H2497" i="1"/>
  <c r="H1052" i="1"/>
  <c r="H1692" i="1"/>
  <c r="H1044" i="1"/>
  <c r="H1417" i="1"/>
  <c r="H855" i="1"/>
  <c r="H354" i="1"/>
  <c r="H2488" i="1"/>
  <c r="H342" i="1"/>
  <c r="H722" i="1"/>
  <c r="H2481" i="1"/>
  <c r="H1029" i="1"/>
  <c r="H1824" i="1"/>
  <c r="H2478" i="1"/>
  <c r="H718" i="1"/>
  <c r="H1407" i="1"/>
  <c r="H2475" i="1"/>
  <c r="H323" i="1"/>
  <c r="H843" i="1"/>
  <c r="H1958" i="1"/>
  <c r="H2473" i="1"/>
  <c r="H1231" i="1"/>
  <c r="H2078" i="1"/>
  <c r="H1230" i="1"/>
  <c r="H839" i="1"/>
  <c r="H1224" i="1"/>
  <c r="H1391" i="1"/>
  <c r="H1220" i="1"/>
  <c r="H833" i="1"/>
  <c r="H2068" i="1"/>
  <c r="H830" i="1"/>
  <c r="H290" i="1"/>
  <c r="H992" i="1"/>
  <c r="H990" i="1"/>
  <c r="H1940" i="1"/>
  <c r="H278" i="1"/>
  <c r="H268" i="1"/>
  <c r="H823" i="1"/>
  <c r="H264" i="1"/>
  <c r="H260" i="1"/>
  <c r="H821" i="1"/>
  <c r="H255" i="1"/>
  <c r="H975" i="1"/>
  <c r="H1654" i="1"/>
  <c r="H1381" i="1"/>
  <c r="H968" i="1"/>
  <c r="H1377" i="1"/>
  <c r="H1184" i="1"/>
  <c r="H681" i="1"/>
  <c r="H227" i="1"/>
  <c r="H219" i="1"/>
  <c r="H1779" i="1"/>
  <c r="H216" i="1"/>
  <c r="H1175" i="1"/>
  <c r="H1366" i="1"/>
  <c r="H1633" i="1"/>
  <c r="H201" i="1"/>
  <c r="H1496" i="1"/>
  <c r="H2350" i="1"/>
  <c r="H184" i="1"/>
  <c r="H177" i="1"/>
  <c r="H1349" i="1"/>
  <c r="H2227" i="1"/>
  <c r="H2232" i="1"/>
  <c r="H2256" i="1"/>
  <c r="H2234" i="1"/>
  <c r="H2242" i="1"/>
  <c r="H2250" i="1"/>
  <c r="H2235" i="1"/>
  <c r="H2255" i="1"/>
  <c r="H2257" i="1"/>
  <c r="H2258" i="1"/>
  <c r="H2263" i="1"/>
  <c r="H2216" i="1"/>
  <c r="H2224" i="1"/>
  <c r="H2243" i="1"/>
  <c r="H2251" i="1"/>
  <c r="H2253" i="1"/>
  <c r="H2217" i="1"/>
  <c r="H2237" i="1"/>
  <c r="H2254" i="1"/>
  <c r="H2238" i="1"/>
  <c r="H2261" i="1"/>
  <c r="H2220" i="1"/>
  <c r="H2248" i="1"/>
  <c r="H2225" i="1"/>
  <c r="H2228" i="1"/>
  <c r="H2236" i="1"/>
  <c r="H2240" i="1"/>
  <c r="H2218" i="1"/>
  <c r="H2229" i="1"/>
  <c r="H2239" i="1"/>
  <c r="H2241" i="1"/>
  <c r="H2246" i="1"/>
  <c r="H2249" i="1"/>
  <c r="H2230" i="1"/>
  <c r="H2247" i="1"/>
  <c r="H2219" i="1"/>
  <c r="H2221" i="1"/>
  <c r="H2244" i="1"/>
  <c r="H2222" i="1"/>
  <c r="H2231" i="1"/>
  <c r="H2233" i="1"/>
  <c r="H2223" i="1"/>
  <c r="H2226" i="1"/>
  <c r="H2245" i="1"/>
  <c r="H411" i="1"/>
  <c r="H406" i="1"/>
  <c r="H1428" i="1"/>
  <c r="H2310" i="1"/>
  <c r="H391" i="1"/>
  <c r="H385" i="1"/>
  <c r="H865" i="1"/>
  <c r="H377" i="1"/>
  <c r="H2302" i="1"/>
  <c r="H1270" i="1"/>
  <c r="H2090" i="1"/>
  <c r="H2493" i="1"/>
  <c r="H1043" i="1"/>
  <c r="H1971" i="1"/>
  <c r="H353" i="1"/>
  <c r="H853" i="1"/>
  <c r="H2487" i="1"/>
  <c r="H341" i="1"/>
  <c r="H338" i="1"/>
  <c r="H332" i="1"/>
  <c r="H720" i="1"/>
  <c r="H717" i="1"/>
  <c r="H2083" i="1"/>
  <c r="H2382" i="1"/>
  <c r="H1019" i="1"/>
  <c r="H2081" i="1"/>
  <c r="H2284" i="1"/>
  <c r="H713" i="1"/>
  <c r="H315" i="1"/>
  <c r="H1674" i="1"/>
  <c r="H1956" i="1"/>
  <c r="H309" i="1"/>
  <c r="H704" i="1"/>
  <c r="H2471" i="1"/>
  <c r="H1002" i="1"/>
  <c r="H701" i="1"/>
  <c r="H299" i="1"/>
  <c r="H1802" i="1"/>
  <c r="H1390" i="1"/>
  <c r="H829" i="1"/>
  <c r="H2275" i="1"/>
  <c r="H1209" i="1"/>
  <c r="H692" i="1"/>
  <c r="H283" i="1"/>
  <c r="H827" i="1"/>
  <c r="H1939" i="1"/>
  <c r="H277" i="1"/>
  <c r="H983" i="1"/>
  <c r="H2059" i="1"/>
  <c r="H259" i="1"/>
  <c r="H254" i="1"/>
  <c r="H1195" i="1"/>
  <c r="H1383" i="1"/>
  <c r="H2052" i="1"/>
  <c r="H242" i="1"/>
  <c r="H238" i="1"/>
  <c r="H2049" i="1"/>
  <c r="H2451" i="1"/>
  <c r="H230" i="1"/>
  <c r="H1645" i="1"/>
  <c r="H226" i="1"/>
  <c r="H218" i="1"/>
  <c r="H808" i="1"/>
  <c r="H2447" i="1"/>
  <c r="H211" i="1"/>
  <c r="H803" i="1"/>
  <c r="H200" i="1"/>
  <c r="H670" i="1"/>
  <c r="H1358" i="1"/>
  <c r="H176" i="1"/>
  <c r="H1763" i="1"/>
  <c r="H141" i="1"/>
  <c r="H1441" i="1"/>
  <c r="H1446" i="1"/>
  <c r="H1463" i="1"/>
  <c r="H1485" i="1"/>
  <c r="H1449" i="1"/>
  <c r="H1453" i="1"/>
  <c r="H1466" i="1"/>
  <c r="H1458" i="1"/>
  <c r="H1467" i="1"/>
  <c r="H1473" i="1"/>
  <c r="H1479" i="1"/>
  <c r="H1493" i="1"/>
  <c r="H1457" i="1"/>
  <c r="H1460" i="1"/>
  <c r="H1471" i="1"/>
  <c r="H1486" i="1"/>
  <c r="H1429" i="1"/>
  <c r="H1436" i="1"/>
  <c r="H1447" i="1"/>
  <c r="H1488" i="1"/>
  <c r="H1494" i="1"/>
  <c r="H1433" i="1"/>
  <c r="H1454" i="1"/>
  <c r="H1438" i="1"/>
  <c r="H1443" i="1"/>
  <c r="H1455" i="1"/>
  <c r="H1461" i="1"/>
  <c r="H1480" i="1"/>
  <c r="H1431" i="1"/>
  <c r="H1444" i="1"/>
  <c r="H1459" i="1"/>
  <c r="H1462" i="1"/>
  <c r="H1450" i="1"/>
  <c r="H1478" i="1"/>
  <c r="H1481" i="1"/>
  <c r="H1482" i="1"/>
  <c r="H1489" i="1"/>
  <c r="H1491" i="1"/>
  <c r="H1439" i="1"/>
  <c r="H1474" i="1"/>
  <c r="H1475" i="1"/>
  <c r="H1483" i="1"/>
  <c r="H1434" i="1"/>
  <c r="H1451" i="1"/>
  <c r="H1484" i="1"/>
  <c r="H1440" i="1"/>
  <c r="H1442" i="1"/>
  <c r="H1468" i="1"/>
  <c r="H1445" i="1"/>
  <c r="H1448" i="1"/>
  <c r="H1464" i="1"/>
  <c r="H1472" i="1"/>
  <c r="H1437" i="1"/>
  <c r="H1476" i="1"/>
  <c r="H1492" i="1"/>
  <c r="H1456" i="1"/>
  <c r="H1465" i="1"/>
  <c r="H1469" i="1"/>
  <c r="H1430" i="1"/>
  <c r="H1432" i="1"/>
  <c r="H1435" i="1"/>
  <c r="H1452" i="1"/>
  <c r="H1470" i="1"/>
  <c r="H1845" i="1"/>
  <c r="H1868" i="1"/>
  <c r="H1876" i="1"/>
  <c r="H1883" i="1"/>
  <c r="H1893" i="1"/>
  <c r="H1850" i="1"/>
  <c r="H1864" i="1"/>
  <c r="H1870" i="1"/>
  <c r="H1908" i="1"/>
  <c r="H1855" i="1"/>
  <c r="H1888" i="1"/>
  <c r="H1917" i="1"/>
  <c r="H1869" i="1"/>
  <c r="H1890" i="1"/>
  <c r="H1837" i="1"/>
  <c r="H1840" i="1"/>
  <c r="H1851" i="1"/>
  <c r="H1871" i="1"/>
  <c r="H1880" i="1"/>
  <c r="H1886" i="1"/>
  <c r="H1889" i="1"/>
  <c r="H1842" i="1"/>
  <c r="H1848" i="1"/>
  <c r="H1852" i="1"/>
  <c r="H1874" i="1"/>
  <c r="H1891" i="1"/>
  <c r="H1856" i="1"/>
  <c r="H1877" i="1"/>
  <c r="H1879" i="1"/>
  <c r="H1894" i="1"/>
  <c r="H1843" i="1"/>
  <c r="H1849" i="1"/>
  <c r="H1853" i="1"/>
  <c r="H1857" i="1"/>
  <c r="H1863" i="1"/>
  <c r="H1887" i="1"/>
  <c r="H1897" i="1"/>
  <c r="H1841" i="1"/>
  <c r="H1847" i="1"/>
  <c r="H1854" i="1"/>
  <c r="H1838" i="1"/>
  <c r="H1858" i="1"/>
  <c r="H1866" i="1"/>
  <c r="H1881" i="1"/>
  <c r="H1907" i="1"/>
  <c r="H1909" i="1"/>
  <c r="H1839" i="1"/>
  <c r="H1892" i="1"/>
  <c r="H1895" i="1"/>
  <c r="H1900" i="1"/>
  <c r="H1910" i="1"/>
  <c r="H1844" i="1"/>
  <c r="H1861" i="1"/>
  <c r="H1865" i="1"/>
  <c r="H1875" i="1"/>
  <c r="H1884" i="1"/>
  <c r="H1898" i="1"/>
  <c r="H1901" i="1"/>
  <c r="H1878" i="1"/>
  <c r="H1902" i="1"/>
  <c r="H1846" i="1"/>
  <c r="H1859" i="1"/>
  <c r="H1903" i="1"/>
  <c r="H1872" i="1"/>
  <c r="H1873" i="1"/>
  <c r="H1882" i="1"/>
  <c r="H1885" i="1"/>
  <c r="H1896" i="1"/>
  <c r="H1899" i="1"/>
  <c r="H1911" i="1"/>
  <c r="H1860" i="1"/>
  <c r="H1862" i="1"/>
  <c r="H1867" i="1"/>
  <c r="H405" i="1"/>
  <c r="H1558" i="1"/>
  <c r="H1278" i="1"/>
  <c r="H1694" i="1"/>
  <c r="H376" i="1"/>
  <c r="H1833" i="1"/>
  <c r="H371" i="1"/>
  <c r="H1051" i="1"/>
  <c r="H2492" i="1"/>
  <c r="H1263" i="1"/>
  <c r="H857" i="1"/>
  <c r="H2389" i="1"/>
  <c r="H1039" i="1"/>
  <c r="H1548" i="1"/>
  <c r="H347" i="1"/>
  <c r="H340" i="1"/>
  <c r="H1966" i="1"/>
  <c r="H2480" i="1"/>
  <c r="H1028" i="1"/>
  <c r="H849" i="1"/>
  <c r="H2290" i="1"/>
  <c r="H1539" i="1"/>
  <c r="H2285" i="1"/>
  <c r="H1677" i="1"/>
  <c r="H842" i="1"/>
  <c r="H1814" i="1"/>
  <c r="H1811" i="1"/>
  <c r="H1236" i="1"/>
  <c r="H1532" i="1"/>
  <c r="H1670" i="1"/>
  <c r="H1229" i="1"/>
  <c r="H1396" i="1"/>
  <c r="H2376" i="1"/>
  <c r="H1529" i="1"/>
  <c r="H1527" i="1"/>
  <c r="H298" i="1"/>
  <c r="H1525" i="1"/>
  <c r="H2277" i="1"/>
  <c r="H696" i="1"/>
  <c r="H1799" i="1"/>
  <c r="H2371" i="1"/>
  <c r="H693" i="1"/>
  <c r="H1387" i="1"/>
  <c r="H989" i="1"/>
  <c r="H826" i="1"/>
  <c r="H2060" i="1"/>
  <c r="H276" i="1"/>
  <c r="H267" i="1"/>
  <c r="H1517" i="1"/>
  <c r="H263" i="1"/>
  <c r="H980" i="1"/>
  <c r="H820" i="1"/>
  <c r="H974" i="1"/>
  <c r="H1786" i="1"/>
  <c r="H1380" i="1"/>
  <c r="H2359" i="1"/>
  <c r="H237" i="1"/>
  <c r="H1183" i="1"/>
  <c r="H810" i="1"/>
  <c r="H225" i="1"/>
  <c r="H1924" i="1"/>
  <c r="H675" i="1"/>
  <c r="H210" i="1"/>
  <c r="H1918" i="1"/>
  <c r="H957" i="1"/>
  <c r="H1916" i="1"/>
  <c r="H2259" i="1"/>
  <c r="H1631" i="1"/>
  <c r="H175" i="1"/>
  <c r="H1985" i="1"/>
  <c r="H1992" i="1"/>
  <c r="H1994" i="1"/>
  <c r="H2002" i="1"/>
  <c r="H2004" i="1"/>
  <c r="H2026" i="1"/>
  <c r="H2034" i="1"/>
  <c r="H1984" i="1"/>
  <c r="H1993" i="1"/>
  <c r="H2019" i="1"/>
  <c r="H2020" i="1"/>
  <c r="H2000" i="1"/>
  <c r="H2010" i="1"/>
  <c r="H1988" i="1"/>
  <c r="H1998" i="1"/>
  <c r="H2021" i="1"/>
  <c r="H1996" i="1"/>
  <c r="H2005" i="1"/>
  <c r="H2009" i="1"/>
  <c r="H2011" i="1"/>
  <c r="H2013" i="1"/>
  <c r="H2032" i="1"/>
  <c r="H2037" i="1"/>
  <c r="H1980" i="1"/>
  <c r="H1989" i="1"/>
  <c r="H2014" i="1"/>
  <c r="H2027" i="1"/>
  <c r="H2022" i="1"/>
  <c r="H2028" i="1"/>
  <c r="H1991" i="1"/>
  <c r="H2030" i="1"/>
  <c r="H2036" i="1"/>
  <c r="H1997" i="1"/>
  <c r="H2006" i="1"/>
  <c r="H2016" i="1"/>
  <c r="H2023" i="1"/>
  <c r="H2038" i="1"/>
  <c r="H1983" i="1"/>
  <c r="H1986" i="1"/>
  <c r="H2007" i="1"/>
  <c r="H2033" i="1"/>
  <c r="H2035" i="1"/>
  <c r="H1987" i="1"/>
  <c r="H1999" i="1"/>
  <c r="H2029" i="1"/>
  <c r="H1990" i="1"/>
  <c r="H2008" i="1"/>
  <c r="H2024" i="1"/>
  <c r="H1981" i="1"/>
  <c r="H1995" i="1"/>
  <c r="H2003" i="1"/>
  <c r="H2012" i="1"/>
  <c r="H2015" i="1"/>
  <c r="H2017" i="1"/>
  <c r="H2031" i="1"/>
  <c r="H2018" i="1"/>
  <c r="H1982" i="1"/>
  <c r="H2001" i="1"/>
  <c r="H2331" i="1"/>
  <c r="H2339" i="1"/>
  <c r="H2340" i="1"/>
  <c r="H2325" i="1"/>
  <c r="H2317" i="1"/>
  <c r="H2313" i="1"/>
  <c r="H2315" i="1"/>
  <c r="H2318" i="1"/>
  <c r="H2322" i="1"/>
  <c r="H2330" i="1"/>
  <c r="H2314" i="1"/>
  <c r="H2323" i="1"/>
  <c r="H2326" i="1"/>
  <c r="H2328" i="1"/>
  <c r="H2329" i="1"/>
  <c r="H2342" i="1"/>
  <c r="H2344" i="1"/>
  <c r="H2327" i="1"/>
  <c r="H2345" i="1"/>
  <c r="H2319" i="1"/>
  <c r="H2347" i="1"/>
  <c r="H2332" i="1"/>
  <c r="H2336" i="1"/>
  <c r="H2348" i="1"/>
  <c r="H2343" i="1"/>
  <c r="H2349" i="1"/>
  <c r="H2316" i="1"/>
  <c r="H2337" i="1"/>
  <c r="H2321" i="1"/>
  <c r="H2333" i="1"/>
  <c r="H2341" i="1"/>
  <c r="H2320" i="1"/>
  <c r="H2334" i="1"/>
  <c r="H2324" i="1"/>
  <c r="H2335" i="1"/>
  <c r="H2338" i="1"/>
  <c r="H1605" i="1"/>
  <c r="H1615" i="1"/>
  <c r="H1575" i="1"/>
  <c r="H1576" i="1"/>
  <c r="H1600" i="1"/>
  <c r="H1603" i="1"/>
  <c r="H1621" i="1"/>
  <c r="H1625" i="1"/>
  <c r="H1630" i="1"/>
  <c r="H1563" i="1"/>
  <c r="H1589" i="1"/>
  <c r="H1606" i="1"/>
  <c r="H1617" i="1"/>
  <c r="H1560" i="1"/>
  <c r="H1579" i="1"/>
  <c r="H1601" i="1"/>
  <c r="H1607" i="1"/>
  <c r="H1611" i="1"/>
  <c r="H1622" i="1"/>
  <c r="H1564" i="1"/>
  <c r="H1590" i="1"/>
  <c r="H1595" i="1"/>
  <c r="H1634" i="1"/>
  <c r="H1578" i="1"/>
  <c r="H1596" i="1"/>
  <c r="H1599" i="1"/>
  <c r="H1618" i="1"/>
  <c r="H1597" i="1"/>
  <c r="H1602" i="1"/>
  <c r="H1619" i="1"/>
  <c r="H1566" i="1"/>
  <c r="H1583" i="1"/>
  <c r="H1586" i="1"/>
  <c r="H1561" i="1"/>
  <c r="H1574" i="1"/>
  <c r="H1580" i="1"/>
  <c r="H1593" i="1"/>
  <c r="H1626" i="1"/>
  <c r="H1571" i="1"/>
  <c r="H1584" i="1"/>
  <c r="H1604" i="1"/>
  <c r="H1623" i="1"/>
  <c r="H1624" i="1"/>
  <c r="H1565" i="1"/>
  <c r="H1582" i="1"/>
  <c r="H1594" i="1"/>
  <c r="H1608" i="1"/>
  <c r="H1616" i="1"/>
  <c r="H1569" i="1"/>
  <c r="H1585" i="1"/>
  <c r="H1598" i="1"/>
  <c r="H1612" i="1"/>
  <c r="H1567" i="1"/>
  <c r="H1577" i="1"/>
  <c r="H1588" i="1"/>
  <c r="H1592" i="1"/>
  <c r="H1609" i="1"/>
  <c r="H1620" i="1"/>
  <c r="H1568" i="1"/>
  <c r="H1570" i="1"/>
  <c r="H1572" i="1"/>
  <c r="H1581" i="1"/>
  <c r="H1587" i="1"/>
  <c r="H1610" i="1"/>
  <c r="H1562" i="1"/>
  <c r="H1613" i="1"/>
  <c r="H1614" i="1"/>
  <c r="H1573" i="1"/>
  <c r="H1591" i="1"/>
  <c r="H1427" i="1"/>
  <c r="H2396" i="1"/>
  <c r="H1281" i="1"/>
  <c r="H1277" i="1"/>
  <c r="H1978" i="1"/>
  <c r="H1553" i="1"/>
  <c r="H2496" i="1"/>
  <c r="H1050" i="1"/>
  <c r="H1829" i="1"/>
  <c r="H1262" i="1"/>
  <c r="H2490" i="1"/>
  <c r="H1038" i="1"/>
  <c r="H852" i="1"/>
  <c r="H2296" i="1"/>
  <c r="H1033" i="1"/>
  <c r="H1544" i="1"/>
  <c r="H2293" i="1"/>
  <c r="H1256" i="1"/>
  <c r="H1538" i="1"/>
  <c r="H1406" i="1"/>
  <c r="H324" i="1"/>
  <c r="H1536" i="1"/>
  <c r="H1816" i="1"/>
  <c r="H1240" i="1"/>
  <c r="H1810" i="1"/>
  <c r="H314" i="1"/>
  <c r="H1397" i="1"/>
  <c r="H1669" i="1"/>
  <c r="H1007" i="1"/>
  <c r="H308" i="1"/>
  <c r="H837" i="1"/>
  <c r="H834" i="1"/>
  <c r="H1001" i="1"/>
  <c r="H1524" i="1"/>
  <c r="H2466" i="1"/>
  <c r="H1798" i="1"/>
  <c r="H2464" i="1"/>
  <c r="H1946" i="1"/>
  <c r="H828" i="1"/>
  <c r="H1208" i="1"/>
  <c r="H1941" i="1"/>
  <c r="H2274" i="1"/>
  <c r="H275" i="1"/>
  <c r="H982" i="1"/>
  <c r="H1516" i="1"/>
  <c r="H1196" i="1"/>
  <c r="H1934" i="1"/>
  <c r="H2364" i="1"/>
  <c r="H1194" i="1"/>
  <c r="H1930" i="1"/>
  <c r="H683" i="1"/>
  <c r="H972" i="1"/>
  <c r="H1187" i="1"/>
  <c r="H1927" i="1"/>
  <c r="H2450" i="1"/>
  <c r="H1182" i="1"/>
  <c r="H1781" i="1"/>
  <c r="H2448" i="1"/>
  <c r="H679" i="1"/>
  <c r="H674" i="1"/>
  <c r="H2264" i="1"/>
  <c r="H959" i="1"/>
  <c r="H1499" i="1"/>
  <c r="H802" i="1"/>
  <c r="H199" i="1"/>
  <c r="H1360" i="1"/>
  <c r="H2443" i="1"/>
  <c r="H1773" i="1"/>
  <c r="H1164" i="1"/>
  <c r="H1487" i="1"/>
  <c r="H2025" i="1"/>
  <c r="L13" i="1"/>
</calcChain>
</file>

<file path=xl/connections.xml><?xml version="1.0" encoding="utf-8"?>
<connections xmlns="http://schemas.openxmlformats.org/spreadsheetml/2006/main">
  <connection id="1" name="cennik" type="6" refreshedVersion="6" background="1" saveData="1">
    <textPr codePage="850" sourceFile="C:\Users\Michal\Documents\GitHub\matury\maj 2024\Dane\cennik.txt" decimal="," thousands=".">
      <textFields count="2">
        <textField/>
        <textField/>
      </textFields>
    </textPr>
  </connection>
  <connection id="2" name="jablka" type="6" refreshedVersion="6" background="1" saveData="1">
    <textPr codePage="850" sourceFile="C:\Users\Michal\Documents\GitHub\matury\maj 2024\Dane\jablka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<sst xmlns="http://schemas.openxmlformats.org/spreadsheetml/2006/main" count="7531" uniqueCount="80">
  <si>
    <t>Jonagold</t>
  </si>
  <si>
    <t>Z</t>
  </si>
  <si>
    <t>128-29-15-591</t>
  </si>
  <si>
    <t>192-09-72-275</t>
  </si>
  <si>
    <t>Jonagored</t>
  </si>
  <si>
    <t>140-36-11-559</t>
  </si>
  <si>
    <t>053-79-35-388</t>
  </si>
  <si>
    <t>159-34-45-151</t>
  </si>
  <si>
    <t>Alwa</t>
  </si>
  <si>
    <t>Ligol</t>
  </si>
  <si>
    <t>093-96-93-428</t>
  </si>
  <si>
    <t>Idared</t>
  </si>
  <si>
    <t>102-48-01-310</t>
  </si>
  <si>
    <t>Gala</t>
  </si>
  <si>
    <t>047-26-54-835</t>
  </si>
  <si>
    <t>Szampion</t>
  </si>
  <si>
    <t>050-38-86-889</t>
  </si>
  <si>
    <t>Gloster</t>
  </si>
  <si>
    <t>170-89-76-803</t>
  </si>
  <si>
    <t>080-77-49-649</t>
  </si>
  <si>
    <t>170-26-38-135</t>
  </si>
  <si>
    <t>089-90-67-935</t>
  </si>
  <si>
    <t>Cortland</t>
  </si>
  <si>
    <t>128-91-02-348</t>
  </si>
  <si>
    <t>153-24-82-022</t>
  </si>
  <si>
    <t>033-49-11-774</t>
  </si>
  <si>
    <t>179-22-38-195</t>
  </si>
  <si>
    <t>180-17-78-339</t>
  </si>
  <si>
    <t>014-02-05-290</t>
  </si>
  <si>
    <t>043-34-53-278</t>
  </si>
  <si>
    <t>178-24-36-171</t>
  </si>
  <si>
    <t>176-54-34-364</t>
  </si>
  <si>
    <t>015-89-55-248</t>
  </si>
  <si>
    <t>080-51-85-809</t>
  </si>
  <si>
    <t>164-61-25-530</t>
  </si>
  <si>
    <t>062-58-80-597</t>
  </si>
  <si>
    <t>131-80-62-556</t>
  </si>
  <si>
    <t>072-92-42-932</t>
  </si>
  <si>
    <t>182-72-86-381</t>
  </si>
  <si>
    <t>172-30-09-104</t>
  </si>
  <si>
    <t>105-89-55-029</t>
  </si>
  <si>
    <t>019-98-81-222</t>
  </si>
  <si>
    <t>047-70-78-199</t>
  </si>
  <si>
    <t>035-32-41-072</t>
  </si>
  <si>
    <t>178-41-36-927</t>
  </si>
  <si>
    <t>193-47-03-638</t>
  </si>
  <si>
    <t>039-15-21-087</t>
  </si>
  <si>
    <t>058-15-94-554</t>
  </si>
  <si>
    <t>126-55-91-375</t>
  </si>
  <si>
    <t>045-63-27-114</t>
  </si>
  <si>
    <t>162-82-16-285</t>
  </si>
  <si>
    <t>179-23-02-772</t>
  </si>
  <si>
    <t>128-69-77-900</t>
  </si>
  <si>
    <t>115-65-39-258</t>
  </si>
  <si>
    <t>054-09-46-315</t>
  </si>
  <si>
    <t>138-66-38-929</t>
  </si>
  <si>
    <t>091-99-74-175</t>
  </si>
  <si>
    <t>163-92-64-010</t>
  </si>
  <si>
    <t>177-95-05-373</t>
  </si>
  <si>
    <t>029-43-78-009</t>
  </si>
  <si>
    <t>Reneta</t>
  </si>
  <si>
    <t>J</t>
  </si>
  <si>
    <t>Melba</t>
  </si>
  <si>
    <t>L</t>
  </si>
  <si>
    <t>Papierowka</t>
  </si>
  <si>
    <t>Antonowka</t>
  </si>
  <si>
    <t>Kosztela</t>
  </si>
  <si>
    <t>Delikates</t>
  </si>
  <si>
    <t>Lobo</t>
  </si>
  <si>
    <t>odpowiedzi:</t>
  </si>
  <si>
    <t>data</t>
  </si>
  <si>
    <t>rodzaj</t>
  </si>
  <si>
    <t>typ</t>
  </si>
  <si>
    <t>NIP</t>
  </si>
  <si>
    <t>ile kg</t>
  </si>
  <si>
    <t>kilogramy na klienta</t>
  </si>
  <si>
    <t>przychod</t>
  </si>
  <si>
    <t>cena</t>
  </si>
  <si>
    <t>suma wszystkiego</t>
  </si>
  <si>
    <t>przychod typu jablek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</si>
</sst>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enni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blk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1"/>
  <sheetViews>
    <sheetView tabSelected="1" topLeftCell="A2" workbookViewId="0">
      <selection activeCell="M11" sqref="M11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3.85546875" customWidth="1"/>
    <col min="4" max="4" width="13.28515625" bestFit="1" customWidth="1"/>
    <col min="5" max="5" width="5.7109375" bestFit="1" customWidth="1"/>
    <col min="6" max="6" width="5.7109375" customWidth="1"/>
    <col min="7" max="7" width="7.85546875" bestFit="1" customWidth="1"/>
    <col min="8" max="8" width="19.5703125" bestFit="1" customWidth="1"/>
    <col min="9" max="9" width="19.140625" bestFit="1" customWidth="1"/>
    <col min="11" max="11" width="17" bestFit="1" customWidth="1"/>
    <col min="12" max="12" width="12" bestFit="1" customWidth="1"/>
    <col min="13" max="13" width="13.28515625" bestFit="1" customWidth="1"/>
    <col min="14" max="14" width="4" customWidth="1"/>
  </cols>
  <sheetData>
    <row r="1" spans="1:19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77</v>
      </c>
      <c r="G1" t="s">
        <v>76</v>
      </c>
      <c r="H1" t="s">
        <v>79</v>
      </c>
      <c r="I1" t="s">
        <v>75</v>
      </c>
    </row>
    <row r="2" spans="1:19" x14ac:dyDescent="0.25">
      <c r="A2" s="1">
        <v>44726</v>
      </c>
      <c r="B2" t="s">
        <v>60</v>
      </c>
      <c r="C2" t="s">
        <v>61</v>
      </c>
      <c r="D2" t="s">
        <v>34</v>
      </c>
      <c r="E2">
        <v>400</v>
      </c>
      <c r="F2">
        <f>VLOOKUP(B2,cennik,2)</f>
        <v>3.5</v>
      </c>
      <c r="G2">
        <f>E2*F2</f>
        <v>1400</v>
      </c>
      <c r="H2">
        <f>SUMIFS(G:G,B:B,B2)</f>
        <v>389921</v>
      </c>
      <c r="I2">
        <f>SUMIFS(E:E,D:D,D2,C:C,"Z")</f>
        <v>12185</v>
      </c>
      <c r="L2" t="s">
        <v>69</v>
      </c>
      <c r="R2" t="s">
        <v>8</v>
      </c>
      <c r="S2">
        <v>2.9</v>
      </c>
    </row>
    <row r="3" spans="1:19" x14ac:dyDescent="0.25">
      <c r="A3" s="1">
        <v>44769</v>
      </c>
      <c r="B3" t="s">
        <v>60</v>
      </c>
      <c r="C3" t="s">
        <v>61</v>
      </c>
      <c r="D3" t="s">
        <v>34</v>
      </c>
      <c r="E3">
        <v>474</v>
      </c>
      <c r="F3">
        <f>VLOOKUP(B3,cennik,2)</f>
        <v>3.5</v>
      </c>
      <c r="G3">
        <f>E3*F3</f>
        <v>1659</v>
      </c>
      <c r="H3">
        <f>SUMIFS(G:G,B:B,B3)</f>
        <v>389921</v>
      </c>
      <c r="I3">
        <f>SUMIFS(E:E,D:D,D3,C:C,"Z")</f>
        <v>12185</v>
      </c>
      <c r="K3">
        <v>1</v>
      </c>
      <c r="L3">
        <v>12185</v>
      </c>
      <c r="M3" t="s">
        <v>34</v>
      </c>
      <c r="R3" t="s">
        <v>65</v>
      </c>
      <c r="S3">
        <v>3.2</v>
      </c>
    </row>
    <row r="4" spans="1:19" x14ac:dyDescent="0.25">
      <c r="A4" s="1">
        <v>44814</v>
      </c>
      <c r="B4" t="s">
        <v>60</v>
      </c>
      <c r="C4" t="s">
        <v>61</v>
      </c>
      <c r="D4" t="s">
        <v>34</v>
      </c>
      <c r="E4">
        <v>458</v>
      </c>
      <c r="F4">
        <f>VLOOKUP(B4,cennik,2)</f>
        <v>3.5</v>
      </c>
      <c r="G4">
        <f>E4*F4</f>
        <v>1603</v>
      </c>
      <c r="H4">
        <f>SUMIFS(G:G,B:B,B4)</f>
        <v>389921</v>
      </c>
      <c r="I4">
        <f>SUMIFS(E:E,D:D,D4,C:C,"Z")</f>
        <v>12185</v>
      </c>
      <c r="K4">
        <v>2</v>
      </c>
      <c r="L4">
        <v>12047</v>
      </c>
      <c r="M4" t="s">
        <v>7</v>
      </c>
      <c r="R4" t="s">
        <v>22</v>
      </c>
      <c r="S4">
        <v>3.2</v>
      </c>
    </row>
    <row r="5" spans="1:19" x14ac:dyDescent="0.25">
      <c r="A5" s="1">
        <v>44846</v>
      </c>
      <c r="B5" t="s">
        <v>60</v>
      </c>
      <c r="C5" t="s">
        <v>61</v>
      </c>
      <c r="D5" t="s">
        <v>34</v>
      </c>
      <c r="E5">
        <v>238</v>
      </c>
      <c r="F5">
        <f>VLOOKUP(B5,cennik,2)</f>
        <v>3.5</v>
      </c>
      <c r="G5">
        <f>E5*F5</f>
        <v>833</v>
      </c>
      <c r="H5">
        <f>SUMIFS(G:G,B:B,B5)</f>
        <v>389921</v>
      </c>
      <c r="I5">
        <f>SUMIFS(E:E,D:D,D5,C:C,"Z")</f>
        <v>12185</v>
      </c>
      <c r="K5">
        <v>3</v>
      </c>
      <c r="L5">
        <v>11769</v>
      </c>
      <c r="M5" t="s">
        <v>56</v>
      </c>
      <c r="R5" t="s">
        <v>67</v>
      </c>
      <c r="S5">
        <v>3.2</v>
      </c>
    </row>
    <row r="6" spans="1:19" x14ac:dyDescent="0.25">
      <c r="A6" s="1">
        <v>44851</v>
      </c>
      <c r="B6" t="s">
        <v>60</v>
      </c>
      <c r="C6" t="s">
        <v>61</v>
      </c>
      <c r="D6" t="s">
        <v>34</v>
      </c>
      <c r="E6">
        <v>338</v>
      </c>
      <c r="F6">
        <f>VLOOKUP(B6,cennik,2)</f>
        <v>3.5</v>
      </c>
      <c r="G6">
        <f>E6*F6</f>
        <v>1183</v>
      </c>
      <c r="H6">
        <f>SUMIFS(G:G,B:B,B6)</f>
        <v>389921</v>
      </c>
      <c r="I6">
        <f>SUMIFS(E:E,D:D,D6,C:C,"Z")</f>
        <v>12185</v>
      </c>
      <c r="R6" t="s">
        <v>13</v>
      </c>
      <c r="S6">
        <v>3.4</v>
      </c>
    </row>
    <row r="7" spans="1:19" x14ac:dyDescent="0.25">
      <c r="A7" s="1">
        <v>44879</v>
      </c>
      <c r="B7" t="s">
        <v>60</v>
      </c>
      <c r="C7" t="s">
        <v>61</v>
      </c>
      <c r="D7" t="s">
        <v>34</v>
      </c>
      <c r="E7">
        <v>484</v>
      </c>
      <c r="F7">
        <f>VLOOKUP(B7,cennik,2)</f>
        <v>3.5</v>
      </c>
      <c r="G7">
        <f>E7*F7</f>
        <v>1694</v>
      </c>
      <c r="H7">
        <f>SUMIFS(G:G,B:B,B7)</f>
        <v>389921</v>
      </c>
      <c r="I7">
        <f>SUMIFS(E:E,D:D,D7,C:C,"Z")</f>
        <v>12185</v>
      </c>
      <c r="R7" t="s">
        <v>17</v>
      </c>
      <c r="S7">
        <v>3.4</v>
      </c>
    </row>
    <row r="8" spans="1:19" x14ac:dyDescent="0.25">
      <c r="A8" s="1">
        <v>44893</v>
      </c>
      <c r="B8" t="s">
        <v>60</v>
      </c>
      <c r="C8" t="s">
        <v>61</v>
      </c>
      <c r="D8" t="s">
        <v>34</v>
      </c>
      <c r="E8">
        <v>338</v>
      </c>
      <c r="F8">
        <f>VLOOKUP(B8,cennik,2)</f>
        <v>3.5</v>
      </c>
      <c r="G8">
        <f>E8*F8</f>
        <v>1183</v>
      </c>
      <c r="H8">
        <f>SUMIFS(G:G,B:B,B8)</f>
        <v>389921</v>
      </c>
      <c r="I8">
        <f>SUMIFS(E:E,D:D,D8,C:C,"Z")</f>
        <v>12185</v>
      </c>
      <c r="R8" t="s">
        <v>11</v>
      </c>
      <c r="S8">
        <v>3.4</v>
      </c>
    </row>
    <row r="9" spans="1:19" x14ac:dyDescent="0.25">
      <c r="A9" s="1">
        <v>44725</v>
      </c>
      <c r="B9" t="s">
        <v>60</v>
      </c>
      <c r="C9" t="s">
        <v>61</v>
      </c>
      <c r="D9" t="s">
        <v>7</v>
      </c>
      <c r="E9">
        <v>221</v>
      </c>
      <c r="F9">
        <f>VLOOKUP(B9,cennik,2)</f>
        <v>3.5</v>
      </c>
      <c r="G9">
        <f>E9*F9</f>
        <v>773.5</v>
      </c>
      <c r="H9">
        <f>SUMIFS(G:G,B:B,B9)</f>
        <v>389921</v>
      </c>
      <c r="I9">
        <f>SUMIFS(E:E,D:D,D9,C:C,"Z")</f>
        <v>12047</v>
      </c>
      <c r="R9" t="s">
        <v>0</v>
      </c>
      <c r="S9">
        <v>3.4</v>
      </c>
    </row>
    <row r="10" spans="1:19" x14ac:dyDescent="0.25">
      <c r="A10" s="1">
        <v>44736</v>
      </c>
      <c r="B10" t="s">
        <v>60</v>
      </c>
      <c r="C10" t="s">
        <v>61</v>
      </c>
      <c r="D10" t="s">
        <v>7</v>
      </c>
      <c r="E10">
        <v>330</v>
      </c>
      <c r="F10">
        <f>VLOOKUP(B10,cennik,2)</f>
        <v>3.5</v>
      </c>
      <c r="G10">
        <f>E10*F10</f>
        <v>1155</v>
      </c>
      <c r="H10">
        <f>SUMIFS(G:G,B:B,B10)</f>
        <v>389921</v>
      </c>
      <c r="I10">
        <f>SUMIFS(E:E,D:D,D10,C:C,"Z")</f>
        <v>12047</v>
      </c>
      <c r="R10" t="s">
        <v>4</v>
      </c>
      <c r="S10">
        <v>3.5</v>
      </c>
    </row>
    <row r="11" spans="1:19" x14ac:dyDescent="0.25">
      <c r="A11" s="1">
        <v>44788</v>
      </c>
      <c r="B11" t="s">
        <v>60</v>
      </c>
      <c r="C11" t="s">
        <v>61</v>
      </c>
      <c r="D11" t="s">
        <v>7</v>
      </c>
      <c r="E11">
        <v>473</v>
      </c>
      <c r="F11">
        <f>VLOOKUP(B11,cennik,2)</f>
        <v>3.5</v>
      </c>
      <c r="G11">
        <f>E11*F11</f>
        <v>1655.5</v>
      </c>
      <c r="H11">
        <f>SUMIFS(G:G,B:B,B11)</f>
        <v>389921</v>
      </c>
      <c r="I11">
        <f>SUMIFS(E:E,D:D,D11,C:C,"Z")</f>
        <v>12047</v>
      </c>
      <c r="M11" t="s">
        <v>60</v>
      </c>
      <c r="R11" t="s">
        <v>66</v>
      </c>
      <c r="S11">
        <v>2.5</v>
      </c>
    </row>
    <row r="12" spans="1:19" x14ac:dyDescent="0.25">
      <c r="A12" s="1">
        <v>44793</v>
      </c>
      <c r="B12" t="s">
        <v>60</v>
      </c>
      <c r="C12" t="s">
        <v>61</v>
      </c>
      <c r="D12" t="s">
        <v>7</v>
      </c>
      <c r="E12">
        <v>223</v>
      </c>
      <c r="F12">
        <f>VLOOKUP(B12,cennik,2)</f>
        <v>3.5</v>
      </c>
      <c r="G12">
        <f>E12*F12</f>
        <v>780.5</v>
      </c>
      <c r="H12">
        <f>SUMIFS(G:G,B:B,B12)</f>
        <v>389921</v>
      </c>
      <c r="I12">
        <f>SUMIFS(E:E,D:D,D12,C:C,"Z")</f>
        <v>12047</v>
      </c>
      <c r="R12" t="s">
        <v>9</v>
      </c>
      <c r="S12">
        <v>3.4</v>
      </c>
    </row>
    <row r="13" spans="1:19" x14ac:dyDescent="0.25">
      <c r="A13" s="1">
        <v>44812</v>
      </c>
      <c r="B13" t="s">
        <v>60</v>
      </c>
      <c r="C13" t="s">
        <v>61</v>
      </c>
      <c r="D13" t="s">
        <v>7</v>
      </c>
      <c r="E13">
        <v>286</v>
      </c>
      <c r="F13">
        <f>VLOOKUP(B13,cennik,2)</f>
        <v>3.5</v>
      </c>
      <c r="G13">
        <f>E13*F13</f>
        <v>1001</v>
      </c>
      <c r="H13">
        <f>SUMIFS(G:G,B:B,B13)</f>
        <v>389921</v>
      </c>
      <c r="I13">
        <f>SUMIFS(E:E,D:D,D13,C:C,"Z")</f>
        <v>12047</v>
      </c>
      <c r="K13" t="s">
        <v>78</v>
      </c>
      <c r="L13">
        <f>SUM(G2:G2501)</f>
        <v>2422669.4000000046</v>
      </c>
      <c r="R13" t="s">
        <v>68</v>
      </c>
      <c r="S13">
        <v>2.5</v>
      </c>
    </row>
    <row r="14" spans="1:19" x14ac:dyDescent="0.25">
      <c r="A14" s="1">
        <v>44823</v>
      </c>
      <c r="B14" t="s">
        <v>60</v>
      </c>
      <c r="C14" t="s">
        <v>61</v>
      </c>
      <c r="D14" t="s">
        <v>7</v>
      </c>
      <c r="E14">
        <v>82</v>
      </c>
      <c r="F14">
        <f>VLOOKUP(B14,cennik,2)</f>
        <v>3.5</v>
      </c>
      <c r="G14">
        <f>E14*F14</f>
        <v>287</v>
      </c>
      <c r="H14">
        <f>SUMIFS(G:G,B:B,B14)</f>
        <v>389921</v>
      </c>
      <c r="I14">
        <f>SUMIFS(E:E,D:D,D14,C:C,"Z")</f>
        <v>12047</v>
      </c>
      <c r="R14" t="s">
        <v>62</v>
      </c>
      <c r="S14">
        <v>2.7</v>
      </c>
    </row>
    <row r="15" spans="1:19" x14ac:dyDescent="0.25">
      <c r="A15" s="1">
        <v>44827</v>
      </c>
      <c r="B15" t="s">
        <v>60</v>
      </c>
      <c r="C15" t="s">
        <v>61</v>
      </c>
      <c r="D15" t="s">
        <v>7</v>
      </c>
      <c r="E15">
        <v>333</v>
      </c>
      <c r="F15">
        <f>VLOOKUP(B15,cennik,2)</f>
        <v>3.5</v>
      </c>
      <c r="G15">
        <f>E15*F15</f>
        <v>1165.5</v>
      </c>
      <c r="H15">
        <f>SUMIFS(G:G,B:B,B15)</f>
        <v>389921</v>
      </c>
      <c r="I15">
        <f>SUMIFS(E:E,D:D,D15,C:C,"Z")</f>
        <v>12047</v>
      </c>
      <c r="R15" t="s">
        <v>64</v>
      </c>
      <c r="S15">
        <v>3.2</v>
      </c>
    </row>
    <row r="16" spans="1:19" x14ac:dyDescent="0.25">
      <c r="A16" s="1">
        <v>44837</v>
      </c>
      <c r="B16" t="s">
        <v>60</v>
      </c>
      <c r="C16" t="s">
        <v>61</v>
      </c>
      <c r="D16" t="s">
        <v>7</v>
      </c>
      <c r="E16">
        <v>384</v>
      </c>
      <c r="F16">
        <f>VLOOKUP(B16,cennik,2)</f>
        <v>3.5</v>
      </c>
      <c r="G16">
        <f>E16*F16</f>
        <v>1344</v>
      </c>
      <c r="H16">
        <f>SUMIFS(G:G,B:B,B16)</f>
        <v>389921</v>
      </c>
      <c r="I16">
        <f>SUMIFS(E:E,D:D,D16,C:C,"Z")</f>
        <v>12047</v>
      </c>
      <c r="R16" t="s">
        <v>60</v>
      </c>
      <c r="S16">
        <v>3.5</v>
      </c>
    </row>
    <row r="17" spans="1:19" x14ac:dyDescent="0.25">
      <c r="A17" s="1">
        <v>44846</v>
      </c>
      <c r="B17" t="s">
        <v>60</v>
      </c>
      <c r="C17" t="s">
        <v>61</v>
      </c>
      <c r="D17" t="s">
        <v>7</v>
      </c>
      <c r="E17">
        <v>141</v>
      </c>
      <c r="F17">
        <f>VLOOKUP(B17,cennik,2)</f>
        <v>3.5</v>
      </c>
      <c r="G17">
        <f>E17*F17</f>
        <v>493.5</v>
      </c>
      <c r="H17">
        <f>SUMIFS(G:G,B:B,B17)</f>
        <v>389921</v>
      </c>
      <c r="I17">
        <f>SUMIFS(E:E,D:D,D17,C:C,"Z")</f>
        <v>12047</v>
      </c>
      <c r="R17" t="s">
        <v>15</v>
      </c>
      <c r="S17">
        <v>2.4</v>
      </c>
    </row>
    <row r="18" spans="1:19" x14ac:dyDescent="0.25">
      <c r="A18" s="1">
        <v>44875</v>
      </c>
      <c r="B18" t="s">
        <v>60</v>
      </c>
      <c r="C18" t="s">
        <v>61</v>
      </c>
      <c r="D18" t="s">
        <v>7</v>
      </c>
      <c r="E18">
        <v>349</v>
      </c>
      <c r="F18">
        <f>VLOOKUP(B18,cennik,2)</f>
        <v>3.5</v>
      </c>
      <c r="G18">
        <f>E18*F18</f>
        <v>1221.5</v>
      </c>
      <c r="H18">
        <f>SUMIFS(G:G,B:B,B18)</f>
        <v>389921</v>
      </c>
      <c r="I18">
        <f>SUMIFS(E:E,D:D,D18,C:C,"Z")</f>
        <v>12047</v>
      </c>
    </row>
    <row r="19" spans="1:19" x14ac:dyDescent="0.25">
      <c r="A19" s="1">
        <v>44890</v>
      </c>
      <c r="B19" t="s">
        <v>60</v>
      </c>
      <c r="C19" t="s">
        <v>61</v>
      </c>
      <c r="D19" t="s">
        <v>7</v>
      </c>
      <c r="E19">
        <v>44</v>
      </c>
      <c r="F19">
        <f>VLOOKUP(B19,cennik,2)</f>
        <v>3.5</v>
      </c>
      <c r="G19">
        <f>E19*F19</f>
        <v>154</v>
      </c>
      <c r="H19">
        <f>SUMIFS(G:G,B:B,B19)</f>
        <v>389921</v>
      </c>
      <c r="I19">
        <f>SUMIFS(E:E,D:D,D19,C:C,"Z")</f>
        <v>12047</v>
      </c>
    </row>
    <row r="20" spans="1:19" x14ac:dyDescent="0.25">
      <c r="A20" s="1">
        <v>44761</v>
      </c>
      <c r="B20" t="s">
        <v>60</v>
      </c>
      <c r="C20" t="s">
        <v>61</v>
      </c>
      <c r="D20" t="s">
        <v>56</v>
      </c>
      <c r="E20">
        <v>201</v>
      </c>
      <c r="F20">
        <f>VLOOKUP(B20,cennik,2)</f>
        <v>3.5</v>
      </c>
      <c r="G20">
        <f>E20*F20</f>
        <v>703.5</v>
      </c>
      <c r="H20">
        <f>SUMIFS(G:G,B:B,B20)</f>
        <v>389921</v>
      </c>
      <c r="I20">
        <f>SUMIFS(E:E,D:D,D20,C:C,"Z")</f>
        <v>11769</v>
      </c>
    </row>
    <row r="21" spans="1:19" x14ac:dyDescent="0.25">
      <c r="A21" s="1">
        <v>44781</v>
      </c>
      <c r="B21" t="s">
        <v>60</v>
      </c>
      <c r="C21" t="s">
        <v>61</v>
      </c>
      <c r="D21" t="s">
        <v>56</v>
      </c>
      <c r="E21">
        <v>122</v>
      </c>
      <c r="F21">
        <f>VLOOKUP(B21,cennik,2)</f>
        <v>3.5</v>
      </c>
      <c r="G21">
        <f>E21*F21</f>
        <v>427</v>
      </c>
      <c r="H21">
        <f>SUMIFS(G:G,B:B,B21)</f>
        <v>389921</v>
      </c>
      <c r="I21">
        <f>SUMIFS(E:E,D:D,D21,C:C,"Z")</f>
        <v>11769</v>
      </c>
    </row>
    <row r="22" spans="1:19" x14ac:dyDescent="0.25">
      <c r="A22" s="1">
        <v>44809</v>
      </c>
      <c r="B22" t="s">
        <v>60</v>
      </c>
      <c r="C22" t="s">
        <v>61</v>
      </c>
      <c r="D22" t="s">
        <v>56</v>
      </c>
      <c r="E22">
        <v>132</v>
      </c>
      <c r="F22">
        <f>VLOOKUP(B22,cennik,2)</f>
        <v>3.5</v>
      </c>
      <c r="G22">
        <f>E22*F22</f>
        <v>462</v>
      </c>
      <c r="H22">
        <f>SUMIFS(G:G,B:B,B22)</f>
        <v>389921</v>
      </c>
      <c r="I22">
        <f>SUMIFS(E:E,D:D,D22,C:C,"Z")</f>
        <v>11769</v>
      </c>
    </row>
    <row r="23" spans="1:19" x14ac:dyDescent="0.25">
      <c r="A23" s="1">
        <v>44844</v>
      </c>
      <c r="B23" t="s">
        <v>60</v>
      </c>
      <c r="C23" t="s">
        <v>61</v>
      </c>
      <c r="D23" t="s">
        <v>56</v>
      </c>
      <c r="E23">
        <v>178</v>
      </c>
      <c r="F23">
        <f>VLOOKUP(B23,cennik,2)</f>
        <v>3.5</v>
      </c>
      <c r="G23">
        <f>E23*F23</f>
        <v>623</v>
      </c>
      <c r="H23">
        <f>SUMIFS(G:G,B:B,B23)</f>
        <v>389921</v>
      </c>
      <c r="I23">
        <f>SUMIFS(E:E,D:D,D23,C:C,"Z")</f>
        <v>11769</v>
      </c>
    </row>
    <row r="24" spans="1:19" x14ac:dyDescent="0.25">
      <c r="A24" s="1">
        <v>44873</v>
      </c>
      <c r="B24" t="s">
        <v>60</v>
      </c>
      <c r="C24" t="s">
        <v>61</v>
      </c>
      <c r="D24" t="s">
        <v>56</v>
      </c>
      <c r="E24">
        <v>311</v>
      </c>
      <c r="F24">
        <f>VLOOKUP(B24,cennik,2)</f>
        <v>3.5</v>
      </c>
      <c r="G24">
        <f>E24*F24</f>
        <v>1088.5</v>
      </c>
      <c r="H24">
        <f>SUMIFS(G:G,B:B,B24)</f>
        <v>389921</v>
      </c>
      <c r="I24">
        <f>SUMIFS(E:E,D:D,D24,C:C,"Z")</f>
        <v>11769</v>
      </c>
    </row>
    <row r="25" spans="1:19" x14ac:dyDescent="0.25">
      <c r="A25" s="1">
        <v>44883</v>
      </c>
      <c r="B25" t="s">
        <v>60</v>
      </c>
      <c r="C25" t="s">
        <v>61</v>
      </c>
      <c r="D25" t="s">
        <v>56</v>
      </c>
      <c r="E25">
        <v>16</v>
      </c>
      <c r="F25">
        <f>VLOOKUP(B25,cennik,2)</f>
        <v>3.5</v>
      </c>
      <c r="G25">
        <f>E25*F25</f>
        <v>56</v>
      </c>
      <c r="H25">
        <f>SUMIFS(G:G,B:B,B25)</f>
        <v>389921</v>
      </c>
      <c r="I25">
        <f>SUMIFS(E:E,D:D,D25,C:C,"Z")</f>
        <v>11769</v>
      </c>
    </row>
    <row r="26" spans="1:19" x14ac:dyDescent="0.25">
      <c r="A26" s="1">
        <v>44733</v>
      </c>
      <c r="B26" t="s">
        <v>60</v>
      </c>
      <c r="C26" t="s">
        <v>61</v>
      </c>
      <c r="D26" t="s">
        <v>43</v>
      </c>
      <c r="E26">
        <v>440</v>
      </c>
      <c r="F26">
        <f>VLOOKUP(B26,cennik,2)</f>
        <v>3.5</v>
      </c>
      <c r="G26">
        <f>E26*F26</f>
        <v>1540</v>
      </c>
      <c r="H26">
        <f>SUMIFS(G:G,B:B,B26)</f>
        <v>389921</v>
      </c>
      <c r="I26">
        <f>SUMIFS(E:E,D:D,D26,C:C,"Z")</f>
        <v>11717</v>
      </c>
    </row>
    <row r="27" spans="1:19" x14ac:dyDescent="0.25">
      <c r="A27" s="1">
        <v>44743</v>
      </c>
      <c r="B27" t="s">
        <v>60</v>
      </c>
      <c r="C27" t="s">
        <v>61</v>
      </c>
      <c r="D27" t="s">
        <v>43</v>
      </c>
      <c r="E27">
        <v>472</v>
      </c>
      <c r="F27">
        <f>VLOOKUP(B27,cennik,2)</f>
        <v>3.5</v>
      </c>
      <c r="G27">
        <f>E27*F27</f>
        <v>1652</v>
      </c>
      <c r="H27">
        <f>SUMIFS(G:G,B:B,B27)</f>
        <v>389921</v>
      </c>
      <c r="I27">
        <f>SUMIFS(E:E,D:D,D27,C:C,"Z")</f>
        <v>11717</v>
      </c>
    </row>
    <row r="28" spans="1:19" x14ac:dyDescent="0.25">
      <c r="A28" s="1">
        <v>44753</v>
      </c>
      <c r="B28" t="s">
        <v>60</v>
      </c>
      <c r="C28" t="s">
        <v>61</v>
      </c>
      <c r="D28" t="s">
        <v>43</v>
      </c>
      <c r="E28">
        <v>223</v>
      </c>
      <c r="F28">
        <f>VLOOKUP(B28,cennik,2)</f>
        <v>3.5</v>
      </c>
      <c r="G28">
        <f>E28*F28</f>
        <v>780.5</v>
      </c>
      <c r="H28">
        <f>SUMIFS(G:G,B:B,B28)</f>
        <v>389921</v>
      </c>
      <c r="I28">
        <f>SUMIFS(E:E,D:D,D28,C:C,"Z")</f>
        <v>11717</v>
      </c>
    </row>
    <row r="29" spans="1:19" x14ac:dyDescent="0.25">
      <c r="A29" s="1">
        <v>44767</v>
      </c>
      <c r="B29" t="s">
        <v>60</v>
      </c>
      <c r="C29" t="s">
        <v>61</v>
      </c>
      <c r="D29" t="s">
        <v>43</v>
      </c>
      <c r="E29">
        <v>333</v>
      </c>
      <c r="F29">
        <f>VLOOKUP(B29,cennik,2)</f>
        <v>3.5</v>
      </c>
      <c r="G29">
        <f>E29*F29</f>
        <v>1165.5</v>
      </c>
      <c r="H29">
        <f>SUMIFS(G:G,B:B,B29)</f>
        <v>389921</v>
      </c>
      <c r="I29">
        <f>SUMIFS(E:E,D:D,D29,C:C,"Z")</f>
        <v>11717</v>
      </c>
    </row>
    <row r="30" spans="1:19" x14ac:dyDescent="0.25">
      <c r="A30" s="1">
        <v>44806</v>
      </c>
      <c r="B30" t="s">
        <v>60</v>
      </c>
      <c r="C30" t="s">
        <v>61</v>
      </c>
      <c r="D30" t="s">
        <v>43</v>
      </c>
      <c r="E30">
        <v>251</v>
      </c>
      <c r="F30">
        <f>VLOOKUP(B30,cennik,2)</f>
        <v>3.5</v>
      </c>
      <c r="G30">
        <f>E30*F30</f>
        <v>878.5</v>
      </c>
      <c r="H30">
        <f>SUMIFS(G:G,B:B,B30)</f>
        <v>389921</v>
      </c>
      <c r="I30">
        <f>SUMIFS(E:E,D:D,D30,C:C,"Z")</f>
        <v>11717</v>
      </c>
    </row>
    <row r="31" spans="1:19" x14ac:dyDescent="0.25">
      <c r="A31" s="1">
        <v>44809</v>
      </c>
      <c r="B31" t="s">
        <v>60</v>
      </c>
      <c r="C31" t="s">
        <v>61</v>
      </c>
      <c r="D31" t="s">
        <v>43</v>
      </c>
      <c r="E31">
        <v>429</v>
      </c>
      <c r="F31">
        <f>VLOOKUP(B31,cennik,2)</f>
        <v>3.5</v>
      </c>
      <c r="G31">
        <f>E31*F31</f>
        <v>1501.5</v>
      </c>
      <c r="H31">
        <f>SUMIFS(G:G,B:B,B31)</f>
        <v>389921</v>
      </c>
      <c r="I31">
        <f>SUMIFS(E:E,D:D,D31,C:C,"Z")</f>
        <v>11717</v>
      </c>
    </row>
    <row r="32" spans="1:19" x14ac:dyDescent="0.25">
      <c r="A32" s="1">
        <v>44810</v>
      </c>
      <c r="B32" t="s">
        <v>60</v>
      </c>
      <c r="C32" t="s">
        <v>61</v>
      </c>
      <c r="D32" t="s">
        <v>43</v>
      </c>
      <c r="E32">
        <v>210</v>
      </c>
      <c r="F32">
        <f>VLOOKUP(B32,cennik,2)</f>
        <v>3.5</v>
      </c>
      <c r="G32">
        <f>E32*F32</f>
        <v>735</v>
      </c>
      <c r="H32">
        <f>SUMIFS(G:G,B:B,B32)</f>
        <v>389921</v>
      </c>
      <c r="I32">
        <f>SUMIFS(E:E,D:D,D32,C:C,"Z")</f>
        <v>11717</v>
      </c>
    </row>
    <row r="33" spans="1:9" x14ac:dyDescent="0.25">
      <c r="A33" s="1">
        <v>44814</v>
      </c>
      <c r="B33" t="s">
        <v>60</v>
      </c>
      <c r="C33" t="s">
        <v>61</v>
      </c>
      <c r="D33" t="s">
        <v>43</v>
      </c>
      <c r="E33">
        <v>410</v>
      </c>
      <c r="F33">
        <f>VLOOKUP(B33,cennik,2)</f>
        <v>3.5</v>
      </c>
      <c r="G33">
        <f>E33*F33</f>
        <v>1435</v>
      </c>
      <c r="H33">
        <f>SUMIFS(G:G,B:B,B33)</f>
        <v>389921</v>
      </c>
      <c r="I33">
        <f>SUMIFS(E:E,D:D,D33,C:C,"Z")</f>
        <v>11717</v>
      </c>
    </row>
    <row r="34" spans="1:9" x14ac:dyDescent="0.25">
      <c r="A34" s="1">
        <v>44826</v>
      </c>
      <c r="B34" t="s">
        <v>60</v>
      </c>
      <c r="C34" t="s">
        <v>61</v>
      </c>
      <c r="D34" t="s">
        <v>43</v>
      </c>
      <c r="E34">
        <v>481</v>
      </c>
      <c r="F34">
        <f>VLOOKUP(B34,cennik,2)</f>
        <v>3.5</v>
      </c>
      <c r="G34">
        <f>E34*F34</f>
        <v>1683.5</v>
      </c>
      <c r="H34">
        <f>SUMIFS(G:G,B:B,B34)</f>
        <v>389921</v>
      </c>
      <c r="I34">
        <f>SUMIFS(E:E,D:D,D34,C:C,"Z")</f>
        <v>11717</v>
      </c>
    </row>
    <row r="35" spans="1:9" x14ac:dyDescent="0.25">
      <c r="A35" s="1">
        <v>44844</v>
      </c>
      <c r="B35" t="s">
        <v>60</v>
      </c>
      <c r="C35" t="s">
        <v>61</v>
      </c>
      <c r="D35" t="s">
        <v>43</v>
      </c>
      <c r="E35">
        <v>189</v>
      </c>
      <c r="F35">
        <f>VLOOKUP(B35,cennik,2)</f>
        <v>3.5</v>
      </c>
      <c r="G35">
        <f>E35*F35</f>
        <v>661.5</v>
      </c>
      <c r="H35">
        <f>SUMIFS(G:G,B:B,B35)</f>
        <v>389921</v>
      </c>
      <c r="I35">
        <f>SUMIFS(E:E,D:D,D35,C:C,"Z")</f>
        <v>11717</v>
      </c>
    </row>
    <row r="36" spans="1:9" x14ac:dyDescent="0.25">
      <c r="A36" s="1">
        <v>44872</v>
      </c>
      <c r="B36" t="s">
        <v>60</v>
      </c>
      <c r="C36" t="s">
        <v>61</v>
      </c>
      <c r="D36" t="s">
        <v>43</v>
      </c>
      <c r="E36">
        <v>413</v>
      </c>
      <c r="F36">
        <f>VLOOKUP(B36,cennik,2)</f>
        <v>3.5</v>
      </c>
      <c r="G36">
        <f>E36*F36</f>
        <v>1445.5</v>
      </c>
      <c r="H36">
        <f>SUMIFS(G:G,B:B,B36)</f>
        <v>389921</v>
      </c>
      <c r="I36">
        <f>SUMIFS(E:E,D:D,D36,C:C,"Z")</f>
        <v>11717</v>
      </c>
    </row>
    <row r="37" spans="1:9" x14ac:dyDescent="0.25">
      <c r="A37" s="1">
        <v>44884</v>
      </c>
      <c r="B37" t="s">
        <v>60</v>
      </c>
      <c r="C37" t="s">
        <v>61</v>
      </c>
      <c r="D37" t="s">
        <v>43</v>
      </c>
      <c r="E37">
        <v>410</v>
      </c>
      <c r="F37">
        <f>VLOOKUP(B37,cennik,2)</f>
        <v>3.5</v>
      </c>
      <c r="G37">
        <f>E37*F37</f>
        <v>1435</v>
      </c>
      <c r="H37">
        <f>SUMIFS(G:G,B:B,B37)</f>
        <v>389921</v>
      </c>
      <c r="I37">
        <f>SUMIFS(E:E,D:D,D37,C:C,"Z")</f>
        <v>11717</v>
      </c>
    </row>
    <row r="38" spans="1:9" x14ac:dyDescent="0.25">
      <c r="A38" s="1">
        <v>44884</v>
      </c>
      <c r="B38" t="s">
        <v>60</v>
      </c>
      <c r="C38" t="s">
        <v>61</v>
      </c>
      <c r="D38" t="s">
        <v>43</v>
      </c>
      <c r="E38">
        <v>320</v>
      </c>
      <c r="F38">
        <f>VLOOKUP(B38,cennik,2)</f>
        <v>3.5</v>
      </c>
      <c r="G38">
        <f>E38*F38</f>
        <v>1120</v>
      </c>
      <c r="H38">
        <f>SUMIFS(G:G,B:B,B38)</f>
        <v>389921</v>
      </c>
      <c r="I38">
        <f>SUMIFS(E:E,D:D,D38,C:C,"Z")</f>
        <v>11717</v>
      </c>
    </row>
    <row r="39" spans="1:9" x14ac:dyDescent="0.25">
      <c r="A39" s="1">
        <v>44886</v>
      </c>
      <c r="B39" t="s">
        <v>60</v>
      </c>
      <c r="C39" t="s">
        <v>61</v>
      </c>
      <c r="D39" t="s">
        <v>43</v>
      </c>
      <c r="E39">
        <v>124</v>
      </c>
      <c r="F39">
        <f>VLOOKUP(B39,cennik,2)</f>
        <v>3.5</v>
      </c>
      <c r="G39">
        <f>E39*F39</f>
        <v>434</v>
      </c>
      <c r="H39">
        <f>SUMIFS(G:G,B:B,B39)</f>
        <v>389921</v>
      </c>
      <c r="I39">
        <f>SUMIFS(E:E,D:D,D39,C:C,"Z")</f>
        <v>11717</v>
      </c>
    </row>
    <row r="40" spans="1:9" x14ac:dyDescent="0.25">
      <c r="A40" s="1">
        <v>44739</v>
      </c>
      <c r="B40" t="s">
        <v>60</v>
      </c>
      <c r="C40" t="s">
        <v>61</v>
      </c>
      <c r="D40" t="s">
        <v>25</v>
      </c>
      <c r="E40">
        <v>44</v>
      </c>
      <c r="F40">
        <f>VLOOKUP(B40,cennik,2)</f>
        <v>3.5</v>
      </c>
      <c r="G40">
        <f>E40*F40</f>
        <v>154</v>
      </c>
      <c r="H40">
        <f>SUMIFS(G:G,B:B,B40)</f>
        <v>389921</v>
      </c>
      <c r="I40">
        <f>SUMIFS(E:E,D:D,D40,C:C,"Z")</f>
        <v>11700</v>
      </c>
    </row>
    <row r="41" spans="1:9" x14ac:dyDescent="0.25">
      <c r="A41" s="1">
        <v>44755</v>
      </c>
      <c r="B41" t="s">
        <v>60</v>
      </c>
      <c r="C41" t="s">
        <v>61</v>
      </c>
      <c r="D41" t="s">
        <v>25</v>
      </c>
      <c r="E41">
        <v>104</v>
      </c>
      <c r="F41">
        <f>VLOOKUP(B41,cennik,2)</f>
        <v>3.5</v>
      </c>
      <c r="G41">
        <f>E41*F41</f>
        <v>364</v>
      </c>
      <c r="H41">
        <f>SUMIFS(G:G,B:B,B41)</f>
        <v>389921</v>
      </c>
      <c r="I41">
        <f>SUMIFS(E:E,D:D,D41,C:C,"Z")</f>
        <v>11700</v>
      </c>
    </row>
    <row r="42" spans="1:9" x14ac:dyDescent="0.25">
      <c r="A42" s="1">
        <v>44767</v>
      </c>
      <c r="B42" t="s">
        <v>60</v>
      </c>
      <c r="C42" t="s">
        <v>61</v>
      </c>
      <c r="D42" t="s">
        <v>25</v>
      </c>
      <c r="E42">
        <v>419</v>
      </c>
      <c r="F42">
        <f>VLOOKUP(B42,cennik,2)</f>
        <v>3.5</v>
      </c>
      <c r="G42">
        <f>E42*F42</f>
        <v>1466.5</v>
      </c>
      <c r="H42">
        <f>SUMIFS(G:G,B:B,B42)</f>
        <v>389921</v>
      </c>
      <c r="I42">
        <f>SUMIFS(E:E,D:D,D42,C:C,"Z")</f>
        <v>11700</v>
      </c>
    </row>
    <row r="43" spans="1:9" x14ac:dyDescent="0.25">
      <c r="A43" s="1">
        <v>44776</v>
      </c>
      <c r="B43" t="s">
        <v>60</v>
      </c>
      <c r="C43" t="s">
        <v>61</v>
      </c>
      <c r="D43" t="s">
        <v>25</v>
      </c>
      <c r="E43">
        <v>184</v>
      </c>
      <c r="F43">
        <f>VLOOKUP(B43,cennik,2)</f>
        <v>3.5</v>
      </c>
      <c r="G43">
        <f>E43*F43</f>
        <v>644</v>
      </c>
      <c r="H43">
        <f>SUMIFS(G:G,B:B,B43)</f>
        <v>389921</v>
      </c>
      <c r="I43">
        <f>SUMIFS(E:E,D:D,D43,C:C,"Z")</f>
        <v>11700</v>
      </c>
    </row>
    <row r="44" spans="1:9" x14ac:dyDescent="0.25">
      <c r="A44" s="1">
        <v>44792</v>
      </c>
      <c r="B44" t="s">
        <v>60</v>
      </c>
      <c r="C44" t="s">
        <v>61</v>
      </c>
      <c r="D44" t="s">
        <v>25</v>
      </c>
      <c r="E44">
        <v>66</v>
      </c>
      <c r="F44">
        <f>VLOOKUP(B44,cennik,2)</f>
        <v>3.5</v>
      </c>
      <c r="G44">
        <f>E44*F44</f>
        <v>231</v>
      </c>
      <c r="H44">
        <f>SUMIFS(G:G,B:B,B44)</f>
        <v>389921</v>
      </c>
      <c r="I44">
        <f>SUMIFS(E:E,D:D,D44,C:C,"Z")</f>
        <v>11700</v>
      </c>
    </row>
    <row r="45" spans="1:9" x14ac:dyDescent="0.25">
      <c r="A45" s="1">
        <v>44807</v>
      </c>
      <c r="B45" t="s">
        <v>60</v>
      </c>
      <c r="C45" t="s">
        <v>61</v>
      </c>
      <c r="D45" t="s">
        <v>25</v>
      </c>
      <c r="E45">
        <v>357</v>
      </c>
      <c r="F45">
        <f>VLOOKUP(B45,cennik,2)</f>
        <v>3.5</v>
      </c>
      <c r="G45">
        <f>E45*F45</f>
        <v>1249.5</v>
      </c>
      <c r="H45">
        <f>SUMIFS(G:G,B:B,B45)</f>
        <v>389921</v>
      </c>
      <c r="I45">
        <f>SUMIFS(E:E,D:D,D45,C:C,"Z")</f>
        <v>11700</v>
      </c>
    </row>
    <row r="46" spans="1:9" x14ac:dyDescent="0.25">
      <c r="A46" s="1">
        <v>44839</v>
      </c>
      <c r="B46" t="s">
        <v>60</v>
      </c>
      <c r="C46" t="s">
        <v>61</v>
      </c>
      <c r="D46" t="s">
        <v>25</v>
      </c>
      <c r="E46">
        <v>259</v>
      </c>
      <c r="F46">
        <f>VLOOKUP(B46,cennik,2)</f>
        <v>3.5</v>
      </c>
      <c r="G46">
        <f>E46*F46</f>
        <v>906.5</v>
      </c>
      <c r="H46">
        <f>SUMIFS(G:G,B:B,B46)</f>
        <v>389921</v>
      </c>
      <c r="I46">
        <f>SUMIFS(E:E,D:D,D46,C:C,"Z")</f>
        <v>11700</v>
      </c>
    </row>
    <row r="47" spans="1:9" x14ac:dyDescent="0.25">
      <c r="A47" s="1">
        <v>44863</v>
      </c>
      <c r="B47" t="s">
        <v>60</v>
      </c>
      <c r="C47" t="s">
        <v>61</v>
      </c>
      <c r="D47" t="s">
        <v>25</v>
      </c>
      <c r="E47">
        <v>226</v>
      </c>
      <c r="F47">
        <f>VLOOKUP(B47,cennik,2)</f>
        <v>3.5</v>
      </c>
      <c r="G47">
        <f>E47*F47</f>
        <v>791</v>
      </c>
      <c r="H47">
        <f>SUMIFS(G:G,B:B,B47)</f>
        <v>389921</v>
      </c>
      <c r="I47">
        <f>SUMIFS(E:E,D:D,D47,C:C,"Z")</f>
        <v>11700</v>
      </c>
    </row>
    <row r="48" spans="1:9" x14ac:dyDescent="0.25">
      <c r="A48" s="1">
        <v>44869</v>
      </c>
      <c r="B48" t="s">
        <v>60</v>
      </c>
      <c r="C48" t="s">
        <v>61</v>
      </c>
      <c r="D48" t="s">
        <v>25</v>
      </c>
      <c r="E48">
        <v>214</v>
      </c>
      <c r="F48">
        <f>VLOOKUP(B48,cennik,2)</f>
        <v>3.5</v>
      </c>
      <c r="G48">
        <f>E48*F48</f>
        <v>749</v>
      </c>
      <c r="H48">
        <f>SUMIFS(G:G,B:B,B48)</f>
        <v>389921</v>
      </c>
      <c r="I48">
        <f>SUMIFS(E:E,D:D,D48,C:C,"Z")</f>
        <v>11700</v>
      </c>
    </row>
    <row r="49" spans="1:9" x14ac:dyDescent="0.25">
      <c r="A49" s="1">
        <v>44890</v>
      </c>
      <c r="B49" t="s">
        <v>60</v>
      </c>
      <c r="C49" t="s">
        <v>61</v>
      </c>
      <c r="D49" t="s">
        <v>25</v>
      </c>
      <c r="E49">
        <v>426</v>
      </c>
      <c r="F49">
        <f>VLOOKUP(B49,cennik,2)</f>
        <v>3.5</v>
      </c>
      <c r="G49">
        <f>E49*F49</f>
        <v>1491</v>
      </c>
      <c r="H49">
        <f>SUMIFS(G:G,B:B,B49)</f>
        <v>389921</v>
      </c>
      <c r="I49">
        <f>SUMIFS(E:E,D:D,D49,C:C,"Z")</f>
        <v>11700</v>
      </c>
    </row>
    <row r="50" spans="1:9" x14ac:dyDescent="0.25">
      <c r="A50" s="1">
        <v>44714</v>
      </c>
      <c r="B50" t="s">
        <v>60</v>
      </c>
      <c r="C50" t="s">
        <v>61</v>
      </c>
      <c r="D50" t="s">
        <v>29</v>
      </c>
      <c r="E50">
        <v>45</v>
      </c>
      <c r="F50">
        <f>VLOOKUP(B50,cennik,2)</f>
        <v>3.5</v>
      </c>
      <c r="G50">
        <f>E50*F50</f>
        <v>157.5</v>
      </c>
      <c r="H50">
        <f>SUMIFS(G:G,B:B,B50)</f>
        <v>389921</v>
      </c>
      <c r="I50">
        <f>SUMIFS(E:E,D:D,D50,C:C,"Z")</f>
        <v>11450</v>
      </c>
    </row>
    <row r="51" spans="1:9" x14ac:dyDescent="0.25">
      <c r="A51" s="1">
        <v>44734</v>
      </c>
      <c r="B51" t="s">
        <v>60</v>
      </c>
      <c r="C51" t="s">
        <v>61</v>
      </c>
      <c r="D51" t="s">
        <v>29</v>
      </c>
      <c r="E51">
        <v>480</v>
      </c>
      <c r="F51">
        <f>VLOOKUP(B51,cennik,2)</f>
        <v>3.5</v>
      </c>
      <c r="G51">
        <f>E51*F51</f>
        <v>1680</v>
      </c>
      <c r="H51">
        <f>SUMIFS(G:G,B:B,B51)</f>
        <v>389921</v>
      </c>
      <c r="I51">
        <f>SUMIFS(E:E,D:D,D51,C:C,"Z")</f>
        <v>11450</v>
      </c>
    </row>
    <row r="52" spans="1:9" x14ac:dyDescent="0.25">
      <c r="A52" s="1">
        <v>44747</v>
      </c>
      <c r="B52" t="s">
        <v>60</v>
      </c>
      <c r="C52" t="s">
        <v>61</v>
      </c>
      <c r="D52" t="s">
        <v>29</v>
      </c>
      <c r="E52">
        <v>74</v>
      </c>
      <c r="F52">
        <f>VLOOKUP(B52,cennik,2)</f>
        <v>3.5</v>
      </c>
      <c r="G52">
        <f>E52*F52</f>
        <v>259</v>
      </c>
      <c r="H52">
        <f>SUMIFS(G:G,B:B,B52)</f>
        <v>389921</v>
      </c>
      <c r="I52">
        <f>SUMIFS(E:E,D:D,D52,C:C,"Z")</f>
        <v>11450</v>
      </c>
    </row>
    <row r="53" spans="1:9" x14ac:dyDescent="0.25">
      <c r="A53" s="1">
        <v>44764</v>
      </c>
      <c r="B53" t="s">
        <v>60</v>
      </c>
      <c r="C53" t="s">
        <v>61</v>
      </c>
      <c r="D53" t="s">
        <v>29</v>
      </c>
      <c r="E53">
        <v>302</v>
      </c>
      <c r="F53">
        <f>VLOOKUP(B53,cennik,2)</f>
        <v>3.5</v>
      </c>
      <c r="G53">
        <f>E53*F53</f>
        <v>1057</v>
      </c>
      <c r="H53">
        <f>SUMIFS(G:G,B:B,B53)</f>
        <v>389921</v>
      </c>
      <c r="I53">
        <f>SUMIFS(E:E,D:D,D53,C:C,"Z")</f>
        <v>11450</v>
      </c>
    </row>
    <row r="54" spans="1:9" x14ac:dyDescent="0.25">
      <c r="A54" s="1">
        <v>44789</v>
      </c>
      <c r="B54" t="s">
        <v>60</v>
      </c>
      <c r="C54" t="s">
        <v>61</v>
      </c>
      <c r="D54" t="s">
        <v>29</v>
      </c>
      <c r="E54">
        <v>189</v>
      </c>
      <c r="F54">
        <f>VLOOKUP(B54,cennik,2)</f>
        <v>3.5</v>
      </c>
      <c r="G54">
        <f>E54*F54</f>
        <v>661.5</v>
      </c>
      <c r="H54">
        <f>SUMIFS(G:G,B:B,B54)</f>
        <v>389921</v>
      </c>
      <c r="I54">
        <f>SUMIFS(E:E,D:D,D54,C:C,"Z")</f>
        <v>11450</v>
      </c>
    </row>
    <row r="55" spans="1:9" x14ac:dyDescent="0.25">
      <c r="A55" s="1">
        <v>44813</v>
      </c>
      <c r="B55" t="s">
        <v>60</v>
      </c>
      <c r="C55" t="s">
        <v>61</v>
      </c>
      <c r="D55" t="s">
        <v>29</v>
      </c>
      <c r="E55">
        <v>434</v>
      </c>
      <c r="F55">
        <f>VLOOKUP(B55,cennik,2)</f>
        <v>3.5</v>
      </c>
      <c r="G55">
        <f>E55*F55</f>
        <v>1519</v>
      </c>
      <c r="H55">
        <f>SUMIFS(G:G,B:B,B55)</f>
        <v>389921</v>
      </c>
      <c r="I55">
        <f>SUMIFS(E:E,D:D,D55,C:C,"Z")</f>
        <v>11450</v>
      </c>
    </row>
    <row r="56" spans="1:9" x14ac:dyDescent="0.25">
      <c r="A56" s="1">
        <v>44827</v>
      </c>
      <c r="B56" t="s">
        <v>60</v>
      </c>
      <c r="C56" t="s">
        <v>61</v>
      </c>
      <c r="D56" t="s">
        <v>29</v>
      </c>
      <c r="E56">
        <v>242</v>
      </c>
      <c r="F56">
        <f>VLOOKUP(B56,cennik,2)</f>
        <v>3.5</v>
      </c>
      <c r="G56">
        <f>E56*F56</f>
        <v>847</v>
      </c>
      <c r="H56">
        <f>SUMIFS(G:G,B:B,B56)</f>
        <v>389921</v>
      </c>
      <c r="I56">
        <f>SUMIFS(E:E,D:D,D56,C:C,"Z")</f>
        <v>11450</v>
      </c>
    </row>
    <row r="57" spans="1:9" x14ac:dyDescent="0.25">
      <c r="A57" s="1">
        <v>44837</v>
      </c>
      <c r="B57" t="s">
        <v>60</v>
      </c>
      <c r="C57" t="s">
        <v>61</v>
      </c>
      <c r="D57" t="s">
        <v>29</v>
      </c>
      <c r="E57">
        <v>314</v>
      </c>
      <c r="F57">
        <f>VLOOKUP(B57,cennik,2)</f>
        <v>3.5</v>
      </c>
      <c r="G57">
        <f>E57*F57</f>
        <v>1099</v>
      </c>
      <c r="H57">
        <f>SUMIFS(G:G,B:B,B57)</f>
        <v>389921</v>
      </c>
      <c r="I57">
        <f>SUMIFS(E:E,D:D,D57,C:C,"Z")</f>
        <v>11450</v>
      </c>
    </row>
    <row r="58" spans="1:9" x14ac:dyDescent="0.25">
      <c r="A58" s="1">
        <v>44849</v>
      </c>
      <c r="B58" t="s">
        <v>60</v>
      </c>
      <c r="C58" t="s">
        <v>61</v>
      </c>
      <c r="D58" t="s">
        <v>29</v>
      </c>
      <c r="E58">
        <v>386</v>
      </c>
      <c r="F58">
        <f>VLOOKUP(B58,cennik,2)</f>
        <v>3.5</v>
      </c>
      <c r="G58">
        <f>E58*F58</f>
        <v>1351</v>
      </c>
      <c r="H58">
        <f>SUMIFS(G:G,B:B,B58)</f>
        <v>389921</v>
      </c>
      <c r="I58">
        <f>SUMIFS(E:E,D:D,D58,C:C,"Z")</f>
        <v>11450</v>
      </c>
    </row>
    <row r="59" spans="1:9" x14ac:dyDescent="0.25">
      <c r="A59" s="1">
        <v>44715</v>
      </c>
      <c r="B59" t="s">
        <v>60</v>
      </c>
      <c r="C59" t="s">
        <v>61</v>
      </c>
      <c r="D59" t="s">
        <v>37</v>
      </c>
      <c r="E59">
        <v>181</v>
      </c>
      <c r="F59">
        <f>VLOOKUP(B59,cennik,2)</f>
        <v>3.5</v>
      </c>
      <c r="G59">
        <f>E59*F59</f>
        <v>633.5</v>
      </c>
      <c r="H59">
        <f>SUMIFS(G:G,B:B,B59)</f>
        <v>389921</v>
      </c>
      <c r="I59">
        <f>SUMIFS(E:E,D:D,D59,C:C,"Z")</f>
        <v>11332</v>
      </c>
    </row>
    <row r="60" spans="1:9" x14ac:dyDescent="0.25">
      <c r="A60" s="1">
        <v>44733</v>
      </c>
      <c r="B60" t="s">
        <v>60</v>
      </c>
      <c r="C60" t="s">
        <v>61</v>
      </c>
      <c r="D60" t="s">
        <v>37</v>
      </c>
      <c r="E60">
        <v>287</v>
      </c>
      <c r="F60">
        <f>VLOOKUP(B60,cennik,2)</f>
        <v>3.5</v>
      </c>
      <c r="G60">
        <f>E60*F60</f>
        <v>1004.5</v>
      </c>
      <c r="H60">
        <f>SUMIFS(G:G,B:B,B60)</f>
        <v>389921</v>
      </c>
      <c r="I60">
        <f>SUMIFS(E:E,D:D,D60,C:C,"Z")</f>
        <v>11332</v>
      </c>
    </row>
    <row r="61" spans="1:9" x14ac:dyDescent="0.25">
      <c r="A61" s="1">
        <v>44736</v>
      </c>
      <c r="B61" t="s">
        <v>60</v>
      </c>
      <c r="C61" t="s">
        <v>61</v>
      </c>
      <c r="D61" t="s">
        <v>37</v>
      </c>
      <c r="E61">
        <v>166</v>
      </c>
      <c r="F61">
        <f>VLOOKUP(B61,cennik,2)</f>
        <v>3.5</v>
      </c>
      <c r="G61">
        <f>E61*F61</f>
        <v>581</v>
      </c>
      <c r="H61">
        <f>SUMIFS(G:G,B:B,B61)</f>
        <v>389921</v>
      </c>
      <c r="I61">
        <f>SUMIFS(E:E,D:D,D61,C:C,"Z")</f>
        <v>11332</v>
      </c>
    </row>
    <row r="62" spans="1:9" x14ac:dyDescent="0.25">
      <c r="A62" s="1">
        <v>44750</v>
      </c>
      <c r="B62" t="s">
        <v>60</v>
      </c>
      <c r="C62" t="s">
        <v>61</v>
      </c>
      <c r="D62" t="s">
        <v>37</v>
      </c>
      <c r="E62">
        <v>233</v>
      </c>
      <c r="F62">
        <f>VLOOKUP(B62,cennik,2)</f>
        <v>3.5</v>
      </c>
      <c r="G62">
        <f>E62*F62</f>
        <v>815.5</v>
      </c>
      <c r="H62">
        <f>SUMIFS(G:G,B:B,B62)</f>
        <v>389921</v>
      </c>
      <c r="I62">
        <f>SUMIFS(E:E,D:D,D62,C:C,"Z")</f>
        <v>11332</v>
      </c>
    </row>
    <row r="63" spans="1:9" x14ac:dyDescent="0.25">
      <c r="A63" s="1">
        <v>44760</v>
      </c>
      <c r="B63" t="s">
        <v>60</v>
      </c>
      <c r="C63" t="s">
        <v>61</v>
      </c>
      <c r="D63" t="s">
        <v>37</v>
      </c>
      <c r="E63">
        <v>37</v>
      </c>
      <c r="F63">
        <f>VLOOKUP(B63,cennik,2)</f>
        <v>3.5</v>
      </c>
      <c r="G63">
        <f>E63*F63</f>
        <v>129.5</v>
      </c>
      <c r="H63">
        <f>SUMIFS(G:G,B:B,B63)</f>
        <v>389921</v>
      </c>
      <c r="I63">
        <f>SUMIFS(E:E,D:D,D63,C:C,"Z")</f>
        <v>11332</v>
      </c>
    </row>
    <row r="64" spans="1:9" x14ac:dyDescent="0.25">
      <c r="A64" s="1">
        <v>44767</v>
      </c>
      <c r="B64" t="s">
        <v>60</v>
      </c>
      <c r="C64" t="s">
        <v>61</v>
      </c>
      <c r="D64" t="s">
        <v>37</v>
      </c>
      <c r="E64">
        <v>214</v>
      </c>
      <c r="F64">
        <f>VLOOKUP(B64,cennik,2)</f>
        <v>3.5</v>
      </c>
      <c r="G64">
        <f>E64*F64</f>
        <v>749</v>
      </c>
      <c r="H64">
        <f>SUMIFS(G:G,B:B,B64)</f>
        <v>389921</v>
      </c>
      <c r="I64">
        <f>SUMIFS(E:E,D:D,D64,C:C,"Z")</f>
        <v>11332</v>
      </c>
    </row>
    <row r="65" spans="1:9" x14ac:dyDescent="0.25">
      <c r="A65" s="1">
        <v>44770</v>
      </c>
      <c r="B65" t="s">
        <v>60</v>
      </c>
      <c r="C65" t="s">
        <v>61</v>
      </c>
      <c r="D65" t="s">
        <v>37</v>
      </c>
      <c r="E65">
        <v>184</v>
      </c>
      <c r="F65">
        <f>VLOOKUP(B65,cennik,2)</f>
        <v>3.5</v>
      </c>
      <c r="G65">
        <f>E65*F65</f>
        <v>644</v>
      </c>
      <c r="H65">
        <f>SUMIFS(G:G,B:B,B65)</f>
        <v>389921</v>
      </c>
      <c r="I65">
        <f>SUMIFS(E:E,D:D,D65,C:C,"Z")</f>
        <v>11332</v>
      </c>
    </row>
    <row r="66" spans="1:9" x14ac:dyDescent="0.25">
      <c r="A66" s="1">
        <v>44879</v>
      </c>
      <c r="B66" t="s">
        <v>60</v>
      </c>
      <c r="C66" t="s">
        <v>61</v>
      </c>
      <c r="D66" t="s">
        <v>37</v>
      </c>
      <c r="E66">
        <v>172</v>
      </c>
      <c r="F66">
        <f>VLOOKUP(B66,cennik,2)</f>
        <v>3.5</v>
      </c>
      <c r="G66">
        <f>E66*F66</f>
        <v>602</v>
      </c>
      <c r="H66">
        <f>SUMIFS(G:G,B:B,B66)</f>
        <v>389921</v>
      </c>
      <c r="I66">
        <f>SUMIFS(E:E,D:D,D66,C:C,"Z")</f>
        <v>11332</v>
      </c>
    </row>
    <row r="67" spans="1:9" x14ac:dyDescent="0.25">
      <c r="A67" s="1">
        <v>44881</v>
      </c>
      <c r="B67" t="s">
        <v>60</v>
      </c>
      <c r="C67" t="s">
        <v>61</v>
      </c>
      <c r="D67" t="s">
        <v>37</v>
      </c>
      <c r="E67">
        <v>356</v>
      </c>
      <c r="F67">
        <f>VLOOKUP(B67,cennik,2)</f>
        <v>3.5</v>
      </c>
      <c r="G67">
        <f>E67*F67</f>
        <v>1246</v>
      </c>
      <c r="H67">
        <f>SUMIFS(G:G,B:B,B67)</f>
        <v>389921</v>
      </c>
      <c r="I67">
        <f>SUMIFS(E:E,D:D,D67,C:C,"Z")</f>
        <v>11332</v>
      </c>
    </row>
    <row r="68" spans="1:9" x14ac:dyDescent="0.25">
      <c r="A68" s="1">
        <v>44720</v>
      </c>
      <c r="B68" t="s">
        <v>60</v>
      </c>
      <c r="C68" t="s">
        <v>61</v>
      </c>
      <c r="D68" t="s">
        <v>40</v>
      </c>
      <c r="E68">
        <v>97</v>
      </c>
      <c r="F68">
        <f>VLOOKUP(B68,cennik,2)</f>
        <v>3.5</v>
      </c>
      <c r="G68">
        <f>E68*F68</f>
        <v>339.5</v>
      </c>
      <c r="H68">
        <f>SUMIFS(G:G,B:B,B68)</f>
        <v>389921</v>
      </c>
      <c r="I68">
        <f>SUMIFS(E:E,D:D,D68,C:C,"Z")</f>
        <v>10228</v>
      </c>
    </row>
    <row r="69" spans="1:9" x14ac:dyDescent="0.25">
      <c r="A69" s="1">
        <v>44736</v>
      </c>
      <c r="B69" t="s">
        <v>60</v>
      </c>
      <c r="C69" t="s">
        <v>61</v>
      </c>
      <c r="D69" t="s">
        <v>40</v>
      </c>
      <c r="E69">
        <v>485</v>
      </c>
      <c r="F69">
        <f>VLOOKUP(B69,cennik,2)</f>
        <v>3.5</v>
      </c>
      <c r="G69">
        <f>E69*F69</f>
        <v>1697.5</v>
      </c>
      <c r="H69">
        <f>SUMIFS(G:G,B:B,B69)</f>
        <v>389921</v>
      </c>
      <c r="I69">
        <f>SUMIFS(E:E,D:D,D69,C:C,"Z")</f>
        <v>10228</v>
      </c>
    </row>
    <row r="70" spans="1:9" x14ac:dyDescent="0.25">
      <c r="A70" s="1">
        <v>44740</v>
      </c>
      <c r="B70" t="s">
        <v>60</v>
      </c>
      <c r="C70" t="s">
        <v>61</v>
      </c>
      <c r="D70" t="s">
        <v>40</v>
      </c>
      <c r="E70">
        <v>208</v>
      </c>
      <c r="F70">
        <f>VLOOKUP(B70,cennik,2)</f>
        <v>3.5</v>
      </c>
      <c r="G70">
        <f>E70*F70</f>
        <v>728</v>
      </c>
      <c r="H70">
        <f>SUMIFS(G:G,B:B,B70)</f>
        <v>389921</v>
      </c>
      <c r="I70">
        <f>SUMIFS(E:E,D:D,D70,C:C,"Z")</f>
        <v>10228</v>
      </c>
    </row>
    <row r="71" spans="1:9" x14ac:dyDescent="0.25">
      <c r="A71" s="1">
        <v>44755</v>
      </c>
      <c r="B71" t="s">
        <v>60</v>
      </c>
      <c r="C71" t="s">
        <v>61</v>
      </c>
      <c r="D71" t="s">
        <v>40</v>
      </c>
      <c r="E71">
        <v>396</v>
      </c>
      <c r="F71">
        <f>VLOOKUP(B71,cennik,2)</f>
        <v>3.5</v>
      </c>
      <c r="G71">
        <f>E71*F71</f>
        <v>1386</v>
      </c>
      <c r="H71">
        <f>SUMIFS(G:G,B:B,B71)</f>
        <v>389921</v>
      </c>
      <c r="I71">
        <f>SUMIFS(E:E,D:D,D71,C:C,"Z")</f>
        <v>10228</v>
      </c>
    </row>
    <row r="72" spans="1:9" x14ac:dyDescent="0.25">
      <c r="A72" s="1">
        <v>44779</v>
      </c>
      <c r="B72" t="s">
        <v>60</v>
      </c>
      <c r="C72" t="s">
        <v>61</v>
      </c>
      <c r="D72" t="s">
        <v>40</v>
      </c>
      <c r="E72">
        <v>259</v>
      </c>
      <c r="F72">
        <f>VLOOKUP(B72,cennik,2)</f>
        <v>3.5</v>
      </c>
      <c r="G72">
        <f>E72*F72</f>
        <v>906.5</v>
      </c>
      <c r="H72">
        <f>SUMIFS(G:G,B:B,B72)</f>
        <v>389921</v>
      </c>
      <c r="I72">
        <f>SUMIFS(E:E,D:D,D72,C:C,"Z")</f>
        <v>10228</v>
      </c>
    </row>
    <row r="73" spans="1:9" x14ac:dyDescent="0.25">
      <c r="A73" s="1">
        <v>44783</v>
      </c>
      <c r="B73" t="s">
        <v>60</v>
      </c>
      <c r="C73" t="s">
        <v>61</v>
      </c>
      <c r="D73" t="s">
        <v>40</v>
      </c>
      <c r="E73">
        <v>291</v>
      </c>
      <c r="F73">
        <f>VLOOKUP(B73,cennik,2)</f>
        <v>3.5</v>
      </c>
      <c r="G73">
        <f>E73*F73</f>
        <v>1018.5</v>
      </c>
      <c r="H73">
        <f>SUMIFS(G:G,B:B,B73)</f>
        <v>389921</v>
      </c>
      <c r="I73">
        <f>SUMIFS(E:E,D:D,D73,C:C,"Z")</f>
        <v>10228</v>
      </c>
    </row>
    <row r="74" spans="1:9" x14ac:dyDescent="0.25">
      <c r="A74" s="1">
        <v>44837</v>
      </c>
      <c r="B74" t="s">
        <v>60</v>
      </c>
      <c r="C74" t="s">
        <v>61</v>
      </c>
      <c r="D74" t="s">
        <v>40</v>
      </c>
      <c r="E74">
        <v>423</v>
      </c>
      <c r="F74">
        <f>VLOOKUP(B74,cennik,2)</f>
        <v>3.5</v>
      </c>
      <c r="G74">
        <f>E74*F74</f>
        <v>1480.5</v>
      </c>
      <c r="H74">
        <f>SUMIFS(G:G,B:B,B74)</f>
        <v>389921</v>
      </c>
      <c r="I74">
        <f>SUMIFS(E:E,D:D,D74,C:C,"Z")</f>
        <v>10228</v>
      </c>
    </row>
    <row r="75" spans="1:9" x14ac:dyDescent="0.25">
      <c r="A75" s="1">
        <v>44737</v>
      </c>
      <c r="B75" t="s">
        <v>60</v>
      </c>
      <c r="C75" t="s">
        <v>61</v>
      </c>
      <c r="D75" t="s">
        <v>53</v>
      </c>
      <c r="E75">
        <v>52</v>
      </c>
      <c r="F75">
        <f>VLOOKUP(B75,cennik,2)</f>
        <v>3.5</v>
      </c>
      <c r="G75">
        <f>E75*F75</f>
        <v>182</v>
      </c>
      <c r="H75">
        <f>SUMIFS(G:G,B:B,B75)</f>
        <v>389921</v>
      </c>
      <c r="I75">
        <f>SUMIFS(E:E,D:D,D75,C:C,"Z")</f>
        <v>10218</v>
      </c>
    </row>
    <row r="76" spans="1:9" x14ac:dyDescent="0.25">
      <c r="A76" s="1">
        <v>44803</v>
      </c>
      <c r="B76" t="s">
        <v>60</v>
      </c>
      <c r="C76" t="s">
        <v>61</v>
      </c>
      <c r="D76" t="s">
        <v>53</v>
      </c>
      <c r="E76">
        <v>180</v>
      </c>
      <c r="F76">
        <f>VLOOKUP(B76,cennik,2)</f>
        <v>3.5</v>
      </c>
      <c r="G76">
        <f>E76*F76</f>
        <v>630</v>
      </c>
      <c r="H76">
        <f>SUMIFS(G:G,B:B,B76)</f>
        <v>389921</v>
      </c>
      <c r="I76">
        <f>SUMIFS(E:E,D:D,D76,C:C,"Z")</f>
        <v>10218</v>
      </c>
    </row>
    <row r="77" spans="1:9" x14ac:dyDescent="0.25">
      <c r="A77" s="1">
        <v>44805</v>
      </c>
      <c r="B77" t="s">
        <v>60</v>
      </c>
      <c r="C77" t="s">
        <v>61</v>
      </c>
      <c r="D77" t="s">
        <v>53</v>
      </c>
      <c r="E77">
        <v>328</v>
      </c>
      <c r="F77">
        <f>VLOOKUP(B77,cennik,2)</f>
        <v>3.5</v>
      </c>
      <c r="G77">
        <f>E77*F77</f>
        <v>1148</v>
      </c>
      <c r="H77">
        <f>SUMIFS(G:G,B:B,B77)</f>
        <v>389921</v>
      </c>
      <c r="I77">
        <f>SUMIFS(E:E,D:D,D77,C:C,"Z")</f>
        <v>10218</v>
      </c>
    </row>
    <row r="78" spans="1:9" x14ac:dyDescent="0.25">
      <c r="A78" s="1">
        <v>44825</v>
      </c>
      <c r="B78" t="s">
        <v>60</v>
      </c>
      <c r="C78" t="s">
        <v>61</v>
      </c>
      <c r="D78" t="s">
        <v>53</v>
      </c>
      <c r="E78">
        <v>236</v>
      </c>
      <c r="F78">
        <f>VLOOKUP(B78,cennik,2)</f>
        <v>3.5</v>
      </c>
      <c r="G78">
        <f>E78*F78</f>
        <v>826</v>
      </c>
      <c r="H78">
        <f>SUMIFS(G:G,B:B,B78)</f>
        <v>389921</v>
      </c>
      <c r="I78">
        <f>SUMIFS(E:E,D:D,D78,C:C,"Z")</f>
        <v>10218</v>
      </c>
    </row>
    <row r="79" spans="1:9" x14ac:dyDescent="0.25">
      <c r="A79" s="1">
        <v>44714</v>
      </c>
      <c r="B79" t="s">
        <v>60</v>
      </c>
      <c r="C79" t="s">
        <v>61</v>
      </c>
      <c r="D79" t="s">
        <v>46</v>
      </c>
      <c r="E79">
        <v>453</v>
      </c>
      <c r="F79">
        <f>VLOOKUP(B79,cennik,2)</f>
        <v>3.5</v>
      </c>
      <c r="G79">
        <f>E79*F79</f>
        <v>1585.5</v>
      </c>
      <c r="H79">
        <f>SUMIFS(G:G,B:B,B79)</f>
        <v>389921</v>
      </c>
      <c r="I79">
        <f>SUMIFS(E:E,D:D,D79,C:C,"Z")</f>
        <v>10038</v>
      </c>
    </row>
    <row r="80" spans="1:9" x14ac:dyDescent="0.25">
      <c r="A80" s="1">
        <v>44742</v>
      </c>
      <c r="B80" t="s">
        <v>60</v>
      </c>
      <c r="C80" t="s">
        <v>61</v>
      </c>
      <c r="D80" t="s">
        <v>46</v>
      </c>
      <c r="E80">
        <v>126</v>
      </c>
      <c r="F80">
        <f>VLOOKUP(B80,cennik,2)</f>
        <v>3.5</v>
      </c>
      <c r="G80">
        <f>E80*F80</f>
        <v>441</v>
      </c>
      <c r="H80">
        <f>SUMIFS(G:G,B:B,B80)</f>
        <v>389921</v>
      </c>
      <c r="I80">
        <f>SUMIFS(E:E,D:D,D80,C:C,"Z")</f>
        <v>10038</v>
      </c>
    </row>
    <row r="81" spans="1:9" x14ac:dyDescent="0.25">
      <c r="A81" s="1">
        <v>44769</v>
      </c>
      <c r="B81" t="s">
        <v>60</v>
      </c>
      <c r="C81" t="s">
        <v>61</v>
      </c>
      <c r="D81" t="s">
        <v>46</v>
      </c>
      <c r="E81">
        <v>155</v>
      </c>
      <c r="F81">
        <f>VLOOKUP(B81,cennik,2)</f>
        <v>3.5</v>
      </c>
      <c r="G81">
        <f>E81*F81</f>
        <v>542.5</v>
      </c>
      <c r="H81">
        <f>SUMIFS(G:G,B:B,B81)</f>
        <v>389921</v>
      </c>
      <c r="I81">
        <f>SUMIFS(E:E,D:D,D81,C:C,"Z")</f>
        <v>10038</v>
      </c>
    </row>
    <row r="82" spans="1:9" x14ac:dyDescent="0.25">
      <c r="A82" s="1">
        <v>44805</v>
      </c>
      <c r="B82" t="s">
        <v>60</v>
      </c>
      <c r="C82" t="s">
        <v>61</v>
      </c>
      <c r="D82" t="s">
        <v>46</v>
      </c>
      <c r="E82">
        <v>99</v>
      </c>
      <c r="F82">
        <f>VLOOKUP(B82,cennik,2)</f>
        <v>3.5</v>
      </c>
      <c r="G82">
        <f>E82*F82</f>
        <v>346.5</v>
      </c>
      <c r="H82">
        <f>SUMIFS(G:G,B:B,B82)</f>
        <v>389921</v>
      </c>
      <c r="I82">
        <f>SUMIFS(E:E,D:D,D82,C:C,"Z")</f>
        <v>10038</v>
      </c>
    </row>
    <row r="83" spans="1:9" x14ac:dyDescent="0.25">
      <c r="A83" s="1">
        <v>44830</v>
      </c>
      <c r="B83" t="s">
        <v>60</v>
      </c>
      <c r="C83" t="s">
        <v>61</v>
      </c>
      <c r="D83" t="s">
        <v>46</v>
      </c>
      <c r="E83">
        <v>469</v>
      </c>
      <c r="F83">
        <f>VLOOKUP(B83,cennik,2)</f>
        <v>3.5</v>
      </c>
      <c r="G83">
        <f>E83*F83</f>
        <v>1641.5</v>
      </c>
      <c r="H83">
        <f>SUMIFS(G:G,B:B,B83)</f>
        <v>389921</v>
      </c>
      <c r="I83">
        <f>SUMIFS(E:E,D:D,D83,C:C,"Z")</f>
        <v>10038</v>
      </c>
    </row>
    <row r="84" spans="1:9" x14ac:dyDescent="0.25">
      <c r="A84" s="1">
        <v>44884</v>
      </c>
      <c r="B84" t="s">
        <v>60</v>
      </c>
      <c r="C84" t="s">
        <v>61</v>
      </c>
      <c r="D84" t="s">
        <v>46</v>
      </c>
      <c r="E84">
        <v>189</v>
      </c>
      <c r="F84">
        <f>VLOOKUP(B84,cennik,2)</f>
        <v>3.5</v>
      </c>
      <c r="G84">
        <f>E84*F84</f>
        <v>661.5</v>
      </c>
      <c r="H84">
        <f>SUMIFS(G:G,B:B,B84)</f>
        <v>389921</v>
      </c>
      <c r="I84">
        <f>SUMIFS(E:E,D:D,D84,C:C,"Z")</f>
        <v>10038</v>
      </c>
    </row>
    <row r="85" spans="1:9" x14ac:dyDescent="0.25">
      <c r="A85" s="1">
        <v>44886</v>
      </c>
      <c r="B85" t="s">
        <v>60</v>
      </c>
      <c r="C85" t="s">
        <v>61</v>
      </c>
      <c r="D85" t="s">
        <v>46</v>
      </c>
      <c r="E85">
        <v>103</v>
      </c>
      <c r="F85">
        <f>VLOOKUP(B85,cennik,2)</f>
        <v>3.5</v>
      </c>
      <c r="G85">
        <f>E85*F85</f>
        <v>360.5</v>
      </c>
      <c r="H85">
        <f>SUMIFS(G:G,B:B,B85)</f>
        <v>389921</v>
      </c>
      <c r="I85">
        <f>SUMIFS(E:E,D:D,D85,C:C,"Z")</f>
        <v>10038</v>
      </c>
    </row>
    <row r="86" spans="1:9" x14ac:dyDescent="0.25">
      <c r="A86" s="1">
        <v>44890</v>
      </c>
      <c r="B86" t="s">
        <v>60</v>
      </c>
      <c r="C86" t="s">
        <v>61</v>
      </c>
      <c r="D86" t="s">
        <v>46</v>
      </c>
      <c r="E86">
        <v>461</v>
      </c>
      <c r="F86">
        <f>VLOOKUP(B86,cennik,2)</f>
        <v>3.5</v>
      </c>
      <c r="G86">
        <f>E86*F86</f>
        <v>1613.5</v>
      </c>
      <c r="H86">
        <f>SUMIFS(G:G,B:B,B86)</f>
        <v>389921</v>
      </c>
      <c r="I86">
        <f>SUMIFS(E:E,D:D,D86,C:C,"Z")</f>
        <v>10038</v>
      </c>
    </row>
    <row r="87" spans="1:9" x14ac:dyDescent="0.25">
      <c r="A87" s="1">
        <v>44734</v>
      </c>
      <c r="B87" t="s">
        <v>60</v>
      </c>
      <c r="C87" t="s">
        <v>61</v>
      </c>
      <c r="D87" t="s">
        <v>20</v>
      </c>
      <c r="E87">
        <v>247</v>
      </c>
      <c r="F87">
        <f>VLOOKUP(B87,cennik,2)</f>
        <v>3.5</v>
      </c>
      <c r="G87">
        <f>E87*F87</f>
        <v>864.5</v>
      </c>
      <c r="H87">
        <f>SUMIFS(G:G,B:B,B87)</f>
        <v>389921</v>
      </c>
      <c r="I87">
        <f>SUMIFS(E:E,D:D,D87,C:C,"Z")</f>
        <v>9905</v>
      </c>
    </row>
    <row r="88" spans="1:9" x14ac:dyDescent="0.25">
      <c r="A88" s="1">
        <v>44740</v>
      </c>
      <c r="B88" t="s">
        <v>60</v>
      </c>
      <c r="C88" t="s">
        <v>61</v>
      </c>
      <c r="D88" t="s">
        <v>20</v>
      </c>
      <c r="E88">
        <v>364</v>
      </c>
      <c r="F88">
        <f>VLOOKUP(B88,cennik,2)</f>
        <v>3.5</v>
      </c>
      <c r="G88">
        <f>E88*F88</f>
        <v>1274</v>
      </c>
      <c r="H88">
        <f>SUMIFS(G:G,B:B,B88)</f>
        <v>389921</v>
      </c>
      <c r="I88">
        <f>SUMIFS(E:E,D:D,D88,C:C,"Z")</f>
        <v>9905</v>
      </c>
    </row>
    <row r="89" spans="1:9" x14ac:dyDescent="0.25">
      <c r="A89" s="1">
        <v>44748</v>
      </c>
      <c r="B89" t="s">
        <v>60</v>
      </c>
      <c r="C89" t="s">
        <v>61</v>
      </c>
      <c r="D89" t="s">
        <v>20</v>
      </c>
      <c r="E89">
        <v>324</v>
      </c>
      <c r="F89">
        <f>VLOOKUP(B89,cennik,2)</f>
        <v>3.5</v>
      </c>
      <c r="G89">
        <f>E89*F89</f>
        <v>1134</v>
      </c>
      <c r="H89">
        <f>SUMIFS(G:G,B:B,B89)</f>
        <v>389921</v>
      </c>
      <c r="I89">
        <f>SUMIFS(E:E,D:D,D89,C:C,"Z")</f>
        <v>9905</v>
      </c>
    </row>
    <row r="90" spans="1:9" x14ac:dyDescent="0.25">
      <c r="A90" s="1">
        <v>44754</v>
      </c>
      <c r="B90" t="s">
        <v>60</v>
      </c>
      <c r="C90" t="s">
        <v>61</v>
      </c>
      <c r="D90" t="s">
        <v>33</v>
      </c>
      <c r="E90">
        <v>497</v>
      </c>
      <c r="F90">
        <f>VLOOKUP(B90,cennik,2)</f>
        <v>3.5</v>
      </c>
      <c r="G90">
        <f>E90*F90</f>
        <v>1739.5</v>
      </c>
      <c r="H90">
        <f>SUMIFS(G:G,B:B,B90)</f>
        <v>389921</v>
      </c>
      <c r="I90">
        <f>SUMIFS(E:E,D:D,D90,C:C,"Z")</f>
        <v>9905</v>
      </c>
    </row>
    <row r="91" spans="1:9" x14ac:dyDescent="0.25">
      <c r="A91" s="1">
        <v>44817</v>
      </c>
      <c r="B91" t="s">
        <v>60</v>
      </c>
      <c r="C91" t="s">
        <v>61</v>
      </c>
      <c r="D91" t="s">
        <v>20</v>
      </c>
      <c r="E91">
        <v>420</v>
      </c>
      <c r="F91">
        <f>VLOOKUP(B91,cennik,2)</f>
        <v>3.5</v>
      </c>
      <c r="G91">
        <f>E91*F91</f>
        <v>1470</v>
      </c>
      <c r="H91">
        <f>SUMIFS(G:G,B:B,B91)</f>
        <v>389921</v>
      </c>
      <c r="I91">
        <f>SUMIFS(E:E,D:D,D91,C:C,"Z")</f>
        <v>9905</v>
      </c>
    </row>
    <row r="92" spans="1:9" x14ac:dyDescent="0.25">
      <c r="A92" s="1">
        <v>44820</v>
      </c>
      <c r="B92" t="s">
        <v>60</v>
      </c>
      <c r="C92" t="s">
        <v>61</v>
      </c>
      <c r="D92" t="s">
        <v>20</v>
      </c>
      <c r="E92">
        <v>234</v>
      </c>
      <c r="F92">
        <f>VLOOKUP(B92,cennik,2)</f>
        <v>3.5</v>
      </c>
      <c r="G92">
        <f>E92*F92</f>
        <v>819</v>
      </c>
      <c r="H92">
        <f>SUMIFS(G:G,B:B,B92)</f>
        <v>389921</v>
      </c>
      <c r="I92">
        <f>SUMIFS(E:E,D:D,D92,C:C,"Z")</f>
        <v>9905</v>
      </c>
    </row>
    <row r="93" spans="1:9" x14ac:dyDescent="0.25">
      <c r="A93" s="1">
        <v>44826</v>
      </c>
      <c r="B93" t="s">
        <v>60</v>
      </c>
      <c r="C93" t="s">
        <v>61</v>
      </c>
      <c r="D93" t="s">
        <v>33</v>
      </c>
      <c r="E93">
        <v>446</v>
      </c>
      <c r="F93">
        <f>VLOOKUP(B93,cennik,2)</f>
        <v>3.5</v>
      </c>
      <c r="G93">
        <f>E93*F93</f>
        <v>1561</v>
      </c>
      <c r="H93">
        <f>SUMIFS(G:G,B:B,B93)</f>
        <v>389921</v>
      </c>
      <c r="I93">
        <f>SUMIFS(E:E,D:D,D93,C:C,"Z")</f>
        <v>9905</v>
      </c>
    </row>
    <row r="94" spans="1:9" x14ac:dyDescent="0.25">
      <c r="A94" s="1">
        <v>44835</v>
      </c>
      <c r="B94" t="s">
        <v>60</v>
      </c>
      <c r="C94" t="s">
        <v>61</v>
      </c>
      <c r="D94" t="s">
        <v>20</v>
      </c>
      <c r="E94">
        <v>338</v>
      </c>
      <c r="F94">
        <f>VLOOKUP(B94,cennik,2)</f>
        <v>3.5</v>
      </c>
      <c r="G94">
        <f>E94*F94</f>
        <v>1183</v>
      </c>
      <c r="H94">
        <f>SUMIFS(G:G,B:B,B94)</f>
        <v>389921</v>
      </c>
      <c r="I94">
        <f>SUMIFS(E:E,D:D,D94,C:C,"Z")</f>
        <v>9905</v>
      </c>
    </row>
    <row r="95" spans="1:9" x14ac:dyDescent="0.25">
      <c r="A95" s="1">
        <v>44851</v>
      </c>
      <c r="B95" t="s">
        <v>60</v>
      </c>
      <c r="C95" t="s">
        <v>61</v>
      </c>
      <c r="D95" t="s">
        <v>20</v>
      </c>
      <c r="E95">
        <v>396</v>
      </c>
      <c r="F95">
        <f>VLOOKUP(B95,cennik,2)</f>
        <v>3.5</v>
      </c>
      <c r="G95">
        <f>E95*F95</f>
        <v>1386</v>
      </c>
      <c r="H95">
        <f>SUMIFS(G:G,B:B,B95)</f>
        <v>389921</v>
      </c>
      <c r="I95">
        <f>SUMIFS(E:E,D:D,D95,C:C,"Z")</f>
        <v>9905</v>
      </c>
    </row>
    <row r="96" spans="1:9" x14ac:dyDescent="0.25">
      <c r="A96" s="1">
        <v>44863</v>
      </c>
      <c r="B96" t="s">
        <v>60</v>
      </c>
      <c r="C96" t="s">
        <v>61</v>
      </c>
      <c r="D96" t="s">
        <v>20</v>
      </c>
      <c r="E96">
        <v>287</v>
      </c>
      <c r="F96">
        <f>VLOOKUP(B96,cennik,2)</f>
        <v>3.5</v>
      </c>
      <c r="G96">
        <f>E96*F96</f>
        <v>1004.5</v>
      </c>
      <c r="H96">
        <f>SUMIFS(G:G,B:B,B96)</f>
        <v>389921</v>
      </c>
      <c r="I96">
        <f>SUMIFS(E:E,D:D,D96,C:C,"Z")</f>
        <v>9905</v>
      </c>
    </row>
    <row r="97" spans="1:9" x14ac:dyDescent="0.25">
      <c r="A97" s="1">
        <v>44893</v>
      </c>
      <c r="B97" t="s">
        <v>60</v>
      </c>
      <c r="C97" t="s">
        <v>61</v>
      </c>
      <c r="D97" t="s">
        <v>20</v>
      </c>
      <c r="E97">
        <v>369</v>
      </c>
      <c r="F97">
        <f>VLOOKUP(B97,cennik,2)</f>
        <v>3.5</v>
      </c>
      <c r="G97">
        <f>E97*F97</f>
        <v>1291.5</v>
      </c>
      <c r="H97">
        <f>SUMIFS(G:G,B:B,B97)</f>
        <v>389921</v>
      </c>
      <c r="I97">
        <f>SUMIFS(E:E,D:D,D97,C:C,"Z")</f>
        <v>9905</v>
      </c>
    </row>
    <row r="98" spans="1:9" x14ac:dyDescent="0.25">
      <c r="A98" s="1">
        <v>44721</v>
      </c>
      <c r="B98" t="s">
        <v>60</v>
      </c>
      <c r="C98" t="s">
        <v>61</v>
      </c>
      <c r="D98" t="s">
        <v>28</v>
      </c>
      <c r="E98">
        <v>52</v>
      </c>
      <c r="F98">
        <f>VLOOKUP(B98,cennik,2)</f>
        <v>3.5</v>
      </c>
      <c r="G98">
        <f>E98*F98</f>
        <v>182</v>
      </c>
      <c r="H98">
        <f>SUMIFS(G:G,B:B,B98)</f>
        <v>389921</v>
      </c>
      <c r="I98">
        <f>SUMIFS(E:E,D:D,D98,C:C,"Z")</f>
        <v>9861</v>
      </c>
    </row>
    <row r="99" spans="1:9" x14ac:dyDescent="0.25">
      <c r="A99" s="1">
        <v>44760</v>
      </c>
      <c r="B99" t="s">
        <v>60</v>
      </c>
      <c r="C99" t="s">
        <v>61</v>
      </c>
      <c r="D99" t="s">
        <v>28</v>
      </c>
      <c r="E99">
        <v>343</v>
      </c>
      <c r="F99">
        <f>VLOOKUP(B99,cennik,2)</f>
        <v>3.5</v>
      </c>
      <c r="G99">
        <f>E99*F99</f>
        <v>1200.5</v>
      </c>
      <c r="H99">
        <f>SUMIFS(G:G,B:B,B99)</f>
        <v>389921</v>
      </c>
      <c r="I99">
        <f>SUMIFS(E:E,D:D,D99,C:C,"Z")</f>
        <v>9861</v>
      </c>
    </row>
    <row r="100" spans="1:9" x14ac:dyDescent="0.25">
      <c r="A100" s="1">
        <v>44765</v>
      </c>
      <c r="B100" t="s">
        <v>60</v>
      </c>
      <c r="C100" t="s">
        <v>61</v>
      </c>
      <c r="D100" t="s">
        <v>28</v>
      </c>
      <c r="E100">
        <v>449</v>
      </c>
      <c r="F100">
        <f>VLOOKUP(B100,cennik,2)</f>
        <v>3.5</v>
      </c>
      <c r="G100">
        <f>E100*F100</f>
        <v>1571.5</v>
      </c>
      <c r="H100">
        <f>SUMIFS(G:G,B:B,B100)</f>
        <v>389921</v>
      </c>
      <c r="I100">
        <f>SUMIFS(E:E,D:D,D100,C:C,"Z")</f>
        <v>9861</v>
      </c>
    </row>
    <row r="101" spans="1:9" x14ac:dyDescent="0.25">
      <c r="A101" s="1">
        <v>44778</v>
      </c>
      <c r="B101" t="s">
        <v>60</v>
      </c>
      <c r="C101" t="s">
        <v>61</v>
      </c>
      <c r="D101" t="s">
        <v>28</v>
      </c>
      <c r="E101">
        <v>146</v>
      </c>
      <c r="F101">
        <f>VLOOKUP(B101,cennik,2)</f>
        <v>3.5</v>
      </c>
      <c r="G101">
        <f>E101*F101</f>
        <v>511</v>
      </c>
      <c r="H101">
        <f>SUMIFS(G:G,B:B,B101)</f>
        <v>389921</v>
      </c>
      <c r="I101">
        <f>SUMIFS(E:E,D:D,D101,C:C,"Z")</f>
        <v>9861</v>
      </c>
    </row>
    <row r="102" spans="1:9" x14ac:dyDescent="0.25">
      <c r="A102" s="1">
        <v>44795</v>
      </c>
      <c r="B102" t="s">
        <v>60</v>
      </c>
      <c r="C102" t="s">
        <v>61</v>
      </c>
      <c r="D102" t="s">
        <v>28</v>
      </c>
      <c r="E102">
        <v>217</v>
      </c>
      <c r="F102">
        <f>VLOOKUP(B102,cennik,2)</f>
        <v>3.5</v>
      </c>
      <c r="G102">
        <f>E102*F102</f>
        <v>759.5</v>
      </c>
      <c r="H102">
        <f>SUMIFS(G:G,B:B,B102)</f>
        <v>389921</v>
      </c>
      <c r="I102">
        <f>SUMIFS(E:E,D:D,D102,C:C,"Z")</f>
        <v>9861</v>
      </c>
    </row>
    <row r="103" spans="1:9" x14ac:dyDescent="0.25">
      <c r="A103" s="1">
        <v>44813</v>
      </c>
      <c r="B103" t="s">
        <v>60</v>
      </c>
      <c r="C103" t="s">
        <v>61</v>
      </c>
      <c r="D103" t="s">
        <v>28</v>
      </c>
      <c r="E103">
        <v>398</v>
      </c>
      <c r="F103">
        <f>VLOOKUP(B103,cennik,2)</f>
        <v>3.5</v>
      </c>
      <c r="G103">
        <f>E103*F103</f>
        <v>1393</v>
      </c>
      <c r="H103">
        <f>SUMIFS(G:G,B:B,B103)</f>
        <v>389921</v>
      </c>
      <c r="I103">
        <f>SUMIFS(E:E,D:D,D103,C:C,"Z")</f>
        <v>9861</v>
      </c>
    </row>
    <row r="104" spans="1:9" x14ac:dyDescent="0.25">
      <c r="A104" s="1">
        <v>44821</v>
      </c>
      <c r="B104" t="s">
        <v>60</v>
      </c>
      <c r="C104" t="s">
        <v>61</v>
      </c>
      <c r="D104" t="s">
        <v>28</v>
      </c>
      <c r="E104">
        <v>88</v>
      </c>
      <c r="F104">
        <f>VLOOKUP(B104,cennik,2)</f>
        <v>3.5</v>
      </c>
      <c r="G104">
        <f>E104*F104</f>
        <v>308</v>
      </c>
      <c r="H104">
        <f>SUMIFS(G:G,B:B,B104)</f>
        <v>389921</v>
      </c>
      <c r="I104">
        <f>SUMIFS(E:E,D:D,D104,C:C,"Z")</f>
        <v>9861</v>
      </c>
    </row>
    <row r="105" spans="1:9" x14ac:dyDescent="0.25">
      <c r="A105" s="1">
        <v>44838</v>
      </c>
      <c r="B105" t="s">
        <v>60</v>
      </c>
      <c r="C105" t="s">
        <v>61</v>
      </c>
      <c r="D105" t="s">
        <v>28</v>
      </c>
      <c r="E105">
        <v>35</v>
      </c>
      <c r="F105">
        <f>VLOOKUP(B105,cennik,2)</f>
        <v>3.5</v>
      </c>
      <c r="G105">
        <f>E105*F105</f>
        <v>122.5</v>
      </c>
      <c r="H105">
        <f>SUMIFS(G:G,B:B,B105)</f>
        <v>389921</v>
      </c>
      <c r="I105">
        <f>SUMIFS(E:E,D:D,D105,C:C,"Z")</f>
        <v>9861</v>
      </c>
    </row>
    <row r="106" spans="1:9" x14ac:dyDescent="0.25">
      <c r="A106" s="1">
        <v>44856</v>
      </c>
      <c r="B106" t="s">
        <v>60</v>
      </c>
      <c r="C106" t="s">
        <v>61</v>
      </c>
      <c r="D106" t="s">
        <v>28</v>
      </c>
      <c r="E106">
        <v>218</v>
      </c>
      <c r="F106">
        <f>VLOOKUP(B106,cennik,2)</f>
        <v>3.5</v>
      </c>
      <c r="G106">
        <f>E106*F106</f>
        <v>763</v>
      </c>
      <c r="H106">
        <f>SUMIFS(G:G,B:B,B106)</f>
        <v>389921</v>
      </c>
      <c r="I106">
        <f>SUMIFS(E:E,D:D,D106,C:C,"Z")</f>
        <v>9861</v>
      </c>
    </row>
    <row r="107" spans="1:9" x14ac:dyDescent="0.25">
      <c r="A107" s="1">
        <v>44856</v>
      </c>
      <c r="B107" t="s">
        <v>60</v>
      </c>
      <c r="C107" t="s">
        <v>61</v>
      </c>
      <c r="D107" t="s">
        <v>28</v>
      </c>
      <c r="E107">
        <v>148</v>
      </c>
      <c r="F107">
        <f>VLOOKUP(B107,cennik,2)</f>
        <v>3.5</v>
      </c>
      <c r="G107">
        <f>E107*F107</f>
        <v>518</v>
      </c>
      <c r="H107">
        <f>SUMIFS(G:G,B:B,B107)</f>
        <v>389921</v>
      </c>
      <c r="I107">
        <f>SUMIFS(E:E,D:D,D107,C:C,"Z")</f>
        <v>9861</v>
      </c>
    </row>
    <row r="108" spans="1:9" x14ac:dyDescent="0.25">
      <c r="A108" s="1">
        <v>44875</v>
      </c>
      <c r="B108" t="s">
        <v>60</v>
      </c>
      <c r="C108" t="s">
        <v>61</v>
      </c>
      <c r="D108" t="s">
        <v>28</v>
      </c>
      <c r="E108">
        <v>437</v>
      </c>
      <c r="F108">
        <f>VLOOKUP(B108,cennik,2)</f>
        <v>3.5</v>
      </c>
      <c r="G108">
        <f>E108*F108</f>
        <v>1529.5</v>
      </c>
      <c r="H108">
        <f>SUMIFS(G:G,B:B,B108)</f>
        <v>389921</v>
      </c>
      <c r="I108">
        <f>SUMIFS(E:E,D:D,D108,C:C,"Z")</f>
        <v>9861</v>
      </c>
    </row>
    <row r="109" spans="1:9" x14ac:dyDescent="0.25">
      <c r="A109" s="1">
        <v>44886</v>
      </c>
      <c r="B109" t="s">
        <v>60</v>
      </c>
      <c r="C109" t="s">
        <v>61</v>
      </c>
      <c r="D109" t="s">
        <v>28</v>
      </c>
      <c r="E109">
        <v>221</v>
      </c>
      <c r="F109">
        <f>VLOOKUP(B109,cennik,2)</f>
        <v>3.5</v>
      </c>
      <c r="G109">
        <f>E109*F109</f>
        <v>773.5</v>
      </c>
      <c r="H109">
        <f>SUMIFS(G:G,B:B,B109)</f>
        <v>389921</v>
      </c>
      <c r="I109">
        <f>SUMIFS(E:E,D:D,D109,C:C,"Z")</f>
        <v>9861</v>
      </c>
    </row>
    <row r="110" spans="1:9" x14ac:dyDescent="0.25">
      <c r="A110" s="1">
        <v>44721</v>
      </c>
      <c r="B110" t="s">
        <v>60</v>
      </c>
      <c r="C110" t="s">
        <v>61</v>
      </c>
      <c r="D110" t="s">
        <v>18</v>
      </c>
      <c r="E110">
        <v>366</v>
      </c>
      <c r="F110">
        <f>VLOOKUP(B110,cennik,2)</f>
        <v>3.5</v>
      </c>
      <c r="G110">
        <f>E110*F110</f>
        <v>1281</v>
      </c>
      <c r="H110">
        <f>SUMIFS(G:G,B:B,B110)</f>
        <v>389921</v>
      </c>
      <c r="I110">
        <f>SUMIFS(E:E,D:D,D110,C:C,"Z")</f>
        <v>9804</v>
      </c>
    </row>
    <row r="111" spans="1:9" x14ac:dyDescent="0.25">
      <c r="A111" s="1">
        <v>44729</v>
      </c>
      <c r="B111" t="s">
        <v>60</v>
      </c>
      <c r="C111" t="s">
        <v>61</v>
      </c>
      <c r="D111" t="s">
        <v>42</v>
      </c>
      <c r="E111">
        <v>414</v>
      </c>
      <c r="F111">
        <f>VLOOKUP(B111,cennik,2)</f>
        <v>3.5</v>
      </c>
      <c r="G111">
        <f>E111*F111</f>
        <v>1449</v>
      </c>
      <c r="H111">
        <f>SUMIFS(G:G,B:B,B111)</f>
        <v>389921</v>
      </c>
      <c r="I111">
        <f>SUMIFS(E:E,D:D,D111,C:C,"Z")</f>
        <v>9804</v>
      </c>
    </row>
    <row r="112" spans="1:9" x14ac:dyDescent="0.25">
      <c r="A112" s="1">
        <v>44750</v>
      </c>
      <c r="B112" t="s">
        <v>60</v>
      </c>
      <c r="C112" t="s">
        <v>61</v>
      </c>
      <c r="D112" t="s">
        <v>18</v>
      </c>
      <c r="E112">
        <v>228</v>
      </c>
      <c r="F112">
        <f>VLOOKUP(B112,cennik,2)</f>
        <v>3.5</v>
      </c>
      <c r="G112">
        <f>E112*F112</f>
        <v>798</v>
      </c>
      <c r="H112">
        <f>SUMIFS(G:G,B:B,B112)</f>
        <v>389921</v>
      </c>
      <c r="I112">
        <f>SUMIFS(E:E,D:D,D112,C:C,"Z")</f>
        <v>9804</v>
      </c>
    </row>
    <row r="113" spans="1:9" x14ac:dyDescent="0.25">
      <c r="A113" s="1">
        <v>44757</v>
      </c>
      <c r="B113" t="s">
        <v>60</v>
      </c>
      <c r="C113" t="s">
        <v>61</v>
      </c>
      <c r="D113" t="s">
        <v>42</v>
      </c>
      <c r="E113">
        <v>227</v>
      </c>
      <c r="F113">
        <f>VLOOKUP(B113,cennik,2)</f>
        <v>3.5</v>
      </c>
      <c r="G113">
        <f>E113*F113</f>
        <v>794.5</v>
      </c>
      <c r="H113">
        <f>SUMIFS(G:G,B:B,B113)</f>
        <v>389921</v>
      </c>
      <c r="I113">
        <f>SUMIFS(E:E,D:D,D113,C:C,"Z")</f>
        <v>9804</v>
      </c>
    </row>
    <row r="114" spans="1:9" x14ac:dyDescent="0.25">
      <c r="A114" s="1">
        <v>44767</v>
      </c>
      <c r="B114" t="s">
        <v>60</v>
      </c>
      <c r="C114" t="s">
        <v>61</v>
      </c>
      <c r="D114" t="s">
        <v>42</v>
      </c>
      <c r="E114">
        <v>316</v>
      </c>
      <c r="F114">
        <f>VLOOKUP(B114,cennik,2)</f>
        <v>3.5</v>
      </c>
      <c r="G114">
        <f>E114*F114</f>
        <v>1106</v>
      </c>
      <c r="H114">
        <f>SUMIFS(G:G,B:B,B114)</f>
        <v>389921</v>
      </c>
      <c r="I114">
        <f>SUMIFS(E:E,D:D,D114,C:C,"Z")</f>
        <v>9804</v>
      </c>
    </row>
    <row r="115" spans="1:9" x14ac:dyDescent="0.25">
      <c r="A115" s="1">
        <v>44781</v>
      </c>
      <c r="B115" t="s">
        <v>60</v>
      </c>
      <c r="C115" t="s">
        <v>61</v>
      </c>
      <c r="D115" t="s">
        <v>18</v>
      </c>
      <c r="E115">
        <v>177</v>
      </c>
      <c r="F115">
        <f>VLOOKUP(B115,cennik,2)</f>
        <v>3.5</v>
      </c>
      <c r="G115">
        <f>E115*F115</f>
        <v>619.5</v>
      </c>
      <c r="H115">
        <f>SUMIFS(G:G,B:B,B115)</f>
        <v>389921</v>
      </c>
      <c r="I115">
        <f>SUMIFS(E:E,D:D,D115,C:C,"Z")</f>
        <v>9804</v>
      </c>
    </row>
    <row r="116" spans="1:9" x14ac:dyDescent="0.25">
      <c r="A116" s="1">
        <v>44785</v>
      </c>
      <c r="B116" t="s">
        <v>60</v>
      </c>
      <c r="C116" t="s">
        <v>61</v>
      </c>
      <c r="D116" t="s">
        <v>42</v>
      </c>
      <c r="E116">
        <v>413</v>
      </c>
      <c r="F116">
        <f>VLOOKUP(B116,cennik,2)</f>
        <v>3.5</v>
      </c>
      <c r="G116">
        <f>E116*F116</f>
        <v>1445.5</v>
      </c>
      <c r="H116">
        <f>SUMIFS(G:G,B:B,B116)</f>
        <v>389921</v>
      </c>
      <c r="I116">
        <f>SUMIFS(E:E,D:D,D116,C:C,"Z")</f>
        <v>9804</v>
      </c>
    </row>
    <row r="117" spans="1:9" x14ac:dyDescent="0.25">
      <c r="A117" s="1">
        <v>44788</v>
      </c>
      <c r="B117" t="s">
        <v>60</v>
      </c>
      <c r="C117" t="s">
        <v>61</v>
      </c>
      <c r="D117" t="s">
        <v>18</v>
      </c>
      <c r="E117">
        <v>43</v>
      </c>
      <c r="F117">
        <f>VLOOKUP(B117,cennik,2)</f>
        <v>3.5</v>
      </c>
      <c r="G117">
        <f>E117*F117</f>
        <v>150.5</v>
      </c>
      <c r="H117">
        <f>SUMIFS(G:G,B:B,B117)</f>
        <v>389921</v>
      </c>
      <c r="I117">
        <f>SUMIFS(E:E,D:D,D117,C:C,"Z")</f>
        <v>9804</v>
      </c>
    </row>
    <row r="118" spans="1:9" x14ac:dyDescent="0.25">
      <c r="A118" s="1">
        <v>44791</v>
      </c>
      <c r="B118" t="s">
        <v>60</v>
      </c>
      <c r="C118" t="s">
        <v>61</v>
      </c>
      <c r="D118" t="s">
        <v>18</v>
      </c>
      <c r="E118">
        <v>472</v>
      </c>
      <c r="F118">
        <f>VLOOKUP(B118,cennik,2)</f>
        <v>3.5</v>
      </c>
      <c r="G118">
        <f>E118*F118</f>
        <v>1652</v>
      </c>
      <c r="H118">
        <f>SUMIFS(G:G,B:B,B118)</f>
        <v>389921</v>
      </c>
      <c r="I118">
        <f>SUMIFS(E:E,D:D,D118,C:C,"Z")</f>
        <v>9804</v>
      </c>
    </row>
    <row r="119" spans="1:9" x14ac:dyDescent="0.25">
      <c r="A119" s="1">
        <v>44799</v>
      </c>
      <c r="B119" t="s">
        <v>60</v>
      </c>
      <c r="C119" t="s">
        <v>61</v>
      </c>
      <c r="D119" t="s">
        <v>42</v>
      </c>
      <c r="E119">
        <v>15</v>
      </c>
      <c r="F119">
        <f>VLOOKUP(B119,cennik,2)</f>
        <v>3.5</v>
      </c>
      <c r="G119">
        <f>E119*F119</f>
        <v>52.5</v>
      </c>
      <c r="H119">
        <f>SUMIFS(G:G,B:B,B119)</f>
        <v>389921</v>
      </c>
      <c r="I119">
        <f>SUMIFS(E:E,D:D,D119,C:C,"Z")</f>
        <v>9804</v>
      </c>
    </row>
    <row r="120" spans="1:9" x14ac:dyDescent="0.25">
      <c r="A120" s="1">
        <v>44840</v>
      </c>
      <c r="B120" t="s">
        <v>60</v>
      </c>
      <c r="C120" t="s">
        <v>61</v>
      </c>
      <c r="D120" t="s">
        <v>42</v>
      </c>
      <c r="E120">
        <v>465</v>
      </c>
      <c r="F120">
        <f>VLOOKUP(B120,cennik,2)</f>
        <v>3.5</v>
      </c>
      <c r="G120">
        <f>E120*F120</f>
        <v>1627.5</v>
      </c>
      <c r="H120">
        <f>SUMIFS(G:G,B:B,B120)</f>
        <v>389921</v>
      </c>
      <c r="I120">
        <f>SUMIFS(E:E,D:D,D120,C:C,"Z")</f>
        <v>9804</v>
      </c>
    </row>
    <row r="121" spans="1:9" x14ac:dyDescent="0.25">
      <c r="A121" s="1">
        <v>44849</v>
      </c>
      <c r="B121" t="s">
        <v>60</v>
      </c>
      <c r="C121" t="s">
        <v>61</v>
      </c>
      <c r="D121" t="s">
        <v>42</v>
      </c>
      <c r="E121">
        <v>487</v>
      </c>
      <c r="F121">
        <f>VLOOKUP(B121,cennik,2)</f>
        <v>3.5</v>
      </c>
      <c r="G121">
        <f>E121*F121</f>
        <v>1704.5</v>
      </c>
      <c r="H121">
        <f>SUMIFS(G:G,B:B,B121)</f>
        <v>389921</v>
      </c>
      <c r="I121">
        <f>SUMIFS(E:E,D:D,D121,C:C,"Z")</f>
        <v>9804</v>
      </c>
    </row>
    <row r="122" spans="1:9" x14ac:dyDescent="0.25">
      <c r="A122" s="1">
        <v>44852</v>
      </c>
      <c r="B122" t="s">
        <v>60</v>
      </c>
      <c r="C122" t="s">
        <v>61</v>
      </c>
      <c r="D122" t="s">
        <v>18</v>
      </c>
      <c r="E122">
        <v>207</v>
      </c>
      <c r="F122">
        <f>VLOOKUP(B122,cennik,2)</f>
        <v>3.5</v>
      </c>
      <c r="G122">
        <f>E122*F122</f>
        <v>724.5</v>
      </c>
      <c r="H122">
        <f>SUMIFS(G:G,B:B,B122)</f>
        <v>389921</v>
      </c>
      <c r="I122">
        <f>SUMIFS(E:E,D:D,D122,C:C,"Z")</f>
        <v>9804</v>
      </c>
    </row>
    <row r="123" spans="1:9" x14ac:dyDescent="0.25">
      <c r="A123" s="1">
        <v>44869</v>
      </c>
      <c r="B123" t="s">
        <v>60</v>
      </c>
      <c r="C123" t="s">
        <v>61</v>
      </c>
      <c r="D123" t="s">
        <v>42</v>
      </c>
      <c r="E123">
        <v>250</v>
      </c>
      <c r="F123">
        <f>VLOOKUP(B123,cennik,2)</f>
        <v>3.5</v>
      </c>
      <c r="G123">
        <f>E123*F123</f>
        <v>875</v>
      </c>
      <c r="H123">
        <f>SUMIFS(G:G,B:B,B123)</f>
        <v>389921</v>
      </c>
      <c r="I123">
        <f>SUMIFS(E:E,D:D,D123,C:C,"Z")</f>
        <v>9804</v>
      </c>
    </row>
    <row r="124" spans="1:9" x14ac:dyDescent="0.25">
      <c r="A124" s="1">
        <v>44870</v>
      </c>
      <c r="B124" t="s">
        <v>60</v>
      </c>
      <c r="C124" t="s">
        <v>61</v>
      </c>
      <c r="D124" t="s">
        <v>18</v>
      </c>
      <c r="E124">
        <v>482</v>
      </c>
      <c r="F124">
        <f>VLOOKUP(B124,cennik,2)</f>
        <v>3.5</v>
      </c>
      <c r="G124">
        <f>E124*F124</f>
        <v>1687</v>
      </c>
      <c r="H124">
        <f>SUMIFS(G:G,B:B,B124)</f>
        <v>389921</v>
      </c>
      <c r="I124">
        <f>SUMIFS(E:E,D:D,D124,C:C,"Z")</f>
        <v>9804</v>
      </c>
    </row>
    <row r="125" spans="1:9" x14ac:dyDescent="0.25">
      <c r="A125" s="1">
        <v>44874</v>
      </c>
      <c r="B125" t="s">
        <v>60</v>
      </c>
      <c r="C125" t="s">
        <v>61</v>
      </c>
      <c r="D125" t="s">
        <v>42</v>
      </c>
      <c r="E125">
        <v>349</v>
      </c>
      <c r="F125">
        <f>VLOOKUP(B125,cennik,2)</f>
        <v>3.5</v>
      </c>
      <c r="G125">
        <f>E125*F125</f>
        <v>1221.5</v>
      </c>
      <c r="H125">
        <f>SUMIFS(G:G,B:B,B125)</f>
        <v>389921</v>
      </c>
      <c r="I125">
        <f>SUMIFS(E:E,D:D,D125,C:C,"Z")</f>
        <v>9804</v>
      </c>
    </row>
    <row r="126" spans="1:9" x14ac:dyDescent="0.25">
      <c r="A126" s="1">
        <v>44880</v>
      </c>
      <c r="B126" t="s">
        <v>60</v>
      </c>
      <c r="C126" t="s">
        <v>61</v>
      </c>
      <c r="D126" t="s">
        <v>18</v>
      </c>
      <c r="E126">
        <v>276</v>
      </c>
      <c r="F126">
        <f>VLOOKUP(B126,cennik,2)</f>
        <v>3.5</v>
      </c>
      <c r="G126">
        <f>E126*F126</f>
        <v>966</v>
      </c>
      <c r="H126">
        <f>SUMIFS(G:G,B:B,B126)</f>
        <v>389921</v>
      </c>
      <c r="I126">
        <f>SUMIFS(E:E,D:D,D126,C:C,"Z")</f>
        <v>9804</v>
      </c>
    </row>
    <row r="127" spans="1:9" x14ac:dyDescent="0.25">
      <c r="A127" s="1">
        <v>44882</v>
      </c>
      <c r="B127" t="s">
        <v>60</v>
      </c>
      <c r="C127" t="s">
        <v>61</v>
      </c>
      <c r="D127" t="s">
        <v>42</v>
      </c>
      <c r="E127">
        <v>288</v>
      </c>
      <c r="F127">
        <f>VLOOKUP(B127,cennik,2)</f>
        <v>3.5</v>
      </c>
      <c r="G127">
        <f>E127*F127</f>
        <v>1008</v>
      </c>
      <c r="H127">
        <f>SUMIFS(G:G,B:B,B127)</f>
        <v>389921</v>
      </c>
      <c r="I127">
        <f>SUMIFS(E:E,D:D,D127,C:C,"Z")</f>
        <v>9804</v>
      </c>
    </row>
    <row r="128" spans="1:9" x14ac:dyDescent="0.25">
      <c r="A128" s="1">
        <v>44893</v>
      </c>
      <c r="B128" t="s">
        <v>60</v>
      </c>
      <c r="C128" t="s">
        <v>61</v>
      </c>
      <c r="D128" t="s">
        <v>42</v>
      </c>
      <c r="E128">
        <v>262</v>
      </c>
      <c r="F128">
        <f>VLOOKUP(B128,cennik,2)</f>
        <v>3.5</v>
      </c>
      <c r="G128">
        <f>E128*F128</f>
        <v>917</v>
      </c>
      <c r="H128">
        <f>SUMIFS(G:G,B:B,B128)</f>
        <v>389921</v>
      </c>
      <c r="I128">
        <f>SUMIFS(E:E,D:D,D128,C:C,"Z")</f>
        <v>9804</v>
      </c>
    </row>
    <row r="129" spans="1:9" x14ac:dyDescent="0.25">
      <c r="A129" s="1">
        <v>44729</v>
      </c>
      <c r="B129" t="s">
        <v>60</v>
      </c>
      <c r="C129" t="s">
        <v>61</v>
      </c>
      <c r="D129" t="s">
        <v>41</v>
      </c>
      <c r="E129">
        <v>491</v>
      </c>
      <c r="F129">
        <f>VLOOKUP(B129,cennik,2)</f>
        <v>3.5</v>
      </c>
      <c r="G129">
        <f>E129*F129</f>
        <v>1718.5</v>
      </c>
      <c r="H129">
        <f>SUMIFS(G:G,B:B,B129)</f>
        <v>389921</v>
      </c>
      <c r="I129">
        <f>SUMIFS(E:E,D:D,D129,C:C,"Z")</f>
        <v>9705</v>
      </c>
    </row>
    <row r="130" spans="1:9" x14ac:dyDescent="0.25">
      <c r="A130" s="1">
        <v>44775</v>
      </c>
      <c r="B130" t="s">
        <v>60</v>
      </c>
      <c r="C130" t="s">
        <v>61</v>
      </c>
      <c r="D130" t="s">
        <v>41</v>
      </c>
      <c r="E130">
        <v>166</v>
      </c>
      <c r="F130">
        <f>VLOOKUP(B130,cennik,2)</f>
        <v>3.5</v>
      </c>
      <c r="G130">
        <f>E130*F130</f>
        <v>581</v>
      </c>
      <c r="H130">
        <f>SUMIFS(G:G,B:B,B130)</f>
        <v>389921</v>
      </c>
      <c r="I130">
        <f>SUMIFS(E:E,D:D,D130,C:C,"Z")</f>
        <v>9705</v>
      </c>
    </row>
    <row r="131" spans="1:9" x14ac:dyDescent="0.25">
      <c r="A131" s="1">
        <v>44785</v>
      </c>
      <c r="B131" t="s">
        <v>60</v>
      </c>
      <c r="C131" t="s">
        <v>61</v>
      </c>
      <c r="D131" t="s">
        <v>41</v>
      </c>
      <c r="E131">
        <v>238</v>
      </c>
      <c r="F131">
        <f>VLOOKUP(B131,cennik,2)</f>
        <v>3.5</v>
      </c>
      <c r="G131">
        <f>E131*F131</f>
        <v>833</v>
      </c>
      <c r="H131">
        <f>SUMIFS(G:G,B:B,B131)</f>
        <v>389921</v>
      </c>
      <c r="I131">
        <f>SUMIFS(E:E,D:D,D131,C:C,"Z")</f>
        <v>9705</v>
      </c>
    </row>
    <row r="132" spans="1:9" x14ac:dyDescent="0.25">
      <c r="A132" s="1">
        <v>44842</v>
      </c>
      <c r="B132" t="s">
        <v>60</v>
      </c>
      <c r="C132" t="s">
        <v>61</v>
      </c>
      <c r="D132" t="s">
        <v>41</v>
      </c>
      <c r="E132">
        <v>430</v>
      </c>
      <c r="F132">
        <f>VLOOKUP(B132,cennik,2)</f>
        <v>3.5</v>
      </c>
      <c r="G132">
        <f>E132*F132</f>
        <v>1505</v>
      </c>
      <c r="H132">
        <f>SUMIFS(G:G,B:B,B132)</f>
        <v>389921</v>
      </c>
      <c r="I132">
        <f>SUMIFS(E:E,D:D,D132,C:C,"Z")</f>
        <v>9705</v>
      </c>
    </row>
    <row r="133" spans="1:9" x14ac:dyDescent="0.25">
      <c r="A133" s="1">
        <v>44856</v>
      </c>
      <c r="B133" t="s">
        <v>60</v>
      </c>
      <c r="C133" t="s">
        <v>61</v>
      </c>
      <c r="D133" t="s">
        <v>41</v>
      </c>
      <c r="E133">
        <v>396</v>
      </c>
      <c r="F133">
        <f>VLOOKUP(B133,cennik,2)</f>
        <v>3.5</v>
      </c>
      <c r="G133">
        <f>E133*F133</f>
        <v>1386</v>
      </c>
      <c r="H133">
        <f>SUMIFS(G:G,B:B,B133)</f>
        <v>389921</v>
      </c>
      <c r="I133">
        <f>SUMIFS(E:E,D:D,D133,C:C,"Z")</f>
        <v>9705</v>
      </c>
    </row>
    <row r="134" spans="1:9" x14ac:dyDescent="0.25">
      <c r="A134" s="1">
        <v>44889</v>
      </c>
      <c r="B134" t="s">
        <v>60</v>
      </c>
      <c r="C134" t="s">
        <v>61</v>
      </c>
      <c r="D134" t="s">
        <v>41</v>
      </c>
      <c r="E134">
        <v>48</v>
      </c>
      <c r="F134">
        <f>VLOOKUP(B134,cennik,2)</f>
        <v>3.5</v>
      </c>
      <c r="G134">
        <f>E134*F134</f>
        <v>168</v>
      </c>
      <c r="H134">
        <f>SUMIFS(G:G,B:B,B134)</f>
        <v>389921</v>
      </c>
      <c r="I134">
        <f>SUMIFS(E:E,D:D,D134,C:C,"Z")</f>
        <v>9705</v>
      </c>
    </row>
    <row r="135" spans="1:9" x14ac:dyDescent="0.25">
      <c r="A135" s="1">
        <v>44894</v>
      </c>
      <c r="B135" t="s">
        <v>60</v>
      </c>
      <c r="C135" t="s">
        <v>61</v>
      </c>
      <c r="D135" t="s">
        <v>41</v>
      </c>
      <c r="E135">
        <v>339</v>
      </c>
      <c r="F135">
        <f>VLOOKUP(B135,cennik,2)</f>
        <v>3.5</v>
      </c>
      <c r="G135">
        <f>E135*F135</f>
        <v>1186.5</v>
      </c>
      <c r="H135">
        <f>SUMIFS(G:G,B:B,B135)</f>
        <v>389921</v>
      </c>
      <c r="I135">
        <f>SUMIFS(E:E,D:D,D135,C:C,"Z")</f>
        <v>9705</v>
      </c>
    </row>
    <row r="136" spans="1:9" x14ac:dyDescent="0.25">
      <c r="A136" s="1">
        <v>44718</v>
      </c>
      <c r="B136" t="s">
        <v>60</v>
      </c>
      <c r="C136" t="s">
        <v>61</v>
      </c>
      <c r="D136" t="s">
        <v>31</v>
      </c>
      <c r="E136">
        <v>204</v>
      </c>
      <c r="F136">
        <f>VLOOKUP(B136,cennik,2)</f>
        <v>3.5</v>
      </c>
      <c r="G136">
        <f>E136*F136</f>
        <v>714</v>
      </c>
      <c r="H136">
        <f>SUMIFS(G:G,B:B,B136)</f>
        <v>389921</v>
      </c>
      <c r="I136">
        <f>SUMIFS(E:E,D:D,D136,C:C,"Z")</f>
        <v>9696</v>
      </c>
    </row>
    <row r="137" spans="1:9" x14ac:dyDescent="0.25">
      <c r="A137" s="1">
        <v>44781</v>
      </c>
      <c r="B137" t="s">
        <v>60</v>
      </c>
      <c r="C137" t="s">
        <v>61</v>
      </c>
      <c r="D137" t="s">
        <v>31</v>
      </c>
      <c r="E137">
        <v>459</v>
      </c>
      <c r="F137">
        <f>VLOOKUP(B137,cennik,2)</f>
        <v>3.5</v>
      </c>
      <c r="G137">
        <f>E137*F137</f>
        <v>1606.5</v>
      </c>
      <c r="H137">
        <f>SUMIFS(G:G,B:B,B137)</f>
        <v>389921</v>
      </c>
      <c r="I137">
        <f>SUMIFS(E:E,D:D,D137,C:C,"Z")</f>
        <v>9696</v>
      </c>
    </row>
    <row r="138" spans="1:9" x14ac:dyDescent="0.25">
      <c r="A138" s="1">
        <v>44792</v>
      </c>
      <c r="B138" t="s">
        <v>60</v>
      </c>
      <c r="C138" t="s">
        <v>61</v>
      </c>
      <c r="D138" t="s">
        <v>31</v>
      </c>
      <c r="E138">
        <v>66</v>
      </c>
      <c r="F138">
        <f>VLOOKUP(B138,cennik,2)</f>
        <v>3.5</v>
      </c>
      <c r="G138">
        <f>E138*F138</f>
        <v>231</v>
      </c>
      <c r="H138">
        <f>SUMIFS(G:G,B:B,B138)</f>
        <v>389921</v>
      </c>
      <c r="I138">
        <f>SUMIFS(E:E,D:D,D138,C:C,"Z")</f>
        <v>9696</v>
      </c>
    </row>
    <row r="139" spans="1:9" x14ac:dyDescent="0.25">
      <c r="A139" s="1">
        <v>44798</v>
      </c>
      <c r="B139" t="s">
        <v>60</v>
      </c>
      <c r="C139" t="s">
        <v>61</v>
      </c>
      <c r="D139" t="s">
        <v>31</v>
      </c>
      <c r="E139">
        <v>435</v>
      </c>
      <c r="F139">
        <f>VLOOKUP(B139,cennik,2)</f>
        <v>3.5</v>
      </c>
      <c r="G139">
        <f>E139*F139</f>
        <v>1522.5</v>
      </c>
      <c r="H139">
        <f>SUMIFS(G:G,B:B,B139)</f>
        <v>389921</v>
      </c>
      <c r="I139">
        <f>SUMIFS(E:E,D:D,D139,C:C,"Z")</f>
        <v>9696</v>
      </c>
    </row>
    <row r="140" spans="1:9" x14ac:dyDescent="0.25">
      <c r="A140" s="1">
        <v>44886</v>
      </c>
      <c r="B140" t="s">
        <v>60</v>
      </c>
      <c r="C140" t="s">
        <v>61</v>
      </c>
      <c r="D140" t="s">
        <v>31</v>
      </c>
      <c r="E140">
        <v>387</v>
      </c>
      <c r="F140">
        <f>VLOOKUP(B140,cennik,2)</f>
        <v>3.5</v>
      </c>
      <c r="G140">
        <f>E140*F140</f>
        <v>1354.5</v>
      </c>
      <c r="H140">
        <f>SUMIFS(G:G,B:B,B140)</f>
        <v>389921</v>
      </c>
      <c r="I140">
        <f>SUMIFS(E:E,D:D,D140,C:C,"Z")</f>
        <v>9696</v>
      </c>
    </row>
    <row r="141" spans="1:9" x14ac:dyDescent="0.25">
      <c r="A141" s="1">
        <v>44887</v>
      </c>
      <c r="B141" t="s">
        <v>60</v>
      </c>
      <c r="C141" t="s">
        <v>61</v>
      </c>
      <c r="D141" t="s">
        <v>31</v>
      </c>
      <c r="E141">
        <v>453</v>
      </c>
      <c r="F141">
        <f>VLOOKUP(B141,cennik,2)</f>
        <v>3.5</v>
      </c>
      <c r="G141">
        <f>E141*F141</f>
        <v>1585.5</v>
      </c>
      <c r="H141">
        <f>SUMIFS(G:G,B:B,B141)</f>
        <v>389921</v>
      </c>
      <c r="I141">
        <f>SUMIFS(E:E,D:D,D141,C:C,"Z")</f>
        <v>9696</v>
      </c>
    </row>
    <row r="142" spans="1:9" x14ac:dyDescent="0.25">
      <c r="A142" s="1">
        <v>44719</v>
      </c>
      <c r="B142" t="s">
        <v>60</v>
      </c>
      <c r="C142" t="s">
        <v>61</v>
      </c>
      <c r="D142" t="s">
        <v>54</v>
      </c>
      <c r="E142">
        <v>466</v>
      </c>
      <c r="F142">
        <f>VLOOKUP(B142,cennik,2)</f>
        <v>3.5</v>
      </c>
      <c r="G142">
        <f>E142*F142</f>
        <v>1631</v>
      </c>
      <c r="H142">
        <f>SUMIFS(G:G,B:B,B142)</f>
        <v>389921</v>
      </c>
      <c r="I142">
        <f>SUMIFS(E:E,D:D,D142,C:C,"Z")</f>
        <v>9453</v>
      </c>
    </row>
    <row r="143" spans="1:9" x14ac:dyDescent="0.25">
      <c r="A143" s="1">
        <v>44746</v>
      </c>
      <c r="B143" t="s">
        <v>60</v>
      </c>
      <c r="C143" t="s">
        <v>61</v>
      </c>
      <c r="D143" t="s">
        <v>54</v>
      </c>
      <c r="E143">
        <v>124</v>
      </c>
      <c r="F143">
        <f>VLOOKUP(B143,cennik,2)</f>
        <v>3.5</v>
      </c>
      <c r="G143">
        <f>E143*F143</f>
        <v>434</v>
      </c>
      <c r="H143">
        <f>SUMIFS(G:G,B:B,B143)</f>
        <v>389921</v>
      </c>
      <c r="I143">
        <f>SUMIFS(E:E,D:D,D143,C:C,"Z")</f>
        <v>9453</v>
      </c>
    </row>
    <row r="144" spans="1:9" x14ac:dyDescent="0.25">
      <c r="A144" s="1">
        <v>44861</v>
      </c>
      <c r="B144" t="s">
        <v>60</v>
      </c>
      <c r="C144" t="s">
        <v>61</v>
      </c>
      <c r="D144" t="s">
        <v>54</v>
      </c>
      <c r="E144">
        <v>395</v>
      </c>
      <c r="F144">
        <f>VLOOKUP(B144,cennik,2)</f>
        <v>3.5</v>
      </c>
      <c r="G144">
        <f>E144*F144</f>
        <v>1382.5</v>
      </c>
      <c r="H144">
        <f>SUMIFS(G:G,B:B,B144)</f>
        <v>389921</v>
      </c>
      <c r="I144">
        <f>SUMIFS(E:E,D:D,D144,C:C,"Z")</f>
        <v>9453</v>
      </c>
    </row>
    <row r="145" spans="1:9" x14ac:dyDescent="0.25">
      <c r="A145" s="1">
        <v>44866</v>
      </c>
      <c r="B145" t="s">
        <v>60</v>
      </c>
      <c r="C145" t="s">
        <v>61</v>
      </c>
      <c r="D145" t="s">
        <v>54</v>
      </c>
      <c r="E145">
        <v>444</v>
      </c>
      <c r="F145">
        <f>VLOOKUP(B145,cennik,2)</f>
        <v>3.5</v>
      </c>
      <c r="G145">
        <f>E145*F145</f>
        <v>1554</v>
      </c>
      <c r="H145">
        <f>SUMIFS(G:G,B:B,B145)</f>
        <v>389921</v>
      </c>
      <c r="I145">
        <f>SUMIFS(E:E,D:D,D145,C:C,"Z")</f>
        <v>9453</v>
      </c>
    </row>
    <row r="146" spans="1:9" x14ac:dyDescent="0.25">
      <c r="A146" s="1">
        <v>44882</v>
      </c>
      <c r="B146" t="s">
        <v>60</v>
      </c>
      <c r="C146" t="s">
        <v>61</v>
      </c>
      <c r="D146" t="s">
        <v>54</v>
      </c>
      <c r="E146">
        <v>172</v>
      </c>
      <c r="F146">
        <f>VLOOKUP(B146,cennik,2)</f>
        <v>3.5</v>
      </c>
      <c r="G146">
        <f>E146*F146</f>
        <v>602</v>
      </c>
      <c r="H146">
        <f>SUMIFS(G:G,B:B,B146)</f>
        <v>389921</v>
      </c>
      <c r="I146">
        <f>SUMIFS(E:E,D:D,D146,C:C,"Z")</f>
        <v>9453</v>
      </c>
    </row>
    <row r="147" spans="1:9" x14ac:dyDescent="0.25">
      <c r="A147" s="1">
        <v>44749</v>
      </c>
      <c r="B147" t="s">
        <v>60</v>
      </c>
      <c r="C147" t="s">
        <v>61</v>
      </c>
      <c r="D147" t="s">
        <v>12</v>
      </c>
      <c r="E147">
        <v>182</v>
      </c>
      <c r="F147">
        <f>VLOOKUP(B147,cennik,2)</f>
        <v>3.5</v>
      </c>
      <c r="G147">
        <f>E147*F147</f>
        <v>637</v>
      </c>
      <c r="H147">
        <f>SUMIFS(G:G,B:B,B147)</f>
        <v>389921</v>
      </c>
      <c r="I147">
        <f>SUMIFS(E:E,D:D,D147,C:C,"Z")</f>
        <v>9374</v>
      </c>
    </row>
    <row r="148" spans="1:9" x14ac:dyDescent="0.25">
      <c r="A148" s="1">
        <v>44821</v>
      </c>
      <c r="B148" t="s">
        <v>60</v>
      </c>
      <c r="C148" t="s">
        <v>61</v>
      </c>
      <c r="D148" t="s">
        <v>12</v>
      </c>
      <c r="E148">
        <v>299</v>
      </c>
      <c r="F148">
        <f>VLOOKUP(B148,cennik,2)</f>
        <v>3.5</v>
      </c>
      <c r="G148">
        <f>E148*F148</f>
        <v>1046.5</v>
      </c>
      <c r="H148">
        <f>SUMIFS(G:G,B:B,B148)</f>
        <v>389921</v>
      </c>
      <c r="I148">
        <f>SUMIFS(E:E,D:D,D148,C:C,"Z")</f>
        <v>9374</v>
      </c>
    </row>
    <row r="149" spans="1:9" x14ac:dyDescent="0.25">
      <c r="A149" s="1">
        <v>44821</v>
      </c>
      <c r="B149" t="s">
        <v>60</v>
      </c>
      <c r="C149" t="s">
        <v>61</v>
      </c>
      <c r="D149" t="s">
        <v>12</v>
      </c>
      <c r="E149">
        <v>126</v>
      </c>
      <c r="F149">
        <f>VLOOKUP(B149,cennik,2)</f>
        <v>3.5</v>
      </c>
      <c r="G149">
        <f>E149*F149</f>
        <v>441</v>
      </c>
      <c r="H149">
        <f>SUMIFS(G:G,B:B,B149)</f>
        <v>389921</v>
      </c>
      <c r="I149">
        <f>SUMIFS(E:E,D:D,D149,C:C,"Z")</f>
        <v>9374</v>
      </c>
    </row>
    <row r="150" spans="1:9" x14ac:dyDescent="0.25">
      <c r="A150" s="1">
        <v>44823</v>
      </c>
      <c r="B150" t="s">
        <v>60</v>
      </c>
      <c r="C150" t="s">
        <v>61</v>
      </c>
      <c r="D150" t="s">
        <v>12</v>
      </c>
      <c r="E150">
        <v>303</v>
      </c>
      <c r="F150">
        <f>VLOOKUP(B150,cennik,2)</f>
        <v>3.5</v>
      </c>
      <c r="G150">
        <f>E150*F150</f>
        <v>1060.5</v>
      </c>
      <c r="H150">
        <f>SUMIFS(G:G,B:B,B150)</f>
        <v>389921</v>
      </c>
      <c r="I150">
        <f>SUMIFS(E:E,D:D,D150,C:C,"Z")</f>
        <v>9374</v>
      </c>
    </row>
    <row r="151" spans="1:9" x14ac:dyDescent="0.25">
      <c r="A151" s="1">
        <v>44844</v>
      </c>
      <c r="B151" t="s">
        <v>60</v>
      </c>
      <c r="C151" t="s">
        <v>61</v>
      </c>
      <c r="D151" t="s">
        <v>12</v>
      </c>
      <c r="E151">
        <v>492</v>
      </c>
      <c r="F151">
        <f>VLOOKUP(B151,cennik,2)</f>
        <v>3.5</v>
      </c>
      <c r="G151">
        <f>E151*F151</f>
        <v>1722</v>
      </c>
      <c r="H151">
        <f>SUMIFS(G:G,B:B,B151)</f>
        <v>389921</v>
      </c>
      <c r="I151">
        <f>SUMIFS(E:E,D:D,D151,C:C,"Z")</f>
        <v>9374</v>
      </c>
    </row>
    <row r="152" spans="1:9" x14ac:dyDescent="0.25">
      <c r="A152" s="1">
        <v>44858</v>
      </c>
      <c r="B152" t="s">
        <v>60</v>
      </c>
      <c r="C152" t="s">
        <v>61</v>
      </c>
      <c r="D152" t="s">
        <v>12</v>
      </c>
      <c r="E152">
        <v>478</v>
      </c>
      <c r="F152">
        <f>VLOOKUP(B152,cennik,2)</f>
        <v>3.5</v>
      </c>
      <c r="G152">
        <f>E152*F152</f>
        <v>1673</v>
      </c>
      <c r="H152">
        <f>SUMIFS(G:G,B:B,B152)</f>
        <v>389921</v>
      </c>
      <c r="I152">
        <f>SUMIFS(E:E,D:D,D152,C:C,"Z")</f>
        <v>9374</v>
      </c>
    </row>
    <row r="153" spans="1:9" x14ac:dyDescent="0.25">
      <c r="A153" s="1">
        <v>44863</v>
      </c>
      <c r="B153" t="s">
        <v>60</v>
      </c>
      <c r="C153" t="s">
        <v>61</v>
      </c>
      <c r="D153" t="s">
        <v>12</v>
      </c>
      <c r="E153">
        <v>228</v>
      </c>
      <c r="F153">
        <f>VLOOKUP(B153,cennik,2)</f>
        <v>3.5</v>
      </c>
      <c r="G153">
        <f>E153*F153</f>
        <v>798</v>
      </c>
      <c r="H153">
        <f>SUMIFS(G:G,B:B,B153)</f>
        <v>389921</v>
      </c>
      <c r="I153">
        <f>SUMIFS(E:E,D:D,D153,C:C,"Z")</f>
        <v>9374</v>
      </c>
    </row>
    <row r="154" spans="1:9" x14ac:dyDescent="0.25">
      <c r="A154" s="1">
        <v>44865</v>
      </c>
      <c r="B154" t="s">
        <v>60</v>
      </c>
      <c r="C154" t="s">
        <v>61</v>
      </c>
      <c r="D154" t="s">
        <v>12</v>
      </c>
      <c r="E154">
        <v>500</v>
      </c>
      <c r="F154">
        <f>VLOOKUP(B154,cennik,2)</f>
        <v>3.5</v>
      </c>
      <c r="G154">
        <f>E154*F154</f>
        <v>1750</v>
      </c>
      <c r="H154">
        <f>SUMIFS(G:G,B:B,B154)</f>
        <v>389921</v>
      </c>
      <c r="I154">
        <f>SUMIFS(E:E,D:D,D154,C:C,"Z")</f>
        <v>9374</v>
      </c>
    </row>
    <row r="155" spans="1:9" x14ac:dyDescent="0.25">
      <c r="A155" s="1">
        <v>44893</v>
      </c>
      <c r="B155" t="s">
        <v>60</v>
      </c>
      <c r="C155" t="s">
        <v>61</v>
      </c>
      <c r="D155" t="s">
        <v>12</v>
      </c>
      <c r="E155">
        <v>497</v>
      </c>
      <c r="F155">
        <f>VLOOKUP(B155,cennik,2)</f>
        <v>3.5</v>
      </c>
      <c r="G155">
        <f>E155*F155</f>
        <v>1739.5</v>
      </c>
      <c r="H155">
        <f>SUMIFS(G:G,B:B,B155)</f>
        <v>389921</v>
      </c>
      <c r="I155">
        <f>SUMIFS(E:E,D:D,D155,C:C,"Z")</f>
        <v>9374</v>
      </c>
    </row>
    <row r="156" spans="1:9" x14ac:dyDescent="0.25">
      <c r="A156" s="1">
        <v>44893</v>
      </c>
      <c r="B156" t="s">
        <v>60</v>
      </c>
      <c r="C156" t="s">
        <v>61</v>
      </c>
      <c r="D156" t="s">
        <v>12</v>
      </c>
      <c r="E156">
        <v>393</v>
      </c>
      <c r="F156">
        <f>VLOOKUP(B156,cennik,2)</f>
        <v>3.5</v>
      </c>
      <c r="G156">
        <f>E156*F156</f>
        <v>1375.5</v>
      </c>
      <c r="H156">
        <f>SUMIFS(G:G,B:B,B156)</f>
        <v>389921</v>
      </c>
      <c r="I156">
        <f>SUMIFS(E:E,D:D,D156,C:C,"Z")</f>
        <v>9374</v>
      </c>
    </row>
    <row r="157" spans="1:9" x14ac:dyDescent="0.25">
      <c r="A157" s="1">
        <v>44743</v>
      </c>
      <c r="B157" t="s">
        <v>60</v>
      </c>
      <c r="C157" t="s">
        <v>61</v>
      </c>
      <c r="D157" t="s">
        <v>58</v>
      </c>
      <c r="E157">
        <v>338</v>
      </c>
      <c r="F157">
        <f>VLOOKUP(B157,cennik,2)</f>
        <v>3.5</v>
      </c>
      <c r="G157">
        <f>E157*F157</f>
        <v>1183</v>
      </c>
      <c r="H157">
        <f>SUMIFS(G:G,B:B,B157)</f>
        <v>389921</v>
      </c>
      <c r="I157">
        <f>SUMIFS(E:E,D:D,D157,C:C,"Z")</f>
        <v>9248</v>
      </c>
    </row>
    <row r="158" spans="1:9" x14ac:dyDescent="0.25">
      <c r="A158" s="1">
        <v>44755</v>
      </c>
      <c r="B158" t="s">
        <v>60</v>
      </c>
      <c r="C158" t="s">
        <v>61</v>
      </c>
      <c r="D158" t="s">
        <v>58</v>
      </c>
      <c r="E158">
        <v>233</v>
      </c>
      <c r="F158">
        <f>VLOOKUP(B158,cennik,2)</f>
        <v>3.5</v>
      </c>
      <c r="G158">
        <f>E158*F158</f>
        <v>815.5</v>
      </c>
      <c r="H158">
        <f>SUMIFS(G:G,B:B,B158)</f>
        <v>389921</v>
      </c>
      <c r="I158">
        <f>SUMIFS(E:E,D:D,D158,C:C,"Z")</f>
        <v>9248</v>
      </c>
    </row>
    <row r="159" spans="1:9" x14ac:dyDescent="0.25">
      <c r="A159" s="1">
        <v>44811</v>
      </c>
      <c r="B159" t="s">
        <v>60</v>
      </c>
      <c r="C159" t="s">
        <v>61</v>
      </c>
      <c r="D159" t="s">
        <v>58</v>
      </c>
      <c r="E159">
        <v>266</v>
      </c>
      <c r="F159">
        <f>VLOOKUP(B159,cennik,2)</f>
        <v>3.5</v>
      </c>
      <c r="G159">
        <f>E159*F159</f>
        <v>931</v>
      </c>
      <c r="H159">
        <f>SUMIFS(G:G,B:B,B159)</f>
        <v>389921</v>
      </c>
      <c r="I159">
        <f>SUMIFS(E:E,D:D,D159,C:C,"Z")</f>
        <v>9248</v>
      </c>
    </row>
    <row r="160" spans="1:9" x14ac:dyDescent="0.25">
      <c r="A160" s="1">
        <v>44819</v>
      </c>
      <c r="B160" t="s">
        <v>60</v>
      </c>
      <c r="C160" t="s">
        <v>61</v>
      </c>
      <c r="D160" t="s">
        <v>58</v>
      </c>
      <c r="E160">
        <v>487</v>
      </c>
      <c r="F160">
        <f>VLOOKUP(B160,cennik,2)</f>
        <v>3.5</v>
      </c>
      <c r="G160">
        <f>E160*F160</f>
        <v>1704.5</v>
      </c>
      <c r="H160">
        <f>SUMIFS(G:G,B:B,B160)</f>
        <v>389921</v>
      </c>
      <c r="I160">
        <f>SUMIFS(E:E,D:D,D160,C:C,"Z")</f>
        <v>9248</v>
      </c>
    </row>
    <row r="161" spans="1:9" x14ac:dyDescent="0.25">
      <c r="A161" s="1">
        <v>44831</v>
      </c>
      <c r="B161" t="s">
        <v>60</v>
      </c>
      <c r="C161" t="s">
        <v>61</v>
      </c>
      <c r="D161" t="s">
        <v>58</v>
      </c>
      <c r="E161">
        <v>484</v>
      </c>
      <c r="F161">
        <f>VLOOKUP(B161,cennik,2)</f>
        <v>3.5</v>
      </c>
      <c r="G161">
        <f>E161*F161</f>
        <v>1694</v>
      </c>
      <c r="H161">
        <f>SUMIFS(G:G,B:B,B161)</f>
        <v>389921</v>
      </c>
      <c r="I161">
        <f>SUMIFS(E:E,D:D,D161,C:C,"Z")</f>
        <v>9248</v>
      </c>
    </row>
    <row r="162" spans="1:9" x14ac:dyDescent="0.25">
      <c r="A162" s="1">
        <v>44835</v>
      </c>
      <c r="B162" t="s">
        <v>60</v>
      </c>
      <c r="C162" t="s">
        <v>61</v>
      </c>
      <c r="D162" t="s">
        <v>58</v>
      </c>
      <c r="E162">
        <v>137</v>
      </c>
      <c r="F162">
        <f>VLOOKUP(B162,cennik,2)</f>
        <v>3.5</v>
      </c>
      <c r="G162">
        <f>E162*F162</f>
        <v>479.5</v>
      </c>
      <c r="H162">
        <f>SUMIFS(G:G,B:B,B162)</f>
        <v>389921</v>
      </c>
      <c r="I162">
        <f>SUMIFS(E:E,D:D,D162,C:C,"Z")</f>
        <v>9248</v>
      </c>
    </row>
    <row r="163" spans="1:9" x14ac:dyDescent="0.25">
      <c r="A163" s="1">
        <v>44893</v>
      </c>
      <c r="B163" t="s">
        <v>60</v>
      </c>
      <c r="C163" t="s">
        <v>61</v>
      </c>
      <c r="D163" t="s">
        <v>58</v>
      </c>
      <c r="E163">
        <v>205</v>
      </c>
      <c r="F163">
        <f>VLOOKUP(B163,cennik,2)</f>
        <v>3.5</v>
      </c>
      <c r="G163">
        <f>E163*F163</f>
        <v>717.5</v>
      </c>
      <c r="H163">
        <f>SUMIFS(G:G,B:B,B163)</f>
        <v>389921</v>
      </c>
      <c r="I163">
        <f>SUMIFS(E:E,D:D,D163,C:C,"Z")</f>
        <v>9248</v>
      </c>
    </row>
    <row r="164" spans="1:9" x14ac:dyDescent="0.25">
      <c r="A164" s="1">
        <v>44718</v>
      </c>
      <c r="B164" t="s">
        <v>60</v>
      </c>
      <c r="C164" t="s">
        <v>61</v>
      </c>
      <c r="D164" t="s">
        <v>35</v>
      </c>
      <c r="E164">
        <v>30</v>
      </c>
      <c r="F164">
        <f>VLOOKUP(B164,cennik,2)</f>
        <v>3.5</v>
      </c>
      <c r="G164">
        <f>E164*F164</f>
        <v>105</v>
      </c>
      <c r="H164">
        <f>SUMIFS(G:G,B:B,B164)</f>
        <v>389921</v>
      </c>
      <c r="I164">
        <f>SUMIFS(E:E,D:D,D164,C:C,"Z")</f>
        <v>9210</v>
      </c>
    </row>
    <row r="165" spans="1:9" x14ac:dyDescent="0.25">
      <c r="A165" s="1">
        <v>44728</v>
      </c>
      <c r="B165" t="s">
        <v>60</v>
      </c>
      <c r="C165" t="s">
        <v>61</v>
      </c>
      <c r="D165" t="s">
        <v>35</v>
      </c>
      <c r="E165">
        <v>498</v>
      </c>
      <c r="F165">
        <f>VLOOKUP(B165,cennik,2)</f>
        <v>3.5</v>
      </c>
      <c r="G165">
        <f>E165*F165</f>
        <v>1743</v>
      </c>
      <c r="H165">
        <f>SUMIFS(G:G,B:B,B165)</f>
        <v>389921</v>
      </c>
      <c r="I165">
        <f>SUMIFS(E:E,D:D,D165,C:C,"Z")</f>
        <v>9210</v>
      </c>
    </row>
    <row r="166" spans="1:9" x14ac:dyDescent="0.25">
      <c r="A166" s="1">
        <v>44746</v>
      </c>
      <c r="B166" t="s">
        <v>60</v>
      </c>
      <c r="C166" t="s">
        <v>61</v>
      </c>
      <c r="D166" t="s">
        <v>35</v>
      </c>
      <c r="E166">
        <v>307</v>
      </c>
      <c r="F166">
        <f>VLOOKUP(B166,cennik,2)</f>
        <v>3.5</v>
      </c>
      <c r="G166">
        <f>E166*F166</f>
        <v>1074.5</v>
      </c>
      <c r="H166">
        <f>SUMIFS(G:G,B:B,B166)</f>
        <v>389921</v>
      </c>
      <c r="I166">
        <f>SUMIFS(E:E,D:D,D166,C:C,"Z")</f>
        <v>9210</v>
      </c>
    </row>
    <row r="167" spans="1:9" x14ac:dyDescent="0.25">
      <c r="A167" s="1">
        <v>44750</v>
      </c>
      <c r="B167" t="s">
        <v>60</v>
      </c>
      <c r="C167" t="s">
        <v>61</v>
      </c>
      <c r="D167" t="s">
        <v>35</v>
      </c>
      <c r="E167">
        <v>317</v>
      </c>
      <c r="F167">
        <f>VLOOKUP(B167,cennik,2)</f>
        <v>3.5</v>
      </c>
      <c r="G167">
        <f>E167*F167</f>
        <v>1109.5</v>
      </c>
      <c r="H167">
        <f>SUMIFS(G:G,B:B,B167)</f>
        <v>389921</v>
      </c>
      <c r="I167">
        <f>SUMIFS(E:E,D:D,D167,C:C,"Z")</f>
        <v>9210</v>
      </c>
    </row>
    <row r="168" spans="1:9" x14ac:dyDescent="0.25">
      <c r="A168" s="1">
        <v>44812</v>
      </c>
      <c r="B168" t="s">
        <v>60</v>
      </c>
      <c r="C168" t="s">
        <v>61</v>
      </c>
      <c r="D168" t="s">
        <v>35</v>
      </c>
      <c r="E168">
        <v>334</v>
      </c>
      <c r="F168">
        <f>VLOOKUP(B168,cennik,2)</f>
        <v>3.5</v>
      </c>
      <c r="G168">
        <f>E168*F168</f>
        <v>1169</v>
      </c>
      <c r="H168">
        <f>SUMIFS(G:G,B:B,B168)</f>
        <v>389921</v>
      </c>
      <c r="I168">
        <f>SUMIFS(E:E,D:D,D168,C:C,"Z")</f>
        <v>9210</v>
      </c>
    </row>
    <row r="169" spans="1:9" x14ac:dyDescent="0.25">
      <c r="A169" s="1">
        <v>44838</v>
      </c>
      <c r="B169" t="s">
        <v>60</v>
      </c>
      <c r="C169" t="s">
        <v>61</v>
      </c>
      <c r="D169" t="s">
        <v>35</v>
      </c>
      <c r="E169">
        <v>312</v>
      </c>
      <c r="F169">
        <f>VLOOKUP(B169,cennik,2)</f>
        <v>3.5</v>
      </c>
      <c r="G169">
        <f>E169*F169</f>
        <v>1092</v>
      </c>
      <c r="H169">
        <f>SUMIFS(G:G,B:B,B169)</f>
        <v>389921</v>
      </c>
      <c r="I169">
        <f>SUMIFS(E:E,D:D,D169,C:C,"Z")</f>
        <v>9210</v>
      </c>
    </row>
    <row r="170" spans="1:9" x14ac:dyDescent="0.25">
      <c r="A170" s="1">
        <v>44851</v>
      </c>
      <c r="B170" t="s">
        <v>60</v>
      </c>
      <c r="C170" t="s">
        <v>61</v>
      </c>
      <c r="D170" t="s">
        <v>35</v>
      </c>
      <c r="E170">
        <v>350</v>
      </c>
      <c r="F170">
        <f>VLOOKUP(B170,cennik,2)</f>
        <v>3.5</v>
      </c>
      <c r="G170">
        <f>E170*F170</f>
        <v>1225</v>
      </c>
      <c r="H170">
        <f>SUMIFS(G:G,B:B,B170)</f>
        <v>389921</v>
      </c>
      <c r="I170">
        <f>SUMIFS(E:E,D:D,D170,C:C,"Z")</f>
        <v>9210</v>
      </c>
    </row>
    <row r="171" spans="1:9" x14ac:dyDescent="0.25">
      <c r="A171" s="1">
        <v>44859</v>
      </c>
      <c r="B171" t="s">
        <v>60</v>
      </c>
      <c r="C171" t="s">
        <v>61</v>
      </c>
      <c r="D171" t="s">
        <v>35</v>
      </c>
      <c r="E171">
        <v>69</v>
      </c>
      <c r="F171">
        <f>VLOOKUP(B171,cennik,2)</f>
        <v>3.5</v>
      </c>
      <c r="G171">
        <f>E171*F171</f>
        <v>241.5</v>
      </c>
      <c r="H171">
        <f>SUMIFS(G:G,B:B,B171)</f>
        <v>389921</v>
      </c>
      <c r="I171">
        <f>SUMIFS(E:E,D:D,D171,C:C,"Z")</f>
        <v>9210</v>
      </c>
    </row>
    <row r="172" spans="1:9" x14ac:dyDescent="0.25">
      <c r="A172" s="1">
        <v>44866</v>
      </c>
      <c r="B172" t="s">
        <v>60</v>
      </c>
      <c r="C172" t="s">
        <v>61</v>
      </c>
      <c r="D172" t="s">
        <v>35</v>
      </c>
      <c r="E172">
        <v>244</v>
      </c>
      <c r="F172">
        <f>VLOOKUP(B172,cennik,2)</f>
        <v>3.5</v>
      </c>
      <c r="G172">
        <f>E172*F172</f>
        <v>854</v>
      </c>
      <c r="H172">
        <f>SUMIFS(G:G,B:B,B172)</f>
        <v>389921</v>
      </c>
      <c r="I172">
        <f>SUMIFS(E:E,D:D,D172,C:C,"Z")</f>
        <v>9210</v>
      </c>
    </row>
    <row r="173" spans="1:9" x14ac:dyDescent="0.25">
      <c r="A173" s="1">
        <v>44879</v>
      </c>
      <c r="B173" t="s">
        <v>60</v>
      </c>
      <c r="C173" t="s">
        <v>61</v>
      </c>
      <c r="D173" t="s">
        <v>35</v>
      </c>
      <c r="E173">
        <v>224</v>
      </c>
      <c r="F173">
        <f>VLOOKUP(B173,cennik,2)</f>
        <v>3.5</v>
      </c>
      <c r="G173">
        <f>E173*F173</f>
        <v>784</v>
      </c>
      <c r="H173">
        <f>SUMIFS(G:G,B:B,B173)</f>
        <v>389921</v>
      </c>
      <c r="I173">
        <f>SUMIFS(E:E,D:D,D173,C:C,"Z")</f>
        <v>9210</v>
      </c>
    </row>
    <row r="174" spans="1:9" x14ac:dyDescent="0.25">
      <c r="A174" s="1">
        <v>44889</v>
      </c>
      <c r="B174" t="s">
        <v>60</v>
      </c>
      <c r="C174" t="s">
        <v>61</v>
      </c>
      <c r="D174" t="s">
        <v>35</v>
      </c>
      <c r="E174">
        <v>363</v>
      </c>
      <c r="F174">
        <f>VLOOKUP(B174,cennik,2)</f>
        <v>3.5</v>
      </c>
      <c r="G174">
        <f>E174*F174</f>
        <v>1270.5</v>
      </c>
      <c r="H174">
        <f>SUMIFS(G:G,B:B,B174)</f>
        <v>389921</v>
      </c>
      <c r="I174">
        <f>SUMIFS(E:E,D:D,D174,C:C,"Z")</f>
        <v>9210</v>
      </c>
    </row>
    <row r="175" spans="1:9" x14ac:dyDescent="0.25">
      <c r="A175" s="1">
        <v>44763</v>
      </c>
      <c r="B175" t="s">
        <v>60</v>
      </c>
      <c r="C175" t="s">
        <v>61</v>
      </c>
      <c r="D175" t="s">
        <v>19</v>
      </c>
      <c r="E175">
        <v>73</v>
      </c>
      <c r="F175">
        <f>VLOOKUP(B175,cennik,2)</f>
        <v>3.5</v>
      </c>
      <c r="G175">
        <f>E175*F175</f>
        <v>255.5</v>
      </c>
      <c r="H175">
        <f>SUMIFS(G:G,B:B,B175)</f>
        <v>389921</v>
      </c>
      <c r="I175">
        <f>SUMIFS(E:E,D:D,D175,C:C,"Z")</f>
        <v>9207</v>
      </c>
    </row>
    <row r="176" spans="1:9" x14ac:dyDescent="0.25">
      <c r="A176" s="1">
        <v>44781</v>
      </c>
      <c r="B176" t="s">
        <v>60</v>
      </c>
      <c r="C176" t="s">
        <v>61</v>
      </c>
      <c r="D176" t="s">
        <v>19</v>
      </c>
      <c r="E176">
        <v>327</v>
      </c>
      <c r="F176">
        <f>VLOOKUP(B176,cennik,2)</f>
        <v>3.5</v>
      </c>
      <c r="G176">
        <f>E176*F176</f>
        <v>1144.5</v>
      </c>
      <c r="H176">
        <f>SUMIFS(G:G,B:B,B176)</f>
        <v>389921</v>
      </c>
      <c r="I176">
        <f>SUMIFS(E:E,D:D,D176,C:C,"Z")</f>
        <v>9207</v>
      </c>
    </row>
    <row r="177" spans="1:9" x14ac:dyDescent="0.25">
      <c r="A177" s="1">
        <v>44799</v>
      </c>
      <c r="B177" t="s">
        <v>60</v>
      </c>
      <c r="C177" t="s">
        <v>61</v>
      </c>
      <c r="D177" t="s">
        <v>19</v>
      </c>
      <c r="E177">
        <v>392</v>
      </c>
      <c r="F177">
        <f>VLOOKUP(B177,cennik,2)</f>
        <v>3.5</v>
      </c>
      <c r="G177">
        <f>E177*F177</f>
        <v>1372</v>
      </c>
      <c r="H177">
        <f>SUMIFS(G:G,B:B,B177)</f>
        <v>389921</v>
      </c>
      <c r="I177">
        <f>SUMIFS(E:E,D:D,D177,C:C,"Z")</f>
        <v>9207</v>
      </c>
    </row>
    <row r="178" spans="1:9" x14ac:dyDescent="0.25">
      <c r="A178" s="1">
        <v>44802</v>
      </c>
      <c r="B178" t="s">
        <v>60</v>
      </c>
      <c r="C178" t="s">
        <v>61</v>
      </c>
      <c r="D178" t="s">
        <v>19</v>
      </c>
      <c r="E178">
        <v>302</v>
      </c>
      <c r="F178">
        <f>VLOOKUP(B178,cennik,2)</f>
        <v>3.5</v>
      </c>
      <c r="G178">
        <f>E178*F178</f>
        <v>1057</v>
      </c>
      <c r="H178">
        <f>SUMIFS(G:G,B:B,B178)</f>
        <v>389921</v>
      </c>
      <c r="I178">
        <f>SUMIFS(E:E,D:D,D178,C:C,"Z")</f>
        <v>9207</v>
      </c>
    </row>
    <row r="179" spans="1:9" x14ac:dyDescent="0.25">
      <c r="A179" s="1">
        <v>44803</v>
      </c>
      <c r="B179" t="s">
        <v>60</v>
      </c>
      <c r="C179" t="s">
        <v>61</v>
      </c>
      <c r="D179" t="s">
        <v>19</v>
      </c>
      <c r="E179">
        <v>421</v>
      </c>
      <c r="F179">
        <f>VLOOKUP(B179,cennik,2)</f>
        <v>3.5</v>
      </c>
      <c r="G179">
        <f>E179*F179</f>
        <v>1473.5</v>
      </c>
      <c r="H179">
        <f>SUMIFS(G:G,B:B,B179)</f>
        <v>389921</v>
      </c>
      <c r="I179">
        <f>SUMIFS(E:E,D:D,D179,C:C,"Z")</f>
        <v>9207</v>
      </c>
    </row>
    <row r="180" spans="1:9" x14ac:dyDescent="0.25">
      <c r="A180" s="1">
        <v>44806</v>
      </c>
      <c r="B180" t="s">
        <v>60</v>
      </c>
      <c r="C180" t="s">
        <v>61</v>
      </c>
      <c r="D180" t="s">
        <v>19</v>
      </c>
      <c r="E180">
        <v>275</v>
      </c>
      <c r="F180">
        <f>VLOOKUP(B180,cennik,2)</f>
        <v>3.5</v>
      </c>
      <c r="G180">
        <f>E180*F180</f>
        <v>962.5</v>
      </c>
      <c r="H180">
        <f>SUMIFS(G:G,B:B,B180)</f>
        <v>389921</v>
      </c>
      <c r="I180">
        <f>SUMIFS(E:E,D:D,D180,C:C,"Z")</f>
        <v>9207</v>
      </c>
    </row>
    <row r="181" spans="1:9" x14ac:dyDescent="0.25">
      <c r="A181" s="1">
        <v>44860</v>
      </c>
      <c r="B181" t="s">
        <v>60</v>
      </c>
      <c r="C181" t="s">
        <v>61</v>
      </c>
      <c r="D181" t="s">
        <v>19</v>
      </c>
      <c r="E181">
        <v>369</v>
      </c>
      <c r="F181">
        <f>VLOOKUP(B181,cennik,2)</f>
        <v>3.5</v>
      </c>
      <c r="G181">
        <f>E181*F181</f>
        <v>1291.5</v>
      </c>
      <c r="H181">
        <f>SUMIFS(G:G,B:B,B181)</f>
        <v>389921</v>
      </c>
      <c r="I181">
        <f>SUMIFS(E:E,D:D,D181,C:C,"Z")</f>
        <v>9207</v>
      </c>
    </row>
    <row r="182" spans="1:9" x14ac:dyDescent="0.25">
      <c r="A182" s="1">
        <v>44884</v>
      </c>
      <c r="B182" t="s">
        <v>60</v>
      </c>
      <c r="C182" t="s">
        <v>61</v>
      </c>
      <c r="D182" t="s">
        <v>19</v>
      </c>
      <c r="E182">
        <v>263</v>
      </c>
      <c r="F182">
        <f>VLOOKUP(B182,cennik,2)</f>
        <v>3.5</v>
      </c>
      <c r="G182">
        <f>E182*F182</f>
        <v>920.5</v>
      </c>
      <c r="H182">
        <f>SUMIFS(G:G,B:B,B182)</f>
        <v>389921</v>
      </c>
      <c r="I182">
        <f>SUMIFS(E:E,D:D,D182,C:C,"Z")</f>
        <v>9207</v>
      </c>
    </row>
    <row r="183" spans="1:9" x14ac:dyDescent="0.25">
      <c r="A183" s="1">
        <v>44895</v>
      </c>
      <c r="B183" t="s">
        <v>60</v>
      </c>
      <c r="C183" t="s">
        <v>61</v>
      </c>
      <c r="D183" t="s">
        <v>19</v>
      </c>
      <c r="E183">
        <v>58</v>
      </c>
      <c r="F183">
        <f>VLOOKUP(B183,cennik,2)</f>
        <v>3.5</v>
      </c>
      <c r="G183">
        <f>E183*F183</f>
        <v>203</v>
      </c>
      <c r="H183">
        <f>SUMIFS(G:G,B:B,B183)</f>
        <v>389921</v>
      </c>
      <c r="I183">
        <f>SUMIFS(E:E,D:D,D183,C:C,"Z")</f>
        <v>9207</v>
      </c>
    </row>
    <row r="184" spans="1:9" x14ac:dyDescent="0.25">
      <c r="A184" s="1">
        <v>44739</v>
      </c>
      <c r="B184" t="s">
        <v>60</v>
      </c>
      <c r="C184" t="s">
        <v>61</v>
      </c>
      <c r="D184" t="s">
        <v>10</v>
      </c>
      <c r="E184">
        <v>181</v>
      </c>
      <c r="F184">
        <f>VLOOKUP(B184,cennik,2)</f>
        <v>3.5</v>
      </c>
      <c r="G184">
        <f>E184*F184</f>
        <v>633.5</v>
      </c>
      <c r="H184">
        <f>SUMIFS(G:G,B:B,B184)</f>
        <v>389921</v>
      </c>
      <c r="I184">
        <f>SUMIFS(E:E,D:D,D184,C:C,"Z")</f>
        <v>9195</v>
      </c>
    </row>
    <row r="185" spans="1:9" x14ac:dyDescent="0.25">
      <c r="A185" s="1">
        <v>44769</v>
      </c>
      <c r="B185" t="s">
        <v>60</v>
      </c>
      <c r="C185" t="s">
        <v>61</v>
      </c>
      <c r="D185" t="s">
        <v>10</v>
      </c>
      <c r="E185">
        <v>40</v>
      </c>
      <c r="F185">
        <f>VLOOKUP(B185,cennik,2)</f>
        <v>3.5</v>
      </c>
      <c r="G185">
        <f>E185*F185</f>
        <v>140</v>
      </c>
      <c r="H185">
        <f>SUMIFS(G:G,B:B,B185)</f>
        <v>389921</v>
      </c>
      <c r="I185">
        <f>SUMIFS(E:E,D:D,D185,C:C,"Z")</f>
        <v>9195</v>
      </c>
    </row>
    <row r="186" spans="1:9" x14ac:dyDescent="0.25">
      <c r="A186" s="1">
        <v>44777</v>
      </c>
      <c r="B186" t="s">
        <v>60</v>
      </c>
      <c r="C186" t="s">
        <v>61</v>
      </c>
      <c r="D186" t="s">
        <v>10</v>
      </c>
      <c r="E186">
        <v>283</v>
      </c>
      <c r="F186">
        <f>VLOOKUP(B186,cennik,2)</f>
        <v>3.5</v>
      </c>
      <c r="G186">
        <f>E186*F186</f>
        <v>990.5</v>
      </c>
      <c r="H186">
        <f>SUMIFS(G:G,B:B,B186)</f>
        <v>389921</v>
      </c>
      <c r="I186">
        <f>SUMIFS(E:E,D:D,D186,C:C,"Z")</f>
        <v>9195</v>
      </c>
    </row>
    <row r="187" spans="1:9" x14ac:dyDescent="0.25">
      <c r="A187" s="1">
        <v>44795</v>
      </c>
      <c r="B187" t="s">
        <v>60</v>
      </c>
      <c r="C187" t="s">
        <v>61</v>
      </c>
      <c r="D187" t="s">
        <v>10</v>
      </c>
      <c r="E187">
        <v>219</v>
      </c>
      <c r="F187">
        <f>VLOOKUP(B187,cennik,2)</f>
        <v>3.5</v>
      </c>
      <c r="G187">
        <f>E187*F187</f>
        <v>766.5</v>
      </c>
      <c r="H187">
        <f>SUMIFS(G:G,B:B,B187)</f>
        <v>389921</v>
      </c>
      <c r="I187">
        <f>SUMIFS(E:E,D:D,D187,C:C,"Z")</f>
        <v>9195</v>
      </c>
    </row>
    <row r="188" spans="1:9" x14ac:dyDescent="0.25">
      <c r="A188" s="1">
        <v>44795</v>
      </c>
      <c r="B188" t="s">
        <v>60</v>
      </c>
      <c r="C188" t="s">
        <v>61</v>
      </c>
      <c r="D188" t="s">
        <v>10</v>
      </c>
      <c r="E188">
        <v>201</v>
      </c>
      <c r="F188">
        <f>VLOOKUP(B188,cennik,2)</f>
        <v>3.5</v>
      </c>
      <c r="G188">
        <f>E188*F188</f>
        <v>703.5</v>
      </c>
      <c r="H188">
        <f>SUMIFS(G:G,B:B,B188)</f>
        <v>389921</v>
      </c>
      <c r="I188">
        <f>SUMIFS(E:E,D:D,D188,C:C,"Z")</f>
        <v>9195</v>
      </c>
    </row>
    <row r="189" spans="1:9" x14ac:dyDescent="0.25">
      <c r="A189" s="1">
        <v>44816</v>
      </c>
      <c r="B189" t="s">
        <v>60</v>
      </c>
      <c r="C189" t="s">
        <v>61</v>
      </c>
      <c r="D189" t="s">
        <v>10</v>
      </c>
      <c r="E189">
        <v>401</v>
      </c>
      <c r="F189">
        <f>VLOOKUP(B189,cennik,2)</f>
        <v>3.5</v>
      </c>
      <c r="G189">
        <f>E189*F189</f>
        <v>1403.5</v>
      </c>
      <c r="H189">
        <f>SUMIFS(G:G,B:B,B189)</f>
        <v>389921</v>
      </c>
      <c r="I189">
        <f>SUMIFS(E:E,D:D,D189,C:C,"Z")</f>
        <v>9195</v>
      </c>
    </row>
    <row r="190" spans="1:9" x14ac:dyDescent="0.25">
      <c r="A190" s="1">
        <v>44833</v>
      </c>
      <c r="B190" t="s">
        <v>60</v>
      </c>
      <c r="C190" t="s">
        <v>61</v>
      </c>
      <c r="D190" t="s">
        <v>10</v>
      </c>
      <c r="E190">
        <v>494</v>
      </c>
      <c r="F190">
        <f>VLOOKUP(B190,cennik,2)</f>
        <v>3.5</v>
      </c>
      <c r="G190">
        <f>E190*F190</f>
        <v>1729</v>
      </c>
      <c r="H190">
        <f>SUMIFS(G:G,B:B,B190)</f>
        <v>389921</v>
      </c>
      <c r="I190">
        <f>SUMIFS(E:E,D:D,D190,C:C,"Z")</f>
        <v>9195</v>
      </c>
    </row>
    <row r="191" spans="1:9" x14ac:dyDescent="0.25">
      <c r="A191" s="1">
        <v>44848</v>
      </c>
      <c r="B191" t="s">
        <v>60</v>
      </c>
      <c r="C191" t="s">
        <v>61</v>
      </c>
      <c r="D191" t="s">
        <v>10</v>
      </c>
      <c r="E191">
        <v>458</v>
      </c>
      <c r="F191">
        <f>VLOOKUP(B191,cennik,2)</f>
        <v>3.5</v>
      </c>
      <c r="G191">
        <f>E191*F191</f>
        <v>1603</v>
      </c>
      <c r="H191">
        <f>SUMIFS(G:G,B:B,B191)</f>
        <v>389921</v>
      </c>
      <c r="I191">
        <f>SUMIFS(E:E,D:D,D191,C:C,"Z")</f>
        <v>9195</v>
      </c>
    </row>
    <row r="192" spans="1:9" x14ac:dyDescent="0.25">
      <c r="A192" s="1">
        <v>44851</v>
      </c>
      <c r="B192" t="s">
        <v>60</v>
      </c>
      <c r="C192" t="s">
        <v>61</v>
      </c>
      <c r="D192" t="s">
        <v>10</v>
      </c>
      <c r="E192">
        <v>38</v>
      </c>
      <c r="F192">
        <f>VLOOKUP(B192,cennik,2)</f>
        <v>3.5</v>
      </c>
      <c r="G192">
        <f>E192*F192</f>
        <v>133</v>
      </c>
      <c r="H192">
        <f>SUMIFS(G:G,B:B,B192)</f>
        <v>389921</v>
      </c>
      <c r="I192">
        <f>SUMIFS(E:E,D:D,D192,C:C,"Z")</f>
        <v>9195</v>
      </c>
    </row>
    <row r="193" spans="1:9" x14ac:dyDescent="0.25">
      <c r="A193" s="1">
        <v>44853</v>
      </c>
      <c r="B193" t="s">
        <v>60</v>
      </c>
      <c r="C193" t="s">
        <v>61</v>
      </c>
      <c r="D193" t="s">
        <v>10</v>
      </c>
      <c r="E193">
        <v>52</v>
      </c>
      <c r="F193">
        <f>VLOOKUP(B193,cennik,2)</f>
        <v>3.5</v>
      </c>
      <c r="G193">
        <f>E193*F193</f>
        <v>182</v>
      </c>
      <c r="H193">
        <f>SUMIFS(G:G,B:B,B193)</f>
        <v>389921</v>
      </c>
      <c r="I193">
        <f>SUMIFS(E:E,D:D,D193,C:C,"Z")</f>
        <v>9195</v>
      </c>
    </row>
    <row r="194" spans="1:9" x14ac:dyDescent="0.25">
      <c r="A194" s="1">
        <v>44889</v>
      </c>
      <c r="B194" t="s">
        <v>60</v>
      </c>
      <c r="C194" t="s">
        <v>61</v>
      </c>
      <c r="D194" t="s">
        <v>10</v>
      </c>
      <c r="E194">
        <v>257</v>
      </c>
      <c r="F194">
        <f>VLOOKUP(B194,cennik,2)</f>
        <v>3.5</v>
      </c>
      <c r="G194">
        <f>E194*F194</f>
        <v>899.5</v>
      </c>
      <c r="H194">
        <f>SUMIFS(G:G,B:B,B194)</f>
        <v>389921</v>
      </c>
      <c r="I194">
        <f>SUMIFS(E:E,D:D,D194,C:C,"Z")</f>
        <v>9195</v>
      </c>
    </row>
    <row r="195" spans="1:9" x14ac:dyDescent="0.25">
      <c r="A195" s="1">
        <v>44730</v>
      </c>
      <c r="B195" t="s">
        <v>60</v>
      </c>
      <c r="C195" t="s">
        <v>61</v>
      </c>
      <c r="D195" t="s">
        <v>39</v>
      </c>
      <c r="E195">
        <v>252</v>
      </c>
      <c r="F195">
        <f>VLOOKUP(B195,cennik,2)</f>
        <v>3.5</v>
      </c>
      <c r="G195">
        <f>E195*F195</f>
        <v>882</v>
      </c>
      <c r="H195">
        <f>SUMIFS(G:G,B:B,B195)</f>
        <v>389921</v>
      </c>
      <c r="I195">
        <f>SUMIFS(E:E,D:D,D195,C:C,"Z")</f>
        <v>8956</v>
      </c>
    </row>
    <row r="196" spans="1:9" x14ac:dyDescent="0.25">
      <c r="A196" s="1">
        <v>44730</v>
      </c>
      <c r="B196" t="s">
        <v>60</v>
      </c>
      <c r="C196" t="s">
        <v>61</v>
      </c>
      <c r="D196" t="s">
        <v>39</v>
      </c>
      <c r="E196">
        <v>397</v>
      </c>
      <c r="F196">
        <f>VLOOKUP(B196,cennik,2)</f>
        <v>3.5</v>
      </c>
      <c r="G196">
        <f>E196*F196</f>
        <v>1389.5</v>
      </c>
      <c r="H196">
        <f>SUMIFS(G:G,B:B,B196)</f>
        <v>389921</v>
      </c>
      <c r="I196">
        <f>SUMIFS(E:E,D:D,D196,C:C,"Z")</f>
        <v>8956</v>
      </c>
    </row>
    <row r="197" spans="1:9" x14ac:dyDescent="0.25">
      <c r="A197" s="1">
        <v>44735</v>
      </c>
      <c r="B197" t="s">
        <v>60</v>
      </c>
      <c r="C197" t="s">
        <v>61</v>
      </c>
      <c r="D197" t="s">
        <v>39</v>
      </c>
      <c r="E197">
        <v>189</v>
      </c>
      <c r="F197">
        <f>VLOOKUP(B197,cennik,2)</f>
        <v>3.5</v>
      </c>
      <c r="G197">
        <f>E197*F197</f>
        <v>661.5</v>
      </c>
      <c r="H197">
        <f>SUMIFS(G:G,B:B,B197)</f>
        <v>389921</v>
      </c>
      <c r="I197">
        <f>SUMIFS(E:E,D:D,D197,C:C,"Z")</f>
        <v>8956</v>
      </c>
    </row>
    <row r="198" spans="1:9" x14ac:dyDescent="0.25">
      <c r="A198" s="1">
        <v>44744</v>
      </c>
      <c r="B198" t="s">
        <v>60</v>
      </c>
      <c r="C198" t="s">
        <v>61</v>
      </c>
      <c r="D198" t="s">
        <v>39</v>
      </c>
      <c r="E198">
        <v>377</v>
      </c>
      <c r="F198">
        <f>VLOOKUP(B198,cennik,2)</f>
        <v>3.5</v>
      </c>
      <c r="G198">
        <f>E198*F198</f>
        <v>1319.5</v>
      </c>
      <c r="H198">
        <f>SUMIFS(G:G,B:B,B198)</f>
        <v>389921</v>
      </c>
      <c r="I198">
        <f>SUMIFS(E:E,D:D,D198,C:C,"Z")</f>
        <v>8956</v>
      </c>
    </row>
    <row r="199" spans="1:9" x14ac:dyDescent="0.25">
      <c r="A199" s="1">
        <v>44758</v>
      </c>
      <c r="B199" t="s">
        <v>60</v>
      </c>
      <c r="C199" t="s">
        <v>61</v>
      </c>
      <c r="D199" t="s">
        <v>39</v>
      </c>
      <c r="E199">
        <v>326</v>
      </c>
      <c r="F199">
        <f>VLOOKUP(B199,cennik,2)</f>
        <v>3.5</v>
      </c>
      <c r="G199">
        <f>E199*F199</f>
        <v>1141</v>
      </c>
      <c r="H199">
        <f>SUMIFS(G:G,B:B,B199)</f>
        <v>389921</v>
      </c>
      <c r="I199">
        <f>SUMIFS(E:E,D:D,D199,C:C,"Z")</f>
        <v>8956</v>
      </c>
    </row>
    <row r="200" spans="1:9" x14ac:dyDescent="0.25">
      <c r="A200" s="1">
        <v>44782</v>
      </c>
      <c r="B200" t="s">
        <v>60</v>
      </c>
      <c r="C200" t="s">
        <v>61</v>
      </c>
      <c r="D200" t="s">
        <v>39</v>
      </c>
      <c r="E200">
        <v>334</v>
      </c>
      <c r="F200">
        <f>VLOOKUP(B200,cennik,2)</f>
        <v>3.5</v>
      </c>
      <c r="G200">
        <f>E200*F200</f>
        <v>1169</v>
      </c>
      <c r="H200">
        <f>SUMIFS(G:G,B:B,B200)</f>
        <v>389921</v>
      </c>
      <c r="I200">
        <f>SUMIFS(E:E,D:D,D200,C:C,"Z")</f>
        <v>8956</v>
      </c>
    </row>
    <row r="201" spans="1:9" x14ac:dyDescent="0.25">
      <c r="A201" s="1">
        <v>44784</v>
      </c>
      <c r="B201" t="s">
        <v>60</v>
      </c>
      <c r="C201" t="s">
        <v>61</v>
      </c>
      <c r="D201" t="s">
        <v>39</v>
      </c>
      <c r="E201">
        <v>406</v>
      </c>
      <c r="F201">
        <f>VLOOKUP(B201,cennik,2)</f>
        <v>3.5</v>
      </c>
      <c r="G201">
        <f>E201*F201</f>
        <v>1421</v>
      </c>
      <c r="H201">
        <f>SUMIFS(G:G,B:B,B201)</f>
        <v>389921</v>
      </c>
      <c r="I201">
        <f>SUMIFS(E:E,D:D,D201,C:C,"Z")</f>
        <v>8956</v>
      </c>
    </row>
    <row r="202" spans="1:9" x14ac:dyDescent="0.25">
      <c r="A202" s="1">
        <v>44786</v>
      </c>
      <c r="B202" t="s">
        <v>60</v>
      </c>
      <c r="C202" t="s">
        <v>61</v>
      </c>
      <c r="D202" t="s">
        <v>39</v>
      </c>
      <c r="E202">
        <v>284</v>
      </c>
      <c r="F202">
        <f>VLOOKUP(B202,cennik,2)</f>
        <v>3.5</v>
      </c>
      <c r="G202">
        <f>E202*F202</f>
        <v>994</v>
      </c>
      <c r="H202">
        <f>SUMIFS(G:G,B:B,B202)</f>
        <v>389921</v>
      </c>
      <c r="I202">
        <f>SUMIFS(E:E,D:D,D202,C:C,"Z")</f>
        <v>8956</v>
      </c>
    </row>
    <row r="203" spans="1:9" x14ac:dyDescent="0.25">
      <c r="A203" s="1">
        <v>44802</v>
      </c>
      <c r="B203" t="s">
        <v>60</v>
      </c>
      <c r="C203" t="s">
        <v>61</v>
      </c>
      <c r="D203" t="s">
        <v>39</v>
      </c>
      <c r="E203">
        <v>44</v>
      </c>
      <c r="F203">
        <f>VLOOKUP(B203,cennik,2)</f>
        <v>3.5</v>
      </c>
      <c r="G203">
        <f>E203*F203</f>
        <v>154</v>
      </c>
      <c r="H203">
        <f>SUMIFS(G:G,B:B,B203)</f>
        <v>389921</v>
      </c>
      <c r="I203">
        <f>SUMIFS(E:E,D:D,D203,C:C,"Z")</f>
        <v>8956</v>
      </c>
    </row>
    <row r="204" spans="1:9" x14ac:dyDescent="0.25">
      <c r="A204" s="1">
        <v>44825</v>
      </c>
      <c r="B204" t="s">
        <v>60</v>
      </c>
      <c r="C204" t="s">
        <v>61</v>
      </c>
      <c r="D204" t="s">
        <v>39</v>
      </c>
      <c r="E204">
        <v>150</v>
      </c>
      <c r="F204">
        <f>VLOOKUP(B204,cennik,2)</f>
        <v>3.5</v>
      </c>
      <c r="G204">
        <f>E204*F204</f>
        <v>525</v>
      </c>
      <c r="H204">
        <f>SUMIFS(G:G,B:B,B204)</f>
        <v>389921</v>
      </c>
      <c r="I204">
        <f>SUMIFS(E:E,D:D,D204,C:C,"Z")</f>
        <v>8956</v>
      </c>
    </row>
    <row r="205" spans="1:9" x14ac:dyDescent="0.25">
      <c r="A205" s="1">
        <v>44847</v>
      </c>
      <c r="B205" t="s">
        <v>60</v>
      </c>
      <c r="C205" t="s">
        <v>61</v>
      </c>
      <c r="D205" t="s">
        <v>39</v>
      </c>
      <c r="E205">
        <v>395</v>
      </c>
      <c r="F205">
        <f>VLOOKUP(B205,cennik,2)</f>
        <v>3.5</v>
      </c>
      <c r="G205">
        <f>E205*F205</f>
        <v>1382.5</v>
      </c>
      <c r="H205">
        <f>SUMIFS(G:G,B:B,B205)</f>
        <v>389921</v>
      </c>
      <c r="I205">
        <f>SUMIFS(E:E,D:D,D205,C:C,"Z")</f>
        <v>8956</v>
      </c>
    </row>
    <row r="206" spans="1:9" x14ac:dyDescent="0.25">
      <c r="A206" s="1">
        <v>44849</v>
      </c>
      <c r="B206" t="s">
        <v>60</v>
      </c>
      <c r="C206" t="s">
        <v>61</v>
      </c>
      <c r="D206" t="s">
        <v>39</v>
      </c>
      <c r="E206">
        <v>388</v>
      </c>
      <c r="F206">
        <f>VLOOKUP(B206,cennik,2)</f>
        <v>3.5</v>
      </c>
      <c r="G206">
        <f>E206*F206</f>
        <v>1358</v>
      </c>
      <c r="H206">
        <f>SUMIFS(G:G,B:B,B206)</f>
        <v>389921</v>
      </c>
      <c r="I206">
        <f>SUMIFS(E:E,D:D,D206,C:C,"Z")</f>
        <v>8956</v>
      </c>
    </row>
    <row r="207" spans="1:9" x14ac:dyDescent="0.25">
      <c r="A207" s="1">
        <v>44884</v>
      </c>
      <c r="B207" t="s">
        <v>60</v>
      </c>
      <c r="C207" t="s">
        <v>61</v>
      </c>
      <c r="D207" t="s">
        <v>39</v>
      </c>
      <c r="E207">
        <v>341</v>
      </c>
      <c r="F207">
        <f>VLOOKUP(B207,cennik,2)</f>
        <v>3.5</v>
      </c>
      <c r="G207">
        <f>E207*F207</f>
        <v>1193.5</v>
      </c>
      <c r="H207">
        <f>SUMIFS(G:G,B:B,B207)</f>
        <v>389921</v>
      </c>
      <c r="I207">
        <f>SUMIFS(E:E,D:D,D207,C:C,"Z")</f>
        <v>8956</v>
      </c>
    </row>
    <row r="208" spans="1:9" x14ac:dyDescent="0.25">
      <c r="A208" s="1">
        <v>44713</v>
      </c>
      <c r="B208" t="s">
        <v>60</v>
      </c>
      <c r="C208" t="s">
        <v>61</v>
      </c>
      <c r="D208" t="s">
        <v>2</v>
      </c>
      <c r="E208">
        <v>342</v>
      </c>
      <c r="F208">
        <f>VLOOKUP(B208,cennik,2)</f>
        <v>3.5</v>
      </c>
      <c r="G208">
        <f>E208*F208</f>
        <v>1197</v>
      </c>
      <c r="H208">
        <f>SUMIFS(G:G,B:B,B208)</f>
        <v>389921</v>
      </c>
      <c r="I208">
        <f>SUMIFS(E:E,D:D,D208,C:C,"Z")</f>
        <v>8805</v>
      </c>
    </row>
    <row r="209" spans="1:9" x14ac:dyDescent="0.25">
      <c r="A209" s="1">
        <v>44727</v>
      </c>
      <c r="B209" t="s">
        <v>60</v>
      </c>
      <c r="C209" t="s">
        <v>61</v>
      </c>
      <c r="D209" t="s">
        <v>2</v>
      </c>
      <c r="E209">
        <v>59</v>
      </c>
      <c r="F209">
        <f>VLOOKUP(B209,cennik,2)</f>
        <v>3.5</v>
      </c>
      <c r="G209">
        <f>E209*F209</f>
        <v>206.5</v>
      </c>
      <c r="H209">
        <f>SUMIFS(G:G,B:B,B209)</f>
        <v>389921</v>
      </c>
      <c r="I209">
        <f>SUMIFS(E:E,D:D,D209,C:C,"Z")</f>
        <v>8805</v>
      </c>
    </row>
    <row r="210" spans="1:9" x14ac:dyDescent="0.25">
      <c r="A210" s="1">
        <v>44753</v>
      </c>
      <c r="B210" t="s">
        <v>60</v>
      </c>
      <c r="C210" t="s">
        <v>61</v>
      </c>
      <c r="D210" t="s">
        <v>2</v>
      </c>
      <c r="E210">
        <v>147</v>
      </c>
      <c r="F210">
        <f>VLOOKUP(B210,cennik,2)</f>
        <v>3.5</v>
      </c>
      <c r="G210">
        <f>E210*F210</f>
        <v>514.5</v>
      </c>
      <c r="H210">
        <f>SUMIFS(G:G,B:B,B210)</f>
        <v>389921</v>
      </c>
      <c r="I210">
        <f>SUMIFS(E:E,D:D,D210,C:C,"Z")</f>
        <v>8805</v>
      </c>
    </row>
    <row r="211" spans="1:9" x14ac:dyDescent="0.25">
      <c r="A211" s="1">
        <v>44760</v>
      </c>
      <c r="B211" t="s">
        <v>60</v>
      </c>
      <c r="C211" t="s">
        <v>61</v>
      </c>
      <c r="D211" t="s">
        <v>2</v>
      </c>
      <c r="E211">
        <v>99</v>
      </c>
      <c r="F211">
        <f>VLOOKUP(B211,cennik,2)</f>
        <v>3.5</v>
      </c>
      <c r="G211">
        <f>E211*F211</f>
        <v>346.5</v>
      </c>
      <c r="H211">
        <f>SUMIFS(G:G,B:B,B211)</f>
        <v>389921</v>
      </c>
      <c r="I211">
        <f>SUMIFS(E:E,D:D,D211,C:C,"Z")</f>
        <v>8805</v>
      </c>
    </row>
    <row r="212" spans="1:9" x14ac:dyDescent="0.25">
      <c r="A212" s="1">
        <v>44791</v>
      </c>
      <c r="B212" t="s">
        <v>60</v>
      </c>
      <c r="C212" t="s">
        <v>61</v>
      </c>
      <c r="D212" t="s">
        <v>2</v>
      </c>
      <c r="E212">
        <v>100</v>
      </c>
      <c r="F212">
        <f>VLOOKUP(B212,cennik,2)</f>
        <v>3.5</v>
      </c>
      <c r="G212">
        <f>E212*F212</f>
        <v>350</v>
      </c>
      <c r="H212">
        <f>SUMIFS(G:G,B:B,B212)</f>
        <v>389921</v>
      </c>
      <c r="I212">
        <f>SUMIFS(E:E,D:D,D212,C:C,"Z")</f>
        <v>8805</v>
      </c>
    </row>
    <row r="213" spans="1:9" x14ac:dyDescent="0.25">
      <c r="A213" s="1">
        <v>44805</v>
      </c>
      <c r="B213" t="s">
        <v>60</v>
      </c>
      <c r="C213" t="s">
        <v>61</v>
      </c>
      <c r="D213" t="s">
        <v>2</v>
      </c>
      <c r="E213">
        <v>332</v>
      </c>
      <c r="F213">
        <f>VLOOKUP(B213,cennik,2)</f>
        <v>3.5</v>
      </c>
      <c r="G213">
        <f>E213*F213</f>
        <v>1162</v>
      </c>
      <c r="H213">
        <f>SUMIFS(G:G,B:B,B213)</f>
        <v>389921</v>
      </c>
      <c r="I213">
        <f>SUMIFS(E:E,D:D,D213,C:C,"Z")</f>
        <v>8805</v>
      </c>
    </row>
    <row r="214" spans="1:9" x14ac:dyDescent="0.25">
      <c r="A214" s="1">
        <v>44817</v>
      </c>
      <c r="B214" t="s">
        <v>60</v>
      </c>
      <c r="C214" t="s">
        <v>61</v>
      </c>
      <c r="D214" t="s">
        <v>2</v>
      </c>
      <c r="E214">
        <v>404</v>
      </c>
      <c r="F214">
        <f>VLOOKUP(B214,cennik,2)</f>
        <v>3.5</v>
      </c>
      <c r="G214">
        <f>E214*F214</f>
        <v>1414</v>
      </c>
      <c r="H214">
        <f>SUMIFS(G:G,B:B,B214)</f>
        <v>389921</v>
      </c>
      <c r="I214">
        <f>SUMIFS(E:E,D:D,D214,C:C,"Z")</f>
        <v>8805</v>
      </c>
    </row>
    <row r="215" spans="1:9" x14ac:dyDescent="0.25">
      <c r="A215" s="1">
        <v>44861</v>
      </c>
      <c r="B215" t="s">
        <v>60</v>
      </c>
      <c r="C215" t="s">
        <v>61</v>
      </c>
      <c r="D215" t="s">
        <v>2</v>
      </c>
      <c r="E215">
        <v>164</v>
      </c>
      <c r="F215">
        <f>VLOOKUP(B215,cennik,2)</f>
        <v>3.5</v>
      </c>
      <c r="G215">
        <f>E215*F215</f>
        <v>574</v>
      </c>
      <c r="H215">
        <f>SUMIFS(G:G,B:B,B215)</f>
        <v>389921</v>
      </c>
      <c r="I215">
        <f>SUMIFS(E:E,D:D,D215,C:C,"Z")</f>
        <v>8805</v>
      </c>
    </row>
    <row r="216" spans="1:9" x14ac:dyDescent="0.25">
      <c r="A216" s="1">
        <v>44879</v>
      </c>
      <c r="B216" t="s">
        <v>60</v>
      </c>
      <c r="C216" t="s">
        <v>61</v>
      </c>
      <c r="D216" t="s">
        <v>2</v>
      </c>
      <c r="E216">
        <v>65</v>
      </c>
      <c r="F216">
        <f>VLOOKUP(B216,cennik,2)</f>
        <v>3.5</v>
      </c>
      <c r="G216">
        <f>E216*F216</f>
        <v>227.5</v>
      </c>
      <c r="H216">
        <f>SUMIFS(G:G,B:B,B216)</f>
        <v>389921</v>
      </c>
      <c r="I216">
        <f>SUMIFS(E:E,D:D,D216,C:C,"Z")</f>
        <v>8805</v>
      </c>
    </row>
    <row r="217" spans="1:9" x14ac:dyDescent="0.25">
      <c r="A217" s="1">
        <v>44881</v>
      </c>
      <c r="B217" t="s">
        <v>60</v>
      </c>
      <c r="C217" t="s">
        <v>61</v>
      </c>
      <c r="D217" t="s">
        <v>2</v>
      </c>
      <c r="E217">
        <v>376</v>
      </c>
      <c r="F217">
        <f>VLOOKUP(B217,cennik,2)</f>
        <v>3.5</v>
      </c>
      <c r="G217">
        <f>E217*F217</f>
        <v>1316</v>
      </c>
      <c r="H217">
        <f>SUMIFS(G:G,B:B,B217)</f>
        <v>389921</v>
      </c>
      <c r="I217">
        <f>SUMIFS(E:E,D:D,D217,C:C,"Z")</f>
        <v>8805</v>
      </c>
    </row>
    <row r="218" spans="1:9" x14ac:dyDescent="0.25">
      <c r="A218" s="1">
        <v>44720</v>
      </c>
      <c r="B218" t="s">
        <v>60</v>
      </c>
      <c r="C218" t="s">
        <v>61</v>
      </c>
      <c r="D218" t="s">
        <v>45</v>
      </c>
      <c r="E218">
        <v>402</v>
      </c>
      <c r="F218">
        <f>VLOOKUP(B218,cennik,2)</f>
        <v>3.5</v>
      </c>
      <c r="G218">
        <f>E218*F218</f>
        <v>1407</v>
      </c>
      <c r="H218">
        <f>SUMIFS(G:G,B:B,B218)</f>
        <v>389921</v>
      </c>
      <c r="I218">
        <f>SUMIFS(E:E,D:D,D218,C:C,"Z")</f>
        <v>8734</v>
      </c>
    </row>
    <row r="219" spans="1:9" x14ac:dyDescent="0.25">
      <c r="A219" s="1">
        <v>44725</v>
      </c>
      <c r="B219" t="s">
        <v>60</v>
      </c>
      <c r="C219" t="s">
        <v>61</v>
      </c>
      <c r="D219" t="s">
        <v>45</v>
      </c>
      <c r="E219">
        <v>107</v>
      </c>
      <c r="F219">
        <f>VLOOKUP(B219,cennik,2)</f>
        <v>3.5</v>
      </c>
      <c r="G219">
        <f>E219*F219</f>
        <v>374.5</v>
      </c>
      <c r="H219">
        <f>SUMIFS(G:G,B:B,B219)</f>
        <v>389921</v>
      </c>
      <c r="I219">
        <f>SUMIFS(E:E,D:D,D219,C:C,"Z")</f>
        <v>8734</v>
      </c>
    </row>
    <row r="220" spans="1:9" x14ac:dyDescent="0.25">
      <c r="A220" s="1">
        <v>44755</v>
      </c>
      <c r="B220" t="s">
        <v>60</v>
      </c>
      <c r="C220" t="s">
        <v>61</v>
      </c>
      <c r="D220" t="s">
        <v>45</v>
      </c>
      <c r="E220">
        <v>236</v>
      </c>
      <c r="F220">
        <f>VLOOKUP(B220,cennik,2)</f>
        <v>3.5</v>
      </c>
      <c r="G220">
        <f>E220*F220</f>
        <v>826</v>
      </c>
      <c r="H220">
        <f>SUMIFS(G:G,B:B,B220)</f>
        <v>389921</v>
      </c>
      <c r="I220">
        <f>SUMIFS(E:E,D:D,D220,C:C,"Z")</f>
        <v>8734</v>
      </c>
    </row>
    <row r="221" spans="1:9" x14ac:dyDescent="0.25">
      <c r="A221" s="1">
        <v>44762</v>
      </c>
      <c r="B221" t="s">
        <v>60</v>
      </c>
      <c r="C221" t="s">
        <v>61</v>
      </c>
      <c r="D221" t="s">
        <v>45</v>
      </c>
      <c r="E221">
        <v>303</v>
      </c>
      <c r="F221">
        <f>VLOOKUP(B221,cennik,2)</f>
        <v>3.5</v>
      </c>
      <c r="G221">
        <f>E221*F221</f>
        <v>1060.5</v>
      </c>
      <c r="H221">
        <f>SUMIFS(G:G,B:B,B221)</f>
        <v>389921</v>
      </c>
      <c r="I221">
        <f>SUMIFS(E:E,D:D,D221,C:C,"Z")</f>
        <v>8734</v>
      </c>
    </row>
    <row r="222" spans="1:9" x14ac:dyDescent="0.25">
      <c r="A222" s="1">
        <v>44768</v>
      </c>
      <c r="B222" t="s">
        <v>60</v>
      </c>
      <c r="C222" t="s">
        <v>61</v>
      </c>
      <c r="D222" t="s">
        <v>45</v>
      </c>
      <c r="E222">
        <v>252</v>
      </c>
      <c r="F222">
        <f>VLOOKUP(B222,cennik,2)</f>
        <v>3.5</v>
      </c>
      <c r="G222">
        <f>E222*F222</f>
        <v>882</v>
      </c>
      <c r="H222">
        <f>SUMIFS(G:G,B:B,B222)</f>
        <v>389921</v>
      </c>
      <c r="I222">
        <f>SUMIFS(E:E,D:D,D222,C:C,"Z")</f>
        <v>8734</v>
      </c>
    </row>
    <row r="223" spans="1:9" x14ac:dyDescent="0.25">
      <c r="A223" s="1">
        <v>44786</v>
      </c>
      <c r="B223" t="s">
        <v>60</v>
      </c>
      <c r="C223" t="s">
        <v>61</v>
      </c>
      <c r="D223" t="s">
        <v>45</v>
      </c>
      <c r="E223">
        <v>475</v>
      </c>
      <c r="F223">
        <f>VLOOKUP(B223,cennik,2)</f>
        <v>3.5</v>
      </c>
      <c r="G223">
        <f>E223*F223</f>
        <v>1662.5</v>
      </c>
      <c r="H223">
        <f>SUMIFS(G:G,B:B,B223)</f>
        <v>389921</v>
      </c>
      <c r="I223">
        <f>SUMIFS(E:E,D:D,D223,C:C,"Z")</f>
        <v>8734</v>
      </c>
    </row>
    <row r="224" spans="1:9" x14ac:dyDescent="0.25">
      <c r="A224" s="1">
        <v>44806</v>
      </c>
      <c r="B224" t="s">
        <v>60</v>
      </c>
      <c r="C224" t="s">
        <v>61</v>
      </c>
      <c r="D224" t="s">
        <v>45</v>
      </c>
      <c r="E224">
        <v>179</v>
      </c>
      <c r="F224">
        <f>VLOOKUP(B224,cennik,2)</f>
        <v>3.5</v>
      </c>
      <c r="G224">
        <f>E224*F224</f>
        <v>626.5</v>
      </c>
      <c r="H224">
        <f>SUMIFS(G:G,B:B,B224)</f>
        <v>389921</v>
      </c>
      <c r="I224">
        <f>SUMIFS(E:E,D:D,D224,C:C,"Z")</f>
        <v>8734</v>
      </c>
    </row>
    <row r="225" spans="1:9" x14ac:dyDescent="0.25">
      <c r="A225" s="1">
        <v>44879</v>
      </c>
      <c r="B225" t="s">
        <v>60</v>
      </c>
      <c r="C225" t="s">
        <v>61</v>
      </c>
      <c r="D225" t="s">
        <v>45</v>
      </c>
      <c r="E225">
        <v>230</v>
      </c>
      <c r="F225">
        <f>VLOOKUP(B225,cennik,2)</f>
        <v>3.5</v>
      </c>
      <c r="G225">
        <f>E225*F225</f>
        <v>805</v>
      </c>
      <c r="H225">
        <f>SUMIFS(G:G,B:B,B225)</f>
        <v>389921</v>
      </c>
      <c r="I225">
        <f>SUMIFS(E:E,D:D,D225,C:C,"Z")</f>
        <v>8734</v>
      </c>
    </row>
    <row r="226" spans="1:9" x14ac:dyDescent="0.25">
      <c r="A226" s="1">
        <v>44881</v>
      </c>
      <c r="B226" t="s">
        <v>60</v>
      </c>
      <c r="C226" t="s">
        <v>61</v>
      </c>
      <c r="D226" t="s">
        <v>45</v>
      </c>
      <c r="E226">
        <v>440</v>
      </c>
      <c r="F226">
        <f>VLOOKUP(B226,cennik,2)</f>
        <v>3.5</v>
      </c>
      <c r="G226">
        <f>E226*F226</f>
        <v>1540</v>
      </c>
      <c r="H226">
        <f>SUMIFS(G:G,B:B,B226)</f>
        <v>389921</v>
      </c>
      <c r="I226">
        <f>SUMIFS(E:E,D:D,D226,C:C,"Z")</f>
        <v>8734</v>
      </c>
    </row>
    <row r="227" spans="1:9" x14ac:dyDescent="0.25">
      <c r="A227" s="1">
        <v>44884</v>
      </c>
      <c r="B227" t="s">
        <v>60</v>
      </c>
      <c r="C227" t="s">
        <v>61</v>
      </c>
      <c r="D227" t="s">
        <v>45</v>
      </c>
      <c r="E227">
        <v>84</v>
      </c>
      <c r="F227">
        <f>VLOOKUP(B227,cennik,2)</f>
        <v>3.5</v>
      </c>
      <c r="G227">
        <f>E227*F227</f>
        <v>294</v>
      </c>
      <c r="H227">
        <f>SUMIFS(G:G,B:B,B227)</f>
        <v>389921</v>
      </c>
      <c r="I227">
        <f>SUMIFS(E:E,D:D,D227,C:C,"Z")</f>
        <v>8734</v>
      </c>
    </row>
    <row r="228" spans="1:9" x14ac:dyDescent="0.25">
      <c r="A228" s="1">
        <v>44741</v>
      </c>
      <c r="B228" t="s">
        <v>60</v>
      </c>
      <c r="C228" t="s">
        <v>61</v>
      </c>
      <c r="D228" t="s">
        <v>47</v>
      </c>
      <c r="E228">
        <v>25</v>
      </c>
      <c r="F228">
        <f>VLOOKUP(B228,cennik,2)</f>
        <v>3.5</v>
      </c>
      <c r="G228">
        <f>E228*F228</f>
        <v>87.5</v>
      </c>
      <c r="H228">
        <f>SUMIFS(G:G,B:B,B228)</f>
        <v>389921</v>
      </c>
      <c r="I228">
        <f>SUMIFS(E:E,D:D,D228,C:C,"Z")</f>
        <v>8625</v>
      </c>
    </row>
    <row r="229" spans="1:9" x14ac:dyDescent="0.25">
      <c r="A229" s="1">
        <v>44743</v>
      </c>
      <c r="B229" t="s">
        <v>60</v>
      </c>
      <c r="C229" t="s">
        <v>61</v>
      </c>
      <c r="D229" t="s">
        <v>47</v>
      </c>
      <c r="E229">
        <v>16</v>
      </c>
      <c r="F229">
        <f>VLOOKUP(B229,cennik,2)</f>
        <v>3.5</v>
      </c>
      <c r="G229">
        <f>E229*F229</f>
        <v>56</v>
      </c>
      <c r="H229">
        <f>SUMIFS(G:G,B:B,B229)</f>
        <v>389921</v>
      </c>
      <c r="I229">
        <f>SUMIFS(E:E,D:D,D229,C:C,"Z")</f>
        <v>8625</v>
      </c>
    </row>
    <row r="230" spans="1:9" x14ac:dyDescent="0.25">
      <c r="A230" s="1">
        <v>44775</v>
      </c>
      <c r="B230" t="s">
        <v>60</v>
      </c>
      <c r="C230" t="s">
        <v>61</v>
      </c>
      <c r="D230" t="s">
        <v>47</v>
      </c>
      <c r="E230">
        <v>115</v>
      </c>
      <c r="F230">
        <f>VLOOKUP(B230,cennik,2)</f>
        <v>3.5</v>
      </c>
      <c r="G230">
        <f>E230*F230</f>
        <v>402.5</v>
      </c>
      <c r="H230">
        <f>SUMIFS(G:G,B:B,B230)</f>
        <v>389921</v>
      </c>
      <c r="I230">
        <f>SUMIFS(E:E,D:D,D230,C:C,"Z")</f>
        <v>8625</v>
      </c>
    </row>
    <row r="231" spans="1:9" x14ac:dyDescent="0.25">
      <c r="A231" s="1">
        <v>44781</v>
      </c>
      <c r="B231" t="s">
        <v>60</v>
      </c>
      <c r="C231" t="s">
        <v>61</v>
      </c>
      <c r="D231" t="s">
        <v>47</v>
      </c>
      <c r="E231">
        <v>290</v>
      </c>
      <c r="F231">
        <f>VLOOKUP(B231,cennik,2)</f>
        <v>3.5</v>
      </c>
      <c r="G231">
        <f>E231*F231</f>
        <v>1015</v>
      </c>
      <c r="H231">
        <f>SUMIFS(G:G,B:B,B231)</f>
        <v>389921</v>
      </c>
      <c r="I231">
        <f>SUMIFS(E:E,D:D,D231,C:C,"Z")</f>
        <v>8625</v>
      </c>
    </row>
    <row r="232" spans="1:9" x14ac:dyDescent="0.25">
      <c r="A232" s="1">
        <v>44788</v>
      </c>
      <c r="B232" t="s">
        <v>60</v>
      </c>
      <c r="C232" t="s">
        <v>61</v>
      </c>
      <c r="D232" t="s">
        <v>47</v>
      </c>
      <c r="E232">
        <v>312</v>
      </c>
      <c r="F232">
        <f>VLOOKUP(B232,cennik,2)</f>
        <v>3.5</v>
      </c>
      <c r="G232">
        <f>E232*F232</f>
        <v>1092</v>
      </c>
      <c r="H232">
        <f>SUMIFS(G:G,B:B,B232)</f>
        <v>389921</v>
      </c>
      <c r="I232">
        <f>SUMIFS(E:E,D:D,D232,C:C,"Z")</f>
        <v>8625</v>
      </c>
    </row>
    <row r="233" spans="1:9" x14ac:dyDescent="0.25">
      <c r="A233" s="1">
        <v>44825</v>
      </c>
      <c r="B233" t="s">
        <v>60</v>
      </c>
      <c r="C233" t="s">
        <v>61</v>
      </c>
      <c r="D233" t="s">
        <v>47</v>
      </c>
      <c r="E233">
        <v>281</v>
      </c>
      <c r="F233">
        <f>VLOOKUP(B233,cennik,2)</f>
        <v>3.5</v>
      </c>
      <c r="G233">
        <f>E233*F233</f>
        <v>983.5</v>
      </c>
      <c r="H233">
        <f>SUMIFS(G:G,B:B,B233)</f>
        <v>389921</v>
      </c>
      <c r="I233">
        <f>SUMIFS(E:E,D:D,D233,C:C,"Z")</f>
        <v>8625</v>
      </c>
    </row>
    <row r="234" spans="1:9" x14ac:dyDescent="0.25">
      <c r="A234" s="1">
        <v>44834</v>
      </c>
      <c r="B234" t="s">
        <v>60</v>
      </c>
      <c r="C234" t="s">
        <v>61</v>
      </c>
      <c r="D234" t="s">
        <v>47</v>
      </c>
      <c r="E234">
        <v>128</v>
      </c>
      <c r="F234">
        <f>VLOOKUP(B234,cennik,2)</f>
        <v>3.5</v>
      </c>
      <c r="G234">
        <f>E234*F234</f>
        <v>448</v>
      </c>
      <c r="H234">
        <f>SUMIFS(G:G,B:B,B234)</f>
        <v>389921</v>
      </c>
      <c r="I234">
        <f>SUMIFS(E:E,D:D,D234,C:C,"Z")</f>
        <v>8625</v>
      </c>
    </row>
    <row r="235" spans="1:9" x14ac:dyDescent="0.25">
      <c r="A235" s="1">
        <v>44888</v>
      </c>
      <c r="B235" t="s">
        <v>60</v>
      </c>
      <c r="C235" t="s">
        <v>61</v>
      </c>
      <c r="D235" t="s">
        <v>47</v>
      </c>
      <c r="E235">
        <v>411</v>
      </c>
      <c r="F235">
        <f>VLOOKUP(B235,cennik,2)</f>
        <v>3.5</v>
      </c>
      <c r="G235">
        <f>E235*F235</f>
        <v>1438.5</v>
      </c>
      <c r="H235">
        <f>SUMIFS(G:G,B:B,B235)</f>
        <v>389921</v>
      </c>
      <c r="I235">
        <f>SUMIFS(E:E,D:D,D235,C:C,"Z")</f>
        <v>8625</v>
      </c>
    </row>
    <row r="236" spans="1:9" x14ac:dyDescent="0.25">
      <c r="A236" s="1">
        <v>44726</v>
      </c>
      <c r="B236" t="s">
        <v>60</v>
      </c>
      <c r="C236" t="s">
        <v>61</v>
      </c>
      <c r="D236" t="s">
        <v>55</v>
      </c>
      <c r="E236">
        <v>441</v>
      </c>
      <c r="F236">
        <f>VLOOKUP(B236,cennik,2)</f>
        <v>3.5</v>
      </c>
      <c r="G236">
        <f>E236*F236</f>
        <v>1543.5</v>
      </c>
      <c r="H236">
        <f>SUMIFS(G:G,B:B,B236)</f>
        <v>389921</v>
      </c>
      <c r="I236">
        <f>SUMIFS(E:E,D:D,D236,C:C,"Z")</f>
        <v>8539</v>
      </c>
    </row>
    <row r="237" spans="1:9" x14ac:dyDescent="0.25">
      <c r="A237" s="1">
        <v>44737</v>
      </c>
      <c r="B237" t="s">
        <v>60</v>
      </c>
      <c r="C237" t="s">
        <v>61</v>
      </c>
      <c r="D237" t="s">
        <v>55</v>
      </c>
      <c r="E237">
        <v>269</v>
      </c>
      <c r="F237">
        <f>VLOOKUP(B237,cennik,2)</f>
        <v>3.5</v>
      </c>
      <c r="G237">
        <f>E237*F237</f>
        <v>941.5</v>
      </c>
      <c r="H237">
        <f>SUMIFS(G:G,B:B,B237)</f>
        <v>389921</v>
      </c>
      <c r="I237">
        <f>SUMIFS(E:E,D:D,D237,C:C,"Z")</f>
        <v>8539</v>
      </c>
    </row>
    <row r="238" spans="1:9" x14ac:dyDescent="0.25">
      <c r="A238" s="1">
        <v>44739</v>
      </c>
      <c r="B238" t="s">
        <v>60</v>
      </c>
      <c r="C238" t="s">
        <v>61</v>
      </c>
      <c r="D238" t="s">
        <v>55</v>
      </c>
      <c r="E238">
        <v>315</v>
      </c>
      <c r="F238">
        <f>VLOOKUP(B238,cennik,2)</f>
        <v>3.5</v>
      </c>
      <c r="G238">
        <f>E238*F238</f>
        <v>1102.5</v>
      </c>
      <c r="H238">
        <f>SUMIFS(G:G,B:B,B238)</f>
        <v>389921</v>
      </c>
      <c r="I238">
        <f>SUMIFS(E:E,D:D,D238,C:C,"Z")</f>
        <v>8539</v>
      </c>
    </row>
    <row r="239" spans="1:9" x14ac:dyDescent="0.25">
      <c r="A239" s="1">
        <v>44763</v>
      </c>
      <c r="B239" t="s">
        <v>60</v>
      </c>
      <c r="C239" t="s">
        <v>61</v>
      </c>
      <c r="D239" t="s">
        <v>55</v>
      </c>
      <c r="E239">
        <v>97</v>
      </c>
      <c r="F239">
        <f>VLOOKUP(B239,cennik,2)</f>
        <v>3.5</v>
      </c>
      <c r="G239">
        <f>E239*F239</f>
        <v>339.5</v>
      </c>
      <c r="H239">
        <f>SUMIFS(G:G,B:B,B239)</f>
        <v>389921</v>
      </c>
      <c r="I239">
        <f>SUMIFS(E:E,D:D,D239,C:C,"Z")</f>
        <v>8539</v>
      </c>
    </row>
    <row r="240" spans="1:9" x14ac:dyDescent="0.25">
      <c r="A240" s="1">
        <v>44771</v>
      </c>
      <c r="B240" t="s">
        <v>60</v>
      </c>
      <c r="C240" t="s">
        <v>61</v>
      </c>
      <c r="D240" t="s">
        <v>55</v>
      </c>
      <c r="E240">
        <v>485</v>
      </c>
      <c r="F240">
        <f>VLOOKUP(B240,cennik,2)</f>
        <v>3.5</v>
      </c>
      <c r="G240">
        <f>E240*F240</f>
        <v>1697.5</v>
      </c>
      <c r="H240">
        <f>SUMIFS(G:G,B:B,B240)</f>
        <v>389921</v>
      </c>
      <c r="I240">
        <f>SUMIFS(E:E,D:D,D240,C:C,"Z")</f>
        <v>8539</v>
      </c>
    </row>
    <row r="241" spans="1:9" x14ac:dyDescent="0.25">
      <c r="A241" s="1">
        <v>44781</v>
      </c>
      <c r="B241" t="s">
        <v>60</v>
      </c>
      <c r="C241" t="s">
        <v>61</v>
      </c>
      <c r="D241" t="s">
        <v>55</v>
      </c>
      <c r="E241">
        <v>22</v>
      </c>
      <c r="F241">
        <f>VLOOKUP(B241,cennik,2)</f>
        <v>3.5</v>
      </c>
      <c r="G241">
        <f>E241*F241</f>
        <v>77</v>
      </c>
      <c r="H241">
        <f>SUMIFS(G:G,B:B,B241)</f>
        <v>389921</v>
      </c>
      <c r="I241">
        <f>SUMIFS(E:E,D:D,D241,C:C,"Z")</f>
        <v>8539</v>
      </c>
    </row>
    <row r="242" spans="1:9" x14ac:dyDescent="0.25">
      <c r="A242" s="1">
        <v>44813</v>
      </c>
      <c r="B242" t="s">
        <v>60</v>
      </c>
      <c r="C242" t="s">
        <v>61</v>
      </c>
      <c r="D242" t="s">
        <v>55</v>
      </c>
      <c r="E242">
        <v>492</v>
      </c>
      <c r="F242">
        <f>VLOOKUP(B242,cennik,2)</f>
        <v>3.5</v>
      </c>
      <c r="G242">
        <f>E242*F242</f>
        <v>1722</v>
      </c>
      <c r="H242">
        <f>SUMIFS(G:G,B:B,B242)</f>
        <v>389921</v>
      </c>
      <c r="I242">
        <f>SUMIFS(E:E,D:D,D242,C:C,"Z")</f>
        <v>8539</v>
      </c>
    </row>
    <row r="243" spans="1:9" x14ac:dyDescent="0.25">
      <c r="A243" s="1">
        <v>44835</v>
      </c>
      <c r="B243" t="s">
        <v>60</v>
      </c>
      <c r="C243" t="s">
        <v>61</v>
      </c>
      <c r="D243" t="s">
        <v>55</v>
      </c>
      <c r="E243">
        <v>198</v>
      </c>
      <c r="F243">
        <f>VLOOKUP(B243,cennik,2)</f>
        <v>3.5</v>
      </c>
      <c r="G243">
        <f>E243*F243</f>
        <v>693</v>
      </c>
      <c r="H243">
        <f>SUMIFS(G:G,B:B,B243)</f>
        <v>389921</v>
      </c>
      <c r="I243">
        <f>SUMIFS(E:E,D:D,D243,C:C,"Z")</f>
        <v>8539</v>
      </c>
    </row>
    <row r="244" spans="1:9" x14ac:dyDescent="0.25">
      <c r="A244" s="1">
        <v>44863</v>
      </c>
      <c r="B244" t="s">
        <v>60</v>
      </c>
      <c r="C244" t="s">
        <v>61</v>
      </c>
      <c r="D244" t="s">
        <v>55</v>
      </c>
      <c r="E244">
        <v>66</v>
      </c>
      <c r="F244">
        <f>VLOOKUP(B244,cennik,2)</f>
        <v>3.5</v>
      </c>
      <c r="G244">
        <f>E244*F244</f>
        <v>231</v>
      </c>
      <c r="H244">
        <f>SUMIFS(G:G,B:B,B244)</f>
        <v>389921</v>
      </c>
      <c r="I244">
        <f>SUMIFS(E:E,D:D,D244,C:C,"Z")</f>
        <v>8539</v>
      </c>
    </row>
    <row r="245" spans="1:9" x14ac:dyDescent="0.25">
      <c r="A245" s="1">
        <v>44865</v>
      </c>
      <c r="B245" t="s">
        <v>60</v>
      </c>
      <c r="C245" t="s">
        <v>61</v>
      </c>
      <c r="D245" t="s">
        <v>55</v>
      </c>
      <c r="E245">
        <v>280</v>
      </c>
      <c r="F245">
        <f>VLOOKUP(B245,cennik,2)</f>
        <v>3.5</v>
      </c>
      <c r="G245">
        <f>E245*F245</f>
        <v>980</v>
      </c>
      <c r="H245">
        <f>SUMIFS(G:G,B:B,B245)</f>
        <v>389921</v>
      </c>
      <c r="I245">
        <f>SUMIFS(E:E,D:D,D245,C:C,"Z")</f>
        <v>8539</v>
      </c>
    </row>
    <row r="246" spans="1:9" x14ac:dyDescent="0.25">
      <c r="A246" s="1">
        <v>44880</v>
      </c>
      <c r="B246" t="s">
        <v>60</v>
      </c>
      <c r="C246" t="s">
        <v>61</v>
      </c>
      <c r="D246" t="s">
        <v>55</v>
      </c>
      <c r="E246">
        <v>217</v>
      </c>
      <c r="F246">
        <f>VLOOKUP(B246,cennik,2)</f>
        <v>3.5</v>
      </c>
      <c r="G246">
        <f>E246*F246</f>
        <v>759.5</v>
      </c>
      <c r="H246">
        <f>SUMIFS(G:G,B:B,B246)</f>
        <v>389921</v>
      </c>
      <c r="I246">
        <f>SUMIFS(E:E,D:D,D246,C:C,"Z")</f>
        <v>8539</v>
      </c>
    </row>
    <row r="247" spans="1:9" x14ac:dyDescent="0.25">
      <c r="A247" s="1">
        <v>44888</v>
      </c>
      <c r="B247" t="s">
        <v>60</v>
      </c>
      <c r="C247" t="s">
        <v>61</v>
      </c>
      <c r="D247" t="s">
        <v>55</v>
      </c>
      <c r="E247">
        <v>301</v>
      </c>
      <c r="F247">
        <f>VLOOKUP(B247,cennik,2)</f>
        <v>3.5</v>
      </c>
      <c r="G247">
        <f>E247*F247</f>
        <v>1053.5</v>
      </c>
      <c r="H247">
        <f>SUMIFS(G:G,B:B,B247)</f>
        <v>389921</v>
      </c>
      <c r="I247">
        <f>SUMIFS(E:E,D:D,D247,C:C,"Z")</f>
        <v>8539</v>
      </c>
    </row>
    <row r="248" spans="1:9" x14ac:dyDescent="0.25">
      <c r="A248" s="1">
        <v>44754</v>
      </c>
      <c r="B248" t="s">
        <v>60</v>
      </c>
      <c r="C248" t="s">
        <v>61</v>
      </c>
      <c r="D248" t="s">
        <v>36</v>
      </c>
      <c r="E248">
        <v>238</v>
      </c>
      <c r="F248">
        <f>VLOOKUP(B248,cennik,2)</f>
        <v>3.5</v>
      </c>
      <c r="G248">
        <f>E248*F248</f>
        <v>833</v>
      </c>
      <c r="H248">
        <f>SUMIFS(G:G,B:B,B248)</f>
        <v>389921</v>
      </c>
      <c r="I248">
        <f>SUMIFS(E:E,D:D,D248,C:C,"Z")</f>
        <v>8455</v>
      </c>
    </row>
    <row r="249" spans="1:9" x14ac:dyDescent="0.25">
      <c r="A249" s="1">
        <v>44789</v>
      </c>
      <c r="B249" t="s">
        <v>60</v>
      </c>
      <c r="C249" t="s">
        <v>61</v>
      </c>
      <c r="D249" t="s">
        <v>36</v>
      </c>
      <c r="E249">
        <v>466</v>
      </c>
      <c r="F249">
        <f>VLOOKUP(B249,cennik,2)</f>
        <v>3.5</v>
      </c>
      <c r="G249">
        <f>E249*F249</f>
        <v>1631</v>
      </c>
      <c r="H249">
        <f>SUMIFS(G:G,B:B,B249)</f>
        <v>389921</v>
      </c>
      <c r="I249">
        <f>SUMIFS(E:E,D:D,D249,C:C,"Z")</f>
        <v>8455</v>
      </c>
    </row>
    <row r="250" spans="1:9" x14ac:dyDescent="0.25">
      <c r="A250" s="1">
        <v>44792</v>
      </c>
      <c r="B250" t="s">
        <v>60</v>
      </c>
      <c r="C250" t="s">
        <v>61</v>
      </c>
      <c r="D250" t="s">
        <v>36</v>
      </c>
      <c r="E250">
        <v>61</v>
      </c>
      <c r="F250">
        <f>VLOOKUP(B250,cennik,2)</f>
        <v>3.5</v>
      </c>
      <c r="G250">
        <f>E250*F250</f>
        <v>213.5</v>
      </c>
      <c r="H250">
        <f>SUMIFS(G:G,B:B,B250)</f>
        <v>389921</v>
      </c>
      <c r="I250">
        <f>SUMIFS(E:E,D:D,D250,C:C,"Z")</f>
        <v>8455</v>
      </c>
    </row>
    <row r="251" spans="1:9" x14ac:dyDescent="0.25">
      <c r="A251" s="1">
        <v>44838</v>
      </c>
      <c r="B251" t="s">
        <v>60</v>
      </c>
      <c r="C251" t="s">
        <v>61</v>
      </c>
      <c r="D251" t="s">
        <v>36</v>
      </c>
      <c r="E251">
        <v>337</v>
      </c>
      <c r="F251">
        <f>VLOOKUP(B251,cennik,2)</f>
        <v>3.5</v>
      </c>
      <c r="G251">
        <f>E251*F251</f>
        <v>1179.5</v>
      </c>
      <c r="H251">
        <f>SUMIFS(G:G,B:B,B251)</f>
        <v>389921</v>
      </c>
      <c r="I251">
        <f>SUMIFS(E:E,D:D,D251,C:C,"Z")</f>
        <v>8455</v>
      </c>
    </row>
    <row r="252" spans="1:9" x14ac:dyDescent="0.25">
      <c r="A252" s="1">
        <v>44840</v>
      </c>
      <c r="B252" t="s">
        <v>60</v>
      </c>
      <c r="C252" t="s">
        <v>61</v>
      </c>
      <c r="D252" t="s">
        <v>36</v>
      </c>
      <c r="E252">
        <v>163</v>
      </c>
      <c r="F252">
        <f>VLOOKUP(B252,cennik,2)</f>
        <v>3.5</v>
      </c>
      <c r="G252">
        <f>E252*F252</f>
        <v>570.5</v>
      </c>
      <c r="H252">
        <f>SUMIFS(G:G,B:B,B252)</f>
        <v>389921</v>
      </c>
      <c r="I252">
        <f>SUMIFS(E:E,D:D,D252,C:C,"Z")</f>
        <v>8455</v>
      </c>
    </row>
    <row r="253" spans="1:9" x14ac:dyDescent="0.25">
      <c r="A253" s="1">
        <v>44848</v>
      </c>
      <c r="B253" t="s">
        <v>60</v>
      </c>
      <c r="C253" t="s">
        <v>61</v>
      </c>
      <c r="D253" t="s">
        <v>36</v>
      </c>
      <c r="E253">
        <v>499</v>
      </c>
      <c r="F253">
        <f>VLOOKUP(B253,cennik,2)</f>
        <v>3.5</v>
      </c>
      <c r="G253">
        <f>E253*F253</f>
        <v>1746.5</v>
      </c>
      <c r="H253">
        <f>SUMIFS(G:G,B:B,B253)</f>
        <v>389921</v>
      </c>
      <c r="I253">
        <f>SUMIFS(E:E,D:D,D253,C:C,"Z")</f>
        <v>8455</v>
      </c>
    </row>
    <row r="254" spans="1:9" x14ac:dyDescent="0.25">
      <c r="A254" s="1">
        <v>44887</v>
      </c>
      <c r="B254" t="s">
        <v>60</v>
      </c>
      <c r="C254" t="s">
        <v>61</v>
      </c>
      <c r="D254" t="s">
        <v>36</v>
      </c>
      <c r="E254">
        <v>307</v>
      </c>
      <c r="F254">
        <f>VLOOKUP(B254,cennik,2)</f>
        <v>3.5</v>
      </c>
      <c r="G254">
        <f>E254*F254</f>
        <v>1074.5</v>
      </c>
      <c r="H254">
        <f>SUMIFS(G:G,B:B,B254)</f>
        <v>389921</v>
      </c>
      <c r="I254">
        <f>SUMIFS(E:E,D:D,D254,C:C,"Z")</f>
        <v>8455</v>
      </c>
    </row>
    <row r="255" spans="1:9" x14ac:dyDescent="0.25">
      <c r="A255" s="1">
        <v>44890</v>
      </c>
      <c r="B255" t="s">
        <v>60</v>
      </c>
      <c r="C255" t="s">
        <v>61</v>
      </c>
      <c r="D255" t="s">
        <v>36</v>
      </c>
      <c r="E255">
        <v>46</v>
      </c>
      <c r="F255">
        <f>VLOOKUP(B255,cennik,2)</f>
        <v>3.5</v>
      </c>
      <c r="G255">
        <f>E255*F255</f>
        <v>161</v>
      </c>
      <c r="H255">
        <f>SUMIFS(G:G,B:B,B255)</f>
        <v>389921</v>
      </c>
      <c r="I255">
        <f>SUMIFS(E:E,D:D,D255,C:C,"Z")</f>
        <v>8455</v>
      </c>
    </row>
    <row r="256" spans="1:9" x14ac:dyDescent="0.25">
      <c r="A256" s="1">
        <v>44723</v>
      </c>
      <c r="B256" t="s">
        <v>60</v>
      </c>
      <c r="C256" t="s">
        <v>61</v>
      </c>
      <c r="D256" t="s">
        <v>21</v>
      </c>
      <c r="E256">
        <v>39</v>
      </c>
      <c r="F256">
        <f>VLOOKUP(B256,cennik,2)</f>
        <v>3.5</v>
      </c>
      <c r="G256">
        <f>E256*F256</f>
        <v>136.5</v>
      </c>
      <c r="H256">
        <f>SUMIFS(G:G,B:B,B256)</f>
        <v>389921</v>
      </c>
      <c r="I256">
        <f>SUMIFS(E:E,D:D,D256,C:C,"Z")</f>
        <v>8265</v>
      </c>
    </row>
    <row r="257" spans="1:9" x14ac:dyDescent="0.25">
      <c r="A257" s="1">
        <v>44725</v>
      </c>
      <c r="B257" t="s">
        <v>60</v>
      </c>
      <c r="C257" t="s">
        <v>61</v>
      </c>
      <c r="D257" t="s">
        <v>21</v>
      </c>
      <c r="E257">
        <v>89</v>
      </c>
      <c r="F257">
        <f>VLOOKUP(B257,cennik,2)</f>
        <v>3.5</v>
      </c>
      <c r="G257">
        <f>E257*F257</f>
        <v>311.5</v>
      </c>
      <c r="H257">
        <f>SUMIFS(G:G,B:B,B257)</f>
        <v>389921</v>
      </c>
      <c r="I257">
        <f>SUMIFS(E:E,D:D,D257,C:C,"Z")</f>
        <v>8265</v>
      </c>
    </row>
    <row r="258" spans="1:9" x14ac:dyDescent="0.25">
      <c r="A258" s="1">
        <v>44740</v>
      </c>
      <c r="B258" t="s">
        <v>60</v>
      </c>
      <c r="C258" t="s">
        <v>61</v>
      </c>
      <c r="D258" t="s">
        <v>21</v>
      </c>
      <c r="E258">
        <v>377</v>
      </c>
      <c r="F258">
        <f>VLOOKUP(B258,cennik,2)</f>
        <v>3.5</v>
      </c>
      <c r="G258">
        <f>E258*F258</f>
        <v>1319.5</v>
      </c>
      <c r="H258">
        <f>SUMIFS(G:G,B:B,B258)</f>
        <v>389921</v>
      </c>
      <c r="I258">
        <f>SUMIFS(E:E,D:D,D258,C:C,"Z")</f>
        <v>8265</v>
      </c>
    </row>
    <row r="259" spans="1:9" x14ac:dyDescent="0.25">
      <c r="A259" s="1">
        <v>44770</v>
      </c>
      <c r="B259" t="s">
        <v>60</v>
      </c>
      <c r="C259" t="s">
        <v>61</v>
      </c>
      <c r="D259" t="s">
        <v>21</v>
      </c>
      <c r="E259">
        <v>185</v>
      </c>
      <c r="F259">
        <f>VLOOKUP(B259,cennik,2)</f>
        <v>3.5</v>
      </c>
      <c r="G259">
        <f>E259*F259</f>
        <v>647.5</v>
      </c>
      <c r="H259">
        <f>SUMIFS(G:G,B:B,B259)</f>
        <v>389921</v>
      </c>
      <c r="I259">
        <f>SUMIFS(E:E,D:D,D259,C:C,"Z")</f>
        <v>8265</v>
      </c>
    </row>
    <row r="260" spans="1:9" x14ac:dyDescent="0.25">
      <c r="A260" s="1">
        <v>44771</v>
      </c>
      <c r="B260" t="s">
        <v>60</v>
      </c>
      <c r="C260" t="s">
        <v>61</v>
      </c>
      <c r="D260" t="s">
        <v>21</v>
      </c>
      <c r="E260">
        <v>438</v>
      </c>
      <c r="F260">
        <f>VLOOKUP(B260,cennik,2)</f>
        <v>3.5</v>
      </c>
      <c r="G260">
        <f>E260*F260</f>
        <v>1533</v>
      </c>
      <c r="H260">
        <f>SUMIFS(G:G,B:B,B260)</f>
        <v>389921</v>
      </c>
      <c r="I260">
        <f>SUMIFS(E:E,D:D,D260,C:C,"Z")</f>
        <v>8265</v>
      </c>
    </row>
    <row r="261" spans="1:9" x14ac:dyDescent="0.25">
      <c r="A261" s="1">
        <v>44849</v>
      </c>
      <c r="B261" t="s">
        <v>60</v>
      </c>
      <c r="C261" t="s">
        <v>61</v>
      </c>
      <c r="D261" t="s">
        <v>21</v>
      </c>
      <c r="E261">
        <v>168</v>
      </c>
      <c r="F261">
        <f>VLOOKUP(B261,cennik,2)</f>
        <v>3.5</v>
      </c>
      <c r="G261">
        <f>E261*F261</f>
        <v>588</v>
      </c>
      <c r="H261">
        <f>SUMIFS(G:G,B:B,B261)</f>
        <v>389921</v>
      </c>
      <c r="I261">
        <f>SUMIFS(E:E,D:D,D261,C:C,"Z")</f>
        <v>8265</v>
      </c>
    </row>
    <row r="262" spans="1:9" x14ac:dyDescent="0.25">
      <c r="A262" s="1">
        <v>44858</v>
      </c>
      <c r="B262" t="s">
        <v>60</v>
      </c>
      <c r="C262" t="s">
        <v>61</v>
      </c>
      <c r="D262" t="s">
        <v>21</v>
      </c>
      <c r="E262">
        <v>133</v>
      </c>
      <c r="F262">
        <f>VLOOKUP(B262,cennik,2)</f>
        <v>3.5</v>
      </c>
      <c r="G262">
        <f>E262*F262</f>
        <v>465.5</v>
      </c>
      <c r="H262">
        <f>SUMIFS(G:G,B:B,B262)</f>
        <v>389921</v>
      </c>
      <c r="I262">
        <f>SUMIFS(E:E,D:D,D262,C:C,"Z")</f>
        <v>8265</v>
      </c>
    </row>
    <row r="263" spans="1:9" x14ac:dyDescent="0.25">
      <c r="A263" s="1">
        <v>44865</v>
      </c>
      <c r="B263" t="s">
        <v>60</v>
      </c>
      <c r="C263" t="s">
        <v>61</v>
      </c>
      <c r="D263" t="s">
        <v>21</v>
      </c>
      <c r="E263">
        <v>284</v>
      </c>
      <c r="F263">
        <f>VLOOKUP(B263,cennik,2)</f>
        <v>3.5</v>
      </c>
      <c r="G263">
        <f>E263*F263</f>
        <v>994</v>
      </c>
      <c r="H263">
        <f>SUMIFS(G:G,B:B,B263)</f>
        <v>389921</v>
      </c>
      <c r="I263">
        <f>SUMIFS(E:E,D:D,D263,C:C,"Z")</f>
        <v>8265</v>
      </c>
    </row>
    <row r="264" spans="1:9" x14ac:dyDescent="0.25">
      <c r="A264" s="1">
        <v>44886</v>
      </c>
      <c r="B264" t="s">
        <v>60</v>
      </c>
      <c r="C264" t="s">
        <v>61</v>
      </c>
      <c r="D264" t="s">
        <v>21</v>
      </c>
      <c r="E264">
        <v>14</v>
      </c>
      <c r="F264">
        <f>VLOOKUP(B264,cennik,2)</f>
        <v>3.5</v>
      </c>
      <c r="G264">
        <f>E264*F264</f>
        <v>49</v>
      </c>
      <c r="H264">
        <f>SUMIFS(G:G,B:B,B264)</f>
        <v>389921</v>
      </c>
      <c r="I264">
        <f>SUMIFS(E:E,D:D,D264,C:C,"Z")</f>
        <v>8265</v>
      </c>
    </row>
    <row r="265" spans="1:9" x14ac:dyDescent="0.25">
      <c r="A265" s="1">
        <v>44886</v>
      </c>
      <c r="B265" t="s">
        <v>60</v>
      </c>
      <c r="C265" t="s">
        <v>61</v>
      </c>
      <c r="D265" t="s">
        <v>21</v>
      </c>
      <c r="E265">
        <v>283</v>
      </c>
      <c r="F265">
        <f>VLOOKUP(B265,cennik,2)</f>
        <v>3.5</v>
      </c>
      <c r="G265">
        <f>E265*F265</f>
        <v>990.5</v>
      </c>
      <c r="H265">
        <f>SUMIFS(G:G,B:B,B265)</f>
        <v>389921</v>
      </c>
      <c r="I265">
        <f>SUMIFS(E:E,D:D,D265,C:C,"Z")</f>
        <v>8265</v>
      </c>
    </row>
    <row r="266" spans="1:9" x14ac:dyDescent="0.25">
      <c r="A266" s="1">
        <v>44734</v>
      </c>
      <c r="B266" t="s">
        <v>60</v>
      </c>
      <c r="C266" t="s">
        <v>61</v>
      </c>
      <c r="D266" t="s">
        <v>44</v>
      </c>
      <c r="E266">
        <v>174</v>
      </c>
      <c r="F266">
        <f>VLOOKUP(B266,cennik,2)</f>
        <v>3.5</v>
      </c>
      <c r="G266">
        <f>E266*F266</f>
        <v>609</v>
      </c>
      <c r="H266">
        <f>SUMIFS(G:G,B:B,B266)</f>
        <v>389921</v>
      </c>
      <c r="I266">
        <f>SUMIFS(E:E,D:D,D266,C:C,"Z")</f>
        <v>8258</v>
      </c>
    </row>
    <row r="267" spans="1:9" x14ac:dyDescent="0.25">
      <c r="A267" s="1">
        <v>44744</v>
      </c>
      <c r="B267" t="s">
        <v>60</v>
      </c>
      <c r="C267" t="s">
        <v>61</v>
      </c>
      <c r="D267" t="s">
        <v>44</v>
      </c>
      <c r="E267">
        <v>27</v>
      </c>
      <c r="F267">
        <f>VLOOKUP(B267,cennik,2)</f>
        <v>3.5</v>
      </c>
      <c r="G267">
        <f>E267*F267</f>
        <v>94.5</v>
      </c>
      <c r="H267">
        <f>SUMIFS(G:G,B:B,B267)</f>
        <v>389921</v>
      </c>
      <c r="I267">
        <f>SUMIFS(E:E,D:D,D267,C:C,"Z")</f>
        <v>8258</v>
      </c>
    </row>
    <row r="268" spans="1:9" x14ac:dyDescent="0.25">
      <c r="A268" s="1">
        <v>44746</v>
      </c>
      <c r="B268" t="s">
        <v>60</v>
      </c>
      <c r="C268" t="s">
        <v>61</v>
      </c>
      <c r="D268" t="s">
        <v>44</v>
      </c>
      <c r="E268">
        <v>183</v>
      </c>
      <c r="F268">
        <f>VLOOKUP(B268,cennik,2)</f>
        <v>3.5</v>
      </c>
      <c r="G268">
        <f>E268*F268</f>
        <v>640.5</v>
      </c>
      <c r="H268">
        <f>SUMIFS(G:G,B:B,B268)</f>
        <v>389921</v>
      </c>
      <c r="I268">
        <f>SUMIFS(E:E,D:D,D268,C:C,"Z")</f>
        <v>8258</v>
      </c>
    </row>
    <row r="269" spans="1:9" x14ac:dyDescent="0.25">
      <c r="A269" s="1">
        <v>44756</v>
      </c>
      <c r="B269" t="s">
        <v>60</v>
      </c>
      <c r="C269" t="s">
        <v>61</v>
      </c>
      <c r="D269" t="s">
        <v>44</v>
      </c>
      <c r="E269">
        <v>408</v>
      </c>
      <c r="F269">
        <f>VLOOKUP(B269,cennik,2)</f>
        <v>3.5</v>
      </c>
      <c r="G269">
        <f>E269*F269</f>
        <v>1428</v>
      </c>
      <c r="H269">
        <f>SUMIFS(G:G,B:B,B269)</f>
        <v>389921</v>
      </c>
      <c r="I269">
        <f>SUMIFS(E:E,D:D,D269,C:C,"Z")</f>
        <v>8258</v>
      </c>
    </row>
    <row r="270" spans="1:9" x14ac:dyDescent="0.25">
      <c r="A270" s="1">
        <v>44775</v>
      </c>
      <c r="B270" t="s">
        <v>60</v>
      </c>
      <c r="C270" t="s">
        <v>61</v>
      </c>
      <c r="D270" t="s">
        <v>44</v>
      </c>
      <c r="E270">
        <v>70</v>
      </c>
      <c r="F270">
        <f>VLOOKUP(B270,cennik,2)</f>
        <v>3.5</v>
      </c>
      <c r="G270">
        <f>E270*F270</f>
        <v>245</v>
      </c>
      <c r="H270">
        <f>SUMIFS(G:G,B:B,B270)</f>
        <v>389921</v>
      </c>
      <c r="I270">
        <f>SUMIFS(E:E,D:D,D270,C:C,"Z")</f>
        <v>8258</v>
      </c>
    </row>
    <row r="271" spans="1:9" x14ac:dyDescent="0.25">
      <c r="A271" s="1">
        <v>44776</v>
      </c>
      <c r="B271" t="s">
        <v>60</v>
      </c>
      <c r="C271" t="s">
        <v>61</v>
      </c>
      <c r="D271" t="s">
        <v>44</v>
      </c>
      <c r="E271">
        <v>437</v>
      </c>
      <c r="F271">
        <f>VLOOKUP(B271,cennik,2)</f>
        <v>3.5</v>
      </c>
      <c r="G271">
        <f>E271*F271</f>
        <v>1529.5</v>
      </c>
      <c r="H271">
        <f>SUMIFS(G:G,B:B,B271)</f>
        <v>389921</v>
      </c>
      <c r="I271">
        <f>SUMIFS(E:E,D:D,D271,C:C,"Z")</f>
        <v>8258</v>
      </c>
    </row>
    <row r="272" spans="1:9" x14ac:dyDescent="0.25">
      <c r="A272" s="1">
        <v>44777</v>
      </c>
      <c r="B272" t="s">
        <v>60</v>
      </c>
      <c r="C272" t="s">
        <v>61</v>
      </c>
      <c r="D272" t="s">
        <v>44</v>
      </c>
      <c r="E272">
        <v>150</v>
      </c>
      <c r="F272">
        <f>VLOOKUP(B272,cennik,2)</f>
        <v>3.5</v>
      </c>
      <c r="G272">
        <f>E272*F272</f>
        <v>525</v>
      </c>
      <c r="H272">
        <f>SUMIFS(G:G,B:B,B272)</f>
        <v>389921</v>
      </c>
      <c r="I272">
        <f>SUMIFS(E:E,D:D,D272,C:C,"Z")</f>
        <v>8258</v>
      </c>
    </row>
    <row r="273" spans="1:9" x14ac:dyDescent="0.25">
      <c r="A273" s="1">
        <v>44795</v>
      </c>
      <c r="B273" t="s">
        <v>60</v>
      </c>
      <c r="C273" t="s">
        <v>61</v>
      </c>
      <c r="D273" t="s">
        <v>44</v>
      </c>
      <c r="E273">
        <v>495</v>
      </c>
      <c r="F273">
        <f>VLOOKUP(B273,cennik,2)</f>
        <v>3.5</v>
      </c>
      <c r="G273">
        <f>E273*F273</f>
        <v>1732.5</v>
      </c>
      <c r="H273">
        <f>SUMIFS(G:G,B:B,B273)</f>
        <v>389921</v>
      </c>
      <c r="I273">
        <f>SUMIFS(E:E,D:D,D273,C:C,"Z")</f>
        <v>8258</v>
      </c>
    </row>
    <row r="274" spans="1:9" x14ac:dyDescent="0.25">
      <c r="A274" s="1">
        <v>44813</v>
      </c>
      <c r="B274" t="s">
        <v>60</v>
      </c>
      <c r="C274" t="s">
        <v>61</v>
      </c>
      <c r="D274" t="s">
        <v>44</v>
      </c>
      <c r="E274">
        <v>481</v>
      </c>
      <c r="F274">
        <f>VLOOKUP(B274,cennik,2)</f>
        <v>3.5</v>
      </c>
      <c r="G274">
        <f>E274*F274</f>
        <v>1683.5</v>
      </c>
      <c r="H274">
        <f>SUMIFS(G:G,B:B,B274)</f>
        <v>389921</v>
      </c>
      <c r="I274">
        <f>SUMIFS(E:E,D:D,D274,C:C,"Z")</f>
        <v>8258</v>
      </c>
    </row>
    <row r="275" spans="1:9" x14ac:dyDescent="0.25">
      <c r="A275" s="1">
        <v>44816</v>
      </c>
      <c r="B275" t="s">
        <v>60</v>
      </c>
      <c r="C275" t="s">
        <v>61</v>
      </c>
      <c r="D275" t="s">
        <v>44</v>
      </c>
      <c r="E275">
        <v>433</v>
      </c>
      <c r="F275">
        <f>VLOOKUP(B275,cennik,2)</f>
        <v>3.5</v>
      </c>
      <c r="G275">
        <f>E275*F275</f>
        <v>1515.5</v>
      </c>
      <c r="H275">
        <f>SUMIFS(G:G,B:B,B275)</f>
        <v>389921</v>
      </c>
      <c r="I275">
        <f>SUMIFS(E:E,D:D,D275,C:C,"Z")</f>
        <v>8258</v>
      </c>
    </row>
    <row r="276" spans="1:9" x14ac:dyDescent="0.25">
      <c r="A276" s="1">
        <v>44820</v>
      </c>
      <c r="B276" t="s">
        <v>60</v>
      </c>
      <c r="C276" t="s">
        <v>61</v>
      </c>
      <c r="D276" t="s">
        <v>44</v>
      </c>
      <c r="E276">
        <v>15</v>
      </c>
      <c r="F276">
        <f>VLOOKUP(B276,cennik,2)</f>
        <v>3.5</v>
      </c>
      <c r="G276">
        <f>E276*F276</f>
        <v>52.5</v>
      </c>
      <c r="H276">
        <f>SUMIFS(G:G,B:B,B276)</f>
        <v>389921</v>
      </c>
      <c r="I276">
        <f>SUMIFS(E:E,D:D,D276,C:C,"Z")</f>
        <v>8258</v>
      </c>
    </row>
    <row r="277" spans="1:9" x14ac:dyDescent="0.25">
      <c r="A277" s="1">
        <v>44821</v>
      </c>
      <c r="B277" t="s">
        <v>60</v>
      </c>
      <c r="C277" t="s">
        <v>61</v>
      </c>
      <c r="D277" t="s">
        <v>44</v>
      </c>
      <c r="E277">
        <v>324</v>
      </c>
      <c r="F277">
        <f>VLOOKUP(B277,cennik,2)</f>
        <v>3.5</v>
      </c>
      <c r="G277">
        <f>E277*F277</f>
        <v>1134</v>
      </c>
      <c r="H277">
        <f>SUMIFS(G:G,B:B,B277)</f>
        <v>389921</v>
      </c>
      <c r="I277">
        <f>SUMIFS(E:E,D:D,D277,C:C,"Z")</f>
        <v>8258</v>
      </c>
    </row>
    <row r="278" spans="1:9" x14ac:dyDescent="0.25">
      <c r="A278" s="1">
        <v>44821</v>
      </c>
      <c r="B278" t="s">
        <v>60</v>
      </c>
      <c r="C278" t="s">
        <v>61</v>
      </c>
      <c r="D278" t="s">
        <v>44</v>
      </c>
      <c r="E278">
        <v>497</v>
      </c>
      <c r="F278">
        <f>VLOOKUP(B278,cennik,2)</f>
        <v>3.5</v>
      </c>
      <c r="G278">
        <f>E278*F278</f>
        <v>1739.5</v>
      </c>
      <c r="H278">
        <f>SUMIFS(G:G,B:B,B278)</f>
        <v>389921</v>
      </c>
      <c r="I278">
        <f>SUMIFS(E:E,D:D,D278,C:C,"Z")</f>
        <v>8258</v>
      </c>
    </row>
    <row r="279" spans="1:9" x14ac:dyDescent="0.25">
      <c r="A279" s="1">
        <v>44828</v>
      </c>
      <c r="B279" t="s">
        <v>60</v>
      </c>
      <c r="C279" t="s">
        <v>61</v>
      </c>
      <c r="D279" t="s">
        <v>44</v>
      </c>
      <c r="E279">
        <v>417</v>
      </c>
      <c r="F279">
        <f>VLOOKUP(B279,cennik,2)</f>
        <v>3.5</v>
      </c>
      <c r="G279">
        <f>E279*F279</f>
        <v>1459.5</v>
      </c>
      <c r="H279">
        <f>SUMIFS(G:G,B:B,B279)</f>
        <v>389921</v>
      </c>
      <c r="I279">
        <f>SUMIFS(E:E,D:D,D279,C:C,"Z")</f>
        <v>8258</v>
      </c>
    </row>
    <row r="280" spans="1:9" x14ac:dyDescent="0.25">
      <c r="A280" s="1">
        <v>44834</v>
      </c>
      <c r="B280" t="s">
        <v>60</v>
      </c>
      <c r="C280" t="s">
        <v>61</v>
      </c>
      <c r="D280" t="s">
        <v>44</v>
      </c>
      <c r="E280">
        <v>397</v>
      </c>
      <c r="F280">
        <f>VLOOKUP(B280,cennik,2)</f>
        <v>3.5</v>
      </c>
      <c r="G280">
        <f>E280*F280</f>
        <v>1389.5</v>
      </c>
      <c r="H280">
        <f>SUMIFS(G:G,B:B,B280)</f>
        <v>389921</v>
      </c>
      <c r="I280">
        <f>SUMIFS(E:E,D:D,D280,C:C,"Z")</f>
        <v>8258</v>
      </c>
    </row>
    <row r="281" spans="1:9" x14ac:dyDescent="0.25">
      <c r="A281" s="1">
        <v>44839</v>
      </c>
      <c r="B281" t="s">
        <v>60</v>
      </c>
      <c r="C281" t="s">
        <v>61</v>
      </c>
      <c r="D281" t="s">
        <v>44</v>
      </c>
      <c r="E281">
        <v>96</v>
      </c>
      <c r="F281">
        <f>VLOOKUP(B281,cennik,2)</f>
        <v>3.5</v>
      </c>
      <c r="G281">
        <f>E281*F281</f>
        <v>336</v>
      </c>
      <c r="H281">
        <f>SUMIFS(G:G,B:B,B281)</f>
        <v>389921</v>
      </c>
      <c r="I281">
        <f>SUMIFS(E:E,D:D,D281,C:C,"Z")</f>
        <v>8258</v>
      </c>
    </row>
    <row r="282" spans="1:9" x14ac:dyDescent="0.25">
      <c r="A282" s="1">
        <v>44855</v>
      </c>
      <c r="B282" t="s">
        <v>60</v>
      </c>
      <c r="C282" t="s">
        <v>61</v>
      </c>
      <c r="D282" t="s">
        <v>44</v>
      </c>
      <c r="E282">
        <v>27</v>
      </c>
      <c r="F282">
        <f>VLOOKUP(B282,cennik,2)</f>
        <v>3.5</v>
      </c>
      <c r="G282">
        <f>E282*F282</f>
        <v>94.5</v>
      </c>
      <c r="H282">
        <f>SUMIFS(G:G,B:B,B282)</f>
        <v>389921</v>
      </c>
      <c r="I282">
        <f>SUMIFS(E:E,D:D,D282,C:C,"Z")</f>
        <v>8258</v>
      </c>
    </row>
    <row r="283" spans="1:9" x14ac:dyDescent="0.25">
      <c r="A283" s="1">
        <v>44784</v>
      </c>
      <c r="B283" t="s">
        <v>60</v>
      </c>
      <c r="C283" t="s">
        <v>61</v>
      </c>
      <c r="D283" t="s">
        <v>3</v>
      </c>
      <c r="E283">
        <v>196</v>
      </c>
      <c r="F283">
        <f>VLOOKUP(B283,cennik,2)</f>
        <v>3.5</v>
      </c>
      <c r="G283">
        <f>E283*F283</f>
        <v>686</v>
      </c>
      <c r="H283">
        <f>SUMIFS(G:G,B:B,B283)</f>
        <v>389921</v>
      </c>
      <c r="I283">
        <f>SUMIFS(E:E,D:D,D283,C:C,"Z")</f>
        <v>8208</v>
      </c>
    </row>
    <row r="284" spans="1:9" x14ac:dyDescent="0.25">
      <c r="A284" s="1">
        <v>44830</v>
      </c>
      <c r="B284" t="s">
        <v>60</v>
      </c>
      <c r="C284" t="s">
        <v>61</v>
      </c>
      <c r="D284" t="s">
        <v>3</v>
      </c>
      <c r="E284">
        <v>20</v>
      </c>
      <c r="F284">
        <f>VLOOKUP(B284,cennik,2)</f>
        <v>3.5</v>
      </c>
      <c r="G284">
        <f>E284*F284</f>
        <v>70</v>
      </c>
      <c r="H284">
        <f>SUMIFS(G:G,B:B,B284)</f>
        <v>389921</v>
      </c>
      <c r="I284">
        <f>SUMIFS(E:E,D:D,D284,C:C,"Z")</f>
        <v>8208</v>
      </c>
    </row>
    <row r="285" spans="1:9" x14ac:dyDescent="0.25">
      <c r="A285" s="1">
        <v>44873</v>
      </c>
      <c r="B285" t="s">
        <v>60</v>
      </c>
      <c r="C285" t="s">
        <v>61</v>
      </c>
      <c r="D285" t="s">
        <v>3</v>
      </c>
      <c r="E285">
        <v>161</v>
      </c>
      <c r="F285">
        <f>VLOOKUP(B285,cennik,2)</f>
        <v>3.5</v>
      </c>
      <c r="G285">
        <f>E285*F285</f>
        <v>563.5</v>
      </c>
      <c r="H285">
        <f>SUMIFS(G:G,B:B,B285)</f>
        <v>389921</v>
      </c>
      <c r="I285">
        <f>SUMIFS(E:E,D:D,D285,C:C,"Z")</f>
        <v>8208</v>
      </c>
    </row>
    <row r="286" spans="1:9" x14ac:dyDescent="0.25">
      <c r="A286" s="1">
        <v>44772</v>
      </c>
      <c r="B286" t="s">
        <v>60</v>
      </c>
      <c r="C286" t="s">
        <v>61</v>
      </c>
      <c r="D286" t="s">
        <v>38</v>
      </c>
      <c r="E286">
        <v>66</v>
      </c>
      <c r="F286">
        <f>VLOOKUP(B286,cennik,2)</f>
        <v>3.5</v>
      </c>
      <c r="G286">
        <f>E286*F286</f>
        <v>231</v>
      </c>
      <c r="H286">
        <f>SUMIFS(G:G,B:B,B286)</f>
        <v>389921</v>
      </c>
      <c r="I286">
        <f>SUMIFS(E:E,D:D,D286,C:C,"Z")</f>
        <v>7789</v>
      </c>
    </row>
    <row r="287" spans="1:9" x14ac:dyDescent="0.25">
      <c r="A287" s="1">
        <v>44774</v>
      </c>
      <c r="B287" t="s">
        <v>60</v>
      </c>
      <c r="C287" t="s">
        <v>61</v>
      </c>
      <c r="D287" t="s">
        <v>38</v>
      </c>
      <c r="E287">
        <v>284</v>
      </c>
      <c r="F287">
        <f>VLOOKUP(B287,cennik,2)</f>
        <v>3.5</v>
      </c>
      <c r="G287">
        <f>E287*F287</f>
        <v>994</v>
      </c>
      <c r="H287">
        <f>SUMIFS(G:G,B:B,B287)</f>
        <v>389921</v>
      </c>
      <c r="I287">
        <f>SUMIFS(E:E,D:D,D287,C:C,"Z")</f>
        <v>7789</v>
      </c>
    </row>
    <row r="288" spans="1:9" x14ac:dyDescent="0.25">
      <c r="A288" s="1">
        <v>44786</v>
      </c>
      <c r="B288" t="s">
        <v>60</v>
      </c>
      <c r="C288" t="s">
        <v>61</v>
      </c>
      <c r="D288" t="s">
        <v>38</v>
      </c>
      <c r="E288">
        <v>56</v>
      </c>
      <c r="F288">
        <f>VLOOKUP(B288,cennik,2)</f>
        <v>3.5</v>
      </c>
      <c r="G288">
        <f>E288*F288</f>
        <v>196</v>
      </c>
      <c r="H288">
        <f>SUMIFS(G:G,B:B,B288)</f>
        <v>389921</v>
      </c>
      <c r="I288">
        <f>SUMIFS(E:E,D:D,D288,C:C,"Z")</f>
        <v>7789</v>
      </c>
    </row>
    <row r="289" spans="1:9" x14ac:dyDescent="0.25">
      <c r="A289" s="1">
        <v>44807</v>
      </c>
      <c r="B289" t="s">
        <v>60</v>
      </c>
      <c r="C289" t="s">
        <v>61</v>
      </c>
      <c r="D289" t="s">
        <v>38</v>
      </c>
      <c r="E289">
        <v>99</v>
      </c>
      <c r="F289">
        <f>VLOOKUP(B289,cennik,2)</f>
        <v>3.5</v>
      </c>
      <c r="G289">
        <f>E289*F289</f>
        <v>346.5</v>
      </c>
      <c r="H289">
        <f>SUMIFS(G:G,B:B,B289)</f>
        <v>389921</v>
      </c>
      <c r="I289">
        <f>SUMIFS(E:E,D:D,D289,C:C,"Z")</f>
        <v>7789</v>
      </c>
    </row>
    <row r="290" spans="1:9" x14ac:dyDescent="0.25">
      <c r="A290" s="1">
        <v>44853</v>
      </c>
      <c r="B290" t="s">
        <v>60</v>
      </c>
      <c r="C290" t="s">
        <v>61</v>
      </c>
      <c r="D290" t="s">
        <v>38</v>
      </c>
      <c r="E290">
        <v>490</v>
      </c>
      <c r="F290">
        <f>VLOOKUP(B290,cennik,2)</f>
        <v>3.5</v>
      </c>
      <c r="G290">
        <f>E290*F290</f>
        <v>1715</v>
      </c>
      <c r="H290">
        <f>SUMIFS(G:G,B:B,B290)</f>
        <v>389921</v>
      </c>
      <c r="I290">
        <f>SUMIFS(E:E,D:D,D290,C:C,"Z")</f>
        <v>7789</v>
      </c>
    </row>
    <row r="291" spans="1:9" x14ac:dyDescent="0.25">
      <c r="A291" s="1">
        <v>44859</v>
      </c>
      <c r="B291" t="s">
        <v>60</v>
      </c>
      <c r="C291" t="s">
        <v>61</v>
      </c>
      <c r="D291" t="s">
        <v>38</v>
      </c>
      <c r="E291">
        <v>339</v>
      </c>
      <c r="F291">
        <f>VLOOKUP(B291,cennik,2)</f>
        <v>3.5</v>
      </c>
      <c r="G291">
        <f>E291*F291</f>
        <v>1186.5</v>
      </c>
      <c r="H291">
        <f>SUMIFS(G:G,B:B,B291)</f>
        <v>389921</v>
      </c>
      <c r="I291">
        <f>SUMIFS(E:E,D:D,D291,C:C,"Z")</f>
        <v>7789</v>
      </c>
    </row>
    <row r="292" spans="1:9" x14ac:dyDescent="0.25">
      <c r="A292" s="1">
        <v>44861</v>
      </c>
      <c r="B292" t="s">
        <v>60</v>
      </c>
      <c r="C292" t="s">
        <v>61</v>
      </c>
      <c r="D292" t="s">
        <v>38</v>
      </c>
      <c r="E292">
        <v>251</v>
      </c>
      <c r="F292">
        <f>VLOOKUP(B292,cennik,2)</f>
        <v>3.5</v>
      </c>
      <c r="G292">
        <f>E292*F292</f>
        <v>878.5</v>
      </c>
      <c r="H292">
        <f>SUMIFS(G:G,B:B,B292)</f>
        <v>389921</v>
      </c>
      <c r="I292">
        <f>SUMIFS(E:E,D:D,D292,C:C,"Z")</f>
        <v>7789</v>
      </c>
    </row>
    <row r="293" spans="1:9" x14ac:dyDescent="0.25">
      <c r="A293" s="1">
        <v>44718</v>
      </c>
      <c r="B293" t="s">
        <v>60</v>
      </c>
      <c r="C293" t="s">
        <v>61</v>
      </c>
      <c r="D293" t="s">
        <v>26</v>
      </c>
      <c r="E293">
        <v>482</v>
      </c>
      <c r="F293">
        <f>VLOOKUP(B293,cennik,2)</f>
        <v>3.5</v>
      </c>
      <c r="G293">
        <f>E293*F293</f>
        <v>1687</v>
      </c>
      <c r="H293">
        <f>SUMIFS(G:G,B:B,B293)</f>
        <v>389921</v>
      </c>
      <c r="I293">
        <f>SUMIFS(E:E,D:D,D293,C:C,"Z")</f>
        <v>7777</v>
      </c>
    </row>
    <row r="294" spans="1:9" x14ac:dyDescent="0.25">
      <c r="A294" s="1">
        <v>44792</v>
      </c>
      <c r="B294" t="s">
        <v>60</v>
      </c>
      <c r="C294" t="s">
        <v>61</v>
      </c>
      <c r="D294" t="s">
        <v>26</v>
      </c>
      <c r="E294">
        <v>244</v>
      </c>
      <c r="F294">
        <f>VLOOKUP(B294,cennik,2)</f>
        <v>3.5</v>
      </c>
      <c r="G294">
        <f>E294*F294</f>
        <v>854</v>
      </c>
      <c r="H294">
        <f>SUMIFS(G:G,B:B,B294)</f>
        <v>389921</v>
      </c>
      <c r="I294">
        <f>SUMIFS(E:E,D:D,D294,C:C,"Z")</f>
        <v>7777</v>
      </c>
    </row>
    <row r="295" spans="1:9" x14ac:dyDescent="0.25">
      <c r="A295" s="1">
        <v>44821</v>
      </c>
      <c r="B295" t="s">
        <v>60</v>
      </c>
      <c r="C295" t="s">
        <v>61</v>
      </c>
      <c r="D295" t="s">
        <v>26</v>
      </c>
      <c r="E295">
        <v>459</v>
      </c>
      <c r="F295">
        <f>VLOOKUP(B295,cennik,2)</f>
        <v>3.5</v>
      </c>
      <c r="G295">
        <f>E295*F295</f>
        <v>1606.5</v>
      </c>
      <c r="H295">
        <f>SUMIFS(G:G,B:B,B295)</f>
        <v>389921</v>
      </c>
      <c r="I295">
        <f>SUMIFS(E:E,D:D,D295,C:C,"Z")</f>
        <v>7777</v>
      </c>
    </row>
    <row r="296" spans="1:9" x14ac:dyDescent="0.25">
      <c r="A296" s="1">
        <v>44831</v>
      </c>
      <c r="B296" t="s">
        <v>60</v>
      </c>
      <c r="C296" t="s">
        <v>61</v>
      </c>
      <c r="D296" t="s">
        <v>26</v>
      </c>
      <c r="E296">
        <v>367</v>
      </c>
      <c r="F296">
        <f>VLOOKUP(B296,cennik,2)</f>
        <v>3.5</v>
      </c>
      <c r="G296">
        <f>E296*F296</f>
        <v>1284.5</v>
      </c>
      <c r="H296">
        <f>SUMIFS(G:G,B:B,B296)</f>
        <v>389921</v>
      </c>
      <c r="I296">
        <f>SUMIFS(E:E,D:D,D296,C:C,"Z")</f>
        <v>7777</v>
      </c>
    </row>
    <row r="297" spans="1:9" x14ac:dyDescent="0.25">
      <c r="A297" s="1">
        <v>44725</v>
      </c>
      <c r="B297" t="s">
        <v>60</v>
      </c>
      <c r="C297" t="s">
        <v>61</v>
      </c>
      <c r="D297" t="s">
        <v>14</v>
      </c>
      <c r="E297">
        <v>73</v>
      </c>
      <c r="F297">
        <f>VLOOKUP(B297,cennik,2)</f>
        <v>3.5</v>
      </c>
      <c r="G297">
        <f>E297*F297</f>
        <v>255.5</v>
      </c>
      <c r="H297">
        <f>SUMIFS(G:G,B:B,B297)</f>
        <v>389921</v>
      </c>
      <c r="I297">
        <f>SUMIFS(E:E,D:D,D297,C:C,"Z")</f>
        <v>7717</v>
      </c>
    </row>
    <row r="298" spans="1:9" x14ac:dyDescent="0.25">
      <c r="A298" s="1">
        <v>44740</v>
      </c>
      <c r="B298" t="s">
        <v>60</v>
      </c>
      <c r="C298" t="s">
        <v>61</v>
      </c>
      <c r="D298" t="s">
        <v>14</v>
      </c>
      <c r="E298">
        <v>495</v>
      </c>
      <c r="F298">
        <f>VLOOKUP(B298,cennik,2)</f>
        <v>3.5</v>
      </c>
      <c r="G298">
        <f>E298*F298</f>
        <v>1732.5</v>
      </c>
      <c r="H298">
        <f>SUMIFS(G:G,B:B,B298)</f>
        <v>389921</v>
      </c>
      <c r="I298">
        <f>SUMIFS(E:E,D:D,D298,C:C,"Z")</f>
        <v>7717</v>
      </c>
    </row>
    <row r="299" spans="1:9" x14ac:dyDescent="0.25">
      <c r="A299" s="1">
        <v>44740</v>
      </c>
      <c r="B299" t="s">
        <v>60</v>
      </c>
      <c r="C299" t="s">
        <v>61</v>
      </c>
      <c r="D299" t="s">
        <v>14</v>
      </c>
      <c r="E299">
        <v>266</v>
      </c>
      <c r="F299">
        <f>VLOOKUP(B299,cennik,2)</f>
        <v>3.5</v>
      </c>
      <c r="G299">
        <f>E299*F299</f>
        <v>931</v>
      </c>
      <c r="H299">
        <f>SUMIFS(G:G,B:B,B299)</f>
        <v>389921</v>
      </c>
      <c r="I299">
        <f>SUMIFS(E:E,D:D,D299,C:C,"Z")</f>
        <v>7717</v>
      </c>
    </row>
    <row r="300" spans="1:9" x14ac:dyDescent="0.25">
      <c r="A300" s="1">
        <v>44795</v>
      </c>
      <c r="B300" t="s">
        <v>60</v>
      </c>
      <c r="C300" t="s">
        <v>61</v>
      </c>
      <c r="D300" t="s">
        <v>14</v>
      </c>
      <c r="E300">
        <v>383</v>
      </c>
      <c r="F300">
        <f>VLOOKUP(B300,cennik,2)</f>
        <v>3.5</v>
      </c>
      <c r="G300">
        <f>E300*F300</f>
        <v>1340.5</v>
      </c>
      <c r="H300">
        <f>SUMIFS(G:G,B:B,B300)</f>
        <v>389921</v>
      </c>
      <c r="I300">
        <f>SUMIFS(E:E,D:D,D300,C:C,"Z")</f>
        <v>7717</v>
      </c>
    </row>
    <row r="301" spans="1:9" x14ac:dyDescent="0.25">
      <c r="A301" s="1">
        <v>44811</v>
      </c>
      <c r="B301" t="s">
        <v>60</v>
      </c>
      <c r="C301" t="s">
        <v>61</v>
      </c>
      <c r="D301" t="s">
        <v>14</v>
      </c>
      <c r="E301">
        <v>17</v>
      </c>
      <c r="F301">
        <f>VLOOKUP(B301,cennik,2)</f>
        <v>3.5</v>
      </c>
      <c r="G301">
        <f>E301*F301</f>
        <v>59.5</v>
      </c>
      <c r="H301">
        <f>SUMIFS(G:G,B:B,B301)</f>
        <v>389921</v>
      </c>
      <c r="I301">
        <f>SUMIFS(E:E,D:D,D301,C:C,"Z")</f>
        <v>7717</v>
      </c>
    </row>
    <row r="302" spans="1:9" x14ac:dyDescent="0.25">
      <c r="A302" s="1">
        <v>44882</v>
      </c>
      <c r="B302" t="s">
        <v>60</v>
      </c>
      <c r="C302" t="s">
        <v>61</v>
      </c>
      <c r="D302" t="s">
        <v>14</v>
      </c>
      <c r="E302">
        <v>452</v>
      </c>
      <c r="F302">
        <f>VLOOKUP(B302,cennik,2)</f>
        <v>3.5</v>
      </c>
      <c r="G302">
        <f>E302*F302</f>
        <v>1582</v>
      </c>
      <c r="H302">
        <f>SUMIFS(G:G,B:B,B302)</f>
        <v>389921</v>
      </c>
      <c r="I302">
        <f>SUMIFS(E:E,D:D,D302,C:C,"Z")</f>
        <v>7717</v>
      </c>
    </row>
    <row r="303" spans="1:9" x14ac:dyDescent="0.25">
      <c r="A303" s="1">
        <v>44723</v>
      </c>
      <c r="B303" t="s">
        <v>60</v>
      </c>
      <c r="C303" t="s">
        <v>61</v>
      </c>
      <c r="D303" t="s">
        <v>30</v>
      </c>
      <c r="E303">
        <v>221</v>
      </c>
      <c r="F303">
        <f>VLOOKUP(B303,cennik,2)</f>
        <v>3.5</v>
      </c>
      <c r="G303">
        <f>E303*F303</f>
        <v>773.5</v>
      </c>
      <c r="H303">
        <f>SUMIFS(G:G,B:B,B303)</f>
        <v>389921</v>
      </c>
      <c r="I303">
        <f>SUMIFS(E:E,D:D,D303,C:C,"Z")</f>
        <v>7666</v>
      </c>
    </row>
    <row r="304" spans="1:9" x14ac:dyDescent="0.25">
      <c r="A304" s="1">
        <v>44753</v>
      </c>
      <c r="B304" t="s">
        <v>60</v>
      </c>
      <c r="C304" t="s">
        <v>61</v>
      </c>
      <c r="D304" t="s">
        <v>30</v>
      </c>
      <c r="E304">
        <v>69</v>
      </c>
      <c r="F304">
        <f>VLOOKUP(B304,cennik,2)</f>
        <v>3.5</v>
      </c>
      <c r="G304">
        <f>E304*F304</f>
        <v>241.5</v>
      </c>
      <c r="H304">
        <f>SUMIFS(G:G,B:B,B304)</f>
        <v>389921</v>
      </c>
      <c r="I304">
        <f>SUMIFS(E:E,D:D,D304,C:C,"Z")</f>
        <v>7666</v>
      </c>
    </row>
    <row r="305" spans="1:9" x14ac:dyDescent="0.25">
      <c r="A305" s="1">
        <v>44795</v>
      </c>
      <c r="B305" t="s">
        <v>60</v>
      </c>
      <c r="C305" t="s">
        <v>61</v>
      </c>
      <c r="D305" t="s">
        <v>30</v>
      </c>
      <c r="E305">
        <v>285</v>
      </c>
      <c r="F305">
        <f>VLOOKUP(B305,cennik,2)</f>
        <v>3.5</v>
      </c>
      <c r="G305">
        <f>E305*F305</f>
        <v>997.5</v>
      </c>
      <c r="H305">
        <f>SUMIFS(G:G,B:B,B305)</f>
        <v>389921</v>
      </c>
      <c r="I305">
        <f>SUMIFS(E:E,D:D,D305,C:C,"Z")</f>
        <v>7666</v>
      </c>
    </row>
    <row r="306" spans="1:9" x14ac:dyDescent="0.25">
      <c r="A306" s="1">
        <v>44811</v>
      </c>
      <c r="B306" t="s">
        <v>60</v>
      </c>
      <c r="C306" t="s">
        <v>61</v>
      </c>
      <c r="D306" t="s">
        <v>30</v>
      </c>
      <c r="E306">
        <v>416</v>
      </c>
      <c r="F306">
        <f>VLOOKUP(B306,cennik,2)</f>
        <v>3.5</v>
      </c>
      <c r="G306">
        <f>E306*F306</f>
        <v>1456</v>
      </c>
      <c r="H306">
        <f>SUMIFS(G:G,B:B,B306)</f>
        <v>389921</v>
      </c>
      <c r="I306">
        <f>SUMIFS(E:E,D:D,D306,C:C,"Z")</f>
        <v>7666</v>
      </c>
    </row>
    <row r="307" spans="1:9" x14ac:dyDescent="0.25">
      <c r="A307" s="1">
        <v>44827</v>
      </c>
      <c r="B307" t="s">
        <v>60</v>
      </c>
      <c r="C307" t="s">
        <v>61</v>
      </c>
      <c r="D307" t="s">
        <v>30</v>
      </c>
      <c r="E307">
        <v>364</v>
      </c>
      <c r="F307">
        <f>VLOOKUP(B307,cennik,2)</f>
        <v>3.5</v>
      </c>
      <c r="G307">
        <f>E307*F307</f>
        <v>1274</v>
      </c>
      <c r="H307">
        <f>SUMIFS(G:G,B:B,B307)</f>
        <v>389921</v>
      </c>
      <c r="I307">
        <f>SUMIFS(E:E,D:D,D307,C:C,"Z")</f>
        <v>7666</v>
      </c>
    </row>
    <row r="308" spans="1:9" x14ac:dyDescent="0.25">
      <c r="A308" s="1">
        <v>44856</v>
      </c>
      <c r="B308" t="s">
        <v>60</v>
      </c>
      <c r="C308" t="s">
        <v>61</v>
      </c>
      <c r="D308" t="s">
        <v>30</v>
      </c>
      <c r="E308">
        <v>102</v>
      </c>
      <c r="F308">
        <f>VLOOKUP(B308,cennik,2)</f>
        <v>3.5</v>
      </c>
      <c r="G308">
        <f>E308*F308</f>
        <v>357</v>
      </c>
      <c r="H308">
        <f>SUMIFS(G:G,B:B,B308)</f>
        <v>389921</v>
      </c>
      <c r="I308">
        <f>SUMIFS(E:E,D:D,D308,C:C,"Z")</f>
        <v>7666</v>
      </c>
    </row>
    <row r="309" spans="1:9" x14ac:dyDescent="0.25">
      <c r="A309" s="1">
        <v>44774</v>
      </c>
      <c r="B309" t="s">
        <v>60</v>
      </c>
      <c r="C309" t="s">
        <v>61</v>
      </c>
      <c r="D309" t="s">
        <v>51</v>
      </c>
      <c r="E309">
        <v>297</v>
      </c>
      <c r="F309">
        <f>VLOOKUP(B309,cennik,2)</f>
        <v>3.5</v>
      </c>
      <c r="G309">
        <f>E309*F309</f>
        <v>1039.5</v>
      </c>
      <c r="H309">
        <f>SUMIFS(G:G,B:B,B309)</f>
        <v>389921</v>
      </c>
      <c r="I309">
        <f>SUMIFS(E:E,D:D,D309,C:C,"Z")</f>
        <v>7661</v>
      </c>
    </row>
    <row r="310" spans="1:9" x14ac:dyDescent="0.25">
      <c r="A310" s="1">
        <v>44827</v>
      </c>
      <c r="B310" t="s">
        <v>60</v>
      </c>
      <c r="C310" t="s">
        <v>61</v>
      </c>
      <c r="D310" t="s">
        <v>51</v>
      </c>
      <c r="E310">
        <v>56</v>
      </c>
      <c r="F310">
        <f>VLOOKUP(B310,cennik,2)</f>
        <v>3.5</v>
      </c>
      <c r="G310">
        <f>E310*F310</f>
        <v>196</v>
      </c>
      <c r="H310">
        <f>SUMIFS(G:G,B:B,B310)</f>
        <v>389921</v>
      </c>
      <c r="I310">
        <f>SUMIFS(E:E,D:D,D310,C:C,"Z")</f>
        <v>7661</v>
      </c>
    </row>
    <row r="311" spans="1:9" x14ac:dyDescent="0.25">
      <c r="A311" s="1">
        <v>44736</v>
      </c>
      <c r="B311" t="s">
        <v>60</v>
      </c>
      <c r="C311" t="s">
        <v>61</v>
      </c>
      <c r="D311" t="s">
        <v>23</v>
      </c>
      <c r="E311">
        <v>109</v>
      </c>
      <c r="F311">
        <f>VLOOKUP(B311,cennik,2)</f>
        <v>3.5</v>
      </c>
      <c r="G311">
        <f>E311*F311</f>
        <v>381.5</v>
      </c>
      <c r="H311">
        <f>SUMIFS(G:G,B:B,B311)</f>
        <v>389921</v>
      </c>
      <c r="I311">
        <f>SUMIFS(E:E,D:D,D311,C:C,"Z")</f>
        <v>7580</v>
      </c>
    </row>
    <row r="312" spans="1:9" x14ac:dyDescent="0.25">
      <c r="A312" s="1">
        <v>44746</v>
      </c>
      <c r="B312" t="s">
        <v>60</v>
      </c>
      <c r="C312" t="s">
        <v>61</v>
      </c>
      <c r="D312" t="s">
        <v>23</v>
      </c>
      <c r="E312">
        <v>179</v>
      </c>
      <c r="F312">
        <f>VLOOKUP(B312,cennik,2)</f>
        <v>3.5</v>
      </c>
      <c r="G312">
        <f>E312*F312</f>
        <v>626.5</v>
      </c>
      <c r="H312">
        <f>SUMIFS(G:G,B:B,B312)</f>
        <v>389921</v>
      </c>
      <c r="I312">
        <f>SUMIFS(E:E,D:D,D312,C:C,"Z")</f>
        <v>7580</v>
      </c>
    </row>
    <row r="313" spans="1:9" x14ac:dyDescent="0.25">
      <c r="A313" s="1">
        <v>44751</v>
      </c>
      <c r="B313" t="s">
        <v>60</v>
      </c>
      <c r="C313" t="s">
        <v>61</v>
      </c>
      <c r="D313" t="s">
        <v>23</v>
      </c>
      <c r="E313">
        <v>161</v>
      </c>
      <c r="F313">
        <f>VLOOKUP(B313,cennik,2)</f>
        <v>3.5</v>
      </c>
      <c r="G313">
        <f>E313*F313</f>
        <v>563.5</v>
      </c>
      <c r="H313">
        <f>SUMIFS(G:G,B:B,B313)</f>
        <v>389921</v>
      </c>
      <c r="I313">
        <f>SUMIFS(E:E,D:D,D313,C:C,"Z")</f>
        <v>7580</v>
      </c>
    </row>
    <row r="314" spans="1:9" x14ac:dyDescent="0.25">
      <c r="A314" s="1">
        <v>44793</v>
      </c>
      <c r="B314" t="s">
        <v>60</v>
      </c>
      <c r="C314" t="s">
        <v>61</v>
      </c>
      <c r="D314" t="s">
        <v>23</v>
      </c>
      <c r="E314">
        <v>147</v>
      </c>
      <c r="F314">
        <f>VLOOKUP(B314,cennik,2)</f>
        <v>3.5</v>
      </c>
      <c r="G314">
        <f>E314*F314</f>
        <v>514.5</v>
      </c>
      <c r="H314">
        <f>SUMIFS(G:G,B:B,B314)</f>
        <v>389921</v>
      </c>
      <c r="I314">
        <f>SUMIFS(E:E,D:D,D314,C:C,"Z")</f>
        <v>7580</v>
      </c>
    </row>
    <row r="315" spans="1:9" x14ac:dyDescent="0.25">
      <c r="A315" s="1">
        <v>44803</v>
      </c>
      <c r="B315" t="s">
        <v>60</v>
      </c>
      <c r="C315" t="s">
        <v>61</v>
      </c>
      <c r="D315" t="s">
        <v>23</v>
      </c>
      <c r="E315">
        <v>146</v>
      </c>
      <c r="F315">
        <f>VLOOKUP(B315,cennik,2)</f>
        <v>3.5</v>
      </c>
      <c r="G315">
        <f>E315*F315</f>
        <v>511</v>
      </c>
      <c r="H315">
        <f>SUMIFS(G:G,B:B,B315)</f>
        <v>389921</v>
      </c>
      <c r="I315">
        <f>SUMIFS(E:E,D:D,D315,C:C,"Z")</f>
        <v>7580</v>
      </c>
    </row>
    <row r="316" spans="1:9" x14ac:dyDescent="0.25">
      <c r="A316" s="1">
        <v>44834</v>
      </c>
      <c r="B316" t="s">
        <v>60</v>
      </c>
      <c r="C316" t="s">
        <v>61</v>
      </c>
      <c r="D316" t="s">
        <v>23</v>
      </c>
      <c r="E316">
        <v>253</v>
      </c>
      <c r="F316">
        <f>VLOOKUP(B316,cennik,2)</f>
        <v>3.5</v>
      </c>
      <c r="G316">
        <f>E316*F316</f>
        <v>885.5</v>
      </c>
      <c r="H316">
        <f>SUMIFS(G:G,B:B,B316)</f>
        <v>389921</v>
      </c>
      <c r="I316">
        <f>SUMIFS(E:E,D:D,D316,C:C,"Z")</f>
        <v>7580</v>
      </c>
    </row>
    <row r="317" spans="1:9" x14ac:dyDescent="0.25">
      <c r="A317" s="1">
        <v>44858</v>
      </c>
      <c r="B317" t="s">
        <v>60</v>
      </c>
      <c r="C317" t="s">
        <v>61</v>
      </c>
      <c r="D317" t="s">
        <v>23</v>
      </c>
      <c r="E317">
        <v>167</v>
      </c>
      <c r="F317">
        <f>VLOOKUP(B317,cennik,2)</f>
        <v>3.5</v>
      </c>
      <c r="G317">
        <f>E317*F317</f>
        <v>584.5</v>
      </c>
      <c r="H317">
        <f>SUMIFS(G:G,B:B,B317)</f>
        <v>389921</v>
      </c>
      <c r="I317">
        <f>SUMIFS(E:E,D:D,D317,C:C,"Z")</f>
        <v>7580</v>
      </c>
    </row>
    <row r="318" spans="1:9" x14ac:dyDescent="0.25">
      <c r="A318" s="1">
        <v>44874</v>
      </c>
      <c r="B318" t="s">
        <v>60</v>
      </c>
      <c r="C318" t="s">
        <v>61</v>
      </c>
      <c r="D318" t="s">
        <v>23</v>
      </c>
      <c r="E318">
        <v>94</v>
      </c>
      <c r="F318">
        <f>VLOOKUP(B318,cennik,2)</f>
        <v>3.5</v>
      </c>
      <c r="G318">
        <f>E318*F318</f>
        <v>329</v>
      </c>
      <c r="H318">
        <f>SUMIFS(G:G,B:B,B318)</f>
        <v>389921</v>
      </c>
      <c r="I318">
        <f>SUMIFS(E:E,D:D,D318,C:C,"Z")</f>
        <v>7580</v>
      </c>
    </row>
    <row r="319" spans="1:9" x14ac:dyDescent="0.25">
      <c r="A319" s="1">
        <v>44735</v>
      </c>
      <c r="B319" t="s">
        <v>60</v>
      </c>
      <c r="C319" t="s">
        <v>61</v>
      </c>
      <c r="D319" t="s">
        <v>27</v>
      </c>
      <c r="E319">
        <v>352</v>
      </c>
      <c r="F319">
        <f>VLOOKUP(B319,cennik,2)</f>
        <v>3.5</v>
      </c>
      <c r="G319">
        <f>E319*F319</f>
        <v>1232</v>
      </c>
      <c r="H319">
        <f>SUMIFS(G:G,B:B,B319)</f>
        <v>389921</v>
      </c>
      <c r="I319">
        <f>SUMIFS(E:E,D:D,D319,C:C,"Z")</f>
        <v>7471</v>
      </c>
    </row>
    <row r="320" spans="1:9" x14ac:dyDescent="0.25">
      <c r="A320" s="1">
        <v>44799</v>
      </c>
      <c r="B320" t="s">
        <v>60</v>
      </c>
      <c r="C320" t="s">
        <v>61</v>
      </c>
      <c r="D320" t="s">
        <v>27</v>
      </c>
      <c r="E320">
        <v>234</v>
      </c>
      <c r="F320">
        <f>VLOOKUP(B320,cennik,2)</f>
        <v>3.5</v>
      </c>
      <c r="G320">
        <f>E320*F320</f>
        <v>819</v>
      </c>
      <c r="H320">
        <f>SUMIFS(G:G,B:B,B320)</f>
        <v>389921</v>
      </c>
      <c r="I320">
        <f>SUMIFS(E:E,D:D,D320,C:C,"Z")</f>
        <v>7471</v>
      </c>
    </row>
    <row r="321" spans="1:9" x14ac:dyDescent="0.25">
      <c r="A321" s="1">
        <v>44833</v>
      </c>
      <c r="B321" t="s">
        <v>60</v>
      </c>
      <c r="C321" t="s">
        <v>61</v>
      </c>
      <c r="D321" t="s">
        <v>27</v>
      </c>
      <c r="E321">
        <v>226</v>
      </c>
      <c r="F321">
        <f>VLOOKUP(B321,cennik,2)</f>
        <v>3.5</v>
      </c>
      <c r="G321">
        <f>E321*F321</f>
        <v>791</v>
      </c>
      <c r="H321">
        <f>SUMIFS(G:G,B:B,B321)</f>
        <v>389921</v>
      </c>
      <c r="I321">
        <f>SUMIFS(E:E,D:D,D321,C:C,"Z")</f>
        <v>7471</v>
      </c>
    </row>
    <row r="322" spans="1:9" x14ac:dyDescent="0.25">
      <c r="A322" s="1">
        <v>44855</v>
      </c>
      <c r="B322" t="s">
        <v>60</v>
      </c>
      <c r="C322" t="s">
        <v>61</v>
      </c>
      <c r="D322" t="s">
        <v>27</v>
      </c>
      <c r="E322">
        <v>248</v>
      </c>
      <c r="F322">
        <f>VLOOKUP(B322,cennik,2)</f>
        <v>3.5</v>
      </c>
      <c r="G322">
        <f>E322*F322</f>
        <v>868</v>
      </c>
      <c r="H322">
        <f>SUMIFS(G:G,B:B,B322)</f>
        <v>389921</v>
      </c>
      <c r="I322">
        <f>SUMIFS(E:E,D:D,D322,C:C,"Z")</f>
        <v>7471</v>
      </c>
    </row>
    <row r="323" spans="1:9" x14ac:dyDescent="0.25">
      <c r="A323" s="1">
        <v>44727</v>
      </c>
      <c r="B323" t="s">
        <v>60</v>
      </c>
      <c r="C323" t="s">
        <v>61</v>
      </c>
      <c r="D323" t="s">
        <v>48</v>
      </c>
      <c r="E323">
        <v>69</v>
      </c>
      <c r="F323">
        <f>VLOOKUP(B323,cennik,2)</f>
        <v>3.5</v>
      </c>
      <c r="G323">
        <f>E323*F323</f>
        <v>241.5</v>
      </c>
      <c r="H323">
        <f>SUMIFS(G:G,B:B,B323)</f>
        <v>389921</v>
      </c>
      <c r="I323">
        <f>SUMIFS(E:E,D:D,D323,C:C,"Z")</f>
        <v>7118</v>
      </c>
    </row>
    <row r="324" spans="1:9" x14ac:dyDescent="0.25">
      <c r="A324" s="1">
        <v>44817</v>
      </c>
      <c r="B324" t="s">
        <v>60</v>
      </c>
      <c r="C324" t="s">
        <v>61</v>
      </c>
      <c r="D324" t="s">
        <v>48</v>
      </c>
      <c r="E324">
        <v>401</v>
      </c>
      <c r="F324">
        <f>VLOOKUP(B324,cennik,2)</f>
        <v>3.5</v>
      </c>
      <c r="G324">
        <f>E324*F324</f>
        <v>1403.5</v>
      </c>
      <c r="H324">
        <f>SUMIFS(G:G,B:B,B324)</f>
        <v>389921</v>
      </c>
      <c r="I324">
        <f>SUMIFS(E:E,D:D,D324,C:C,"Z")</f>
        <v>7118</v>
      </c>
    </row>
    <row r="325" spans="1:9" x14ac:dyDescent="0.25">
      <c r="A325" s="1">
        <v>44835</v>
      </c>
      <c r="B325" t="s">
        <v>60</v>
      </c>
      <c r="C325" t="s">
        <v>61</v>
      </c>
      <c r="D325" t="s">
        <v>48</v>
      </c>
      <c r="E325">
        <v>174</v>
      </c>
      <c r="F325">
        <f>VLOOKUP(B325,cennik,2)</f>
        <v>3.5</v>
      </c>
      <c r="G325">
        <f>E325*F325</f>
        <v>609</v>
      </c>
      <c r="H325">
        <f>SUMIFS(G:G,B:B,B325)</f>
        <v>389921</v>
      </c>
      <c r="I325">
        <f>SUMIFS(E:E,D:D,D325,C:C,"Z")</f>
        <v>7118</v>
      </c>
    </row>
    <row r="326" spans="1:9" x14ac:dyDescent="0.25">
      <c r="A326" s="1">
        <v>44868</v>
      </c>
      <c r="B326" t="s">
        <v>60</v>
      </c>
      <c r="C326" t="s">
        <v>61</v>
      </c>
      <c r="D326" t="s">
        <v>48</v>
      </c>
      <c r="E326">
        <v>169</v>
      </c>
      <c r="F326">
        <f>VLOOKUP(B326,cennik,2)</f>
        <v>3.5</v>
      </c>
      <c r="G326">
        <f>E326*F326</f>
        <v>591.5</v>
      </c>
      <c r="H326">
        <f>SUMIFS(G:G,B:B,B326)</f>
        <v>389921</v>
      </c>
      <c r="I326">
        <f>SUMIFS(E:E,D:D,D326,C:C,"Z")</f>
        <v>7118</v>
      </c>
    </row>
    <row r="327" spans="1:9" x14ac:dyDescent="0.25">
      <c r="A327" s="1">
        <v>44886</v>
      </c>
      <c r="B327" t="s">
        <v>60</v>
      </c>
      <c r="C327" t="s">
        <v>61</v>
      </c>
      <c r="D327" t="s">
        <v>48</v>
      </c>
      <c r="E327">
        <v>424</v>
      </c>
      <c r="F327">
        <f>VLOOKUP(B327,cennik,2)</f>
        <v>3.5</v>
      </c>
      <c r="G327">
        <f>E327*F327</f>
        <v>1484</v>
      </c>
      <c r="H327">
        <f>SUMIFS(G:G,B:B,B327)</f>
        <v>389921</v>
      </c>
      <c r="I327">
        <f>SUMIFS(E:E,D:D,D327,C:C,"Z")</f>
        <v>7118</v>
      </c>
    </row>
    <row r="328" spans="1:9" x14ac:dyDescent="0.25">
      <c r="A328" s="1">
        <v>44713</v>
      </c>
      <c r="B328" t="s">
        <v>60</v>
      </c>
      <c r="C328" t="s">
        <v>61</v>
      </c>
      <c r="D328" t="s">
        <v>24</v>
      </c>
      <c r="E328">
        <v>31</v>
      </c>
      <c r="F328">
        <f>VLOOKUP(B328,cennik,2)</f>
        <v>3.5</v>
      </c>
      <c r="G328">
        <f>E328*F328</f>
        <v>108.5</v>
      </c>
      <c r="H328">
        <f>SUMIFS(G:G,B:B,B328)</f>
        <v>389921</v>
      </c>
      <c r="I328">
        <f>SUMIFS(E:E,D:D,D328,C:C,"Z")</f>
        <v>7024</v>
      </c>
    </row>
    <row r="329" spans="1:9" x14ac:dyDescent="0.25">
      <c r="A329" s="1">
        <v>44735</v>
      </c>
      <c r="B329" t="s">
        <v>60</v>
      </c>
      <c r="C329" t="s">
        <v>61</v>
      </c>
      <c r="D329" t="s">
        <v>24</v>
      </c>
      <c r="E329">
        <v>339</v>
      </c>
      <c r="F329">
        <f>VLOOKUP(B329,cennik,2)</f>
        <v>3.5</v>
      </c>
      <c r="G329">
        <f>E329*F329</f>
        <v>1186.5</v>
      </c>
      <c r="H329">
        <f>SUMIFS(G:G,B:B,B329)</f>
        <v>389921</v>
      </c>
      <c r="I329">
        <f>SUMIFS(E:E,D:D,D329,C:C,"Z")</f>
        <v>7024</v>
      </c>
    </row>
    <row r="330" spans="1:9" x14ac:dyDescent="0.25">
      <c r="A330" s="1">
        <v>44891</v>
      </c>
      <c r="B330" t="s">
        <v>60</v>
      </c>
      <c r="C330" t="s">
        <v>61</v>
      </c>
      <c r="D330" t="s">
        <v>24</v>
      </c>
      <c r="E330">
        <v>85</v>
      </c>
      <c r="F330">
        <f>VLOOKUP(B330,cennik,2)</f>
        <v>3.5</v>
      </c>
      <c r="G330">
        <f>E330*F330</f>
        <v>297.5</v>
      </c>
      <c r="H330">
        <f>SUMIFS(G:G,B:B,B330)</f>
        <v>389921</v>
      </c>
      <c r="I330">
        <f>SUMIFS(E:E,D:D,D330,C:C,"Z")</f>
        <v>7024</v>
      </c>
    </row>
    <row r="331" spans="1:9" x14ac:dyDescent="0.25">
      <c r="A331" s="1">
        <v>44736</v>
      </c>
      <c r="B331" t="s">
        <v>60</v>
      </c>
      <c r="C331" t="s">
        <v>61</v>
      </c>
      <c r="D331" t="s">
        <v>6</v>
      </c>
      <c r="E331">
        <v>337</v>
      </c>
      <c r="F331">
        <f>VLOOKUP(B331,cennik,2)</f>
        <v>3.5</v>
      </c>
      <c r="G331">
        <f>E331*F331</f>
        <v>1179.5</v>
      </c>
      <c r="H331">
        <f>SUMIFS(G:G,B:B,B331)</f>
        <v>389921</v>
      </c>
      <c r="I331">
        <f>SUMIFS(E:E,D:D,D331,C:C,"Z")</f>
        <v>6914</v>
      </c>
    </row>
    <row r="332" spans="1:9" x14ac:dyDescent="0.25">
      <c r="A332" s="1">
        <v>44741</v>
      </c>
      <c r="B332" t="s">
        <v>60</v>
      </c>
      <c r="C332" t="s">
        <v>61</v>
      </c>
      <c r="D332" t="s">
        <v>6</v>
      </c>
      <c r="E332">
        <v>461</v>
      </c>
      <c r="F332">
        <f>VLOOKUP(B332,cennik,2)</f>
        <v>3.5</v>
      </c>
      <c r="G332">
        <f>E332*F332</f>
        <v>1613.5</v>
      </c>
      <c r="H332">
        <f>SUMIFS(G:G,B:B,B332)</f>
        <v>389921</v>
      </c>
      <c r="I332">
        <f>SUMIFS(E:E,D:D,D332,C:C,"Z")</f>
        <v>6914</v>
      </c>
    </row>
    <row r="333" spans="1:9" x14ac:dyDescent="0.25">
      <c r="A333" s="1">
        <v>44751</v>
      </c>
      <c r="B333" t="s">
        <v>60</v>
      </c>
      <c r="C333" t="s">
        <v>61</v>
      </c>
      <c r="D333" t="s">
        <v>6</v>
      </c>
      <c r="E333">
        <v>479</v>
      </c>
      <c r="F333">
        <f>VLOOKUP(B333,cennik,2)</f>
        <v>3.5</v>
      </c>
      <c r="G333">
        <f>E333*F333</f>
        <v>1676.5</v>
      </c>
      <c r="H333">
        <f>SUMIFS(G:G,B:B,B333)</f>
        <v>389921</v>
      </c>
      <c r="I333">
        <f>SUMIFS(E:E,D:D,D333,C:C,"Z")</f>
        <v>6914</v>
      </c>
    </row>
    <row r="334" spans="1:9" x14ac:dyDescent="0.25">
      <c r="A334" s="1">
        <v>44764</v>
      </c>
      <c r="B334" t="s">
        <v>60</v>
      </c>
      <c r="C334" t="s">
        <v>61</v>
      </c>
      <c r="D334" t="s">
        <v>6</v>
      </c>
      <c r="E334">
        <v>392</v>
      </c>
      <c r="F334">
        <f>VLOOKUP(B334,cennik,2)</f>
        <v>3.5</v>
      </c>
      <c r="G334">
        <f>E334*F334</f>
        <v>1372</v>
      </c>
      <c r="H334">
        <f>SUMIFS(G:G,B:B,B334)</f>
        <v>389921</v>
      </c>
      <c r="I334">
        <f>SUMIFS(E:E,D:D,D334,C:C,"Z")</f>
        <v>6914</v>
      </c>
    </row>
    <row r="335" spans="1:9" x14ac:dyDescent="0.25">
      <c r="A335" s="1">
        <v>44774</v>
      </c>
      <c r="B335" t="s">
        <v>60</v>
      </c>
      <c r="C335" t="s">
        <v>61</v>
      </c>
      <c r="D335" t="s">
        <v>6</v>
      </c>
      <c r="E335">
        <v>429</v>
      </c>
      <c r="F335">
        <f>VLOOKUP(B335,cennik,2)</f>
        <v>3.5</v>
      </c>
      <c r="G335">
        <f>E335*F335</f>
        <v>1501.5</v>
      </c>
      <c r="H335">
        <f>SUMIFS(G:G,B:B,B335)</f>
        <v>389921</v>
      </c>
      <c r="I335">
        <f>SUMIFS(E:E,D:D,D335,C:C,"Z")</f>
        <v>6914</v>
      </c>
    </row>
    <row r="336" spans="1:9" x14ac:dyDescent="0.25">
      <c r="A336" s="1">
        <v>44809</v>
      </c>
      <c r="B336" t="s">
        <v>60</v>
      </c>
      <c r="C336" t="s">
        <v>61</v>
      </c>
      <c r="D336" t="s">
        <v>6</v>
      </c>
      <c r="E336">
        <v>207</v>
      </c>
      <c r="F336">
        <f>VLOOKUP(B336,cennik,2)</f>
        <v>3.5</v>
      </c>
      <c r="G336">
        <f>E336*F336</f>
        <v>724.5</v>
      </c>
      <c r="H336">
        <f>SUMIFS(G:G,B:B,B336)</f>
        <v>389921</v>
      </c>
      <c r="I336">
        <f>SUMIFS(E:E,D:D,D336,C:C,"Z")</f>
        <v>6914</v>
      </c>
    </row>
    <row r="337" spans="1:9" x14ac:dyDescent="0.25">
      <c r="A337" s="1">
        <v>44823</v>
      </c>
      <c r="B337" t="s">
        <v>60</v>
      </c>
      <c r="C337" t="s">
        <v>61</v>
      </c>
      <c r="D337" t="s">
        <v>6</v>
      </c>
      <c r="E337">
        <v>432</v>
      </c>
      <c r="F337">
        <f>VLOOKUP(B337,cennik,2)</f>
        <v>3.5</v>
      </c>
      <c r="G337">
        <f>E337*F337</f>
        <v>1512</v>
      </c>
      <c r="H337">
        <f>SUMIFS(G:G,B:B,B337)</f>
        <v>389921</v>
      </c>
      <c r="I337">
        <f>SUMIFS(E:E,D:D,D337,C:C,"Z")</f>
        <v>6914</v>
      </c>
    </row>
    <row r="338" spans="1:9" x14ac:dyDescent="0.25">
      <c r="A338" s="1">
        <v>44846</v>
      </c>
      <c r="B338" t="s">
        <v>60</v>
      </c>
      <c r="C338" t="s">
        <v>61</v>
      </c>
      <c r="D338" t="s">
        <v>6</v>
      </c>
      <c r="E338">
        <v>475</v>
      </c>
      <c r="F338">
        <f>VLOOKUP(B338,cennik,2)</f>
        <v>3.5</v>
      </c>
      <c r="G338">
        <f>E338*F338</f>
        <v>1662.5</v>
      </c>
      <c r="H338">
        <f>SUMIFS(G:G,B:B,B338)</f>
        <v>389921</v>
      </c>
      <c r="I338">
        <f>SUMIFS(E:E,D:D,D338,C:C,"Z")</f>
        <v>6914</v>
      </c>
    </row>
    <row r="339" spans="1:9" x14ac:dyDescent="0.25">
      <c r="A339" s="1">
        <v>44863</v>
      </c>
      <c r="B339" t="s">
        <v>60</v>
      </c>
      <c r="C339" t="s">
        <v>61</v>
      </c>
      <c r="D339" t="s">
        <v>6</v>
      </c>
      <c r="E339">
        <v>133</v>
      </c>
      <c r="F339">
        <f>VLOOKUP(B339,cennik,2)</f>
        <v>3.5</v>
      </c>
      <c r="G339">
        <f>E339*F339</f>
        <v>465.5</v>
      </c>
      <c r="H339">
        <f>SUMIFS(G:G,B:B,B339)</f>
        <v>389921</v>
      </c>
      <c r="I339">
        <f>SUMIFS(E:E,D:D,D339,C:C,"Z")</f>
        <v>6914</v>
      </c>
    </row>
    <row r="340" spans="1:9" x14ac:dyDescent="0.25">
      <c r="A340" s="1">
        <v>44727</v>
      </c>
      <c r="B340" t="s">
        <v>60</v>
      </c>
      <c r="C340" t="s">
        <v>61</v>
      </c>
      <c r="D340" t="s">
        <v>16</v>
      </c>
      <c r="E340">
        <v>372</v>
      </c>
      <c r="F340">
        <f>VLOOKUP(B340,cennik,2)</f>
        <v>3.5</v>
      </c>
      <c r="G340">
        <f>E340*F340</f>
        <v>1302</v>
      </c>
      <c r="H340">
        <f>SUMIFS(G:G,B:B,B340)</f>
        <v>389921</v>
      </c>
      <c r="I340">
        <f>SUMIFS(E:E,D:D,D340,C:C,"Z")</f>
        <v>6830</v>
      </c>
    </row>
    <row r="341" spans="1:9" x14ac:dyDescent="0.25">
      <c r="A341" s="1">
        <v>44741</v>
      </c>
      <c r="B341" t="s">
        <v>60</v>
      </c>
      <c r="C341" t="s">
        <v>61</v>
      </c>
      <c r="D341" t="s">
        <v>16</v>
      </c>
      <c r="E341">
        <v>456</v>
      </c>
      <c r="F341">
        <f>VLOOKUP(B341,cennik,2)</f>
        <v>3.5</v>
      </c>
      <c r="G341">
        <f>E341*F341</f>
        <v>1596</v>
      </c>
      <c r="H341">
        <f>SUMIFS(G:G,B:B,B341)</f>
        <v>389921</v>
      </c>
      <c r="I341">
        <f>SUMIFS(E:E,D:D,D341,C:C,"Z")</f>
        <v>6830</v>
      </c>
    </row>
    <row r="342" spans="1:9" x14ac:dyDescent="0.25">
      <c r="A342" s="1">
        <v>44743</v>
      </c>
      <c r="B342" t="s">
        <v>60</v>
      </c>
      <c r="C342" t="s">
        <v>61</v>
      </c>
      <c r="D342" t="s">
        <v>16</v>
      </c>
      <c r="E342">
        <v>191</v>
      </c>
      <c r="F342">
        <f>VLOOKUP(B342,cennik,2)</f>
        <v>3.5</v>
      </c>
      <c r="G342">
        <f>E342*F342</f>
        <v>668.5</v>
      </c>
      <c r="H342">
        <f>SUMIFS(G:G,B:B,B342)</f>
        <v>389921</v>
      </c>
      <c r="I342">
        <f>SUMIFS(E:E,D:D,D342,C:C,"Z")</f>
        <v>6830</v>
      </c>
    </row>
    <row r="343" spans="1:9" x14ac:dyDescent="0.25">
      <c r="A343" s="1">
        <v>44760</v>
      </c>
      <c r="B343" t="s">
        <v>60</v>
      </c>
      <c r="C343" t="s">
        <v>61</v>
      </c>
      <c r="D343" t="s">
        <v>16</v>
      </c>
      <c r="E343">
        <v>77</v>
      </c>
      <c r="F343">
        <f>VLOOKUP(B343,cennik,2)</f>
        <v>3.5</v>
      </c>
      <c r="G343">
        <f>E343*F343</f>
        <v>269.5</v>
      </c>
      <c r="H343">
        <f>SUMIFS(G:G,B:B,B343)</f>
        <v>389921</v>
      </c>
      <c r="I343">
        <f>SUMIFS(E:E,D:D,D343,C:C,"Z")</f>
        <v>6830</v>
      </c>
    </row>
    <row r="344" spans="1:9" x14ac:dyDescent="0.25">
      <c r="A344" s="1">
        <v>44762</v>
      </c>
      <c r="B344" t="s">
        <v>60</v>
      </c>
      <c r="C344" t="s">
        <v>61</v>
      </c>
      <c r="D344" t="s">
        <v>16</v>
      </c>
      <c r="E344">
        <v>154</v>
      </c>
      <c r="F344">
        <f>VLOOKUP(B344,cennik,2)</f>
        <v>3.5</v>
      </c>
      <c r="G344">
        <f>E344*F344</f>
        <v>539</v>
      </c>
      <c r="H344">
        <f>SUMIFS(G:G,B:B,B344)</f>
        <v>389921</v>
      </c>
      <c r="I344">
        <f>SUMIFS(E:E,D:D,D344,C:C,"Z")</f>
        <v>6830</v>
      </c>
    </row>
    <row r="345" spans="1:9" x14ac:dyDescent="0.25">
      <c r="A345" s="1">
        <v>44779</v>
      </c>
      <c r="B345" t="s">
        <v>60</v>
      </c>
      <c r="C345" t="s">
        <v>61</v>
      </c>
      <c r="D345" t="s">
        <v>16</v>
      </c>
      <c r="E345">
        <v>169</v>
      </c>
      <c r="F345">
        <f>VLOOKUP(B345,cennik,2)</f>
        <v>3.5</v>
      </c>
      <c r="G345">
        <f>E345*F345</f>
        <v>591.5</v>
      </c>
      <c r="H345">
        <f>SUMIFS(G:G,B:B,B345)</f>
        <v>389921</v>
      </c>
      <c r="I345">
        <f>SUMIFS(E:E,D:D,D345,C:C,"Z")</f>
        <v>6830</v>
      </c>
    </row>
    <row r="346" spans="1:9" x14ac:dyDescent="0.25">
      <c r="A346" s="1">
        <v>44782</v>
      </c>
      <c r="B346" t="s">
        <v>60</v>
      </c>
      <c r="C346" t="s">
        <v>61</v>
      </c>
      <c r="D346" t="s">
        <v>16</v>
      </c>
      <c r="E346">
        <v>357</v>
      </c>
      <c r="F346">
        <f>VLOOKUP(B346,cennik,2)</f>
        <v>3.5</v>
      </c>
      <c r="G346">
        <f>E346*F346</f>
        <v>1249.5</v>
      </c>
      <c r="H346">
        <f>SUMIFS(G:G,B:B,B346)</f>
        <v>389921</v>
      </c>
      <c r="I346">
        <f>SUMIFS(E:E,D:D,D346,C:C,"Z")</f>
        <v>6830</v>
      </c>
    </row>
    <row r="347" spans="1:9" x14ac:dyDescent="0.25">
      <c r="A347" s="1">
        <v>44886</v>
      </c>
      <c r="B347" t="s">
        <v>60</v>
      </c>
      <c r="C347" t="s">
        <v>61</v>
      </c>
      <c r="D347" t="s">
        <v>16</v>
      </c>
      <c r="E347">
        <v>116</v>
      </c>
      <c r="F347">
        <f>VLOOKUP(B347,cennik,2)</f>
        <v>3.5</v>
      </c>
      <c r="G347">
        <f>E347*F347</f>
        <v>406</v>
      </c>
      <c r="H347">
        <f>SUMIFS(G:G,B:B,B347)</f>
        <v>389921</v>
      </c>
      <c r="I347">
        <f>SUMIFS(E:E,D:D,D347,C:C,"Z")</f>
        <v>6830</v>
      </c>
    </row>
    <row r="348" spans="1:9" x14ac:dyDescent="0.25">
      <c r="A348" s="1">
        <v>44715</v>
      </c>
      <c r="B348" t="s">
        <v>60</v>
      </c>
      <c r="C348" t="s">
        <v>61</v>
      </c>
      <c r="D348" t="s">
        <v>49</v>
      </c>
      <c r="E348">
        <v>473</v>
      </c>
      <c r="F348">
        <f>VLOOKUP(B348,cennik,2)</f>
        <v>3.5</v>
      </c>
      <c r="G348">
        <f>E348*F348</f>
        <v>1655.5</v>
      </c>
      <c r="H348">
        <f>SUMIFS(G:G,B:B,B348)</f>
        <v>389921</v>
      </c>
      <c r="I348">
        <f>SUMIFS(E:E,D:D,D348,C:C,"Z")</f>
        <v>6711</v>
      </c>
    </row>
    <row r="349" spans="1:9" x14ac:dyDescent="0.25">
      <c r="A349" s="1">
        <v>44729</v>
      </c>
      <c r="B349" t="s">
        <v>60</v>
      </c>
      <c r="C349" t="s">
        <v>61</v>
      </c>
      <c r="D349" t="s">
        <v>49</v>
      </c>
      <c r="E349">
        <v>32</v>
      </c>
      <c r="F349">
        <f>VLOOKUP(B349,cennik,2)</f>
        <v>3.5</v>
      </c>
      <c r="G349">
        <f>E349*F349</f>
        <v>112</v>
      </c>
      <c r="H349">
        <f>SUMIFS(G:G,B:B,B349)</f>
        <v>389921</v>
      </c>
      <c r="I349">
        <f>SUMIFS(E:E,D:D,D349,C:C,"Z")</f>
        <v>6711</v>
      </c>
    </row>
    <row r="350" spans="1:9" x14ac:dyDescent="0.25">
      <c r="A350" s="1">
        <v>44753</v>
      </c>
      <c r="B350" t="s">
        <v>60</v>
      </c>
      <c r="C350" t="s">
        <v>61</v>
      </c>
      <c r="D350" t="s">
        <v>49</v>
      </c>
      <c r="E350">
        <v>163</v>
      </c>
      <c r="F350">
        <f>VLOOKUP(B350,cennik,2)</f>
        <v>3.5</v>
      </c>
      <c r="G350">
        <f>E350*F350</f>
        <v>570.5</v>
      </c>
      <c r="H350">
        <f>SUMIFS(G:G,B:B,B350)</f>
        <v>389921</v>
      </c>
      <c r="I350">
        <f>SUMIFS(E:E,D:D,D350,C:C,"Z")</f>
        <v>6711</v>
      </c>
    </row>
    <row r="351" spans="1:9" x14ac:dyDescent="0.25">
      <c r="A351" s="1">
        <v>44753</v>
      </c>
      <c r="B351" t="s">
        <v>60</v>
      </c>
      <c r="C351" t="s">
        <v>61</v>
      </c>
      <c r="D351" t="s">
        <v>49</v>
      </c>
      <c r="E351">
        <v>463</v>
      </c>
      <c r="F351">
        <f>VLOOKUP(B351,cennik,2)</f>
        <v>3.5</v>
      </c>
      <c r="G351">
        <f>E351*F351</f>
        <v>1620.5</v>
      </c>
      <c r="H351">
        <f>SUMIFS(G:G,B:B,B351)</f>
        <v>389921</v>
      </c>
      <c r="I351">
        <f>SUMIFS(E:E,D:D,D351,C:C,"Z")</f>
        <v>6711</v>
      </c>
    </row>
    <row r="352" spans="1:9" x14ac:dyDescent="0.25">
      <c r="A352" s="1">
        <v>44765</v>
      </c>
      <c r="B352" t="s">
        <v>60</v>
      </c>
      <c r="C352" t="s">
        <v>61</v>
      </c>
      <c r="D352" t="s">
        <v>49</v>
      </c>
      <c r="E352">
        <v>347</v>
      </c>
      <c r="F352">
        <f>VLOOKUP(B352,cennik,2)</f>
        <v>3.5</v>
      </c>
      <c r="G352">
        <f>E352*F352</f>
        <v>1214.5</v>
      </c>
      <c r="H352">
        <f>SUMIFS(G:G,B:B,B352)</f>
        <v>389921</v>
      </c>
      <c r="I352">
        <f>SUMIFS(E:E,D:D,D352,C:C,"Z")</f>
        <v>6711</v>
      </c>
    </row>
    <row r="353" spans="1:9" x14ac:dyDescent="0.25">
      <c r="A353" s="1">
        <v>44798</v>
      </c>
      <c r="B353" t="s">
        <v>60</v>
      </c>
      <c r="C353" t="s">
        <v>61</v>
      </c>
      <c r="D353" t="s">
        <v>49</v>
      </c>
      <c r="E353">
        <v>306</v>
      </c>
      <c r="F353">
        <f>VLOOKUP(B353,cennik,2)</f>
        <v>3.5</v>
      </c>
      <c r="G353">
        <f>E353*F353</f>
        <v>1071</v>
      </c>
      <c r="H353">
        <f>SUMIFS(G:G,B:B,B353)</f>
        <v>389921</v>
      </c>
      <c r="I353">
        <f>SUMIFS(E:E,D:D,D353,C:C,"Z")</f>
        <v>6711</v>
      </c>
    </row>
    <row r="354" spans="1:9" x14ac:dyDescent="0.25">
      <c r="A354" s="1">
        <v>44802</v>
      </c>
      <c r="B354" t="s">
        <v>60</v>
      </c>
      <c r="C354" t="s">
        <v>61</v>
      </c>
      <c r="D354" t="s">
        <v>49</v>
      </c>
      <c r="E354">
        <v>473</v>
      </c>
      <c r="F354">
        <f>VLOOKUP(B354,cennik,2)</f>
        <v>3.5</v>
      </c>
      <c r="G354">
        <f>E354*F354</f>
        <v>1655.5</v>
      </c>
      <c r="H354">
        <f>SUMIFS(G:G,B:B,B354)</f>
        <v>389921</v>
      </c>
      <c r="I354">
        <f>SUMIFS(E:E,D:D,D354,C:C,"Z")</f>
        <v>6711</v>
      </c>
    </row>
    <row r="355" spans="1:9" x14ac:dyDescent="0.25">
      <c r="A355" s="1">
        <v>44816</v>
      </c>
      <c r="B355" t="s">
        <v>60</v>
      </c>
      <c r="C355" t="s">
        <v>61</v>
      </c>
      <c r="D355" t="s">
        <v>49</v>
      </c>
      <c r="E355">
        <v>398</v>
      </c>
      <c r="F355">
        <f>VLOOKUP(B355,cennik,2)</f>
        <v>3.5</v>
      </c>
      <c r="G355">
        <f>E355*F355</f>
        <v>1393</v>
      </c>
      <c r="H355">
        <f>SUMIFS(G:G,B:B,B355)</f>
        <v>389921</v>
      </c>
      <c r="I355">
        <f>SUMIFS(E:E,D:D,D355,C:C,"Z")</f>
        <v>6711</v>
      </c>
    </row>
    <row r="356" spans="1:9" x14ac:dyDescent="0.25">
      <c r="A356" s="1">
        <v>44820</v>
      </c>
      <c r="B356" t="s">
        <v>60</v>
      </c>
      <c r="C356" t="s">
        <v>61</v>
      </c>
      <c r="D356" t="s">
        <v>49</v>
      </c>
      <c r="E356">
        <v>198</v>
      </c>
      <c r="F356">
        <f>VLOOKUP(B356,cennik,2)</f>
        <v>3.5</v>
      </c>
      <c r="G356">
        <f>E356*F356</f>
        <v>693</v>
      </c>
      <c r="H356">
        <f>SUMIFS(G:G,B:B,B356)</f>
        <v>389921</v>
      </c>
      <c r="I356">
        <f>SUMIFS(E:E,D:D,D356,C:C,"Z")</f>
        <v>6711</v>
      </c>
    </row>
    <row r="357" spans="1:9" x14ac:dyDescent="0.25">
      <c r="A357" s="1">
        <v>44823</v>
      </c>
      <c r="B357" t="s">
        <v>60</v>
      </c>
      <c r="C357" t="s">
        <v>61</v>
      </c>
      <c r="D357" t="s">
        <v>49</v>
      </c>
      <c r="E357">
        <v>200</v>
      </c>
      <c r="F357">
        <f>VLOOKUP(B357,cennik,2)</f>
        <v>3.5</v>
      </c>
      <c r="G357">
        <f>E357*F357</f>
        <v>700</v>
      </c>
      <c r="H357">
        <f>SUMIFS(G:G,B:B,B357)</f>
        <v>389921</v>
      </c>
      <c r="I357">
        <f>SUMIFS(E:E,D:D,D357,C:C,"Z")</f>
        <v>6711</v>
      </c>
    </row>
    <row r="358" spans="1:9" x14ac:dyDescent="0.25">
      <c r="A358" s="1">
        <v>44842</v>
      </c>
      <c r="B358" t="s">
        <v>60</v>
      </c>
      <c r="C358" t="s">
        <v>61</v>
      </c>
      <c r="D358" t="s">
        <v>49</v>
      </c>
      <c r="E358">
        <v>268</v>
      </c>
      <c r="F358">
        <f>VLOOKUP(B358,cennik,2)</f>
        <v>3.5</v>
      </c>
      <c r="G358">
        <f>E358*F358</f>
        <v>938</v>
      </c>
      <c r="H358">
        <f>SUMIFS(G:G,B:B,B358)</f>
        <v>389921</v>
      </c>
      <c r="I358">
        <f>SUMIFS(E:E,D:D,D358,C:C,"Z")</f>
        <v>6711</v>
      </c>
    </row>
    <row r="359" spans="1:9" x14ac:dyDescent="0.25">
      <c r="A359" s="1">
        <v>44730</v>
      </c>
      <c r="B359" t="s">
        <v>60</v>
      </c>
      <c r="C359" t="s">
        <v>61</v>
      </c>
      <c r="D359" t="s">
        <v>50</v>
      </c>
      <c r="E359">
        <v>206</v>
      </c>
      <c r="F359">
        <f>VLOOKUP(B359,cennik,2)</f>
        <v>3.5</v>
      </c>
      <c r="G359">
        <f>E359*F359</f>
        <v>721</v>
      </c>
      <c r="H359">
        <f>SUMIFS(G:G,B:B,B359)</f>
        <v>389921</v>
      </c>
      <c r="I359">
        <f>SUMIFS(E:E,D:D,D359,C:C,"Z")</f>
        <v>6635</v>
      </c>
    </row>
    <row r="360" spans="1:9" x14ac:dyDescent="0.25">
      <c r="A360" s="1">
        <v>44772</v>
      </c>
      <c r="B360" t="s">
        <v>60</v>
      </c>
      <c r="C360" t="s">
        <v>61</v>
      </c>
      <c r="D360" t="s">
        <v>50</v>
      </c>
      <c r="E360">
        <v>248</v>
      </c>
      <c r="F360">
        <f>VLOOKUP(B360,cennik,2)</f>
        <v>3.5</v>
      </c>
      <c r="G360">
        <f>E360*F360</f>
        <v>868</v>
      </c>
      <c r="H360">
        <f>SUMIFS(G:G,B:B,B360)</f>
        <v>389921</v>
      </c>
      <c r="I360">
        <f>SUMIFS(E:E,D:D,D360,C:C,"Z")</f>
        <v>6635</v>
      </c>
    </row>
    <row r="361" spans="1:9" x14ac:dyDescent="0.25">
      <c r="A361" s="1">
        <v>44783</v>
      </c>
      <c r="B361" t="s">
        <v>60</v>
      </c>
      <c r="C361" t="s">
        <v>61</v>
      </c>
      <c r="D361" t="s">
        <v>50</v>
      </c>
      <c r="E361">
        <v>274</v>
      </c>
      <c r="F361">
        <f>VLOOKUP(B361,cennik,2)</f>
        <v>3.5</v>
      </c>
      <c r="G361">
        <f>E361*F361</f>
        <v>959</v>
      </c>
      <c r="H361">
        <f>SUMIFS(G:G,B:B,B361)</f>
        <v>389921</v>
      </c>
      <c r="I361">
        <f>SUMIFS(E:E,D:D,D361,C:C,"Z")</f>
        <v>6635</v>
      </c>
    </row>
    <row r="362" spans="1:9" x14ac:dyDescent="0.25">
      <c r="A362" s="1">
        <v>44800</v>
      </c>
      <c r="B362" t="s">
        <v>60</v>
      </c>
      <c r="C362" t="s">
        <v>61</v>
      </c>
      <c r="D362" t="s">
        <v>50</v>
      </c>
      <c r="E362">
        <v>235</v>
      </c>
      <c r="F362">
        <f>VLOOKUP(B362,cennik,2)</f>
        <v>3.5</v>
      </c>
      <c r="G362">
        <f>E362*F362</f>
        <v>822.5</v>
      </c>
      <c r="H362">
        <f>SUMIFS(G:G,B:B,B362)</f>
        <v>389921</v>
      </c>
      <c r="I362">
        <f>SUMIFS(E:E,D:D,D362,C:C,"Z")</f>
        <v>6635</v>
      </c>
    </row>
    <row r="363" spans="1:9" x14ac:dyDescent="0.25">
      <c r="A363" s="1">
        <v>44826</v>
      </c>
      <c r="B363" t="s">
        <v>60</v>
      </c>
      <c r="C363" t="s">
        <v>61</v>
      </c>
      <c r="D363" t="s">
        <v>50</v>
      </c>
      <c r="E363">
        <v>464</v>
      </c>
      <c r="F363">
        <f>VLOOKUP(B363,cennik,2)</f>
        <v>3.5</v>
      </c>
      <c r="G363">
        <f>E363*F363</f>
        <v>1624</v>
      </c>
      <c r="H363">
        <f>SUMIFS(G:G,B:B,B363)</f>
        <v>389921</v>
      </c>
      <c r="I363">
        <f>SUMIFS(E:E,D:D,D363,C:C,"Z")</f>
        <v>6635</v>
      </c>
    </row>
    <row r="364" spans="1:9" x14ac:dyDescent="0.25">
      <c r="A364" s="1">
        <v>44862</v>
      </c>
      <c r="B364" t="s">
        <v>60</v>
      </c>
      <c r="C364" t="s">
        <v>61</v>
      </c>
      <c r="D364" t="s">
        <v>50</v>
      </c>
      <c r="E364">
        <v>67</v>
      </c>
      <c r="F364">
        <f>VLOOKUP(B364,cennik,2)</f>
        <v>3.5</v>
      </c>
      <c r="G364">
        <f>E364*F364</f>
        <v>234.5</v>
      </c>
      <c r="H364">
        <f>SUMIFS(G:G,B:B,B364)</f>
        <v>389921</v>
      </c>
      <c r="I364">
        <f>SUMIFS(E:E,D:D,D364,C:C,"Z")</f>
        <v>6635</v>
      </c>
    </row>
    <row r="365" spans="1:9" x14ac:dyDescent="0.25">
      <c r="A365" s="1">
        <v>44883</v>
      </c>
      <c r="B365" t="s">
        <v>60</v>
      </c>
      <c r="C365" t="s">
        <v>61</v>
      </c>
      <c r="D365" t="s">
        <v>50</v>
      </c>
      <c r="E365">
        <v>388</v>
      </c>
      <c r="F365">
        <f>VLOOKUP(B365,cennik,2)</f>
        <v>3.5</v>
      </c>
      <c r="G365">
        <f>E365*F365</f>
        <v>1358</v>
      </c>
      <c r="H365">
        <f>SUMIFS(G:G,B:B,B365)</f>
        <v>389921</v>
      </c>
      <c r="I365">
        <f>SUMIFS(E:E,D:D,D365,C:C,"Z")</f>
        <v>6635</v>
      </c>
    </row>
    <row r="366" spans="1:9" x14ac:dyDescent="0.25">
      <c r="A366" s="1">
        <v>44889</v>
      </c>
      <c r="B366" t="s">
        <v>60</v>
      </c>
      <c r="C366" t="s">
        <v>61</v>
      </c>
      <c r="D366" t="s">
        <v>50</v>
      </c>
      <c r="E366">
        <v>215</v>
      </c>
      <c r="F366">
        <f>VLOOKUP(B366,cennik,2)</f>
        <v>3.5</v>
      </c>
      <c r="G366">
        <f>E366*F366</f>
        <v>752.5</v>
      </c>
      <c r="H366">
        <f>SUMIFS(G:G,B:B,B366)</f>
        <v>389921</v>
      </c>
      <c r="I366">
        <f>SUMIFS(E:E,D:D,D366,C:C,"Z")</f>
        <v>6635</v>
      </c>
    </row>
    <row r="367" spans="1:9" x14ac:dyDescent="0.25">
      <c r="A367" s="1">
        <v>44891</v>
      </c>
      <c r="B367" t="s">
        <v>60</v>
      </c>
      <c r="C367" t="s">
        <v>61</v>
      </c>
      <c r="D367" t="s">
        <v>50</v>
      </c>
      <c r="E367">
        <v>248</v>
      </c>
      <c r="F367">
        <f>VLOOKUP(B367,cennik,2)</f>
        <v>3.5</v>
      </c>
      <c r="G367">
        <f>E367*F367</f>
        <v>868</v>
      </c>
      <c r="H367">
        <f>SUMIFS(G:G,B:B,B367)</f>
        <v>389921</v>
      </c>
      <c r="I367">
        <f>SUMIFS(E:E,D:D,D367,C:C,"Z")</f>
        <v>6635</v>
      </c>
    </row>
    <row r="368" spans="1:9" x14ac:dyDescent="0.25">
      <c r="A368" s="1">
        <v>44726</v>
      </c>
      <c r="B368" t="s">
        <v>60</v>
      </c>
      <c r="C368" t="s">
        <v>61</v>
      </c>
      <c r="D368" t="s">
        <v>5</v>
      </c>
      <c r="E368">
        <v>428</v>
      </c>
      <c r="F368">
        <f>VLOOKUP(B368,cennik,2)</f>
        <v>3.5</v>
      </c>
      <c r="G368">
        <f>E368*F368</f>
        <v>1498</v>
      </c>
      <c r="H368">
        <f>SUMIFS(G:G,B:B,B368)</f>
        <v>389921</v>
      </c>
      <c r="I368">
        <f>SUMIFS(E:E,D:D,D368,C:C,"Z")</f>
        <v>6383</v>
      </c>
    </row>
    <row r="369" spans="1:9" x14ac:dyDescent="0.25">
      <c r="A369" s="1">
        <v>44748</v>
      </c>
      <c r="B369" t="s">
        <v>60</v>
      </c>
      <c r="C369" t="s">
        <v>61</v>
      </c>
      <c r="D369" t="s">
        <v>5</v>
      </c>
      <c r="E369">
        <v>385</v>
      </c>
      <c r="F369">
        <f>VLOOKUP(B369,cennik,2)</f>
        <v>3.5</v>
      </c>
      <c r="G369">
        <f>E369*F369</f>
        <v>1347.5</v>
      </c>
      <c r="H369">
        <f>SUMIFS(G:G,B:B,B369)</f>
        <v>389921</v>
      </c>
      <c r="I369">
        <f>SUMIFS(E:E,D:D,D369,C:C,"Z")</f>
        <v>6383</v>
      </c>
    </row>
    <row r="370" spans="1:9" x14ac:dyDescent="0.25">
      <c r="A370" s="1">
        <v>44827</v>
      </c>
      <c r="B370" t="s">
        <v>60</v>
      </c>
      <c r="C370" t="s">
        <v>61</v>
      </c>
      <c r="D370" t="s">
        <v>5</v>
      </c>
      <c r="E370">
        <v>305</v>
      </c>
      <c r="F370">
        <f>VLOOKUP(B370,cennik,2)</f>
        <v>3.5</v>
      </c>
      <c r="G370">
        <f>E370*F370</f>
        <v>1067.5</v>
      </c>
      <c r="H370">
        <f>SUMIFS(G:G,B:B,B370)</f>
        <v>389921</v>
      </c>
      <c r="I370">
        <f>SUMIFS(E:E,D:D,D370,C:C,"Z")</f>
        <v>6383</v>
      </c>
    </row>
    <row r="371" spans="1:9" x14ac:dyDescent="0.25">
      <c r="A371" s="1">
        <v>44872</v>
      </c>
      <c r="B371" t="s">
        <v>60</v>
      </c>
      <c r="C371" t="s">
        <v>61</v>
      </c>
      <c r="D371" t="s">
        <v>5</v>
      </c>
      <c r="E371">
        <v>136</v>
      </c>
      <c r="F371">
        <f>VLOOKUP(B371,cennik,2)</f>
        <v>3.5</v>
      </c>
      <c r="G371">
        <f>E371*F371</f>
        <v>476</v>
      </c>
      <c r="H371">
        <f>SUMIFS(G:G,B:B,B371)</f>
        <v>389921</v>
      </c>
      <c r="I371">
        <f>SUMIFS(E:E,D:D,D371,C:C,"Z")</f>
        <v>6383</v>
      </c>
    </row>
    <row r="372" spans="1:9" x14ac:dyDescent="0.25">
      <c r="A372" s="1">
        <v>44743</v>
      </c>
      <c r="B372" t="s">
        <v>60</v>
      </c>
      <c r="C372" t="s">
        <v>61</v>
      </c>
      <c r="D372" t="s">
        <v>52</v>
      </c>
      <c r="E372">
        <v>466</v>
      </c>
      <c r="F372">
        <f>VLOOKUP(B372,cennik,2)</f>
        <v>3.5</v>
      </c>
      <c r="G372">
        <f>E372*F372</f>
        <v>1631</v>
      </c>
      <c r="H372">
        <f>SUMIFS(G:G,B:B,B372)</f>
        <v>389921</v>
      </c>
      <c r="I372">
        <f>SUMIFS(E:E,D:D,D372,C:C,"Z")</f>
        <v>6026</v>
      </c>
    </row>
    <row r="373" spans="1:9" x14ac:dyDescent="0.25">
      <c r="A373" s="1">
        <v>44775</v>
      </c>
      <c r="B373" t="s">
        <v>60</v>
      </c>
      <c r="C373" t="s">
        <v>61</v>
      </c>
      <c r="D373" t="s">
        <v>52</v>
      </c>
      <c r="E373">
        <v>162</v>
      </c>
      <c r="F373">
        <f>VLOOKUP(B373,cennik,2)</f>
        <v>3.5</v>
      </c>
      <c r="G373">
        <f>E373*F373</f>
        <v>567</v>
      </c>
      <c r="H373">
        <f>SUMIFS(G:G,B:B,B373)</f>
        <v>389921</v>
      </c>
      <c r="I373">
        <f>SUMIFS(E:E,D:D,D373,C:C,"Z")</f>
        <v>6026</v>
      </c>
    </row>
    <row r="374" spans="1:9" x14ac:dyDescent="0.25">
      <c r="A374" s="1">
        <v>44788</v>
      </c>
      <c r="B374" t="s">
        <v>60</v>
      </c>
      <c r="C374" t="s">
        <v>61</v>
      </c>
      <c r="D374" t="s">
        <v>52</v>
      </c>
      <c r="E374">
        <v>448</v>
      </c>
      <c r="F374">
        <f>VLOOKUP(B374,cennik,2)</f>
        <v>3.5</v>
      </c>
      <c r="G374">
        <f>E374*F374</f>
        <v>1568</v>
      </c>
      <c r="H374">
        <f>SUMIFS(G:G,B:B,B374)</f>
        <v>389921</v>
      </c>
      <c r="I374">
        <f>SUMIFS(E:E,D:D,D374,C:C,"Z")</f>
        <v>6026</v>
      </c>
    </row>
    <row r="375" spans="1:9" x14ac:dyDescent="0.25">
      <c r="A375" s="1">
        <v>44788</v>
      </c>
      <c r="B375" t="s">
        <v>60</v>
      </c>
      <c r="C375" t="s">
        <v>61</v>
      </c>
      <c r="D375" t="s">
        <v>52</v>
      </c>
      <c r="E375">
        <v>98</v>
      </c>
      <c r="F375">
        <f>VLOOKUP(B375,cennik,2)</f>
        <v>3.5</v>
      </c>
      <c r="G375">
        <f>E375*F375</f>
        <v>343</v>
      </c>
      <c r="H375">
        <f>SUMIFS(G:G,B:B,B375)</f>
        <v>389921</v>
      </c>
      <c r="I375">
        <f>SUMIFS(E:E,D:D,D375,C:C,"Z")</f>
        <v>6026</v>
      </c>
    </row>
    <row r="376" spans="1:9" x14ac:dyDescent="0.25">
      <c r="A376" s="1">
        <v>44791</v>
      </c>
      <c r="B376" t="s">
        <v>60</v>
      </c>
      <c r="C376" t="s">
        <v>61</v>
      </c>
      <c r="D376" t="s">
        <v>52</v>
      </c>
      <c r="E376">
        <v>266</v>
      </c>
      <c r="F376">
        <f>VLOOKUP(B376,cennik,2)</f>
        <v>3.5</v>
      </c>
      <c r="G376">
        <f>E376*F376</f>
        <v>931</v>
      </c>
      <c r="H376">
        <f>SUMIFS(G:G,B:B,B376)</f>
        <v>389921</v>
      </c>
      <c r="I376">
        <f>SUMIFS(E:E,D:D,D376,C:C,"Z")</f>
        <v>6026</v>
      </c>
    </row>
    <row r="377" spans="1:9" x14ac:dyDescent="0.25">
      <c r="A377" s="1">
        <v>44810</v>
      </c>
      <c r="B377" t="s">
        <v>60</v>
      </c>
      <c r="C377" t="s">
        <v>61</v>
      </c>
      <c r="D377" t="s">
        <v>52</v>
      </c>
      <c r="E377">
        <v>132</v>
      </c>
      <c r="F377">
        <f>VLOOKUP(B377,cennik,2)</f>
        <v>3.5</v>
      </c>
      <c r="G377">
        <f>E377*F377</f>
        <v>462</v>
      </c>
      <c r="H377">
        <f>SUMIFS(G:G,B:B,B377)</f>
        <v>389921</v>
      </c>
      <c r="I377">
        <f>SUMIFS(E:E,D:D,D377,C:C,"Z")</f>
        <v>6026</v>
      </c>
    </row>
    <row r="378" spans="1:9" x14ac:dyDescent="0.25">
      <c r="A378" s="1">
        <v>44816</v>
      </c>
      <c r="B378" t="s">
        <v>60</v>
      </c>
      <c r="C378" t="s">
        <v>61</v>
      </c>
      <c r="D378" t="s">
        <v>52</v>
      </c>
      <c r="E378">
        <v>29</v>
      </c>
      <c r="F378">
        <f>VLOOKUP(B378,cennik,2)</f>
        <v>3.5</v>
      </c>
      <c r="G378">
        <f>E378*F378</f>
        <v>101.5</v>
      </c>
      <c r="H378">
        <f>SUMIFS(G:G,B:B,B378)</f>
        <v>389921</v>
      </c>
      <c r="I378">
        <f>SUMIFS(E:E,D:D,D378,C:C,"Z")</f>
        <v>6026</v>
      </c>
    </row>
    <row r="379" spans="1:9" x14ac:dyDescent="0.25">
      <c r="A379" s="1">
        <v>44869</v>
      </c>
      <c r="B379" t="s">
        <v>60</v>
      </c>
      <c r="C379" t="s">
        <v>61</v>
      </c>
      <c r="D379" t="s">
        <v>52</v>
      </c>
      <c r="E379">
        <v>401</v>
      </c>
      <c r="F379">
        <f>VLOOKUP(B379,cennik,2)</f>
        <v>3.5</v>
      </c>
      <c r="G379">
        <f>E379*F379</f>
        <v>1403.5</v>
      </c>
      <c r="H379">
        <f>SUMIFS(G:G,B:B,B379)</f>
        <v>389921</v>
      </c>
      <c r="I379">
        <f>SUMIFS(E:E,D:D,D379,C:C,"Z")</f>
        <v>6026</v>
      </c>
    </row>
    <row r="380" spans="1:9" x14ac:dyDescent="0.25">
      <c r="A380" s="1">
        <v>44879</v>
      </c>
      <c r="B380" t="s">
        <v>60</v>
      </c>
      <c r="C380" t="s">
        <v>61</v>
      </c>
      <c r="D380" t="s">
        <v>52</v>
      </c>
      <c r="E380">
        <v>405</v>
      </c>
      <c r="F380">
        <f>VLOOKUP(B380,cennik,2)</f>
        <v>3.5</v>
      </c>
      <c r="G380">
        <f>E380*F380</f>
        <v>1417.5</v>
      </c>
      <c r="H380">
        <f>SUMIFS(G:G,B:B,B380)</f>
        <v>389921</v>
      </c>
      <c r="I380">
        <f>SUMIFS(E:E,D:D,D380,C:C,"Z")</f>
        <v>6026</v>
      </c>
    </row>
    <row r="381" spans="1:9" x14ac:dyDescent="0.25">
      <c r="A381" s="1">
        <v>44718</v>
      </c>
      <c r="B381" t="s">
        <v>60</v>
      </c>
      <c r="C381" t="s">
        <v>61</v>
      </c>
      <c r="D381" t="s">
        <v>32</v>
      </c>
      <c r="E381">
        <v>426</v>
      </c>
      <c r="F381">
        <f>VLOOKUP(B381,cennik,2)</f>
        <v>3.5</v>
      </c>
      <c r="G381">
        <f>E381*F381</f>
        <v>1491</v>
      </c>
      <c r="H381">
        <f>SUMIFS(G:G,B:B,B381)</f>
        <v>389921</v>
      </c>
      <c r="I381">
        <f>SUMIFS(E:E,D:D,D381,C:C,"Z")</f>
        <v>4975</v>
      </c>
    </row>
    <row r="382" spans="1:9" x14ac:dyDescent="0.25">
      <c r="A382" s="1">
        <v>44736</v>
      </c>
      <c r="B382" t="s">
        <v>60</v>
      </c>
      <c r="C382" t="s">
        <v>61</v>
      </c>
      <c r="D382" t="s">
        <v>32</v>
      </c>
      <c r="E382">
        <v>249</v>
      </c>
      <c r="F382">
        <f>VLOOKUP(B382,cennik,2)</f>
        <v>3.5</v>
      </c>
      <c r="G382">
        <f>E382*F382</f>
        <v>871.5</v>
      </c>
      <c r="H382">
        <f>SUMIFS(G:G,B:B,B382)</f>
        <v>389921</v>
      </c>
      <c r="I382">
        <f>SUMIFS(E:E,D:D,D382,C:C,"Z")</f>
        <v>4975</v>
      </c>
    </row>
    <row r="383" spans="1:9" x14ac:dyDescent="0.25">
      <c r="A383" s="1">
        <v>44746</v>
      </c>
      <c r="B383" t="s">
        <v>60</v>
      </c>
      <c r="C383" t="s">
        <v>61</v>
      </c>
      <c r="D383" t="s">
        <v>32</v>
      </c>
      <c r="E383">
        <v>239</v>
      </c>
      <c r="F383">
        <f>VLOOKUP(B383,cennik,2)</f>
        <v>3.5</v>
      </c>
      <c r="G383">
        <f>E383*F383</f>
        <v>836.5</v>
      </c>
      <c r="H383">
        <f>SUMIFS(G:G,B:B,B383)</f>
        <v>389921</v>
      </c>
      <c r="I383">
        <f>SUMIFS(E:E,D:D,D383,C:C,"Z")</f>
        <v>4975</v>
      </c>
    </row>
    <row r="384" spans="1:9" x14ac:dyDescent="0.25">
      <c r="A384" s="1">
        <v>44781</v>
      </c>
      <c r="B384" t="s">
        <v>60</v>
      </c>
      <c r="C384" t="s">
        <v>61</v>
      </c>
      <c r="D384" t="s">
        <v>32</v>
      </c>
      <c r="E384">
        <v>10</v>
      </c>
      <c r="F384">
        <f>VLOOKUP(B384,cennik,2)</f>
        <v>3.5</v>
      </c>
      <c r="G384">
        <f>E384*F384</f>
        <v>35</v>
      </c>
      <c r="H384">
        <f>SUMIFS(G:G,B:B,B384)</f>
        <v>389921</v>
      </c>
      <c r="I384">
        <f>SUMIFS(E:E,D:D,D384,C:C,"Z")</f>
        <v>4975</v>
      </c>
    </row>
    <row r="385" spans="1:9" x14ac:dyDescent="0.25">
      <c r="A385" s="1">
        <v>44803</v>
      </c>
      <c r="B385" t="s">
        <v>60</v>
      </c>
      <c r="C385" t="s">
        <v>61</v>
      </c>
      <c r="D385" t="s">
        <v>32</v>
      </c>
      <c r="E385">
        <v>438</v>
      </c>
      <c r="F385">
        <f>VLOOKUP(B385,cennik,2)</f>
        <v>3.5</v>
      </c>
      <c r="G385">
        <f>E385*F385</f>
        <v>1533</v>
      </c>
      <c r="H385">
        <f>SUMIFS(G:G,B:B,B385)</f>
        <v>389921</v>
      </c>
      <c r="I385">
        <f>SUMIFS(E:E,D:D,D385,C:C,"Z")</f>
        <v>4975</v>
      </c>
    </row>
    <row r="386" spans="1:9" x14ac:dyDescent="0.25">
      <c r="A386" s="1">
        <v>44834</v>
      </c>
      <c r="B386" t="s">
        <v>60</v>
      </c>
      <c r="C386" t="s">
        <v>61</v>
      </c>
      <c r="D386" t="s">
        <v>32</v>
      </c>
      <c r="E386">
        <v>291</v>
      </c>
      <c r="F386">
        <f>VLOOKUP(B386,cennik,2)</f>
        <v>3.5</v>
      </c>
      <c r="G386">
        <f>E386*F386</f>
        <v>1018.5</v>
      </c>
      <c r="H386">
        <f>SUMIFS(G:G,B:B,B386)</f>
        <v>389921</v>
      </c>
      <c r="I386">
        <f>SUMIFS(E:E,D:D,D386,C:C,"Z")</f>
        <v>4975</v>
      </c>
    </row>
    <row r="387" spans="1:9" x14ac:dyDescent="0.25">
      <c r="A387" s="1">
        <v>44839</v>
      </c>
      <c r="B387" t="s">
        <v>60</v>
      </c>
      <c r="C387" t="s">
        <v>61</v>
      </c>
      <c r="D387" t="s">
        <v>32</v>
      </c>
      <c r="E387">
        <v>436</v>
      </c>
      <c r="F387">
        <f>VLOOKUP(B387,cennik,2)</f>
        <v>3.5</v>
      </c>
      <c r="G387">
        <f>E387*F387</f>
        <v>1526</v>
      </c>
      <c r="H387">
        <f>SUMIFS(G:G,B:B,B387)</f>
        <v>389921</v>
      </c>
      <c r="I387">
        <f>SUMIFS(E:E,D:D,D387,C:C,"Z")</f>
        <v>4975</v>
      </c>
    </row>
    <row r="388" spans="1:9" x14ac:dyDescent="0.25">
      <c r="A388" s="1">
        <v>44879</v>
      </c>
      <c r="B388" t="s">
        <v>60</v>
      </c>
      <c r="C388" t="s">
        <v>61</v>
      </c>
      <c r="D388" t="s">
        <v>32</v>
      </c>
      <c r="E388">
        <v>43</v>
      </c>
      <c r="F388">
        <f>VLOOKUP(B388,cennik,2)</f>
        <v>3.5</v>
      </c>
      <c r="G388">
        <f>E388*F388</f>
        <v>150.5</v>
      </c>
      <c r="H388">
        <f>SUMIFS(G:G,B:B,B388)</f>
        <v>389921</v>
      </c>
      <c r="I388">
        <f>SUMIFS(E:E,D:D,D388,C:C,"Z")</f>
        <v>4975</v>
      </c>
    </row>
    <row r="389" spans="1:9" x14ac:dyDescent="0.25">
      <c r="A389" s="1">
        <v>44721</v>
      </c>
      <c r="B389" t="s">
        <v>60</v>
      </c>
      <c r="C389" t="s">
        <v>61</v>
      </c>
      <c r="D389" t="s">
        <v>57</v>
      </c>
      <c r="E389">
        <v>483</v>
      </c>
      <c r="F389">
        <f>VLOOKUP(B389,cennik,2)</f>
        <v>3.5</v>
      </c>
      <c r="G389">
        <f>E389*F389</f>
        <v>1690.5</v>
      </c>
      <c r="H389">
        <f>SUMIFS(G:G,B:B,B389)</f>
        <v>389921</v>
      </c>
      <c r="I389">
        <f>SUMIFS(E:E,D:D,D389,C:C,"Z")</f>
        <v>4831</v>
      </c>
    </row>
    <row r="390" spans="1:9" x14ac:dyDescent="0.25">
      <c r="A390" s="1">
        <v>44737</v>
      </c>
      <c r="B390" t="s">
        <v>60</v>
      </c>
      <c r="C390" t="s">
        <v>61</v>
      </c>
      <c r="D390" t="s">
        <v>57</v>
      </c>
      <c r="E390">
        <v>387</v>
      </c>
      <c r="F390">
        <f>VLOOKUP(B390,cennik,2)</f>
        <v>3.5</v>
      </c>
      <c r="G390">
        <f>E390*F390</f>
        <v>1354.5</v>
      </c>
      <c r="H390">
        <f>SUMIFS(G:G,B:B,B390)</f>
        <v>389921</v>
      </c>
      <c r="I390">
        <f>SUMIFS(E:E,D:D,D390,C:C,"Z")</f>
        <v>4831</v>
      </c>
    </row>
    <row r="391" spans="1:9" x14ac:dyDescent="0.25">
      <c r="A391" s="1">
        <v>44748</v>
      </c>
      <c r="B391" t="s">
        <v>60</v>
      </c>
      <c r="C391" t="s">
        <v>61</v>
      </c>
      <c r="D391" t="s">
        <v>57</v>
      </c>
      <c r="E391">
        <v>60</v>
      </c>
      <c r="F391">
        <f>VLOOKUP(B391,cennik,2)</f>
        <v>3.5</v>
      </c>
      <c r="G391">
        <f>E391*F391</f>
        <v>210</v>
      </c>
      <c r="H391">
        <f>SUMIFS(G:G,B:B,B391)</f>
        <v>389921</v>
      </c>
      <c r="I391">
        <f>SUMIFS(E:E,D:D,D391,C:C,"Z")</f>
        <v>4831</v>
      </c>
    </row>
    <row r="392" spans="1:9" x14ac:dyDescent="0.25">
      <c r="A392" s="1">
        <v>44751</v>
      </c>
      <c r="B392" t="s">
        <v>60</v>
      </c>
      <c r="C392" t="s">
        <v>61</v>
      </c>
      <c r="D392" t="s">
        <v>57</v>
      </c>
      <c r="E392">
        <v>215</v>
      </c>
      <c r="F392">
        <f>VLOOKUP(B392,cennik,2)</f>
        <v>3.5</v>
      </c>
      <c r="G392">
        <f>E392*F392</f>
        <v>752.5</v>
      </c>
      <c r="H392">
        <f>SUMIFS(G:G,B:B,B392)</f>
        <v>389921</v>
      </c>
      <c r="I392">
        <f>SUMIFS(E:E,D:D,D392,C:C,"Z")</f>
        <v>4831</v>
      </c>
    </row>
    <row r="393" spans="1:9" x14ac:dyDescent="0.25">
      <c r="A393" s="1">
        <v>44779</v>
      </c>
      <c r="B393" t="s">
        <v>60</v>
      </c>
      <c r="C393" t="s">
        <v>61</v>
      </c>
      <c r="D393" t="s">
        <v>57</v>
      </c>
      <c r="E393">
        <v>337</v>
      </c>
      <c r="F393">
        <f>VLOOKUP(B393,cennik,2)</f>
        <v>3.5</v>
      </c>
      <c r="G393">
        <f>E393*F393</f>
        <v>1179.5</v>
      </c>
      <c r="H393">
        <f>SUMIFS(G:G,B:B,B393)</f>
        <v>389921</v>
      </c>
      <c r="I393">
        <f>SUMIFS(E:E,D:D,D393,C:C,"Z")</f>
        <v>4831</v>
      </c>
    </row>
    <row r="394" spans="1:9" x14ac:dyDescent="0.25">
      <c r="A394" s="1">
        <v>44781</v>
      </c>
      <c r="B394" t="s">
        <v>60</v>
      </c>
      <c r="C394" t="s">
        <v>61</v>
      </c>
      <c r="D394" t="s">
        <v>57</v>
      </c>
      <c r="E394">
        <v>424</v>
      </c>
      <c r="F394">
        <f>VLOOKUP(B394,cennik,2)</f>
        <v>3.5</v>
      </c>
      <c r="G394">
        <f>E394*F394</f>
        <v>1484</v>
      </c>
      <c r="H394">
        <f>SUMIFS(G:G,B:B,B394)</f>
        <v>389921</v>
      </c>
      <c r="I394">
        <f>SUMIFS(E:E,D:D,D394,C:C,"Z")</f>
        <v>4831</v>
      </c>
    </row>
    <row r="395" spans="1:9" x14ac:dyDescent="0.25">
      <c r="A395" s="1">
        <v>44799</v>
      </c>
      <c r="B395" t="s">
        <v>60</v>
      </c>
      <c r="C395" t="s">
        <v>61</v>
      </c>
      <c r="D395" t="s">
        <v>57</v>
      </c>
      <c r="E395">
        <v>287</v>
      </c>
      <c r="F395">
        <f>VLOOKUP(B395,cennik,2)</f>
        <v>3.5</v>
      </c>
      <c r="G395">
        <f>E395*F395</f>
        <v>1004.5</v>
      </c>
      <c r="H395">
        <f>SUMIFS(G:G,B:B,B395)</f>
        <v>389921</v>
      </c>
      <c r="I395">
        <f>SUMIFS(E:E,D:D,D395,C:C,"Z")</f>
        <v>4831</v>
      </c>
    </row>
    <row r="396" spans="1:9" x14ac:dyDescent="0.25">
      <c r="A396" s="1">
        <v>44812</v>
      </c>
      <c r="B396" t="s">
        <v>60</v>
      </c>
      <c r="C396" t="s">
        <v>61</v>
      </c>
      <c r="D396" t="s">
        <v>57</v>
      </c>
      <c r="E396">
        <v>180</v>
      </c>
      <c r="F396">
        <f>VLOOKUP(B396,cennik,2)</f>
        <v>3.5</v>
      </c>
      <c r="G396">
        <f>E396*F396</f>
        <v>630</v>
      </c>
      <c r="H396">
        <f>SUMIFS(G:G,B:B,B396)</f>
        <v>389921</v>
      </c>
      <c r="I396">
        <f>SUMIFS(E:E,D:D,D396,C:C,"Z")</f>
        <v>4831</v>
      </c>
    </row>
    <row r="397" spans="1:9" x14ac:dyDescent="0.25">
      <c r="A397" s="1">
        <v>44870</v>
      </c>
      <c r="B397" t="s">
        <v>60</v>
      </c>
      <c r="C397" t="s">
        <v>61</v>
      </c>
      <c r="D397" t="s">
        <v>57</v>
      </c>
      <c r="E397">
        <v>333</v>
      </c>
      <c r="F397">
        <f>VLOOKUP(B397,cennik,2)</f>
        <v>3.5</v>
      </c>
      <c r="G397">
        <f>E397*F397</f>
        <v>1165.5</v>
      </c>
      <c r="H397">
        <f>SUMIFS(G:G,B:B,B397)</f>
        <v>389921</v>
      </c>
      <c r="I397">
        <f>SUMIFS(E:E,D:D,D397,C:C,"Z")</f>
        <v>4831</v>
      </c>
    </row>
    <row r="398" spans="1:9" x14ac:dyDescent="0.25">
      <c r="A398" s="1">
        <v>44879</v>
      </c>
      <c r="B398" t="s">
        <v>60</v>
      </c>
      <c r="C398" t="s">
        <v>61</v>
      </c>
      <c r="D398" t="s">
        <v>57</v>
      </c>
      <c r="E398">
        <v>223</v>
      </c>
      <c r="F398">
        <f>VLOOKUP(B398,cennik,2)</f>
        <v>3.5</v>
      </c>
      <c r="G398">
        <f>E398*F398</f>
        <v>780.5</v>
      </c>
      <c r="H398">
        <f>SUMIFS(G:G,B:B,B398)</f>
        <v>389921</v>
      </c>
      <c r="I398">
        <f>SUMIFS(E:E,D:D,D398,C:C,"Z")</f>
        <v>4831</v>
      </c>
    </row>
    <row r="399" spans="1:9" x14ac:dyDescent="0.25">
      <c r="A399" s="1">
        <v>44884</v>
      </c>
      <c r="B399" t="s">
        <v>60</v>
      </c>
      <c r="C399" t="s">
        <v>61</v>
      </c>
      <c r="D399" t="s">
        <v>57</v>
      </c>
      <c r="E399">
        <v>153</v>
      </c>
      <c r="F399">
        <f>VLOOKUP(B399,cennik,2)</f>
        <v>3.5</v>
      </c>
      <c r="G399">
        <f>E399*F399</f>
        <v>535.5</v>
      </c>
      <c r="H399">
        <f>SUMIFS(G:G,B:B,B399)</f>
        <v>389921</v>
      </c>
      <c r="I399">
        <f>SUMIFS(E:E,D:D,D399,C:C,"Z")</f>
        <v>4831</v>
      </c>
    </row>
    <row r="400" spans="1:9" x14ac:dyDescent="0.25">
      <c r="A400" s="1">
        <v>44713</v>
      </c>
      <c r="B400" t="s">
        <v>60</v>
      </c>
      <c r="C400" t="s">
        <v>61</v>
      </c>
      <c r="D400" t="s">
        <v>59</v>
      </c>
      <c r="E400">
        <v>380</v>
      </c>
      <c r="F400">
        <f>VLOOKUP(B400,cennik,2)</f>
        <v>3.5</v>
      </c>
      <c r="G400">
        <f>E400*F400</f>
        <v>1330</v>
      </c>
      <c r="H400">
        <f>SUMIFS(G:G,B:B,B400)</f>
        <v>389921</v>
      </c>
      <c r="I400">
        <f>SUMIFS(E:E,D:D,D400,C:C,"Z")</f>
        <v>4321</v>
      </c>
    </row>
    <row r="401" spans="1:9" x14ac:dyDescent="0.25">
      <c r="A401" s="1">
        <v>44721</v>
      </c>
      <c r="B401" t="s">
        <v>60</v>
      </c>
      <c r="C401" t="s">
        <v>61</v>
      </c>
      <c r="D401" t="s">
        <v>59</v>
      </c>
      <c r="E401">
        <v>286</v>
      </c>
      <c r="F401">
        <f>VLOOKUP(B401,cennik,2)</f>
        <v>3.5</v>
      </c>
      <c r="G401">
        <f>E401*F401</f>
        <v>1001</v>
      </c>
      <c r="H401">
        <f>SUMIFS(G:G,B:B,B401)</f>
        <v>389921</v>
      </c>
      <c r="I401">
        <f>SUMIFS(E:E,D:D,D401,C:C,"Z")</f>
        <v>4321</v>
      </c>
    </row>
    <row r="402" spans="1:9" x14ac:dyDescent="0.25">
      <c r="A402" s="1">
        <v>44740</v>
      </c>
      <c r="B402" t="s">
        <v>60</v>
      </c>
      <c r="C402" t="s">
        <v>61</v>
      </c>
      <c r="D402" t="s">
        <v>59</v>
      </c>
      <c r="E402">
        <v>317</v>
      </c>
      <c r="F402">
        <f>VLOOKUP(B402,cennik,2)</f>
        <v>3.5</v>
      </c>
      <c r="G402">
        <f>E402*F402</f>
        <v>1109.5</v>
      </c>
      <c r="H402">
        <f>SUMIFS(G:G,B:B,B402)</f>
        <v>389921</v>
      </c>
      <c r="I402">
        <f>SUMIFS(E:E,D:D,D402,C:C,"Z")</f>
        <v>4321</v>
      </c>
    </row>
    <row r="403" spans="1:9" x14ac:dyDescent="0.25">
      <c r="A403" s="1">
        <v>44740</v>
      </c>
      <c r="B403" t="s">
        <v>60</v>
      </c>
      <c r="C403" t="s">
        <v>61</v>
      </c>
      <c r="D403" t="s">
        <v>59</v>
      </c>
      <c r="E403">
        <v>126</v>
      </c>
      <c r="F403">
        <f>VLOOKUP(B403,cennik,2)</f>
        <v>3.5</v>
      </c>
      <c r="G403">
        <f>E403*F403</f>
        <v>441</v>
      </c>
      <c r="H403">
        <f>SUMIFS(G:G,B:B,B403)</f>
        <v>389921</v>
      </c>
      <c r="I403">
        <f>SUMIFS(E:E,D:D,D403,C:C,"Z")</f>
        <v>4321</v>
      </c>
    </row>
    <row r="404" spans="1:9" x14ac:dyDescent="0.25">
      <c r="A404" s="1">
        <v>44774</v>
      </c>
      <c r="B404" t="s">
        <v>60</v>
      </c>
      <c r="C404" t="s">
        <v>61</v>
      </c>
      <c r="D404" t="s">
        <v>59</v>
      </c>
      <c r="E404">
        <v>381</v>
      </c>
      <c r="F404">
        <f>VLOOKUP(B404,cennik,2)</f>
        <v>3.5</v>
      </c>
      <c r="G404">
        <f>E404*F404</f>
        <v>1333.5</v>
      </c>
      <c r="H404">
        <f>SUMIFS(G:G,B:B,B404)</f>
        <v>389921</v>
      </c>
      <c r="I404">
        <f>SUMIFS(E:E,D:D,D404,C:C,"Z")</f>
        <v>4321</v>
      </c>
    </row>
    <row r="405" spans="1:9" x14ac:dyDescent="0.25">
      <c r="A405" s="1">
        <v>44775</v>
      </c>
      <c r="B405" t="s">
        <v>60</v>
      </c>
      <c r="C405" t="s">
        <v>61</v>
      </c>
      <c r="D405" t="s">
        <v>59</v>
      </c>
      <c r="E405">
        <v>118</v>
      </c>
      <c r="F405">
        <f>VLOOKUP(B405,cennik,2)</f>
        <v>3.5</v>
      </c>
      <c r="G405">
        <f>E405*F405</f>
        <v>413</v>
      </c>
      <c r="H405">
        <f>SUMIFS(G:G,B:B,B405)</f>
        <v>389921</v>
      </c>
      <c r="I405">
        <f>SUMIFS(E:E,D:D,D405,C:C,"Z")</f>
        <v>4321</v>
      </c>
    </row>
    <row r="406" spans="1:9" x14ac:dyDescent="0.25">
      <c r="A406" s="1">
        <v>44781</v>
      </c>
      <c r="B406" t="s">
        <v>60</v>
      </c>
      <c r="C406" t="s">
        <v>61</v>
      </c>
      <c r="D406" t="s">
        <v>59</v>
      </c>
      <c r="E406">
        <v>139</v>
      </c>
      <c r="F406">
        <f>VLOOKUP(B406,cennik,2)</f>
        <v>3.5</v>
      </c>
      <c r="G406">
        <f>E406*F406</f>
        <v>486.5</v>
      </c>
      <c r="H406">
        <f>SUMIFS(G:G,B:B,B406)</f>
        <v>389921</v>
      </c>
      <c r="I406">
        <f>SUMIFS(E:E,D:D,D406,C:C,"Z")</f>
        <v>4321</v>
      </c>
    </row>
    <row r="407" spans="1:9" x14ac:dyDescent="0.25">
      <c r="A407" s="1">
        <v>44800</v>
      </c>
      <c r="B407" t="s">
        <v>60</v>
      </c>
      <c r="C407" t="s">
        <v>61</v>
      </c>
      <c r="D407" t="s">
        <v>59</v>
      </c>
      <c r="E407">
        <v>391</v>
      </c>
      <c r="F407">
        <f>VLOOKUP(B407,cennik,2)</f>
        <v>3.5</v>
      </c>
      <c r="G407">
        <f>E407*F407</f>
        <v>1368.5</v>
      </c>
      <c r="H407">
        <f>SUMIFS(G:G,B:B,B407)</f>
        <v>389921</v>
      </c>
      <c r="I407">
        <f>SUMIFS(E:E,D:D,D407,C:C,"Z")</f>
        <v>4321</v>
      </c>
    </row>
    <row r="408" spans="1:9" x14ac:dyDescent="0.25">
      <c r="A408" s="1">
        <v>44814</v>
      </c>
      <c r="B408" t="s">
        <v>60</v>
      </c>
      <c r="C408" t="s">
        <v>61</v>
      </c>
      <c r="D408" t="s">
        <v>59</v>
      </c>
      <c r="E408">
        <v>161</v>
      </c>
      <c r="F408">
        <f>VLOOKUP(B408,cennik,2)</f>
        <v>3.5</v>
      </c>
      <c r="G408">
        <f>E408*F408</f>
        <v>563.5</v>
      </c>
      <c r="H408">
        <f>SUMIFS(G:G,B:B,B408)</f>
        <v>389921</v>
      </c>
      <c r="I408">
        <f>SUMIFS(E:E,D:D,D408,C:C,"Z")</f>
        <v>4321</v>
      </c>
    </row>
    <row r="409" spans="1:9" x14ac:dyDescent="0.25">
      <c r="A409" s="1">
        <v>44831</v>
      </c>
      <c r="B409" t="s">
        <v>60</v>
      </c>
      <c r="C409" t="s">
        <v>61</v>
      </c>
      <c r="D409" t="s">
        <v>59</v>
      </c>
      <c r="E409">
        <v>159</v>
      </c>
      <c r="F409">
        <f>VLOOKUP(B409,cennik,2)</f>
        <v>3.5</v>
      </c>
      <c r="G409">
        <f>E409*F409</f>
        <v>556.5</v>
      </c>
      <c r="H409">
        <f>SUMIFS(G:G,B:B,B409)</f>
        <v>389921</v>
      </c>
      <c r="I409">
        <f>SUMIFS(E:E,D:D,D409,C:C,"Z")</f>
        <v>4321</v>
      </c>
    </row>
    <row r="410" spans="1:9" x14ac:dyDescent="0.25">
      <c r="A410" s="1">
        <v>44833</v>
      </c>
      <c r="B410" t="s">
        <v>60</v>
      </c>
      <c r="C410" t="s">
        <v>61</v>
      </c>
      <c r="D410" t="s">
        <v>59</v>
      </c>
      <c r="E410">
        <v>225</v>
      </c>
      <c r="F410">
        <f>VLOOKUP(B410,cennik,2)</f>
        <v>3.5</v>
      </c>
      <c r="G410">
        <f>E410*F410</f>
        <v>787.5</v>
      </c>
      <c r="H410">
        <f>SUMIFS(G:G,B:B,B410)</f>
        <v>389921</v>
      </c>
      <c r="I410">
        <f>SUMIFS(E:E,D:D,D410,C:C,"Z")</f>
        <v>4321</v>
      </c>
    </row>
    <row r="411" spans="1:9" x14ac:dyDescent="0.25">
      <c r="A411" s="1">
        <v>44849</v>
      </c>
      <c r="B411" t="s">
        <v>60</v>
      </c>
      <c r="C411" t="s">
        <v>61</v>
      </c>
      <c r="D411" t="s">
        <v>59</v>
      </c>
      <c r="E411">
        <v>356</v>
      </c>
      <c r="F411">
        <f>VLOOKUP(B411,cennik,2)</f>
        <v>3.5</v>
      </c>
      <c r="G411">
        <f>E411*F411</f>
        <v>1246</v>
      </c>
      <c r="H411">
        <f>SUMIFS(G:G,B:B,B411)</f>
        <v>389921</v>
      </c>
      <c r="I411">
        <f>SUMIFS(E:E,D:D,D411,C:C,"Z")</f>
        <v>4321</v>
      </c>
    </row>
    <row r="412" spans="1:9" x14ac:dyDescent="0.25">
      <c r="A412" s="1">
        <v>44872</v>
      </c>
      <c r="B412" t="s">
        <v>60</v>
      </c>
      <c r="C412" t="s">
        <v>61</v>
      </c>
      <c r="D412" t="s">
        <v>59</v>
      </c>
      <c r="E412">
        <v>261</v>
      </c>
      <c r="F412">
        <f>VLOOKUP(B412,cennik,2)</f>
        <v>3.5</v>
      </c>
      <c r="G412">
        <f>E412*F412</f>
        <v>913.5</v>
      </c>
      <c r="H412">
        <f>SUMIFS(G:G,B:B,B412)</f>
        <v>389921</v>
      </c>
      <c r="I412">
        <f>SUMIFS(E:E,D:D,D412,C:C,"Z")</f>
        <v>4321</v>
      </c>
    </row>
    <row r="413" spans="1:9" x14ac:dyDescent="0.25">
      <c r="A413" s="1">
        <v>44895</v>
      </c>
      <c r="B413" t="s">
        <v>60</v>
      </c>
      <c r="C413" t="s">
        <v>61</v>
      </c>
      <c r="D413" t="s">
        <v>59</v>
      </c>
      <c r="E413">
        <v>322</v>
      </c>
      <c r="F413">
        <f>VLOOKUP(B413,cennik,2)</f>
        <v>3.5</v>
      </c>
      <c r="G413">
        <f>E413*F413</f>
        <v>1127</v>
      </c>
      <c r="H413">
        <f>SUMIFS(G:G,B:B,B413)</f>
        <v>389921</v>
      </c>
      <c r="I413">
        <f>SUMIFS(E:E,D:D,D413,C:C,"Z")</f>
        <v>4321</v>
      </c>
    </row>
    <row r="414" spans="1:9" x14ac:dyDescent="0.25">
      <c r="A414" s="1">
        <v>44569</v>
      </c>
      <c r="B414" t="s">
        <v>13</v>
      </c>
      <c r="C414" t="s">
        <v>1</v>
      </c>
      <c r="D414" t="s">
        <v>34</v>
      </c>
      <c r="E414">
        <v>629</v>
      </c>
      <c r="F414">
        <f>VLOOKUP(B414,cennik,2)</f>
        <v>3.4</v>
      </c>
      <c r="G414">
        <f>E414*F414</f>
        <v>2138.6</v>
      </c>
      <c r="H414">
        <f>SUMIFS(G:G,B:B,B414)</f>
        <v>302389.20000000007</v>
      </c>
      <c r="I414">
        <f>SUMIFS(E:E,D:D,D414,C:C,"Z")</f>
        <v>12185</v>
      </c>
    </row>
    <row r="415" spans="1:9" x14ac:dyDescent="0.25">
      <c r="A415" s="1">
        <v>44599</v>
      </c>
      <c r="B415" t="s">
        <v>13</v>
      </c>
      <c r="C415" t="s">
        <v>1</v>
      </c>
      <c r="D415" t="s">
        <v>34</v>
      </c>
      <c r="E415">
        <v>330</v>
      </c>
      <c r="F415">
        <f>VLOOKUP(B415,cennik,2)</f>
        <v>3.4</v>
      </c>
      <c r="G415">
        <f>E415*F415</f>
        <v>1122</v>
      </c>
      <c r="H415">
        <f>SUMIFS(G:G,B:B,B415)</f>
        <v>302389.20000000007</v>
      </c>
      <c r="I415">
        <f>SUMIFS(E:E,D:D,D415,C:C,"Z")</f>
        <v>12185</v>
      </c>
    </row>
    <row r="416" spans="1:9" x14ac:dyDescent="0.25">
      <c r="A416" s="1">
        <v>44670</v>
      </c>
      <c r="B416" t="s">
        <v>13</v>
      </c>
      <c r="C416" t="s">
        <v>1</v>
      </c>
      <c r="D416" t="s">
        <v>34</v>
      </c>
      <c r="E416">
        <v>434</v>
      </c>
      <c r="F416">
        <f>VLOOKUP(B416,cennik,2)</f>
        <v>3.4</v>
      </c>
      <c r="G416">
        <f>E416*F416</f>
        <v>1475.6</v>
      </c>
      <c r="H416">
        <f>SUMIFS(G:G,B:B,B416)</f>
        <v>302389.20000000007</v>
      </c>
      <c r="I416">
        <f>SUMIFS(E:E,D:D,D416,C:C,"Z")</f>
        <v>12185</v>
      </c>
    </row>
    <row r="417" spans="1:9" x14ac:dyDescent="0.25">
      <c r="A417" s="1">
        <v>44690</v>
      </c>
      <c r="B417" t="s">
        <v>13</v>
      </c>
      <c r="C417" t="s">
        <v>1</v>
      </c>
      <c r="D417" t="s">
        <v>34</v>
      </c>
      <c r="E417">
        <v>533</v>
      </c>
      <c r="F417">
        <f>VLOOKUP(B417,cennik,2)</f>
        <v>3.4</v>
      </c>
      <c r="G417">
        <f>E417*F417</f>
        <v>1812.2</v>
      </c>
      <c r="H417">
        <f>SUMIFS(G:G,B:B,B417)</f>
        <v>302389.20000000007</v>
      </c>
      <c r="I417">
        <f>SUMIFS(E:E,D:D,D417,C:C,"Z")</f>
        <v>12185</v>
      </c>
    </row>
    <row r="418" spans="1:9" x14ac:dyDescent="0.25">
      <c r="A418" s="1">
        <v>44698</v>
      </c>
      <c r="B418" t="s">
        <v>13</v>
      </c>
      <c r="C418" t="s">
        <v>1</v>
      </c>
      <c r="D418" t="s">
        <v>34</v>
      </c>
      <c r="E418">
        <v>592</v>
      </c>
      <c r="F418">
        <f>VLOOKUP(B418,cennik,2)</f>
        <v>3.4</v>
      </c>
      <c r="G418">
        <f>E418*F418</f>
        <v>2012.8</v>
      </c>
      <c r="H418">
        <f>SUMIFS(G:G,B:B,B418)</f>
        <v>302389.20000000007</v>
      </c>
      <c r="I418">
        <f>SUMIFS(E:E,D:D,D418,C:C,"Z")</f>
        <v>12185</v>
      </c>
    </row>
    <row r="419" spans="1:9" x14ac:dyDescent="0.25">
      <c r="A419" s="1">
        <v>44564</v>
      </c>
      <c r="B419" t="s">
        <v>13</v>
      </c>
      <c r="C419" t="s">
        <v>1</v>
      </c>
      <c r="D419" t="s">
        <v>7</v>
      </c>
      <c r="E419">
        <v>609</v>
      </c>
      <c r="F419">
        <f>VLOOKUP(B419,cennik,2)</f>
        <v>3.4</v>
      </c>
      <c r="G419">
        <f>E419*F419</f>
        <v>2070.6</v>
      </c>
      <c r="H419">
        <f>SUMIFS(G:G,B:B,B419)</f>
        <v>302389.20000000007</v>
      </c>
      <c r="I419">
        <f>SUMIFS(E:E,D:D,D419,C:C,"Z")</f>
        <v>12047</v>
      </c>
    </row>
    <row r="420" spans="1:9" x14ac:dyDescent="0.25">
      <c r="A420" s="1">
        <v>44606</v>
      </c>
      <c r="B420" t="s">
        <v>13</v>
      </c>
      <c r="C420" t="s">
        <v>1</v>
      </c>
      <c r="D420" t="s">
        <v>7</v>
      </c>
      <c r="E420">
        <v>413</v>
      </c>
      <c r="F420">
        <f>VLOOKUP(B420,cennik,2)</f>
        <v>3.4</v>
      </c>
      <c r="G420">
        <f>E420*F420</f>
        <v>1404.2</v>
      </c>
      <c r="H420">
        <f>SUMIFS(G:G,B:B,B420)</f>
        <v>302389.20000000007</v>
      </c>
      <c r="I420">
        <f>SUMIFS(E:E,D:D,D420,C:C,"Z")</f>
        <v>12047</v>
      </c>
    </row>
    <row r="421" spans="1:9" x14ac:dyDescent="0.25">
      <c r="A421" s="1">
        <v>44617</v>
      </c>
      <c r="B421" t="s">
        <v>13</v>
      </c>
      <c r="C421" t="s">
        <v>1</v>
      </c>
      <c r="D421" t="s">
        <v>7</v>
      </c>
      <c r="E421">
        <v>678</v>
      </c>
      <c r="F421">
        <f>VLOOKUP(B421,cennik,2)</f>
        <v>3.4</v>
      </c>
      <c r="G421">
        <f>E421*F421</f>
        <v>2305.1999999999998</v>
      </c>
      <c r="H421">
        <f>SUMIFS(G:G,B:B,B421)</f>
        <v>302389.20000000007</v>
      </c>
      <c r="I421">
        <f>SUMIFS(E:E,D:D,D421,C:C,"Z")</f>
        <v>12047</v>
      </c>
    </row>
    <row r="422" spans="1:9" x14ac:dyDescent="0.25">
      <c r="A422" s="1">
        <v>44650</v>
      </c>
      <c r="B422" t="s">
        <v>13</v>
      </c>
      <c r="C422" t="s">
        <v>1</v>
      </c>
      <c r="D422" t="s">
        <v>7</v>
      </c>
      <c r="E422">
        <v>384</v>
      </c>
      <c r="F422">
        <f>VLOOKUP(B422,cennik,2)</f>
        <v>3.4</v>
      </c>
      <c r="G422">
        <f>E422*F422</f>
        <v>1305.5999999999999</v>
      </c>
      <c r="H422">
        <f>SUMIFS(G:G,B:B,B422)</f>
        <v>302389.20000000007</v>
      </c>
      <c r="I422">
        <f>SUMIFS(E:E,D:D,D422,C:C,"Z")</f>
        <v>12047</v>
      </c>
    </row>
    <row r="423" spans="1:9" x14ac:dyDescent="0.25">
      <c r="A423" s="1">
        <v>44590</v>
      </c>
      <c r="B423" t="s">
        <v>13</v>
      </c>
      <c r="C423" t="s">
        <v>1</v>
      </c>
      <c r="D423" t="s">
        <v>56</v>
      </c>
      <c r="E423">
        <v>783</v>
      </c>
      <c r="F423">
        <f>VLOOKUP(B423,cennik,2)</f>
        <v>3.4</v>
      </c>
      <c r="G423">
        <f>E423*F423</f>
        <v>2662.2</v>
      </c>
      <c r="H423">
        <f>SUMIFS(G:G,B:B,B423)</f>
        <v>302389.20000000007</v>
      </c>
      <c r="I423">
        <f>SUMIFS(E:E,D:D,D423,C:C,"Z")</f>
        <v>11769</v>
      </c>
    </row>
    <row r="424" spans="1:9" x14ac:dyDescent="0.25">
      <c r="A424" s="1">
        <v>44613</v>
      </c>
      <c r="B424" t="s">
        <v>13</v>
      </c>
      <c r="C424" t="s">
        <v>1</v>
      </c>
      <c r="D424" t="s">
        <v>56</v>
      </c>
      <c r="E424">
        <v>454</v>
      </c>
      <c r="F424">
        <f>VLOOKUP(B424,cennik,2)</f>
        <v>3.4</v>
      </c>
      <c r="G424">
        <f>E424*F424</f>
        <v>1543.6</v>
      </c>
      <c r="H424">
        <f>SUMIFS(G:G,B:B,B424)</f>
        <v>302389.20000000007</v>
      </c>
      <c r="I424">
        <f>SUMIFS(E:E,D:D,D424,C:C,"Z")</f>
        <v>11769</v>
      </c>
    </row>
    <row r="425" spans="1:9" x14ac:dyDescent="0.25">
      <c r="A425" s="1">
        <v>44641</v>
      </c>
      <c r="B425" t="s">
        <v>13</v>
      </c>
      <c r="C425" t="s">
        <v>1</v>
      </c>
      <c r="D425" t="s">
        <v>56</v>
      </c>
      <c r="E425">
        <v>634</v>
      </c>
      <c r="F425">
        <f>VLOOKUP(B425,cennik,2)</f>
        <v>3.4</v>
      </c>
      <c r="G425">
        <f>E425*F425</f>
        <v>2155.6</v>
      </c>
      <c r="H425">
        <f>SUMIFS(G:G,B:B,B425)</f>
        <v>302389.20000000007</v>
      </c>
      <c r="I425">
        <f>SUMIFS(E:E,D:D,D425,C:C,"Z")</f>
        <v>11769</v>
      </c>
    </row>
    <row r="426" spans="1:9" x14ac:dyDescent="0.25">
      <c r="A426" s="1">
        <v>44651</v>
      </c>
      <c r="B426" t="s">
        <v>13</v>
      </c>
      <c r="C426" t="s">
        <v>1</v>
      </c>
      <c r="D426" t="s">
        <v>56</v>
      </c>
      <c r="E426">
        <v>361</v>
      </c>
      <c r="F426">
        <f>VLOOKUP(B426,cennik,2)</f>
        <v>3.4</v>
      </c>
      <c r="G426">
        <f>E426*F426</f>
        <v>1227.3999999999999</v>
      </c>
      <c r="H426">
        <f>SUMIFS(G:G,B:B,B426)</f>
        <v>302389.20000000007</v>
      </c>
      <c r="I426">
        <f>SUMIFS(E:E,D:D,D426,C:C,"Z")</f>
        <v>11769</v>
      </c>
    </row>
    <row r="427" spans="1:9" x14ac:dyDescent="0.25">
      <c r="A427" s="1">
        <v>44712</v>
      </c>
      <c r="B427" t="s">
        <v>13</v>
      </c>
      <c r="C427" t="s">
        <v>1</v>
      </c>
      <c r="D427" t="s">
        <v>56</v>
      </c>
      <c r="E427">
        <v>575</v>
      </c>
      <c r="F427">
        <f>VLOOKUP(B427,cennik,2)</f>
        <v>3.4</v>
      </c>
      <c r="G427">
        <f>E427*F427</f>
        <v>1955</v>
      </c>
      <c r="H427">
        <f>SUMIFS(G:G,B:B,B427)</f>
        <v>302389.20000000007</v>
      </c>
      <c r="I427">
        <f>SUMIFS(E:E,D:D,D427,C:C,"Z")</f>
        <v>11769</v>
      </c>
    </row>
    <row r="428" spans="1:9" x14ac:dyDescent="0.25">
      <c r="A428" s="1">
        <v>44620</v>
      </c>
      <c r="B428" t="s">
        <v>13</v>
      </c>
      <c r="C428" t="s">
        <v>1</v>
      </c>
      <c r="D428" t="s">
        <v>43</v>
      </c>
      <c r="E428">
        <v>489</v>
      </c>
      <c r="F428">
        <f>VLOOKUP(B428,cennik,2)</f>
        <v>3.4</v>
      </c>
      <c r="G428">
        <f>E428*F428</f>
        <v>1662.6</v>
      </c>
      <c r="H428">
        <f>SUMIFS(G:G,B:B,B428)</f>
        <v>302389.20000000007</v>
      </c>
      <c r="I428">
        <f>SUMIFS(E:E,D:D,D428,C:C,"Z")</f>
        <v>11717</v>
      </c>
    </row>
    <row r="429" spans="1:9" x14ac:dyDescent="0.25">
      <c r="A429" s="1">
        <v>44642</v>
      </c>
      <c r="B429" t="s">
        <v>13</v>
      </c>
      <c r="C429" t="s">
        <v>1</v>
      </c>
      <c r="D429" t="s">
        <v>43</v>
      </c>
      <c r="E429">
        <v>363</v>
      </c>
      <c r="F429">
        <f>VLOOKUP(B429,cennik,2)</f>
        <v>3.4</v>
      </c>
      <c r="G429">
        <f>E429*F429</f>
        <v>1234.2</v>
      </c>
      <c r="H429">
        <f>SUMIFS(G:G,B:B,B429)</f>
        <v>302389.20000000007</v>
      </c>
      <c r="I429">
        <f>SUMIFS(E:E,D:D,D429,C:C,"Z")</f>
        <v>11717</v>
      </c>
    </row>
    <row r="430" spans="1:9" x14ac:dyDescent="0.25">
      <c r="A430" s="1">
        <v>44669</v>
      </c>
      <c r="B430" t="s">
        <v>13</v>
      </c>
      <c r="C430" t="s">
        <v>1</v>
      </c>
      <c r="D430" t="s">
        <v>43</v>
      </c>
      <c r="E430">
        <v>795</v>
      </c>
      <c r="F430">
        <f>VLOOKUP(B430,cennik,2)</f>
        <v>3.4</v>
      </c>
      <c r="G430">
        <f>E430*F430</f>
        <v>2703</v>
      </c>
      <c r="H430">
        <f>SUMIFS(G:G,B:B,B430)</f>
        <v>302389.20000000007</v>
      </c>
      <c r="I430">
        <f>SUMIFS(E:E,D:D,D430,C:C,"Z")</f>
        <v>11717</v>
      </c>
    </row>
    <row r="431" spans="1:9" x14ac:dyDescent="0.25">
      <c r="A431" s="1">
        <v>44580</v>
      </c>
      <c r="B431" t="s">
        <v>13</v>
      </c>
      <c r="C431" t="s">
        <v>1</v>
      </c>
      <c r="D431" t="s">
        <v>25</v>
      </c>
      <c r="E431">
        <v>511</v>
      </c>
      <c r="F431">
        <f>VLOOKUP(B431,cennik,2)</f>
        <v>3.4</v>
      </c>
      <c r="G431">
        <f>E431*F431</f>
        <v>1737.3999999999999</v>
      </c>
      <c r="H431">
        <f>SUMIFS(G:G,B:B,B431)</f>
        <v>302389.20000000007</v>
      </c>
      <c r="I431">
        <f>SUMIFS(E:E,D:D,D431,C:C,"Z")</f>
        <v>11700</v>
      </c>
    </row>
    <row r="432" spans="1:9" x14ac:dyDescent="0.25">
      <c r="A432" s="1">
        <v>44607</v>
      </c>
      <c r="B432" t="s">
        <v>13</v>
      </c>
      <c r="C432" t="s">
        <v>1</v>
      </c>
      <c r="D432" t="s">
        <v>25</v>
      </c>
      <c r="E432">
        <v>753</v>
      </c>
      <c r="F432">
        <f>VLOOKUP(B432,cennik,2)</f>
        <v>3.4</v>
      </c>
      <c r="G432">
        <f>E432*F432</f>
        <v>2560.1999999999998</v>
      </c>
      <c r="H432">
        <f>SUMIFS(G:G,B:B,B432)</f>
        <v>302389.20000000007</v>
      </c>
      <c r="I432">
        <f>SUMIFS(E:E,D:D,D432,C:C,"Z")</f>
        <v>11700</v>
      </c>
    </row>
    <row r="433" spans="1:9" x14ac:dyDescent="0.25">
      <c r="A433" s="1">
        <v>44641</v>
      </c>
      <c r="B433" t="s">
        <v>13</v>
      </c>
      <c r="C433" t="s">
        <v>1</v>
      </c>
      <c r="D433" t="s">
        <v>25</v>
      </c>
      <c r="E433">
        <v>603</v>
      </c>
      <c r="F433">
        <f>VLOOKUP(B433,cennik,2)</f>
        <v>3.4</v>
      </c>
      <c r="G433">
        <f>E433*F433</f>
        <v>2050.1999999999998</v>
      </c>
      <c r="H433">
        <f>SUMIFS(G:G,B:B,B433)</f>
        <v>302389.20000000007</v>
      </c>
      <c r="I433">
        <f>SUMIFS(E:E,D:D,D433,C:C,"Z")</f>
        <v>11700</v>
      </c>
    </row>
    <row r="434" spans="1:9" x14ac:dyDescent="0.25">
      <c r="A434" s="1">
        <v>44658</v>
      </c>
      <c r="B434" t="s">
        <v>13</v>
      </c>
      <c r="C434" t="s">
        <v>1</v>
      </c>
      <c r="D434" t="s">
        <v>25</v>
      </c>
      <c r="E434">
        <v>730</v>
      </c>
      <c r="F434">
        <f>VLOOKUP(B434,cennik,2)</f>
        <v>3.4</v>
      </c>
      <c r="G434">
        <f>E434*F434</f>
        <v>2482</v>
      </c>
      <c r="H434">
        <f>SUMIFS(G:G,B:B,B434)</f>
        <v>302389.20000000007</v>
      </c>
      <c r="I434">
        <f>SUMIFS(E:E,D:D,D434,C:C,"Z")</f>
        <v>11700</v>
      </c>
    </row>
    <row r="435" spans="1:9" x14ac:dyDescent="0.25">
      <c r="A435" s="1">
        <v>44925</v>
      </c>
      <c r="B435" t="s">
        <v>13</v>
      </c>
      <c r="C435" t="s">
        <v>1</v>
      </c>
      <c r="D435" t="s">
        <v>25</v>
      </c>
      <c r="E435">
        <v>403</v>
      </c>
      <c r="F435">
        <f>VLOOKUP(B435,cennik,2)</f>
        <v>3.4</v>
      </c>
      <c r="G435">
        <f>E435*F435</f>
        <v>1370.2</v>
      </c>
      <c r="H435">
        <f>SUMIFS(G:G,B:B,B435)</f>
        <v>302389.20000000007</v>
      </c>
      <c r="I435">
        <f>SUMIFS(E:E,D:D,D435,C:C,"Z")</f>
        <v>11700</v>
      </c>
    </row>
    <row r="436" spans="1:9" x14ac:dyDescent="0.25">
      <c r="A436" s="1">
        <v>44631</v>
      </c>
      <c r="B436" t="s">
        <v>13</v>
      </c>
      <c r="C436" t="s">
        <v>1</v>
      </c>
      <c r="D436" t="s">
        <v>29</v>
      </c>
      <c r="E436">
        <v>408</v>
      </c>
      <c r="F436">
        <f>VLOOKUP(B436,cennik,2)</f>
        <v>3.4</v>
      </c>
      <c r="G436">
        <f>E436*F436</f>
        <v>1387.2</v>
      </c>
      <c r="H436">
        <f>SUMIFS(G:G,B:B,B436)</f>
        <v>302389.20000000007</v>
      </c>
      <c r="I436">
        <f>SUMIFS(E:E,D:D,D436,C:C,"Z")</f>
        <v>11450</v>
      </c>
    </row>
    <row r="437" spans="1:9" x14ac:dyDescent="0.25">
      <c r="A437" s="1">
        <v>44674</v>
      </c>
      <c r="B437" t="s">
        <v>13</v>
      </c>
      <c r="C437" t="s">
        <v>1</v>
      </c>
      <c r="D437" t="s">
        <v>29</v>
      </c>
      <c r="E437">
        <v>549</v>
      </c>
      <c r="F437">
        <f>VLOOKUP(B437,cennik,2)</f>
        <v>3.4</v>
      </c>
      <c r="G437">
        <f>E437*F437</f>
        <v>1866.6</v>
      </c>
      <c r="H437">
        <f>SUMIFS(G:G,B:B,B437)</f>
        <v>302389.20000000007</v>
      </c>
      <c r="I437">
        <f>SUMIFS(E:E,D:D,D437,C:C,"Z")</f>
        <v>11450</v>
      </c>
    </row>
    <row r="438" spans="1:9" x14ac:dyDescent="0.25">
      <c r="A438" s="1">
        <v>44702</v>
      </c>
      <c r="B438" t="s">
        <v>13</v>
      </c>
      <c r="C438" t="s">
        <v>1</v>
      </c>
      <c r="D438" t="s">
        <v>29</v>
      </c>
      <c r="E438">
        <v>546</v>
      </c>
      <c r="F438">
        <f>VLOOKUP(B438,cennik,2)</f>
        <v>3.4</v>
      </c>
      <c r="G438">
        <f>E438*F438</f>
        <v>1856.3999999999999</v>
      </c>
      <c r="H438">
        <f>SUMIFS(G:G,B:B,B438)</f>
        <v>302389.20000000007</v>
      </c>
      <c r="I438">
        <f>SUMIFS(E:E,D:D,D438,C:C,"Z")</f>
        <v>11450</v>
      </c>
    </row>
    <row r="439" spans="1:9" x14ac:dyDescent="0.25">
      <c r="A439" s="1">
        <v>44907</v>
      </c>
      <c r="B439" t="s">
        <v>13</v>
      </c>
      <c r="C439" t="s">
        <v>1</v>
      </c>
      <c r="D439" t="s">
        <v>29</v>
      </c>
      <c r="E439">
        <v>579</v>
      </c>
      <c r="F439">
        <f>VLOOKUP(B439,cennik,2)</f>
        <v>3.4</v>
      </c>
      <c r="G439">
        <f>E439*F439</f>
        <v>1968.6</v>
      </c>
      <c r="H439">
        <f>SUMIFS(G:G,B:B,B439)</f>
        <v>302389.20000000007</v>
      </c>
      <c r="I439">
        <f>SUMIFS(E:E,D:D,D439,C:C,"Z")</f>
        <v>11450</v>
      </c>
    </row>
    <row r="440" spans="1:9" x14ac:dyDescent="0.25">
      <c r="A440" s="1">
        <v>44600</v>
      </c>
      <c r="B440" t="s">
        <v>13</v>
      </c>
      <c r="C440" t="s">
        <v>1</v>
      </c>
      <c r="D440" t="s">
        <v>37</v>
      </c>
      <c r="E440">
        <v>356</v>
      </c>
      <c r="F440">
        <f>VLOOKUP(B440,cennik,2)</f>
        <v>3.4</v>
      </c>
      <c r="G440">
        <f>E440*F440</f>
        <v>1210.3999999999999</v>
      </c>
      <c r="H440">
        <f>SUMIFS(G:G,B:B,B440)</f>
        <v>302389.20000000007</v>
      </c>
      <c r="I440">
        <f>SUMIFS(E:E,D:D,D440,C:C,"Z")</f>
        <v>11332</v>
      </c>
    </row>
    <row r="441" spans="1:9" x14ac:dyDescent="0.25">
      <c r="A441" s="1">
        <v>44628</v>
      </c>
      <c r="B441" t="s">
        <v>13</v>
      </c>
      <c r="C441" t="s">
        <v>1</v>
      </c>
      <c r="D441" t="s">
        <v>37</v>
      </c>
      <c r="E441">
        <v>529</v>
      </c>
      <c r="F441">
        <f>VLOOKUP(B441,cennik,2)</f>
        <v>3.4</v>
      </c>
      <c r="G441">
        <f>E441*F441</f>
        <v>1798.6</v>
      </c>
      <c r="H441">
        <f>SUMIFS(G:G,B:B,B441)</f>
        <v>302389.20000000007</v>
      </c>
      <c r="I441">
        <f>SUMIFS(E:E,D:D,D441,C:C,"Z")</f>
        <v>11332</v>
      </c>
    </row>
    <row r="442" spans="1:9" x14ac:dyDescent="0.25">
      <c r="A442" s="1">
        <v>44680</v>
      </c>
      <c r="B442" t="s">
        <v>13</v>
      </c>
      <c r="C442" t="s">
        <v>1</v>
      </c>
      <c r="D442" t="s">
        <v>37</v>
      </c>
      <c r="E442">
        <v>564</v>
      </c>
      <c r="F442">
        <f>VLOOKUP(B442,cennik,2)</f>
        <v>3.4</v>
      </c>
      <c r="G442">
        <f>E442*F442</f>
        <v>1917.6</v>
      </c>
      <c r="H442">
        <f>SUMIFS(G:G,B:B,B442)</f>
        <v>302389.20000000007</v>
      </c>
      <c r="I442">
        <f>SUMIFS(E:E,D:D,D442,C:C,"Z")</f>
        <v>11332</v>
      </c>
    </row>
    <row r="443" spans="1:9" x14ac:dyDescent="0.25">
      <c r="A443" s="1">
        <v>44680</v>
      </c>
      <c r="B443" t="s">
        <v>13</v>
      </c>
      <c r="C443" t="s">
        <v>1</v>
      </c>
      <c r="D443" t="s">
        <v>37</v>
      </c>
      <c r="E443">
        <v>557</v>
      </c>
      <c r="F443">
        <f>VLOOKUP(B443,cennik,2)</f>
        <v>3.4</v>
      </c>
      <c r="G443">
        <f>E443*F443</f>
        <v>1893.8</v>
      </c>
      <c r="H443">
        <f>SUMIFS(G:G,B:B,B443)</f>
        <v>302389.20000000007</v>
      </c>
      <c r="I443">
        <f>SUMIFS(E:E,D:D,D443,C:C,"Z")</f>
        <v>11332</v>
      </c>
    </row>
    <row r="444" spans="1:9" x14ac:dyDescent="0.25">
      <c r="A444" s="1">
        <v>44578</v>
      </c>
      <c r="B444" t="s">
        <v>13</v>
      </c>
      <c r="C444" t="s">
        <v>1</v>
      </c>
      <c r="D444" t="s">
        <v>40</v>
      </c>
      <c r="E444">
        <v>583</v>
      </c>
      <c r="F444">
        <f>VLOOKUP(B444,cennik,2)</f>
        <v>3.4</v>
      </c>
      <c r="G444">
        <f>E444*F444</f>
        <v>1982.2</v>
      </c>
      <c r="H444">
        <f>SUMIFS(G:G,B:B,B444)</f>
        <v>302389.20000000007</v>
      </c>
      <c r="I444">
        <f>SUMIFS(E:E,D:D,D444,C:C,"Z")</f>
        <v>10228</v>
      </c>
    </row>
    <row r="445" spans="1:9" x14ac:dyDescent="0.25">
      <c r="A445" s="1">
        <v>44691</v>
      </c>
      <c r="B445" t="s">
        <v>13</v>
      </c>
      <c r="C445" t="s">
        <v>1</v>
      </c>
      <c r="D445" t="s">
        <v>40</v>
      </c>
      <c r="E445">
        <v>329</v>
      </c>
      <c r="F445">
        <f>VLOOKUP(B445,cennik,2)</f>
        <v>3.4</v>
      </c>
      <c r="G445">
        <f>E445*F445</f>
        <v>1118.5999999999999</v>
      </c>
      <c r="H445">
        <f>SUMIFS(G:G,B:B,B445)</f>
        <v>302389.20000000007</v>
      </c>
      <c r="I445">
        <f>SUMIFS(E:E,D:D,D445,C:C,"Z")</f>
        <v>10228</v>
      </c>
    </row>
    <row r="446" spans="1:9" x14ac:dyDescent="0.25">
      <c r="A446" s="1">
        <v>44697</v>
      </c>
      <c r="B446" t="s">
        <v>13</v>
      </c>
      <c r="C446" t="s">
        <v>1</v>
      </c>
      <c r="D446" t="s">
        <v>40</v>
      </c>
      <c r="E446">
        <v>770</v>
      </c>
      <c r="F446">
        <f>VLOOKUP(B446,cennik,2)</f>
        <v>3.4</v>
      </c>
      <c r="G446">
        <f>E446*F446</f>
        <v>2618</v>
      </c>
      <c r="H446">
        <f>SUMIFS(G:G,B:B,B446)</f>
        <v>302389.20000000007</v>
      </c>
      <c r="I446">
        <f>SUMIFS(E:E,D:D,D446,C:C,"Z")</f>
        <v>10228</v>
      </c>
    </row>
    <row r="447" spans="1:9" x14ac:dyDescent="0.25">
      <c r="A447" s="1">
        <v>44908</v>
      </c>
      <c r="B447" t="s">
        <v>13</v>
      </c>
      <c r="C447" t="s">
        <v>1</v>
      </c>
      <c r="D447" t="s">
        <v>40</v>
      </c>
      <c r="E447">
        <v>477</v>
      </c>
      <c r="F447">
        <f>VLOOKUP(B447,cennik,2)</f>
        <v>3.4</v>
      </c>
      <c r="G447">
        <f>E447*F447</f>
        <v>1621.8</v>
      </c>
      <c r="H447">
        <f>SUMIFS(G:G,B:B,B447)</f>
        <v>302389.20000000007</v>
      </c>
      <c r="I447">
        <f>SUMIFS(E:E,D:D,D447,C:C,"Z")</f>
        <v>10228</v>
      </c>
    </row>
    <row r="448" spans="1:9" x14ac:dyDescent="0.25">
      <c r="A448" s="1">
        <v>44637</v>
      </c>
      <c r="B448" t="s">
        <v>13</v>
      </c>
      <c r="C448" t="s">
        <v>1</v>
      </c>
      <c r="D448" t="s">
        <v>53</v>
      </c>
      <c r="E448">
        <v>709</v>
      </c>
      <c r="F448">
        <f>VLOOKUP(B448,cennik,2)</f>
        <v>3.4</v>
      </c>
      <c r="G448">
        <f>E448*F448</f>
        <v>2410.6</v>
      </c>
      <c r="H448">
        <f>SUMIFS(G:G,B:B,B448)</f>
        <v>302389.20000000007</v>
      </c>
      <c r="I448">
        <f>SUMIFS(E:E,D:D,D448,C:C,"Z")</f>
        <v>10218</v>
      </c>
    </row>
    <row r="449" spans="1:9" x14ac:dyDescent="0.25">
      <c r="A449" s="1">
        <v>44649</v>
      </c>
      <c r="B449" t="s">
        <v>13</v>
      </c>
      <c r="C449" t="s">
        <v>1</v>
      </c>
      <c r="D449" t="s">
        <v>53</v>
      </c>
      <c r="E449">
        <v>722</v>
      </c>
      <c r="F449">
        <f>VLOOKUP(B449,cennik,2)</f>
        <v>3.4</v>
      </c>
      <c r="G449">
        <f>E449*F449</f>
        <v>2454.7999999999997</v>
      </c>
      <c r="H449">
        <f>SUMIFS(G:G,B:B,B449)</f>
        <v>302389.20000000007</v>
      </c>
      <c r="I449">
        <f>SUMIFS(E:E,D:D,D449,C:C,"Z")</f>
        <v>10218</v>
      </c>
    </row>
    <row r="450" spans="1:9" x14ac:dyDescent="0.25">
      <c r="A450" s="1">
        <v>44683</v>
      </c>
      <c r="B450" t="s">
        <v>13</v>
      </c>
      <c r="C450" t="s">
        <v>1</v>
      </c>
      <c r="D450" t="s">
        <v>53</v>
      </c>
      <c r="E450">
        <v>797</v>
      </c>
      <c r="F450">
        <f>VLOOKUP(B450,cennik,2)</f>
        <v>3.4</v>
      </c>
      <c r="G450">
        <f>E450*F450</f>
        <v>2709.7999999999997</v>
      </c>
      <c r="H450">
        <f>SUMIFS(G:G,B:B,B450)</f>
        <v>302389.20000000007</v>
      </c>
      <c r="I450">
        <f>SUMIFS(E:E,D:D,D450,C:C,"Z")</f>
        <v>10218</v>
      </c>
    </row>
    <row r="451" spans="1:9" x14ac:dyDescent="0.25">
      <c r="A451" s="1">
        <v>44684</v>
      </c>
      <c r="B451" t="s">
        <v>13</v>
      </c>
      <c r="C451" t="s">
        <v>1</v>
      </c>
      <c r="D451" t="s">
        <v>53</v>
      </c>
      <c r="E451">
        <v>513</v>
      </c>
      <c r="F451">
        <f>VLOOKUP(B451,cennik,2)</f>
        <v>3.4</v>
      </c>
      <c r="G451">
        <f>E451*F451</f>
        <v>1744.2</v>
      </c>
      <c r="H451">
        <f>SUMIFS(G:G,B:B,B451)</f>
        <v>302389.20000000007</v>
      </c>
      <c r="I451">
        <f>SUMIFS(E:E,D:D,D451,C:C,"Z")</f>
        <v>10218</v>
      </c>
    </row>
    <row r="452" spans="1:9" x14ac:dyDescent="0.25">
      <c r="A452" s="1">
        <v>44699</v>
      </c>
      <c r="B452" t="s">
        <v>13</v>
      </c>
      <c r="C452" t="s">
        <v>1</v>
      </c>
      <c r="D452" t="s">
        <v>53</v>
      </c>
      <c r="E452">
        <v>697</v>
      </c>
      <c r="F452">
        <f>VLOOKUP(B452,cennik,2)</f>
        <v>3.4</v>
      </c>
      <c r="G452">
        <f>E452*F452</f>
        <v>2369.7999999999997</v>
      </c>
      <c r="H452">
        <f>SUMIFS(G:G,B:B,B452)</f>
        <v>302389.20000000007</v>
      </c>
      <c r="I452">
        <f>SUMIFS(E:E,D:D,D452,C:C,"Z")</f>
        <v>10218</v>
      </c>
    </row>
    <row r="453" spans="1:9" x14ac:dyDescent="0.25">
      <c r="A453" s="1">
        <v>44905</v>
      </c>
      <c r="B453" t="s">
        <v>13</v>
      </c>
      <c r="C453" t="s">
        <v>1</v>
      </c>
      <c r="D453" t="s">
        <v>53</v>
      </c>
      <c r="E453">
        <v>465</v>
      </c>
      <c r="F453">
        <f>VLOOKUP(B453,cennik,2)</f>
        <v>3.4</v>
      </c>
      <c r="G453">
        <f>E453*F453</f>
        <v>1581</v>
      </c>
      <c r="H453">
        <f>SUMIFS(G:G,B:B,B453)</f>
        <v>302389.20000000007</v>
      </c>
      <c r="I453">
        <f>SUMIFS(E:E,D:D,D453,C:C,"Z")</f>
        <v>10218</v>
      </c>
    </row>
    <row r="454" spans="1:9" x14ac:dyDescent="0.25">
      <c r="A454" s="1">
        <v>44571</v>
      </c>
      <c r="B454" t="s">
        <v>13</v>
      </c>
      <c r="C454" t="s">
        <v>1</v>
      </c>
      <c r="D454" t="s">
        <v>46</v>
      </c>
      <c r="E454">
        <v>734</v>
      </c>
      <c r="F454">
        <f>VLOOKUP(B454,cennik,2)</f>
        <v>3.4</v>
      </c>
      <c r="G454">
        <f>E454*F454</f>
        <v>2495.6</v>
      </c>
      <c r="H454">
        <f>SUMIFS(G:G,B:B,B454)</f>
        <v>302389.20000000007</v>
      </c>
      <c r="I454">
        <f>SUMIFS(E:E,D:D,D454,C:C,"Z")</f>
        <v>10038</v>
      </c>
    </row>
    <row r="455" spans="1:9" x14ac:dyDescent="0.25">
      <c r="A455" s="1">
        <v>44602</v>
      </c>
      <c r="B455" t="s">
        <v>13</v>
      </c>
      <c r="C455" t="s">
        <v>1</v>
      </c>
      <c r="D455" t="s">
        <v>46</v>
      </c>
      <c r="E455">
        <v>498</v>
      </c>
      <c r="F455">
        <f>VLOOKUP(B455,cennik,2)</f>
        <v>3.4</v>
      </c>
      <c r="G455">
        <f>E455*F455</f>
        <v>1693.2</v>
      </c>
      <c r="H455">
        <f>SUMIFS(G:G,B:B,B455)</f>
        <v>302389.20000000007</v>
      </c>
      <c r="I455">
        <f>SUMIFS(E:E,D:D,D455,C:C,"Z")</f>
        <v>10038</v>
      </c>
    </row>
    <row r="456" spans="1:9" x14ac:dyDescent="0.25">
      <c r="A456" s="1">
        <v>44915</v>
      </c>
      <c r="B456" t="s">
        <v>13</v>
      </c>
      <c r="C456" t="s">
        <v>1</v>
      </c>
      <c r="D456" t="s">
        <v>46</v>
      </c>
      <c r="E456">
        <v>689</v>
      </c>
      <c r="F456">
        <f>VLOOKUP(B456,cennik,2)</f>
        <v>3.4</v>
      </c>
      <c r="G456">
        <f>E456*F456</f>
        <v>2342.6</v>
      </c>
      <c r="H456">
        <f>SUMIFS(G:G,B:B,B456)</f>
        <v>302389.20000000007</v>
      </c>
      <c r="I456">
        <f>SUMIFS(E:E,D:D,D456,C:C,"Z")</f>
        <v>10038</v>
      </c>
    </row>
    <row r="457" spans="1:9" x14ac:dyDescent="0.25">
      <c r="A457" s="1">
        <v>44592</v>
      </c>
      <c r="B457" t="s">
        <v>13</v>
      </c>
      <c r="C457" t="s">
        <v>1</v>
      </c>
      <c r="D457" t="s">
        <v>33</v>
      </c>
      <c r="E457">
        <v>493</v>
      </c>
      <c r="F457">
        <f>VLOOKUP(B457,cennik,2)</f>
        <v>3.4</v>
      </c>
      <c r="G457">
        <f>E457*F457</f>
        <v>1676.2</v>
      </c>
      <c r="H457">
        <f>SUMIFS(G:G,B:B,B457)</f>
        <v>302389.20000000007</v>
      </c>
      <c r="I457">
        <f>SUMIFS(E:E,D:D,D457,C:C,"Z")</f>
        <v>9905</v>
      </c>
    </row>
    <row r="458" spans="1:9" x14ac:dyDescent="0.25">
      <c r="A458" s="1">
        <v>44611</v>
      </c>
      <c r="B458" t="s">
        <v>13</v>
      </c>
      <c r="C458" t="s">
        <v>1</v>
      </c>
      <c r="D458" t="s">
        <v>20</v>
      </c>
      <c r="E458">
        <v>483</v>
      </c>
      <c r="F458">
        <f>VLOOKUP(B458,cennik,2)</f>
        <v>3.4</v>
      </c>
      <c r="G458">
        <f>E458*F458</f>
        <v>1642.2</v>
      </c>
      <c r="H458">
        <f>SUMIFS(G:G,B:B,B458)</f>
        <v>302389.20000000007</v>
      </c>
      <c r="I458">
        <f>SUMIFS(E:E,D:D,D458,C:C,"Z")</f>
        <v>9905</v>
      </c>
    </row>
    <row r="459" spans="1:9" x14ac:dyDescent="0.25">
      <c r="A459" s="1">
        <v>44628</v>
      </c>
      <c r="B459" t="s">
        <v>13</v>
      </c>
      <c r="C459" t="s">
        <v>1</v>
      </c>
      <c r="D459" t="s">
        <v>33</v>
      </c>
      <c r="E459">
        <v>658</v>
      </c>
      <c r="F459">
        <f>VLOOKUP(B459,cennik,2)</f>
        <v>3.4</v>
      </c>
      <c r="G459">
        <f>E459*F459</f>
        <v>2237.1999999999998</v>
      </c>
      <c r="H459">
        <f>SUMIFS(G:G,B:B,B459)</f>
        <v>302389.20000000007</v>
      </c>
      <c r="I459">
        <f>SUMIFS(E:E,D:D,D459,C:C,"Z")</f>
        <v>9905</v>
      </c>
    </row>
    <row r="460" spans="1:9" x14ac:dyDescent="0.25">
      <c r="A460" s="1">
        <v>44653</v>
      </c>
      <c r="B460" t="s">
        <v>13</v>
      </c>
      <c r="C460" t="s">
        <v>1</v>
      </c>
      <c r="D460" t="s">
        <v>20</v>
      </c>
      <c r="E460">
        <v>402</v>
      </c>
      <c r="F460">
        <f>VLOOKUP(B460,cennik,2)</f>
        <v>3.4</v>
      </c>
      <c r="G460">
        <f>E460*F460</f>
        <v>1366.8</v>
      </c>
      <c r="H460">
        <f>SUMIFS(G:G,B:B,B460)</f>
        <v>302389.20000000007</v>
      </c>
      <c r="I460">
        <f>SUMIFS(E:E,D:D,D460,C:C,"Z")</f>
        <v>9905</v>
      </c>
    </row>
    <row r="461" spans="1:9" x14ac:dyDescent="0.25">
      <c r="A461" s="1">
        <v>44656</v>
      </c>
      <c r="B461" t="s">
        <v>13</v>
      </c>
      <c r="C461" t="s">
        <v>1</v>
      </c>
      <c r="D461" t="s">
        <v>20</v>
      </c>
      <c r="E461">
        <v>495</v>
      </c>
      <c r="F461">
        <f>VLOOKUP(B461,cennik,2)</f>
        <v>3.4</v>
      </c>
      <c r="G461">
        <f>E461*F461</f>
        <v>1683</v>
      </c>
      <c r="H461">
        <f>SUMIFS(G:G,B:B,B461)</f>
        <v>302389.20000000007</v>
      </c>
      <c r="I461">
        <f>SUMIFS(E:E,D:D,D461,C:C,"Z")</f>
        <v>9905</v>
      </c>
    </row>
    <row r="462" spans="1:9" x14ac:dyDescent="0.25">
      <c r="A462" s="1">
        <v>44658</v>
      </c>
      <c r="B462" t="s">
        <v>13</v>
      </c>
      <c r="C462" t="s">
        <v>1</v>
      </c>
      <c r="D462" t="s">
        <v>33</v>
      </c>
      <c r="E462">
        <v>710</v>
      </c>
      <c r="F462">
        <f>VLOOKUP(B462,cennik,2)</f>
        <v>3.4</v>
      </c>
      <c r="G462">
        <f>E462*F462</f>
        <v>2414</v>
      </c>
      <c r="H462">
        <f>SUMIFS(G:G,B:B,B462)</f>
        <v>302389.20000000007</v>
      </c>
      <c r="I462">
        <f>SUMIFS(E:E,D:D,D462,C:C,"Z")</f>
        <v>9905</v>
      </c>
    </row>
    <row r="463" spans="1:9" x14ac:dyDescent="0.25">
      <c r="A463" s="1">
        <v>44660</v>
      </c>
      <c r="B463" t="s">
        <v>13</v>
      </c>
      <c r="C463" t="s">
        <v>1</v>
      </c>
      <c r="D463" t="s">
        <v>33</v>
      </c>
      <c r="E463">
        <v>454</v>
      </c>
      <c r="F463">
        <f>VLOOKUP(B463,cennik,2)</f>
        <v>3.4</v>
      </c>
      <c r="G463">
        <f>E463*F463</f>
        <v>1543.6</v>
      </c>
      <c r="H463">
        <f>SUMIFS(G:G,B:B,B463)</f>
        <v>302389.20000000007</v>
      </c>
      <c r="I463">
        <f>SUMIFS(E:E,D:D,D463,C:C,"Z")</f>
        <v>9905</v>
      </c>
    </row>
    <row r="464" spans="1:9" x14ac:dyDescent="0.25">
      <c r="A464" s="1">
        <v>44676</v>
      </c>
      <c r="B464" t="s">
        <v>13</v>
      </c>
      <c r="C464" t="s">
        <v>1</v>
      </c>
      <c r="D464" t="s">
        <v>20</v>
      </c>
      <c r="E464">
        <v>668</v>
      </c>
      <c r="F464">
        <f>VLOOKUP(B464,cennik,2)</f>
        <v>3.4</v>
      </c>
      <c r="G464">
        <f>E464*F464</f>
        <v>2271.1999999999998</v>
      </c>
      <c r="H464">
        <f>SUMIFS(G:G,B:B,B464)</f>
        <v>302389.20000000007</v>
      </c>
      <c r="I464">
        <f>SUMIFS(E:E,D:D,D464,C:C,"Z")</f>
        <v>9905</v>
      </c>
    </row>
    <row r="465" spans="1:9" x14ac:dyDescent="0.25">
      <c r="A465" s="1">
        <v>44701</v>
      </c>
      <c r="B465" t="s">
        <v>13</v>
      </c>
      <c r="C465" t="s">
        <v>1</v>
      </c>
      <c r="D465" t="s">
        <v>33</v>
      </c>
      <c r="E465">
        <v>490</v>
      </c>
      <c r="F465">
        <f>VLOOKUP(B465,cennik,2)</f>
        <v>3.4</v>
      </c>
      <c r="G465">
        <f>E465*F465</f>
        <v>1666</v>
      </c>
      <c r="H465">
        <f>SUMIFS(G:G,B:B,B465)</f>
        <v>302389.20000000007</v>
      </c>
      <c r="I465">
        <f>SUMIFS(E:E,D:D,D465,C:C,"Z")</f>
        <v>9905</v>
      </c>
    </row>
    <row r="466" spans="1:9" x14ac:dyDescent="0.25">
      <c r="A466" s="1">
        <v>44707</v>
      </c>
      <c r="B466" t="s">
        <v>13</v>
      </c>
      <c r="C466" t="s">
        <v>1</v>
      </c>
      <c r="D466" t="s">
        <v>20</v>
      </c>
      <c r="E466">
        <v>385</v>
      </c>
      <c r="F466">
        <f>VLOOKUP(B466,cennik,2)</f>
        <v>3.4</v>
      </c>
      <c r="G466">
        <f>E466*F466</f>
        <v>1309</v>
      </c>
      <c r="H466">
        <f>SUMIFS(G:G,B:B,B466)</f>
        <v>302389.20000000007</v>
      </c>
      <c r="I466">
        <f>SUMIFS(E:E,D:D,D466,C:C,"Z")</f>
        <v>9905</v>
      </c>
    </row>
    <row r="467" spans="1:9" x14ac:dyDescent="0.25">
      <c r="A467" s="1">
        <v>44915</v>
      </c>
      <c r="B467" t="s">
        <v>13</v>
      </c>
      <c r="C467" t="s">
        <v>1</v>
      </c>
      <c r="D467" t="s">
        <v>20</v>
      </c>
      <c r="E467">
        <v>366</v>
      </c>
      <c r="F467">
        <f>VLOOKUP(B467,cennik,2)</f>
        <v>3.4</v>
      </c>
      <c r="G467">
        <f>E467*F467</f>
        <v>1244.3999999999999</v>
      </c>
      <c r="H467">
        <f>SUMIFS(G:G,B:B,B467)</f>
        <v>302389.20000000007</v>
      </c>
      <c r="I467">
        <f>SUMIFS(E:E,D:D,D467,C:C,"Z")</f>
        <v>9905</v>
      </c>
    </row>
    <row r="468" spans="1:9" x14ac:dyDescent="0.25">
      <c r="A468" s="1">
        <v>44923</v>
      </c>
      <c r="B468" t="s">
        <v>13</v>
      </c>
      <c r="C468" t="s">
        <v>1</v>
      </c>
      <c r="D468" t="s">
        <v>33</v>
      </c>
      <c r="E468">
        <v>447</v>
      </c>
      <c r="F468">
        <f>VLOOKUP(B468,cennik,2)</f>
        <v>3.4</v>
      </c>
      <c r="G468">
        <f>E468*F468</f>
        <v>1519.8</v>
      </c>
      <c r="H468">
        <f>SUMIFS(G:G,B:B,B468)</f>
        <v>302389.20000000007</v>
      </c>
      <c r="I468">
        <f>SUMIFS(E:E,D:D,D468,C:C,"Z")</f>
        <v>9905</v>
      </c>
    </row>
    <row r="469" spans="1:9" x14ac:dyDescent="0.25">
      <c r="A469" s="1">
        <v>44586</v>
      </c>
      <c r="B469" t="s">
        <v>13</v>
      </c>
      <c r="C469" t="s">
        <v>1</v>
      </c>
      <c r="D469" t="s">
        <v>28</v>
      </c>
      <c r="E469">
        <v>311</v>
      </c>
      <c r="F469">
        <f>VLOOKUP(B469,cennik,2)</f>
        <v>3.4</v>
      </c>
      <c r="G469">
        <f>E469*F469</f>
        <v>1057.3999999999999</v>
      </c>
      <c r="H469">
        <f>SUMIFS(G:G,B:B,B469)</f>
        <v>302389.20000000007</v>
      </c>
      <c r="I469">
        <f>SUMIFS(E:E,D:D,D469,C:C,"Z")</f>
        <v>9861</v>
      </c>
    </row>
    <row r="470" spans="1:9" x14ac:dyDescent="0.25">
      <c r="A470" s="1">
        <v>44599</v>
      </c>
      <c r="B470" t="s">
        <v>13</v>
      </c>
      <c r="C470" t="s">
        <v>1</v>
      </c>
      <c r="D470" t="s">
        <v>28</v>
      </c>
      <c r="E470">
        <v>675</v>
      </c>
      <c r="F470">
        <f>VLOOKUP(B470,cennik,2)</f>
        <v>3.4</v>
      </c>
      <c r="G470">
        <f>E470*F470</f>
        <v>2295</v>
      </c>
      <c r="H470">
        <f>SUMIFS(G:G,B:B,B470)</f>
        <v>302389.20000000007</v>
      </c>
      <c r="I470">
        <f>SUMIFS(E:E,D:D,D470,C:C,"Z")</f>
        <v>9861</v>
      </c>
    </row>
    <row r="471" spans="1:9" x14ac:dyDescent="0.25">
      <c r="A471" s="1">
        <v>44897</v>
      </c>
      <c r="B471" t="s">
        <v>13</v>
      </c>
      <c r="C471" t="s">
        <v>1</v>
      </c>
      <c r="D471" t="s">
        <v>28</v>
      </c>
      <c r="E471">
        <v>714</v>
      </c>
      <c r="F471">
        <f>VLOOKUP(B471,cennik,2)</f>
        <v>3.4</v>
      </c>
      <c r="G471">
        <f>E471*F471</f>
        <v>2427.6</v>
      </c>
      <c r="H471">
        <f>SUMIFS(G:G,B:B,B471)</f>
        <v>302389.20000000007</v>
      </c>
      <c r="I471">
        <f>SUMIFS(E:E,D:D,D471,C:C,"Z")</f>
        <v>9861</v>
      </c>
    </row>
    <row r="472" spans="1:9" x14ac:dyDescent="0.25">
      <c r="A472" s="1">
        <v>44903</v>
      </c>
      <c r="B472" t="s">
        <v>13</v>
      </c>
      <c r="C472" t="s">
        <v>1</v>
      </c>
      <c r="D472" t="s">
        <v>28</v>
      </c>
      <c r="E472">
        <v>406</v>
      </c>
      <c r="F472">
        <f>VLOOKUP(B472,cennik,2)</f>
        <v>3.4</v>
      </c>
      <c r="G472">
        <f>E472*F472</f>
        <v>1380.3999999999999</v>
      </c>
      <c r="H472">
        <f>SUMIFS(G:G,B:B,B472)</f>
        <v>302389.20000000007</v>
      </c>
      <c r="I472">
        <f>SUMIFS(E:E,D:D,D472,C:C,"Z")</f>
        <v>9861</v>
      </c>
    </row>
    <row r="473" spans="1:9" x14ac:dyDescent="0.25">
      <c r="A473" s="1">
        <v>44575</v>
      </c>
      <c r="B473" t="s">
        <v>13</v>
      </c>
      <c r="C473" t="s">
        <v>1</v>
      </c>
      <c r="D473" t="s">
        <v>42</v>
      </c>
      <c r="E473">
        <v>752</v>
      </c>
      <c r="F473">
        <f>VLOOKUP(B473,cennik,2)</f>
        <v>3.4</v>
      </c>
      <c r="G473">
        <f>E473*F473</f>
        <v>2556.7999999999997</v>
      </c>
      <c r="H473">
        <f>SUMIFS(G:G,B:B,B473)</f>
        <v>302389.20000000007</v>
      </c>
      <c r="I473">
        <f>SUMIFS(E:E,D:D,D473,C:C,"Z")</f>
        <v>9804</v>
      </c>
    </row>
    <row r="474" spans="1:9" x14ac:dyDescent="0.25">
      <c r="A474" s="1">
        <v>44592</v>
      </c>
      <c r="B474" t="s">
        <v>13</v>
      </c>
      <c r="C474" t="s">
        <v>1</v>
      </c>
      <c r="D474" t="s">
        <v>42</v>
      </c>
      <c r="E474">
        <v>581</v>
      </c>
      <c r="F474">
        <f>VLOOKUP(B474,cennik,2)</f>
        <v>3.4</v>
      </c>
      <c r="G474">
        <f>E474*F474</f>
        <v>1975.3999999999999</v>
      </c>
      <c r="H474">
        <f>SUMIFS(G:G,B:B,B474)</f>
        <v>302389.20000000007</v>
      </c>
      <c r="I474">
        <f>SUMIFS(E:E,D:D,D474,C:C,"Z")</f>
        <v>9804</v>
      </c>
    </row>
    <row r="475" spans="1:9" x14ac:dyDescent="0.25">
      <c r="A475" s="1">
        <v>44592</v>
      </c>
      <c r="B475" t="s">
        <v>13</v>
      </c>
      <c r="C475" t="s">
        <v>1</v>
      </c>
      <c r="D475" t="s">
        <v>42</v>
      </c>
      <c r="E475">
        <v>712</v>
      </c>
      <c r="F475">
        <f>VLOOKUP(B475,cennik,2)</f>
        <v>3.4</v>
      </c>
      <c r="G475">
        <f>E475*F475</f>
        <v>2420.7999999999997</v>
      </c>
      <c r="H475">
        <f>SUMIFS(G:G,B:B,B475)</f>
        <v>302389.20000000007</v>
      </c>
      <c r="I475">
        <f>SUMIFS(E:E,D:D,D475,C:C,"Z")</f>
        <v>9804</v>
      </c>
    </row>
    <row r="476" spans="1:9" x14ac:dyDescent="0.25">
      <c r="A476" s="1">
        <v>44631</v>
      </c>
      <c r="B476" t="s">
        <v>13</v>
      </c>
      <c r="C476" t="s">
        <v>1</v>
      </c>
      <c r="D476" t="s">
        <v>18</v>
      </c>
      <c r="E476">
        <v>750</v>
      </c>
      <c r="F476">
        <f>VLOOKUP(B476,cennik,2)</f>
        <v>3.4</v>
      </c>
      <c r="G476">
        <f>E476*F476</f>
        <v>2550</v>
      </c>
      <c r="H476">
        <f>SUMIFS(G:G,B:B,B476)</f>
        <v>302389.20000000007</v>
      </c>
      <c r="I476">
        <f>SUMIFS(E:E,D:D,D476,C:C,"Z")</f>
        <v>9804</v>
      </c>
    </row>
    <row r="477" spans="1:9" x14ac:dyDescent="0.25">
      <c r="A477" s="1">
        <v>44652</v>
      </c>
      <c r="B477" t="s">
        <v>13</v>
      </c>
      <c r="C477" t="s">
        <v>1</v>
      </c>
      <c r="D477" t="s">
        <v>18</v>
      </c>
      <c r="E477">
        <v>420</v>
      </c>
      <c r="F477">
        <f>VLOOKUP(B477,cennik,2)</f>
        <v>3.4</v>
      </c>
      <c r="G477">
        <f>E477*F477</f>
        <v>1428</v>
      </c>
      <c r="H477">
        <f>SUMIFS(G:G,B:B,B477)</f>
        <v>302389.20000000007</v>
      </c>
      <c r="I477">
        <f>SUMIFS(E:E,D:D,D477,C:C,"Z")</f>
        <v>9804</v>
      </c>
    </row>
    <row r="478" spans="1:9" x14ac:dyDescent="0.25">
      <c r="A478" s="1">
        <v>44663</v>
      </c>
      <c r="B478" t="s">
        <v>13</v>
      </c>
      <c r="C478" t="s">
        <v>1</v>
      </c>
      <c r="D478" t="s">
        <v>18</v>
      </c>
      <c r="E478">
        <v>547</v>
      </c>
      <c r="F478">
        <f>VLOOKUP(B478,cennik,2)</f>
        <v>3.4</v>
      </c>
      <c r="G478">
        <f>E478*F478</f>
        <v>1859.8</v>
      </c>
      <c r="H478">
        <f>SUMIFS(G:G,B:B,B478)</f>
        <v>302389.20000000007</v>
      </c>
      <c r="I478">
        <f>SUMIFS(E:E,D:D,D478,C:C,"Z")</f>
        <v>9804</v>
      </c>
    </row>
    <row r="479" spans="1:9" x14ac:dyDescent="0.25">
      <c r="A479" s="1">
        <v>44699</v>
      </c>
      <c r="B479" t="s">
        <v>13</v>
      </c>
      <c r="C479" t="s">
        <v>1</v>
      </c>
      <c r="D479" t="s">
        <v>42</v>
      </c>
      <c r="E479">
        <v>685</v>
      </c>
      <c r="F479">
        <f>VLOOKUP(B479,cennik,2)</f>
        <v>3.4</v>
      </c>
      <c r="G479">
        <f>E479*F479</f>
        <v>2329</v>
      </c>
      <c r="H479">
        <f>SUMIFS(G:G,B:B,B479)</f>
        <v>302389.20000000007</v>
      </c>
      <c r="I479">
        <f>SUMIFS(E:E,D:D,D479,C:C,"Z")</f>
        <v>9804</v>
      </c>
    </row>
    <row r="480" spans="1:9" x14ac:dyDescent="0.25">
      <c r="A480" s="1">
        <v>44921</v>
      </c>
      <c r="B480" t="s">
        <v>13</v>
      </c>
      <c r="C480" t="s">
        <v>1</v>
      </c>
      <c r="D480" t="s">
        <v>42</v>
      </c>
      <c r="E480">
        <v>562</v>
      </c>
      <c r="F480">
        <f>VLOOKUP(B480,cennik,2)</f>
        <v>3.4</v>
      </c>
      <c r="G480">
        <f>E480*F480</f>
        <v>1910.8</v>
      </c>
      <c r="H480">
        <f>SUMIFS(G:G,B:B,B480)</f>
        <v>302389.20000000007</v>
      </c>
      <c r="I480">
        <f>SUMIFS(E:E,D:D,D480,C:C,"Z")</f>
        <v>9804</v>
      </c>
    </row>
    <row r="481" spans="1:9" x14ac:dyDescent="0.25">
      <c r="A481" s="1">
        <v>44585</v>
      </c>
      <c r="B481" t="s">
        <v>13</v>
      </c>
      <c r="C481" t="s">
        <v>1</v>
      </c>
      <c r="D481" t="s">
        <v>41</v>
      </c>
      <c r="E481">
        <v>407</v>
      </c>
      <c r="F481">
        <f>VLOOKUP(B481,cennik,2)</f>
        <v>3.4</v>
      </c>
      <c r="G481">
        <f>E481*F481</f>
        <v>1383.8</v>
      </c>
      <c r="H481">
        <f>SUMIFS(G:G,B:B,B481)</f>
        <v>302389.20000000007</v>
      </c>
      <c r="I481">
        <f>SUMIFS(E:E,D:D,D481,C:C,"Z")</f>
        <v>9705</v>
      </c>
    </row>
    <row r="482" spans="1:9" x14ac:dyDescent="0.25">
      <c r="A482" s="1">
        <v>44613</v>
      </c>
      <c r="B482" t="s">
        <v>13</v>
      </c>
      <c r="C482" t="s">
        <v>1</v>
      </c>
      <c r="D482" t="s">
        <v>41</v>
      </c>
      <c r="E482">
        <v>354</v>
      </c>
      <c r="F482">
        <f>VLOOKUP(B482,cennik,2)</f>
        <v>3.4</v>
      </c>
      <c r="G482">
        <f>E482*F482</f>
        <v>1203.5999999999999</v>
      </c>
      <c r="H482">
        <f>SUMIFS(G:G,B:B,B482)</f>
        <v>302389.20000000007</v>
      </c>
      <c r="I482">
        <f>SUMIFS(E:E,D:D,D482,C:C,"Z")</f>
        <v>9705</v>
      </c>
    </row>
    <row r="483" spans="1:9" x14ac:dyDescent="0.25">
      <c r="A483" s="1">
        <v>44919</v>
      </c>
      <c r="B483" t="s">
        <v>13</v>
      </c>
      <c r="C483" t="s">
        <v>1</v>
      </c>
      <c r="D483" t="s">
        <v>41</v>
      </c>
      <c r="E483">
        <v>510</v>
      </c>
      <c r="F483">
        <f>VLOOKUP(B483,cennik,2)</f>
        <v>3.4</v>
      </c>
      <c r="G483">
        <f>E483*F483</f>
        <v>1734</v>
      </c>
      <c r="H483">
        <f>SUMIFS(G:G,B:B,B483)</f>
        <v>302389.20000000007</v>
      </c>
      <c r="I483">
        <f>SUMIFS(E:E,D:D,D483,C:C,"Z")</f>
        <v>9705</v>
      </c>
    </row>
    <row r="484" spans="1:9" x14ac:dyDescent="0.25">
      <c r="A484" s="1">
        <v>44568</v>
      </c>
      <c r="B484" t="s">
        <v>13</v>
      </c>
      <c r="C484" t="s">
        <v>1</v>
      </c>
      <c r="D484" t="s">
        <v>31</v>
      </c>
      <c r="E484">
        <v>323</v>
      </c>
      <c r="F484">
        <f>VLOOKUP(B484,cennik,2)</f>
        <v>3.4</v>
      </c>
      <c r="G484">
        <f>E484*F484</f>
        <v>1098.2</v>
      </c>
      <c r="H484">
        <f>SUMIFS(G:G,B:B,B484)</f>
        <v>302389.20000000007</v>
      </c>
      <c r="I484">
        <f>SUMIFS(E:E,D:D,D484,C:C,"Z")</f>
        <v>9696</v>
      </c>
    </row>
    <row r="485" spans="1:9" x14ac:dyDescent="0.25">
      <c r="A485" s="1">
        <v>44704</v>
      </c>
      <c r="B485" t="s">
        <v>13</v>
      </c>
      <c r="C485" t="s">
        <v>1</v>
      </c>
      <c r="D485" t="s">
        <v>31</v>
      </c>
      <c r="E485">
        <v>379</v>
      </c>
      <c r="F485">
        <f>VLOOKUP(B485,cennik,2)</f>
        <v>3.4</v>
      </c>
      <c r="G485">
        <f>E485*F485</f>
        <v>1288.5999999999999</v>
      </c>
      <c r="H485">
        <f>SUMIFS(G:G,B:B,B485)</f>
        <v>302389.20000000007</v>
      </c>
      <c r="I485">
        <f>SUMIFS(E:E,D:D,D485,C:C,"Z")</f>
        <v>9696</v>
      </c>
    </row>
    <row r="486" spans="1:9" x14ac:dyDescent="0.25">
      <c r="A486" s="1">
        <v>44712</v>
      </c>
      <c r="B486" t="s">
        <v>13</v>
      </c>
      <c r="C486" t="s">
        <v>1</v>
      </c>
      <c r="D486" t="s">
        <v>31</v>
      </c>
      <c r="E486">
        <v>409</v>
      </c>
      <c r="F486">
        <f>VLOOKUP(B486,cennik,2)</f>
        <v>3.4</v>
      </c>
      <c r="G486">
        <f>E486*F486</f>
        <v>1390.6</v>
      </c>
      <c r="H486">
        <f>SUMIFS(G:G,B:B,B486)</f>
        <v>302389.20000000007</v>
      </c>
      <c r="I486">
        <f>SUMIFS(E:E,D:D,D486,C:C,"Z")</f>
        <v>9696</v>
      </c>
    </row>
    <row r="487" spans="1:9" x14ac:dyDescent="0.25">
      <c r="A487" s="1">
        <v>44686</v>
      </c>
      <c r="B487" t="s">
        <v>13</v>
      </c>
      <c r="C487" t="s">
        <v>1</v>
      </c>
      <c r="D487" t="s">
        <v>54</v>
      </c>
      <c r="E487">
        <v>548</v>
      </c>
      <c r="F487">
        <f>VLOOKUP(B487,cennik,2)</f>
        <v>3.4</v>
      </c>
      <c r="G487">
        <f>E487*F487</f>
        <v>1863.2</v>
      </c>
      <c r="H487">
        <f>SUMIFS(G:G,B:B,B487)</f>
        <v>302389.20000000007</v>
      </c>
      <c r="I487">
        <f>SUMIFS(E:E,D:D,D487,C:C,"Z")</f>
        <v>9453</v>
      </c>
    </row>
    <row r="488" spans="1:9" x14ac:dyDescent="0.25">
      <c r="A488" s="1">
        <v>44918</v>
      </c>
      <c r="B488" t="s">
        <v>13</v>
      </c>
      <c r="C488" t="s">
        <v>1</v>
      </c>
      <c r="D488" t="s">
        <v>54</v>
      </c>
      <c r="E488">
        <v>549</v>
      </c>
      <c r="F488">
        <f>VLOOKUP(B488,cennik,2)</f>
        <v>3.4</v>
      </c>
      <c r="G488">
        <f>E488*F488</f>
        <v>1866.6</v>
      </c>
      <c r="H488">
        <f>SUMIFS(G:G,B:B,B488)</f>
        <v>302389.20000000007</v>
      </c>
      <c r="I488">
        <f>SUMIFS(E:E,D:D,D488,C:C,"Z")</f>
        <v>9453</v>
      </c>
    </row>
    <row r="489" spans="1:9" x14ac:dyDescent="0.25">
      <c r="A489" s="1">
        <v>44669</v>
      </c>
      <c r="B489" t="s">
        <v>13</v>
      </c>
      <c r="C489" t="s">
        <v>1</v>
      </c>
      <c r="D489" t="s">
        <v>12</v>
      </c>
      <c r="E489">
        <v>359</v>
      </c>
      <c r="F489">
        <f>VLOOKUP(B489,cennik,2)</f>
        <v>3.4</v>
      </c>
      <c r="G489">
        <f>E489*F489</f>
        <v>1220.5999999999999</v>
      </c>
      <c r="H489">
        <f>SUMIFS(G:G,B:B,B489)</f>
        <v>302389.20000000007</v>
      </c>
      <c r="I489">
        <f>SUMIFS(E:E,D:D,D489,C:C,"Z")</f>
        <v>9374</v>
      </c>
    </row>
    <row r="490" spans="1:9" x14ac:dyDescent="0.25">
      <c r="A490" s="1">
        <v>44594</v>
      </c>
      <c r="B490" t="s">
        <v>13</v>
      </c>
      <c r="C490" t="s">
        <v>1</v>
      </c>
      <c r="D490" t="s">
        <v>58</v>
      </c>
      <c r="E490">
        <v>481</v>
      </c>
      <c r="F490">
        <f>VLOOKUP(B490,cennik,2)</f>
        <v>3.4</v>
      </c>
      <c r="G490">
        <f>E490*F490</f>
        <v>1635.3999999999999</v>
      </c>
      <c r="H490">
        <f>SUMIFS(G:G,B:B,B490)</f>
        <v>302389.20000000007</v>
      </c>
      <c r="I490">
        <f>SUMIFS(E:E,D:D,D490,C:C,"Z")</f>
        <v>9248</v>
      </c>
    </row>
    <row r="491" spans="1:9" x14ac:dyDescent="0.25">
      <c r="A491" s="1">
        <v>44655</v>
      </c>
      <c r="B491" t="s">
        <v>13</v>
      </c>
      <c r="C491" t="s">
        <v>1</v>
      </c>
      <c r="D491" t="s">
        <v>58</v>
      </c>
      <c r="E491">
        <v>624</v>
      </c>
      <c r="F491">
        <f>VLOOKUP(B491,cennik,2)</f>
        <v>3.4</v>
      </c>
      <c r="G491">
        <f>E491*F491</f>
        <v>2121.6</v>
      </c>
      <c r="H491">
        <f>SUMIFS(G:G,B:B,B491)</f>
        <v>302389.20000000007</v>
      </c>
      <c r="I491">
        <f>SUMIFS(E:E,D:D,D491,C:C,"Z")</f>
        <v>9248</v>
      </c>
    </row>
    <row r="492" spans="1:9" x14ac:dyDescent="0.25">
      <c r="A492" s="1">
        <v>44669</v>
      </c>
      <c r="B492" t="s">
        <v>13</v>
      </c>
      <c r="C492" t="s">
        <v>1</v>
      </c>
      <c r="D492" t="s">
        <v>58</v>
      </c>
      <c r="E492">
        <v>426</v>
      </c>
      <c r="F492">
        <f>VLOOKUP(B492,cennik,2)</f>
        <v>3.4</v>
      </c>
      <c r="G492">
        <f>E492*F492</f>
        <v>1448.3999999999999</v>
      </c>
      <c r="H492">
        <f>SUMIFS(G:G,B:B,B492)</f>
        <v>302389.20000000007</v>
      </c>
      <c r="I492">
        <f>SUMIFS(E:E,D:D,D492,C:C,"Z")</f>
        <v>9248</v>
      </c>
    </row>
    <row r="493" spans="1:9" x14ac:dyDescent="0.25">
      <c r="A493" s="1">
        <v>44674</v>
      </c>
      <c r="B493" t="s">
        <v>13</v>
      </c>
      <c r="C493" t="s">
        <v>1</v>
      </c>
      <c r="D493" t="s">
        <v>58</v>
      </c>
      <c r="E493">
        <v>710</v>
      </c>
      <c r="F493">
        <f>VLOOKUP(B493,cennik,2)</f>
        <v>3.4</v>
      </c>
      <c r="G493">
        <f>E493*F493</f>
        <v>2414</v>
      </c>
      <c r="H493">
        <f>SUMIFS(G:G,B:B,B493)</f>
        <v>302389.20000000007</v>
      </c>
      <c r="I493">
        <f>SUMIFS(E:E,D:D,D493,C:C,"Z")</f>
        <v>9248</v>
      </c>
    </row>
    <row r="494" spans="1:9" x14ac:dyDescent="0.25">
      <c r="A494" s="1">
        <v>44921</v>
      </c>
      <c r="B494" t="s">
        <v>13</v>
      </c>
      <c r="C494" t="s">
        <v>1</v>
      </c>
      <c r="D494" t="s">
        <v>58</v>
      </c>
      <c r="E494">
        <v>662</v>
      </c>
      <c r="F494">
        <f>VLOOKUP(B494,cennik,2)</f>
        <v>3.4</v>
      </c>
      <c r="G494">
        <f>E494*F494</f>
        <v>2250.7999999999997</v>
      </c>
      <c r="H494">
        <f>SUMIFS(G:G,B:B,B494)</f>
        <v>302389.20000000007</v>
      </c>
      <c r="I494">
        <f>SUMIFS(E:E,D:D,D494,C:C,"Z")</f>
        <v>9248</v>
      </c>
    </row>
    <row r="495" spans="1:9" x14ac:dyDescent="0.25">
      <c r="A495" s="1">
        <v>44568</v>
      </c>
      <c r="B495" t="s">
        <v>13</v>
      </c>
      <c r="C495" t="s">
        <v>1</v>
      </c>
      <c r="D495" t="s">
        <v>35</v>
      </c>
      <c r="E495">
        <v>715</v>
      </c>
      <c r="F495">
        <f>VLOOKUP(B495,cennik,2)</f>
        <v>3.4</v>
      </c>
      <c r="G495">
        <f>E495*F495</f>
        <v>2431</v>
      </c>
      <c r="H495">
        <f>SUMIFS(G:G,B:B,B495)</f>
        <v>302389.20000000007</v>
      </c>
      <c r="I495">
        <f>SUMIFS(E:E,D:D,D495,C:C,"Z")</f>
        <v>9210</v>
      </c>
    </row>
    <row r="496" spans="1:9" x14ac:dyDescent="0.25">
      <c r="A496" s="1">
        <v>44609</v>
      </c>
      <c r="B496" t="s">
        <v>13</v>
      </c>
      <c r="C496" t="s">
        <v>1</v>
      </c>
      <c r="D496" t="s">
        <v>35</v>
      </c>
      <c r="E496">
        <v>522</v>
      </c>
      <c r="F496">
        <f>VLOOKUP(B496,cennik,2)</f>
        <v>3.4</v>
      </c>
      <c r="G496">
        <f>E496*F496</f>
        <v>1774.8</v>
      </c>
      <c r="H496">
        <f>SUMIFS(G:G,B:B,B496)</f>
        <v>302389.20000000007</v>
      </c>
      <c r="I496">
        <f>SUMIFS(E:E,D:D,D496,C:C,"Z")</f>
        <v>9210</v>
      </c>
    </row>
    <row r="497" spans="1:9" x14ac:dyDescent="0.25">
      <c r="A497" s="1">
        <v>44617</v>
      </c>
      <c r="B497" t="s">
        <v>13</v>
      </c>
      <c r="C497" t="s">
        <v>1</v>
      </c>
      <c r="D497" t="s">
        <v>35</v>
      </c>
      <c r="E497">
        <v>603</v>
      </c>
      <c r="F497">
        <f>VLOOKUP(B497,cennik,2)</f>
        <v>3.4</v>
      </c>
      <c r="G497">
        <f>E497*F497</f>
        <v>2050.1999999999998</v>
      </c>
      <c r="H497">
        <f>SUMIFS(G:G,B:B,B497)</f>
        <v>302389.20000000007</v>
      </c>
      <c r="I497">
        <f>SUMIFS(E:E,D:D,D497,C:C,"Z")</f>
        <v>9210</v>
      </c>
    </row>
    <row r="498" spans="1:9" x14ac:dyDescent="0.25">
      <c r="A498" s="1">
        <v>44652</v>
      </c>
      <c r="B498" t="s">
        <v>13</v>
      </c>
      <c r="C498" t="s">
        <v>1</v>
      </c>
      <c r="D498" t="s">
        <v>35</v>
      </c>
      <c r="E498">
        <v>776</v>
      </c>
      <c r="F498">
        <f>VLOOKUP(B498,cennik,2)</f>
        <v>3.4</v>
      </c>
      <c r="G498">
        <f>E498*F498</f>
        <v>2638.4</v>
      </c>
      <c r="H498">
        <f>SUMIFS(G:G,B:B,B498)</f>
        <v>302389.20000000007</v>
      </c>
      <c r="I498">
        <f>SUMIFS(E:E,D:D,D498,C:C,"Z")</f>
        <v>9210</v>
      </c>
    </row>
    <row r="499" spans="1:9" x14ac:dyDescent="0.25">
      <c r="A499" s="1">
        <v>44667</v>
      </c>
      <c r="B499" t="s">
        <v>13</v>
      </c>
      <c r="C499" t="s">
        <v>1</v>
      </c>
      <c r="D499" t="s">
        <v>35</v>
      </c>
      <c r="E499">
        <v>317</v>
      </c>
      <c r="F499">
        <f>VLOOKUP(B499,cennik,2)</f>
        <v>3.4</v>
      </c>
      <c r="G499">
        <f>E499*F499</f>
        <v>1077.8</v>
      </c>
      <c r="H499">
        <f>SUMIFS(G:G,B:B,B499)</f>
        <v>302389.20000000007</v>
      </c>
      <c r="I499">
        <f>SUMIFS(E:E,D:D,D499,C:C,"Z")</f>
        <v>9210</v>
      </c>
    </row>
    <row r="500" spans="1:9" x14ac:dyDescent="0.25">
      <c r="A500" s="1">
        <v>44711</v>
      </c>
      <c r="B500" t="s">
        <v>13</v>
      </c>
      <c r="C500" t="s">
        <v>1</v>
      </c>
      <c r="D500" t="s">
        <v>35</v>
      </c>
      <c r="E500">
        <v>359</v>
      </c>
      <c r="F500">
        <f>VLOOKUP(B500,cennik,2)</f>
        <v>3.4</v>
      </c>
      <c r="G500">
        <f>E500*F500</f>
        <v>1220.5999999999999</v>
      </c>
      <c r="H500">
        <f>SUMIFS(G:G,B:B,B500)</f>
        <v>302389.20000000007</v>
      </c>
      <c r="I500">
        <f>SUMIFS(E:E,D:D,D500,C:C,"Z")</f>
        <v>9210</v>
      </c>
    </row>
    <row r="501" spans="1:9" x14ac:dyDescent="0.25">
      <c r="A501" s="1">
        <v>44608</v>
      </c>
      <c r="B501" t="s">
        <v>13</v>
      </c>
      <c r="C501" t="s">
        <v>1</v>
      </c>
      <c r="D501" t="s">
        <v>19</v>
      </c>
      <c r="E501">
        <v>463</v>
      </c>
      <c r="F501">
        <f>VLOOKUP(B501,cennik,2)</f>
        <v>3.4</v>
      </c>
      <c r="G501">
        <f>E501*F501</f>
        <v>1574.2</v>
      </c>
      <c r="H501">
        <f>SUMIFS(G:G,B:B,B501)</f>
        <v>302389.20000000007</v>
      </c>
      <c r="I501">
        <f>SUMIFS(E:E,D:D,D501,C:C,"Z")</f>
        <v>9207</v>
      </c>
    </row>
    <row r="502" spans="1:9" x14ac:dyDescent="0.25">
      <c r="A502" s="1">
        <v>44656</v>
      </c>
      <c r="B502" t="s">
        <v>13</v>
      </c>
      <c r="C502" t="s">
        <v>1</v>
      </c>
      <c r="D502" t="s">
        <v>19</v>
      </c>
      <c r="E502">
        <v>342</v>
      </c>
      <c r="F502">
        <f>VLOOKUP(B502,cennik,2)</f>
        <v>3.4</v>
      </c>
      <c r="G502">
        <f>E502*F502</f>
        <v>1162.8</v>
      </c>
      <c r="H502">
        <f>SUMIFS(G:G,B:B,B502)</f>
        <v>302389.20000000007</v>
      </c>
      <c r="I502">
        <f>SUMIFS(E:E,D:D,D502,C:C,"Z")</f>
        <v>9207</v>
      </c>
    </row>
    <row r="503" spans="1:9" x14ac:dyDescent="0.25">
      <c r="A503" s="1">
        <v>44676</v>
      </c>
      <c r="B503" t="s">
        <v>13</v>
      </c>
      <c r="C503" t="s">
        <v>1</v>
      </c>
      <c r="D503" t="s">
        <v>19</v>
      </c>
      <c r="E503">
        <v>623</v>
      </c>
      <c r="F503">
        <f>VLOOKUP(B503,cennik,2)</f>
        <v>3.4</v>
      </c>
      <c r="G503">
        <f>E503*F503</f>
        <v>2118.1999999999998</v>
      </c>
      <c r="H503">
        <f>SUMIFS(G:G,B:B,B503)</f>
        <v>302389.20000000007</v>
      </c>
      <c r="I503">
        <f>SUMIFS(E:E,D:D,D503,C:C,"Z")</f>
        <v>9207</v>
      </c>
    </row>
    <row r="504" spans="1:9" x14ac:dyDescent="0.25">
      <c r="A504" s="1">
        <v>44684</v>
      </c>
      <c r="B504" t="s">
        <v>13</v>
      </c>
      <c r="C504" t="s">
        <v>1</v>
      </c>
      <c r="D504" t="s">
        <v>19</v>
      </c>
      <c r="E504">
        <v>457</v>
      </c>
      <c r="F504">
        <f>VLOOKUP(B504,cennik,2)</f>
        <v>3.4</v>
      </c>
      <c r="G504">
        <f>E504*F504</f>
        <v>1553.8</v>
      </c>
      <c r="H504">
        <f>SUMIFS(G:G,B:B,B504)</f>
        <v>302389.20000000007</v>
      </c>
      <c r="I504">
        <f>SUMIFS(E:E,D:D,D504,C:C,"Z")</f>
        <v>9207</v>
      </c>
    </row>
    <row r="505" spans="1:9" x14ac:dyDescent="0.25">
      <c r="A505" s="1">
        <v>44685</v>
      </c>
      <c r="B505" t="s">
        <v>13</v>
      </c>
      <c r="C505" t="s">
        <v>1</v>
      </c>
      <c r="D505" t="s">
        <v>19</v>
      </c>
      <c r="E505">
        <v>745</v>
      </c>
      <c r="F505">
        <f>VLOOKUP(B505,cennik,2)</f>
        <v>3.4</v>
      </c>
      <c r="G505">
        <f>E505*F505</f>
        <v>2533</v>
      </c>
      <c r="H505">
        <f>SUMIFS(G:G,B:B,B505)</f>
        <v>302389.20000000007</v>
      </c>
      <c r="I505">
        <f>SUMIFS(E:E,D:D,D505,C:C,"Z")</f>
        <v>9207</v>
      </c>
    </row>
    <row r="506" spans="1:9" x14ac:dyDescent="0.25">
      <c r="A506" s="1">
        <v>44652</v>
      </c>
      <c r="B506" t="s">
        <v>13</v>
      </c>
      <c r="C506" t="s">
        <v>1</v>
      </c>
      <c r="D506" t="s">
        <v>10</v>
      </c>
      <c r="E506">
        <v>609</v>
      </c>
      <c r="F506">
        <f>VLOOKUP(B506,cennik,2)</f>
        <v>3.4</v>
      </c>
      <c r="G506">
        <f>E506*F506</f>
        <v>2070.6</v>
      </c>
      <c r="H506">
        <f>SUMIFS(G:G,B:B,B506)</f>
        <v>302389.20000000007</v>
      </c>
      <c r="I506">
        <f>SUMIFS(E:E,D:D,D506,C:C,"Z")</f>
        <v>9195</v>
      </c>
    </row>
    <row r="507" spans="1:9" x14ac:dyDescent="0.25">
      <c r="A507" s="1">
        <v>44593</v>
      </c>
      <c r="B507" t="s">
        <v>13</v>
      </c>
      <c r="C507" t="s">
        <v>1</v>
      </c>
      <c r="D507" t="s">
        <v>39</v>
      </c>
      <c r="E507">
        <v>440</v>
      </c>
      <c r="F507">
        <f>VLOOKUP(B507,cennik,2)</f>
        <v>3.4</v>
      </c>
      <c r="G507">
        <f>E507*F507</f>
        <v>1496</v>
      </c>
      <c r="H507">
        <f>SUMIFS(G:G,B:B,B507)</f>
        <v>302389.20000000007</v>
      </c>
      <c r="I507">
        <f>SUMIFS(E:E,D:D,D507,C:C,"Z")</f>
        <v>8956</v>
      </c>
    </row>
    <row r="508" spans="1:9" x14ac:dyDescent="0.25">
      <c r="A508" s="1">
        <v>44695</v>
      </c>
      <c r="B508" t="s">
        <v>13</v>
      </c>
      <c r="C508" t="s">
        <v>1</v>
      </c>
      <c r="D508" t="s">
        <v>39</v>
      </c>
      <c r="E508">
        <v>650</v>
      </c>
      <c r="F508">
        <f>VLOOKUP(B508,cennik,2)</f>
        <v>3.4</v>
      </c>
      <c r="G508">
        <f>E508*F508</f>
        <v>2210</v>
      </c>
      <c r="H508">
        <f>SUMIFS(G:G,B:B,B508)</f>
        <v>302389.20000000007</v>
      </c>
      <c r="I508">
        <f>SUMIFS(E:E,D:D,D508,C:C,"Z")</f>
        <v>8956</v>
      </c>
    </row>
    <row r="509" spans="1:9" x14ac:dyDescent="0.25">
      <c r="A509" s="1">
        <v>44909</v>
      </c>
      <c r="B509" t="s">
        <v>13</v>
      </c>
      <c r="C509" t="s">
        <v>1</v>
      </c>
      <c r="D509" t="s">
        <v>39</v>
      </c>
      <c r="E509">
        <v>432</v>
      </c>
      <c r="F509">
        <f>VLOOKUP(B509,cennik,2)</f>
        <v>3.4</v>
      </c>
      <c r="G509">
        <f>E509*F509</f>
        <v>1468.8</v>
      </c>
      <c r="H509">
        <f>SUMIFS(G:G,B:B,B509)</f>
        <v>302389.20000000007</v>
      </c>
      <c r="I509">
        <f>SUMIFS(E:E,D:D,D509,C:C,"Z")</f>
        <v>8956</v>
      </c>
    </row>
    <row r="510" spans="1:9" x14ac:dyDescent="0.25">
      <c r="A510" s="1">
        <v>44634</v>
      </c>
      <c r="B510" t="s">
        <v>13</v>
      </c>
      <c r="C510" t="s">
        <v>1</v>
      </c>
      <c r="D510" t="s">
        <v>2</v>
      </c>
      <c r="E510">
        <v>506</v>
      </c>
      <c r="F510">
        <f>VLOOKUP(B510,cennik,2)</f>
        <v>3.4</v>
      </c>
      <c r="G510">
        <f>E510*F510</f>
        <v>1720.3999999999999</v>
      </c>
      <c r="H510">
        <f>SUMIFS(G:G,B:B,B510)</f>
        <v>302389.20000000007</v>
      </c>
      <c r="I510">
        <f>SUMIFS(E:E,D:D,D510,C:C,"Z")</f>
        <v>8805</v>
      </c>
    </row>
    <row r="511" spans="1:9" x14ac:dyDescent="0.25">
      <c r="A511" s="1">
        <v>44637</v>
      </c>
      <c r="B511" t="s">
        <v>13</v>
      </c>
      <c r="C511" t="s">
        <v>1</v>
      </c>
      <c r="D511" t="s">
        <v>2</v>
      </c>
      <c r="E511">
        <v>327</v>
      </c>
      <c r="F511">
        <f>VLOOKUP(B511,cennik,2)</f>
        <v>3.4</v>
      </c>
      <c r="G511">
        <f>E511*F511</f>
        <v>1111.8</v>
      </c>
      <c r="H511">
        <f>SUMIFS(G:G,B:B,B511)</f>
        <v>302389.20000000007</v>
      </c>
      <c r="I511">
        <f>SUMIFS(E:E,D:D,D511,C:C,"Z")</f>
        <v>8805</v>
      </c>
    </row>
    <row r="512" spans="1:9" x14ac:dyDescent="0.25">
      <c r="A512" s="1">
        <v>44683</v>
      </c>
      <c r="B512" t="s">
        <v>13</v>
      </c>
      <c r="C512" t="s">
        <v>1</v>
      </c>
      <c r="D512" t="s">
        <v>47</v>
      </c>
      <c r="E512">
        <v>350</v>
      </c>
      <c r="F512">
        <f>VLOOKUP(B512,cennik,2)</f>
        <v>3.4</v>
      </c>
      <c r="G512">
        <f>E512*F512</f>
        <v>1190</v>
      </c>
      <c r="H512">
        <f>SUMIFS(G:G,B:B,B512)</f>
        <v>302389.20000000007</v>
      </c>
      <c r="I512">
        <f>SUMIFS(E:E,D:D,D512,C:C,"Z")</f>
        <v>8625</v>
      </c>
    </row>
    <row r="513" spans="1:9" x14ac:dyDescent="0.25">
      <c r="A513" s="1">
        <v>44701</v>
      </c>
      <c r="B513" t="s">
        <v>13</v>
      </c>
      <c r="C513" t="s">
        <v>1</v>
      </c>
      <c r="D513" t="s">
        <v>47</v>
      </c>
      <c r="E513">
        <v>670</v>
      </c>
      <c r="F513">
        <f>VLOOKUP(B513,cennik,2)</f>
        <v>3.4</v>
      </c>
      <c r="G513">
        <f>E513*F513</f>
        <v>2278</v>
      </c>
      <c r="H513">
        <f>SUMIFS(G:G,B:B,B513)</f>
        <v>302389.20000000007</v>
      </c>
      <c r="I513">
        <f>SUMIFS(E:E,D:D,D513,C:C,"Z")</f>
        <v>8625</v>
      </c>
    </row>
    <row r="514" spans="1:9" x14ac:dyDescent="0.25">
      <c r="A514" s="1">
        <v>44662</v>
      </c>
      <c r="B514" t="s">
        <v>13</v>
      </c>
      <c r="C514" t="s">
        <v>1</v>
      </c>
      <c r="D514" t="s">
        <v>55</v>
      </c>
      <c r="E514">
        <v>771</v>
      </c>
      <c r="F514">
        <f>VLOOKUP(B514,cennik,2)</f>
        <v>3.4</v>
      </c>
      <c r="G514">
        <f>E514*F514</f>
        <v>2621.4</v>
      </c>
      <c r="H514">
        <f>SUMIFS(G:G,B:B,B514)</f>
        <v>302389.20000000007</v>
      </c>
      <c r="I514">
        <f>SUMIFS(E:E,D:D,D514,C:C,"Z")</f>
        <v>8539</v>
      </c>
    </row>
    <row r="515" spans="1:9" x14ac:dyDescent="0.25">
      <c r="A515" s="1">
        <v>44712</v>
      </c>
      <c r="B515" t="s">
        <v>13</v>
      </c>
      <c r="C515" t="s">
        <v>1</v>
      </c>
      <c r="D515" t="s">
        <v>55</v>
      </c>
      <c r="E515">
        <v>777</v>
      </c>
      <c r="F515">
        <f>VLOOKUP(B515,cennik,2)</f>
        <v>3.4</v>
      </c>
      <c r="G515">
        <f>E515*F515</f>
        <v>2641.7999999999997</v>
      </c>
      <c r="H515">
        <f>SUMIFS(G:G,B:B,B515)</f>
        <v>302389.20000000007</v>
      </c>
      <c r="I515">
        <f>SUMIFS(E:E,D:D,D515,C:C,"Z")</f>
        <v>8539</v>
      </c>
    </row>
    <row r="516" spans="1:9" x14ac:dyDescent="0.25">
      <c r="A516" s="1">
        <v>44575</v>
      </c>
      <c r="B516" t="s">
        <v>13</v>
      </c>
      <c r="C516" t="s">
        <v>1</v>
      </c>
      <c r="D516" t="s">
        <v>36</v>
      </c>
      <c r="E516">
        <v>566</v>
      </c>
      <c r="F516">
        <f>VLOOKUP(B516,cennik,2)</f>
        <v>3.4</v>
      </c>
      <c r="G516">
        <f>E516*F516</f>
        <v>1924.3999999999999</v>
      </c>
      <c r="H516">
        <f>SUMIFS(G:G,B:B,B516)</f>
        <v>302389.20000000007</v>
      </c>
      <c r="I516">
        <f>SUMIFS(E:E,D:D,D516,C:C,"Z")</f>
        <v>8455</v>
      </c>
    </row>
    <row r="517" spans="1:9" x14ac:dyDescent="0.25">
      <c r="A517" s="1">
        <v>44621</v>
      </c>
      <c r="B517" t="s">
        <v>13</v>
      </c>
      <c r="C517" t="s">
        <v>1</v>
      </c>
      <c r="D517" t="s">
        <v>36</v>
      </c>
      <c r="E517">
        <v>329</v>
      </c>
      <c r="F517">
        <f>VLOOKUP(B517,cennik,2)</f>
        <v>3.4</v>
      </c>
      <c r="G517">
        <f>E517*F517</f>
        <v>1118.5999999999999</v>
      </c>
      <c r="H517">
        <f>SUMIFS(G:G,B:B,B517)</f>
        <v>302389.20000000007</v>
      </c>
      <c r="I517">
        <f>SUMIFS(E:E,D:D,D517,C:C,"Z")</f>
        <v>8455</v>
      </c>
    </row>
    <row r="518" spans="1:9" x14ac:dyDescent="0.25">
      <c r="A518" s="1">
        <v>44700</v>
      </c>
      <c r="B518" t="s">
        <v>13</v>
      </c>
      <c r="C518" t="s">
        <v>1</v>
      </c>
      <c r="D518" t="s">
        <v>36</v>
      </c>
      <c r="E518">
        <v>387</v>
      </c>
      <c r="F518">
        <f>VLOOKUP(B518,cennik,2)</f>
        <v>3.4</v>
      </c>
      <c r="G518">
        <f>E518*F518</f>
        <v>1315.8</v>
      </c>
      <c r="H518">
        <f>SUMIFS(G:G,B:B,B518)</f>
        <v>302389.20000000007</v>
      </c>
      <c r="I518">
        <f>SUMIFS(E:E,D:D,D518,C:C,"Z")</f>
        <v>8455</v>
      </c>
    </row>
    <row r="519" spans="1:9" x14ac:dyDescent="0.25">
      <c r="A519" s="1">
        <v>44705</v>
      </c>
      <c r="B519" t="s">
        <v>13</v>
      </c>
      <c r="C519" t="s">
        <v>1</v>
      </c>
      <c r="D519" t="s">
        <v>36</v>
      </c>
      <c r="E519">
        <v>578</v>
      </c>
      <c r="F519">
        <f>VLOOKUP(B519,cennik,2)</f>
        <v>3.4</v>
      </c>
      <c r="G519">
        <f>E519*F519</f>
        <v>1965.2</v>
      </c>
      <c r="H519">
        <f>SUMIFS(G:G,B:B,B519)</f>
        <v>302389.20000000007</v>
      </c>
      <c r="I519">
        <f>SUMIFS(E:E,D:D,D519,C:C,"Z")</f>
        <v>8455</v>
      </c>
    </row>
    <row r="520" spans="1:9" x14ac:dyDescent="0.25">
      <c r="A520" s="1">
        <v>44596</v>
      </c>
      <c r="B520" t="s">
        <v>13</v>
      </c>
      <c r="C520" t="s">
        <v>1</v>
      </c>
      <c r="D520" t="s">
        <v>21</v>
      </c>
      <c r="E520">
        <v>737</v>
      </c>
      <c r="F520">
        <f>VLOOKUP(B520,cennik,2)</f>
        <v>3.4</v>
      </c>
      <c r="G520">
        <f>E520*F520</f>
        <v>2505.7999999999997</v>
      </c>
      <c r="H520">
        <f>SUMIFS(G:G,B:B,B520)</f>
        <v>302389.20000000007</v>
      </c>
      <c r="I520">
        <f>SUMIFS(E:E,D:D,D520,C:C,"Z")</f>
        <v>8265</v>
      </c>
    </row>
    <row r="521" spans="1:9" x14ac:dyDescent="0.25">
      <c r="A521" s="1">
        <v>44648</v>
      </c>
      <c r="B521" t="s">
        <v>13</v>
      </c>
      <c r="C521" t="s">
        <v>1</v>
      </c>
      <c r="D521" t="s">
        <v>44</v>
      </c>
      <c r="E521">
        <v>682</v>
      </c>
      <c r="F521">
        <f>VLOOKUP(B521,cennik,2)</f>
        <v>3.4</v>
      </c>
      <c r="G521">
        <f>E521*F521</f>
        <v>2318.7999999999997</v>
      </c>
      <c r="H521">
        <f>SUMIFS(G:G,B:B,B521)</f>
        <v>302389.20000000007</v>
      </c>
      <c r="I521">
        <f>SUMIFS(E:E,D:D,D521,C:C,"Z")</f>
        <v>8258</v>
      </c>
    </row>
    <row r="522" spans="1:9" x14ac:dyDescent="0.25">
      <c r="A522" s="1">
        <v>44659</v>
      </c>
      <c r="B522" t="s">
        <v>13</v>
      </c>
      <c r="C522" t="s">
        <v>1</v>
      </c>
      <c r="D522" t="s">
        <v>44</v>
      </c>
      <c r="E522">
        <v>620</v>
      </c>
      <c r="F522">
        <f>VLOOKUP(B522,cennik,2)</f>
        <v>3.4</v>
      </c>
      <c r="G522">
        <f>E522*F522</f>
        <v>2108</v>
      </c>
      <c r="H522">
        <f>SUMIFS(G:G,B:B,B522)</f>
        <v>302389.20000000007</v>
      </c>
      <c r="I522">
        <f>SUMIFS(E:E,D:D,D522,C:C,"Z")</f>
        <v>8258</v>
      </c>
    </row>
    <row r="523" spans="1:9" x14ac:dyDescent="0.25">
      <c r="A523" s="1">
        <v>44670</v>
      </c>
      <c r="B523" t="s">
        <v>13</v>
      </c>
      <c r="C523" t="s">
        <v>1</v>
      </c>
      <c r="D523" t="s">
        <v>44</v>
      </c>
      <c r="E523">
        <v>591</v>
      </c>
      <c r="F523">
        <f>VLOOKUP(B523,cennik,2)</f>
        <v>3.4</v>
      </c>
      <c r="G523">
        <f>E523*F523</f>
        <v>2009.3999999999999</v>
      </c>
      <c r="H523">
        <f>SUMIFS(G:G,B:B,B523)</f>
        <v>302389.20000000007</v>
      </c>
      <c r="I523">
        <f>SUMIFS(E:E,D:D,D523,C:C,"Z")</f>
        <v>8258</v>
      </c>
    </row>
    <row r="524" spans="1:9" x14ac:dyDescent="0.25">
      <c r="A524" s="1">
        <v>44564</v>
      </c>
      <c r="B524" t="s">
        <v>13</v>
      </c>
      <c r="C524" t="s">
        <v>1</v>
      </c>
      <c r="D524" t="s">
        <v>3</v>
      </c>
      <c r="E524">
        <v>720</v>
      </c>
      <c r="F524">
        <f>VLOOKUP(B524,cennik,2)</f>
        <v>3.4</v>
      </c>
      <c r="G524">
        <f>E524*F524</f>
        <v>2448</v>
      </c>
      <c r="H524">
        <f>SUMIFS(G:G,B:B,B524)</f>
        <v>302389.20000000007</v>
      </c>
      <c r="I524">
        <f>SUMIFS(E:E,D:D,D524,C:C,"Z")</f>
        <v>8208</v>
      </c>
    </row>
    <row r="525" spans="1:9" x14ac:dyDescent="0.25">
      <c r="A525" s="1">
        <v>44575</v>
      </c>
      <c r="B525" t="s">
        <v>13</v>
      </c>
      <c r="C525" t="s">
        <v>1</v>
      </c>
      <c r="D525" t="s">
        <v>3</v>
      </c>
      <c r="E525">
        <v>536</v>
      </c>
      <c r="F525">
        <f>VLOOKUP(B525,cennik,2)</f>
        <v>3.4</v>
      </c>
      <c r="G525">
        <f>E525*F525</f>
        <v>1822.3999999999999</v>
      </c>
      <c r="H525">
        <f>SUMIFS(G:G,B:B,B525)</f>
        <v>302389.20000000007</v>
      </c>
      <c r="I525">
        <f>SUMIFS(E:E,D:D,D525,C:C,"Z")</f>
        <v>8208</v>
      </c>
    </row>
    <row r="526" spans="1:9" x14ac:dyDescent="0.25">
      <c r="A526" s="1">
        <v>44579</v>
      </c>
      <c r="B526" t="s">
        <v>13</v>
      </c>
      <c r="C526" t="s">
        <v>1</v>
      </c>
      <c r="D526" t="s">
        <v>3</v>
      </c>
      <c r="E526">
        <v>577</v>
      </c>
      <c r="F526">
        <f>VLOOKUP(B526,cennik,2)</f>
        <v>3.4</v>
      </c>
      <c r="G526">
        <f>E526*F526</f>
        <v>1961.8</v>
      </c>
      <c r="H526">
        <f>SUMIFS(G:G,B:B,B526)</f>
        <v>302389.20000000007</v>
      </c>
      <c r="I526">
        <f>SUMIFS(E:E,D:D,D526,C:C,"Z")</f>
        <v>8208</v>
      </c>
    </row>
    <row r="527" spans="1:9" x14ac:dyDescent="0.25">
      <c r="A527" s="1">
        <v>44669</v>
      </c>
      <c r="B527" t="s">
        <v>13</v>
      </c>
      <c r="C527" t="s">
        <v>1</v>
      </c>
      <c r="D527" t="s">
        <v>3</v>
      </c>
      <c r="E527">
        <v>616</v>
      </c>
      <c r="F527">
        <f>VLOOKUP(B527,cennik,2)</f>
        <v>3.4</v>
      </c>
      <c r="G527">
        <f>E527*F527</f>
        <v>2094.4</v>
      </c>
      <c r="H527">
        <f>SUMIFS(G:G,B:B,B527)</f>
        <v>302389.20000000007</v>
      </c>
      <c r="I527">
        <f>SUMIFS(E:E,D:D,D527,C:C,"Z")</f>
        <v>8208</v>
      </c>
    </row>
    <row r="528" spans="1:9" x14ac:dyDescent="0.25">
      <c r="A528" s="1">
        <v>44681</v>
      </c>
      <c r="B528" t="s">
        <v>13</v>
      </c>
      <c r="C528" t="s">
        <v>1</v>
      </c>
      <c r="D528" t="s">
        <v>3</v>
      </c>
      <c r="E528">
        <v>458</v>
      </c>
      <c r="F528">
        <f>VLOOKUP(B528,cennik,2)</f>
        <v>3.4</v>
      </c>
      <c r="G528">
        <f>E528*F528</f>
        <v>1557.2</v>
      </c>
      <c r="H528">
        <f>SUMIFS(G:G,B:B,B528)</f>
        <v>302389.20000000007</v>
      </c>
      <c r="I528">
        <f>SUMIFS(E:E,D:D,D528,C:C,"Z")</f>
        <v>8208</v>
      </c>
    </row>
    <row r="529" spans="1:9" x14ac:dyDescent="0.25">
      <c r="A529" s="1">
        <v>44926</v>
      </c>
      <c r="B529" t="s">
        <v>13</v>
      </c>
      <c r="C529" t="s">
        <v>1</v>
      </c>
      <c r="D529" t="s">
        <v>3</v>
      </c>
      <c r="E529">
        <v>388</v>
      </c>
      <c r="F529">
        <f>VLOOKUP(B529,cennik,2)</f>
        <v>3.4</v>
      </c>
      <c r="G529">
        <f>E529*F529</f>
        <v>1319.2</v>
      </c>
      <c r="H529">
        <f>SUMIFS(G:G,B:B,B529)</f>
        <v>302389.20000000007</v>
      </c>
      <c r="I529">
        <f>SUMIFS(E:E,D:D,D529,C:C,"Z")</f>
        <v>8208</v>
      </c>
    </row>
    <row r="530" spans="1:9" x14ac:dyDescent="0.25">
      <c r="A530" s="1">
        <v>44603</v>
      </c>
      <c r="B530" t="s">
        <v>13</v>
      </c>
      <c r="C530" t="s">
        <v>1</v>
      </c>
      <c r="D530" t="s">
        <v>38</v>
      </c>
      <c r="E530">
        <v>728</v>
      </c>
      <c r="F530">
        <f>VLOOKUP(B530,cennik,2)</f>
        <v>3.4</v>
      </c>
      <c r="G530">
        <f>E530*F530</f>
        <v>2475.1999999999998</v>
      </c>
      <c r="H530">
        <f>SUMIFS(G:G,B:B,B530)</f>
        <v>302389.20000000007</v>
      </c>
      <c r="I530">
        <f>SUMIFS(E:E,D:D,D530,C:C,"Z")</f>
        <v>7789</v>
      </c>
    </row>
    <row r="531" spans="1:9" x14ac:dyDescent="0.25">
      <c r="A531" s="1">
        <v>44610</v>
      </c>
      <c r="B531" t="s">
        <v>13</v>
      </c>
      <c r="C531" t="s">
        <v>1</v>
      </c>
      <c r="D531" t="s">
        <v>38</v>
      </c>
      <c r="E531">
        <v>315</v>
      </c>
      <c r="F531">
        <f>VLOOKUP(B531,cennik,2)</f>
        <v>3.4</v>
      </c>
      <c r="G531">
        <f>E531*F531</f>
        <v>1071</v>
      </c>
      <c r="H531">
        <f>SUMIFS(G:G,B:B,B531)</f>
        <v>302389.20000000007</v>
      </c>
      <c r="I531">
        <f>SUMIFS(E:E,D:D,D531,C:C,"Z")</f>
        <v>7789</v>
      </c>
    </row>
    <row r="532" spans="1:9" x14ac:dyDescent="0.25">
      <c r="A532" s="1">
        <v>44659</v>
      </c>
      <c r="B532" t="s">
        <v>13</v>
      </c>
      <c r="C532" t="s">
        <v>1</v>
      </c>
      <c r="D532" t="s">
        <v>38</v>
      </c>
      <c r="E532">
        <v>582</v>
      </c>
      <c r="F532">
        <f>VLOOKUP(B532,cennik,2)</f>
        <v>3.4</v>
      </c>
      <c r="G532">
        <f>E532*F532</f>
        <v>1978.8</v>
      </c>
      <c r="H532">
        <f>SUMIFS(G:G,B:B,B532)</f>
        <v>302389.20000000007</v>
      </c>
      <c r="I532">
        <f>SUMIFS(E:E,D:D,D532,C:C,"Z")</f>
        <v>7789</v>
      </c>
    </row>
    <row r="533" spans="1:9" x14ac:dyDescent="0.25">
      <c r="A533" s="1">
        <v>44693</v>
      </c>
      <c r="B533" t="s">
        <v>13</v>
      </c>
      <c r="C533" t="s">
        <v>1</v>
      </c>
      <c r="D533" t="s">
        <v>38</v>
      </c>
      <c r="E533">
        <v>794</v>
      </c>
      <c r="F533">
        <f>VLOOKUP(B533,cennik,2)</f>
        <v>3.4</v>
      </c>
      <c r="G533">
        <f>E533*F533</f>
        <v>2699.6</v>
      </c>
      <c r="H533">
        <f>SUMIFS(G:G,B:B,B533)</f>
        <v>302389.20000000007</v>
      </c>
      <c r="I533">
        <f>SUMIFS(E:E,D:D,D533,C:C,"Z")</f>
        <v>7789</v>
      </c>
    </row>
    <row r="534" spans="1:9" x14ac:dyDescent="0.25">
      <c r="A534" s="1">
        <v>44568</v>
      </c>
      <c r="B534" t="s">
        <v>13</v>
      </c>
      <c r="C534" t="s">
        <v>1</v>
      </c>
      <c r="D534" t="s">
        <v>26</v>
      </c>
      <c r="E534">
        <v>740</v>
      </c>
      <c r="F534">
        <f>VLOOKUP(B534,cennik,2)</f>
        <v>3.4</v>
      </c>
      <c r="G534">
        <f>E534*F534</f>
        <v>2516</v>
      </c>
      <c r="H534">
        <f>SUMIFS(G:G,B:B,B534)</f>
        <v>302389.20000000007</v>
      </c>
      <c r="I534">
        <f>SUMIFS(E:E,D:D,D534,C:C,"Z")</f>
        <v>7777</v>
      </c>
    </row>
    <row r="535" spans="1:9" x14ac:dyDescent="0.25">
      <c r="A535" s="1">
        <v>44596</v>
      </c>
      <c r="B535" t="s">
        <v>13</v>
      </c>
      <c r="C535" t="s">
        <v>1</v>
      </c>
      <c r="D535" t="s">
        <v>26</v>
      </c>
      <c r="E535">
        <v>697</v>
      </c>
      <c r="F535">
        <f>VLOOKUP(B535,cennik,2)</f>
        <v>3.4</v>
      </c>
      <c r="G535">
        <f>E535*F535</f>
        <v>2369.7999999999997</v>
      </c>
      <c r="H535">
        <f>SUMIFS(G:G,B:B,B535)</f>
        <v>302389.20000000007</v>
      </c>
      <c r="I535">
        <f>SUMIFS(E:E,D:D,D535,C:C,"Z")</f>
        <v>7777</v>
      </c>
    </row>
    <row r="536" spans="1:9" x14ac:dyDescent="0.25">
      <c r="A536" s="1">
        <v>44664</v>
      </c>
      <c r="B536" t="s">
        <v>13</v>
      </c>
      <c r="C536" t="s">
        <v>1</v>
      </c>
      <c r="D536" t="s">
        <v>26</v>
      </c>
      <c r="E536">
        <v>413</v>
      </c>
      <c r="F536">
        <f>VLOOKUP(B536,cennik,2)</f>
        <v>3.4</v>
      </c>
      <c r="G536">
        <f>E536*F536</f>
        <v>1404.2</v>
      </c>
      <c r="H536">
        <f>SUMIFS(G:G,B:B,B536)</f>
        <v>302389.20000000007</v>
      </c>
      <c r="I536">
        <f>SUMIFS(E:E,D:D,D536,C:C,"Z")</f>
        <v>7777</v>
      </c>
    </row>
    <row r="537" spans="1:9" x14ac:dyDescent="0.25">
      <c r="A537" s="1">
        <v>44678</v>
      </c>
      <c r="B537" t="s">
        <v>13</v>
      </c>
      <c r="C537" t="s">
        <v>1</v>
      </c>
      <c r="D537" t="s">
        <v>26</v>
      </c>
      <c r="E537">
        <v>423</v>
      </c>
      <c r="F537">
        <f>VLOOKUP(B537,cennik,2)</f>
        <v>3.4</v>
      </c>
      <c r="G537">
        <f>E537*F537</f>
        <v>1438.2</v>
      </c>
      <c r="H537">
        <f>SUMIFS(G:G,B:B,B537)</f>
        <v>302389.20000000007</v>
      </c>
      <c r="I537">
        <f>SUMIFS(E:E,D:D,D537,C:C,"Z")</f>
        <v>7777</v>
      </c>
    </row>
    <row r="538" spans="1:9" x14ac:dyDescent="0.25">
      <c r="A538" s="1">
        <v>44587</v>
      </c>
      <c r="B538" t="s">
        <v>13</v>
      </c>
      <c r="C538" t="s">
        <v>1</v>
      </c>
      <c r="D538" t="s">
        <v>30</v>
      </c>
      <c r="E538">
        <v>646</v>
      </c>
      <c r="F538">
        <f>VLOOKUP(B538,cennik,2)</f>
        <v>3.4</v>
      </c>
      <c r="G538">
        <f>E538*F538</f>
        <v>2196.4</v>
      </c>
      <c r="H538">
        <f>SUMIFS(G:G,B:B,B538)</f>
        <v>302389.20000000007</v>
      </c>
      <c r="I538">
        <f>SUMIFS(E:E,D:D,D538,C:C,"Z")</f>
        <v>7666</v>
      </c>
    </row>
    <row r="539" spans="1:9" x14ac:dyDescent="0.25">
      <c r="A539" s="1">
        <v>44636</v>
      </c>
      <c r="B539" t="s">
        <v>13</v>
      </c>
      <c r="C539" t="s">
        <v>1</v>
      </c>
      <c r="D539" t="s">
        <v>30</v>
      </c>
      <c r="E539">
        <v>405</v>
      </c>
      <c r="F539">
        <f>VLOOKUP(B539,cennik,2)</f>
        <v>3.4</v>
      </c>
      <c r="G539">
        <f>E539*F539</f>
        <v>1377</v>
      </c>
      <c r="H539">
        <f>SUMIFS(G:G,B:B,B539)</f>
        <v>302389.20000000007</v>
      </c>
      <c r="I539">
        <f>SUMIFS(E:E,D:D,D539,C:C,"Z")</f>
        <v>7666</v>
      </c>
    </row>
    <row r="540" spans="1:9" x14ac:dyDescent="0.25">
      <c r="A540" s="1">
        <v>44663</v>
      </c>
      <c r="B540" t="s">
        <v>13</v>
      </c>
      <c r="C540" t="s">
        <v>1</v>
      </c>
      <c r="D540" t="s">
        <v>30</v>
      </c>
      <c r="E540">
        <v>489</v>
      </c>
      <c r="F540">
        <f>VLOOKUP(B540,cennik,2)</f>
        <v>3.4</v>
      </c>
      <c r="G540">
        <f>E540*F540</f>
        <v>1662.6</v>
      </c>
      <c r="H540">
        <f>SUMIFS(G:G,B:B,B540)</f>
        <v>302389.20000000007</v>
      </c>
      <c r="I540">
        <f>SUMIFS(E:E,D:D,D540,C:C,"Z")</f>
        <v>7666</v>
      </c>
    </row>
    <row r="541" spans="1:9" x14ac:dyDescent="0.25">
      <c r="A541" s="1">
        <v>44600</v>
      </c>
      <c r="B541" t="s">
        <v>13</v>
      </c>
      <c r="C541" t="s">
        <v>1</v>
      </c>
      <c r="D541" t="s">
        <v>51</v>
      </c>
      <c r="E541">
        <v>353</v>
      </c>
      <c r="F541">
        <f>VLOOKUP(B541,cennik,2)</f>
        <v>3.4</v>
      </c>
      <c r="G541">
        <f>E541*F541</f>
        <v>1200.2</v>
      </c>
      <c r="H541">
        <f>SUMIFS(G:G,B:B,B541)</f>
        <v>302389.20000000007</v>
      </c>
      <c r="I541">
        <f>SUMIFS(E:E,D:D,D541,C:C,"Z")</f>
        <v>7661</v>
      </c>
    </row>
    <row r="542" spans="1:9" x14ac:dyDescent="0.25">
      <c r="A542" s="1">
        <v>44608</v>
      </c>
      <c r="B542" t="s">
        <v>13</v>
      </c>
      <c r="C542" t="s">
        <v>1</v>
      </c>
      <c r="D542" t="s">
        <v>51</v>
      </c>
      <c r="E542">
        <v>780</v>
      </c>
      <c r="F542">
        <f>VLOOKUP(B542,cennik,2)</f>
        <v>3.4</v>
      </c>
      <c r="G542">
        <f>E542*F542</f>
        <v>2652</v>
      </c>
      <c r="H542">
        <f>SUMIFS(G:G,B:B,B542)</f>
        <v>302389.20000000007</v>
      </c>
      <c r="I542">
        <f>SUMIFS(E:E,D:D,D542,C:C,"Z")</f>
        <v>7661</v>
      </c>
    </row>
    <row r="543" spans="1:9" x14ac:dyDescent="0.25">
      <c r="A543" s="1">
        <v>44620</v>
      </c>
      <c r="B543" t="s">
        <v>13</v>
      </c>
      <c r="C543" t="s">
        <v>1</v>
      </c>
      <c r="D543" t="s">
        <v>23</v>
      </c>
      <c r="E543">
        <v>459</v>
      </c>
      <c r="F543">
        <f>VLOOKUP(B543,cennik,2)</f>
        <v>3.4</v>
      </c>
      <c r="G543">
        <f>E543*F543</f>
        <v>1560.6</v>
      </c>
      <c r="H543">
        <f>SUMIFS(G:G,B:B,B543)</f>
        <v>302389.20000000007</v>
      </c>
      <c r="I543">
        <f>SUMIFS(E:E,D:D,D543,C:C,"Z")</f>
        <v>7580</v>
      </c>
    </row>
    <row r="544" spans="1:9" x14ac:dyDescent="0.25">
      <c r="A544" s="1">
        <v>44908</v>
      </c>
      <c r="B544" t="s">
        <v>13</v>
      </c>
      <c r="C544" t="s">
        <v>1</v>
      </c>
      <c r="D544" t="s">
        <v>23</v>
      </c>
      <c r="E544">
        <v>567</v>
      </c>
      <c r="F544">
        <f>VLOOKUP(B544,cennik,2)</f>
        <v>3.4</v>
      </c>
      <c r="G544">
        <f>E544*F544</f>
        <v>1927.8</v>
      </c>
      <c r="H544">
        <f>SUMIFS(G:G,B:B,B544)</f>
        <v>302389.20000000007</v>
      </c>
      <c r="I544">
        <f>SUMIFS(E:E,D:D,D544,C:C,"Z")</f>
        <v>7580</v>
      </c>
    </row>
    <row r="545" spans="1:9" x14ac:dyDescent="0.25">
      <c r="A545" s="1">
        <v>44615</v>
      </c>
      <c r="B545" t="s">
        <v>13</v>
      </c>
      <c r="C545" t="s">
        <v>1</v>
      </c>
      <c r="D545" t="s">
        <v>27</v>
      </c>
      <c r="E545">
        <v>448</v>
      </c>
      <c r="F545">
        <f>VLOOKUP(B545,cennik,2)</f>
        <v>3.4</v>
      </c>
      <c r="G545">
        <f>E545*F545</f>
        <v>1523.2</v>
      </c>
      <c r="H545">
        <f>SUMIFS(G:G,B:B,B545)</f>
        <v>302389.20000000007</v>
      </c>
      <c r="I545">
        <f>SUMIFS(E:E,D:D,D545,C:C,"Z")</f>
        <v>7471</v>
      </c>
    </row>
    <row r="546" spans="1:9" x14ac:dyDescent="0.25">
      <c r="A546" s="1">
        <v>44692</v>
      </c>
      <c r="B546" t="s">
        <v>13</v>
      </c>
      <c r="C546" t="s">
        <v>1</v>
      </c>
      <c r="D546" t="s">
        <v>27</v>
      </c>
      <c r="E546">
        <v>437</v>
      </c>
      <c r="F546">
        <f>VLOOKUP(B546,cennik,2)</f>
        <v>3.4</v>
      </c>
      <c r="G546">
        <f>E546*F546</f>
        <v>1485.8</v>
      </c>
      <c r="H546">
        <f>SUMIFS(G:G,B:B,B546)</f>
        <v>302389.20000000007</v>
      </c>
      <c r="I546">
        <f>SUMIFS(E:E,D:D,D546,C:C,"Z")</f>
        <v>7471</v>
      </c>
    </row>
    <row r="547" spans="1:9" x14ac:dyDescent="0.25">
      <c r="A547" s="1">
        <v>44704</v>
      </c>
      <c r="B547" t="s">
        <v>13</v>
      </c>
      <c r="C547" t="s">
        <v>1</v>
      </c>
      <c r="D547" t="s">
        <v>27</v>
      </c>
      <c r="E547">
        <v>592</v>
      </c>
      <c r="F547">
        <f>VLOOKUP(B547,cennik,2)</f>
        <v>3.4</v>
      </c>
      <c r="G547">
        <f>E547*F547</f>
        <v>2012.8</v>
      </c>
      <c r="H547">
        <f>SUMIFS(G:G,B:B,B547)</f>
        <v>302389.20000000007</v>
      </c>
      <c r="I547">
        <f>SUMIFS(E:E,D:D,D547,C:C,"Z")</f>
        <v>7471</v>
      </c>
    </row>
    <row r="548" spans="1:9" x14ac:dyDescent="0.25">
      <c r="A548" s="1">
        <v>44704</v>
      </c>
      <c r="B548" t="s">
        <v>13</v>
      </c>
      <c r="C548" t="s">
        <v>1</v>
      </c>
      <c r="D548" t="s">
        <v>27</v>
      </c>
      <c r="E548">
        <v>519</v>
      </c>
      <c r="F548">
        <f>VLOOKUP(B548,cennik,2)</f>
        <v>3.4</v>
      </c>
      <c r="G548">
        <f>E548*F548</f>
        <v>1764.6</v>
      </c>
      <c r="H548">
        <f>SUMIFS(G:G,B:B,B548)</f>
        <v>302389.20000000007</v>
      </c>
      <c r="I548">
        <f>SUMIFS(E:E,D:D,D548,C:C,"Z")</f>
        <v>7471</v>
      </c>
    </row>
    <row r="549" spans="1:9" x14ac:dyDescent="0.25">
      <c r="A549" s="1">
        <v>44634</v>
      </c>
      <c r="B549" t="s">
        <v>13</v>
      </c>
      <c r="C549" t="s">
        <v>1</v>
      </c>
      <c r="D549" t="s">
        <v>48</v>
      </c>
      <c r="E549">
        <v>661</v>
      </c>
      <c r="F549">
        <f>VLOOKUP(B549,cennik,2)</f>
        <v>3.4</v>
      </c>
      <c r="G549">
        <f>E549*F549</f>
        <v>2247.4</v>
      </c>
      <c r="H549">
        <f>SUMIFS(G:G,B:B,B549)</f>
        <v>302389.20000000007</v>
      </c>
      <c r="I549">
        <f>SUMIFS(E:E,D:D,D549,C:C,"Z")</f>
        <v>7118</v>
      </c>
    </row>
    <row r="550" spans="1:9" x14ac:dyDescent="0.25">
      <c r="A550" s="1">
        <v>44649</v>
      </c>
      <c r="B550" t="s">
        <v>13</v>
      </c>
      <c r="C550" t="s">
        <v>1</v>
      </c>
      <c r="D550" t="s">
        <v>48</v>
      </c>
      <c r="E550">
        <v>535</v>
      </c>
      <c r="F550">
        <f>VLOOKUP(B550,cennik,2)</f>
        <v>3.4</v>
      </c>
      <c r="G550">
        <f>E550*F550</f>
        <v>1819</v>
      </c>
      <c r="H550">
        <f>SUMIFS(G:G,B:B,B550)</f>
        <v>302389.20000000007</v>
      </c>
      <c r="I550">
        <f>SUMIFS(E:E,D:D,D550,C:C,"Z")</f>
        <v>7118</v>
      </c>
    </row>
    <row r="551" spans="1:9" x14ac:dyDescent="0.25">
      <c r="A551" s="1">
        <v>44911</v>
      </c>
      <c r="B551" t="s">
        <v>13</v>
      </c>
      <c r="C551" t="s">
        <v>1</v>
      </c>
      <c r="D551" t="s">
        <v>48</v>
      </c>
      <c r="E551">
        <v>645</v>
      </c>
      <c r="F551">
        <f>VLOOKUP(B551,cennik,2)</f>
        <v>3.4</v>
      </c>
      <c r="G551">
        <f>E551*F551</f>
        <v>2193</v>
      </c>
      <c r="H551">
        <f>SUMIFS(G:G,B:B,B551)</f>
        <v>302389.20000000007</v>
      </c>
      <c r="I551">
        <f>SUMIFS(E:E,D:D,D551,C:C,"Z")</f>
        <v>7118</v>
      </c>
    </row>
    <row r="552" spans="1:9" x14ac:dyDescent="0.25">
      <c r="A552" s="1">
        <v>44625</v>
      </c>
      <c r="B552" t="s">
        <v>13</v>
      </c>
      <c r="C552" t="s">
        <v>1</v>
      </c>
      <c r="D552" t="s">
        <v>24</v>
      </c>
      <c r="E552">
        <v>743</v>
      </c>
      <c r="F552">
        <f>VLOOKUP(B552,cennik,2)</f>
        <v>3.4</v>
      </c>
      <c r="G552">
        <f>E552*F552</f>
        <v>2526.1999999999998</v>
      </c>
      <c r="H552">
        <f>SUMIFS(G:G,B:B,B552)</f>
        <v>302389.20000000007</v>
      </c>
      <c r="I552">
        <f>SUMIFS(E:E,D:D,D552,C:C,"Z")</f>
        <v>7024</v>
      </c>
    </row>
    <row r="553" spans="1:9" x14ac:dyDescent="0.25">
      <c r="A553" s="1">
        <v>44669</v>
      </c>
      <c r="B553" t="s">
        <v>13</v>
      </c>
      <c r="C553" t="s">
        <v>1</v>
      </c>
      <c r="D553" t="s">
        <v>24</v>
      </c>
      <c r="E553">
        <v>398</v>
      </c>
      <c r="F553">
        <f>VLOOKUP(B553,cennik,2)</f>
        <v>3.4</v>
      </c>
      <c r="G553">
        <f>E553*F553</f>
        <v>1353.2</v>
      </c>
      <c r="H553">
        <f>SUMIFS(G:G,B:B,B553)</f>
        <v>302389.20000000007</v>
      </c>
      <c r="I553">
        <f>SUMIFS(E:E,D:D,D553,C:C,"Z")</f>
        <v>7024</v>
      </c>
    </row>
    <row r="554" spans="1:9" x14ac:dyDescent="0.25">
      <c r="A554" s="1">
        <v>44618</v>
      </c>
      <c r="B554" t="s">
        <v>13</v>
      </c>
      <c r="C554" t="s">
        <v>1</v>
      </c>
      <c r="D554" t="s">
        <v>6</v>
      </c>
      <c r="E554">
        <v>556</v>
      </c>
      <c r="F554">
        <f>VLOOKUP(B554,cennik,2)</f>
        <v>3.4</v>
      </c>
      <c r="G554">
        <f>E554*F554</f>
        <v>1890.3999999999999</v>
      </c>
      <c r="H554">
        <f>SUMIFS(G:G,B:B,B554)</f>
        <v>302389.20000000007</v>
      </c>
      <c r="I554">
        <f>SUMIFS(E:E,D:D,D554,C:C,"Z")</f>
        <v>6914</v>
      </c>
    </row>
    <row r="555" spans="1:9" x14ac:dyDescent="0.25">
      <c r="A555" s="1">
        <v>44655</v>
      </c>
      <c r="B555" t="s">
        <v>13</v>
      </c>
      <c r="C555" t="s">
        <v>1</v>
      </c>
      <c r="D555" t="s">
        <v>6</v>
      </c>
      <c r="E555">
        <v>417</v>
      </c>
      <c r="F555">
        <f>VLOOKUP(B555,cennik,2)</f>
        <v>3.4</v>
      </c>
      <c r="G555">
        <f>E555*F555</f>
        <v>1417.8</v>
      </c>
      <c r="H555">
        <f>SUMIFS(G:G,B:B,B555)</f>
        <v>302389.20000000007</v>
      </c>
      <c r="I555">
        <f>SUMIFS(E:E,D:D,D555,C:C,"Z")</f>
        <v>6914</v>
      </c>
    </row>
    <row r="556" spans="1:9" x14ac:dyDescent="0.25">
      <c r="A556" s="1">
        <v>44926</v>
      </c>
      <c r="B556" t="s">
        <v>13</v>
      </c>
      <c r="C556" t="s">
        <v>1</v>
      </c>
      <c r="D556" t="s">
        <v>6</v>
      </c>
      <c r="E556">
        <v>629</v>
      </c>
      <c r="F556">
        <f>VLOOKUP(B556,cennik,2)</f>
        <v>3.4</v>
      </c>
      <c r="G556">
        <f>E556*F556</f>
        <v>2138.6</v>
      </c>
      <c r="H556">
        <f>SUMIFS(G:G,B:B,B556)</f>
        <v>302389.20000000007</v>
      </c>
      <c r="I556">
        <f>SUMIFS(E:E,D:D,D556,C:C,"Z")</f>
        <v>6914</v>
      </c>
    </row>
    <row r="557" spans="1:9" x14ac:dyDescent="0.25">
      <c r="A557" s="1">
        <v>44585</v>
      </c>
      <c r="B557" t="s">
        <v>13</v>
      </c>
      <c r="C557" t="s">
        <v>1</v>
      </c>
      <c r="D557" t="s">
        <v>16</v>
      </c>
      <c r="E557">
        <v>591</v>
      </c>
      <c r="F557">
        <f>VLOOKUP(B557,cennik,2)</f>
        <v>3.4</v>
      </c>
      <c r="G557">
        <f>E557*F557</f>
        <v>2009.3999999999999</v>
      </c>
      <c r="H557">
        <f>SUMIFS(G:G,B:B,B557)</f>
        <v>302389.20000000007</v>
      </c>
      <c r="I557">
        <f>SUMIFS(E:E,D:D,D557,C:C,"Z")</f>
        <v>6830</v>
      </c>
    </row>
    <row r="558" spans="1:9" x14ac:dyDescent="0.25">
      <c r="A558" s="1">
        <v>44653</v>
      </c>
      <c r="B558" t="s">
        <v>13</v>
      </c>
      <c r="C558" t="s">
        <v>1</v>
      </c>
      <c r="D558" t="s">
        <v>16</v>
      </c>
      <c r="E558">
        <v>406</v>
      </c>
      <c r="F558">
        <f>VLOOKUP(B558,cennik,2)</f>
        <v>3.4</v>
      </c>
      <c r="G558">
        <f>E558*F558</f>
        <v>1380.3999999999999</v>
      </c>
      <c r="H558">
        <f>SUMIFS(G:G,B:B,B558)</f>
        <v>302389.20000000007</v>
      </c>
      <c r="I558">
        <f>SUMIFS(E:E,D:D,D558,C:C,"Z")</f>
        <v>6830</v>
      </c>
    </row>
    <row r="559" spans="1:9" x14ac:dyDescent="0.25">
      <c r="A559" s="1">
        <v>44918</v>
      </c>
      <c r="B559" t="s">
        <v>13</v>
      </c>
      <c r="C559" t="s">
        <v>1</v>
      </c>
      <c r="D559" t="s">
        <v>16</v>
      </c>
      <c r="E559">
        <v>665</v>
      </c>
      <c r="F559">
        <f>VLOOKUP(B559,cennik,2)</f>
        <v>3.4</v>
      </c>
      <c r="G559">
        <f>E559*F559</f>
        <v>2261</v>
      </c>
      <c r="H559">
        <f>SUMIFS(G:G,B:B,B559)</f>
        <v>302389.20000000007</v>
      </c>
      <c r="I559">
        <f>SUMIFS(E:E,D:D,D559,C:C,"Z")</f>
        <v>6830</v>
      </c>
    </row>
    <row r="560" spans="1:9" x14ac:dyDescent="0.25">
      <c r="A560" s="1">
        <v>44667</v>
      </c>
      <c r="B560" t="s">
        <v>13</v>
      </c>
      <c r="C560" t="s">
        <v>1</v>
      </c>
      <c r="D560" t="s">
        <v>49</v>
      </c>
      <c r="E560">
        <v>656</v>
      </c>
      <c r="F560">
        <f>VLOOKUP(B560,cennik,2)</f>
        <v>3.4</v>
      </c>
      <c r="G560">
        <f>E560*F560</f>
        <v>2230.4</v>
      </c>
      <c r="H560">
        <f>SUMIFS(G:G,B:B,B560)</f>
        <v>302389.20000000007</v>
      </c>
      <c r="I560">
        <f>SUMIFS(E:E,D:D,D560,C:C,"Z")</f>
        <v>6711</v>
      </c>
    </row>
    <row r="561" spans="1:9" x14ac:dyDescent="0.25">
      <c r="A561" s="1">
        <v>44599</v>
      </c>
      <c r="B561" t="s">
        <v>13</v>
      </c>
      <c r="C561" t="s">
        <v>1</v>
      </c>
      <c r="D561" t="s">
        <v>50</v>
      </c>
      <c r="E561">
        <v>477</v>
      </c>
      <c r="F561">
        <f>VLOOKUP(B561,cennik,2)</f>
        <v>3.4</v>
      </c>
      <c r="G561">
        <f>E561*F561</f>
        <v>1621.8</v>
      </c>
      <c r="H561">
        <f>SUMIFS(G:G,B:B,B561)</f>
        <v>302389.20000000007</v>
      </c>
      <c r="I561">
        <f>SUMIFS(E:E,D:D,D561,C:C,"Z")</f>
        <v>6635</v>
      </c>
    </row>
    <row r="562" spans="1:9" x14ac:dyDescent="0.25">
      <c r="A562" s="1">
        <v>44646</v>
      </c>
      <c r="B562" t="s">
        <v>13</v>
      </c>
      <c r="C562" t="s">
        <v>1</v>
      </c>
      <c r="D562" t="s">
        <v>50</v>
      </c>
      <c r="E562">
        <v>681</v>
      </c>
      <c r="F562">
        <f>VLOOKUP(B562,cennik,2)</f>
        <v>3.4</v>
      </c>
      <c r="G562">
        <f>E562*F562</f>
        <v>2315.4</v>
      </c>
      <c r="H562">
        <f>SUMIFS(G:G,B:B,B562)</f>
        <v>302389.20000000007</v>
      </c>
      <c r="I562">
        <f>SUMIFS(E:E,D:D,D562,C:C,"Z")</f>
        <v>6635</v>
      </c>
    </row>
    <row r="563" spans="1:9" x14ac:dyDescent="0.25">
      <c r="A563" s="1">
        <v>44692</v>
      </c>
      <c r="B563" t="s">
        <v>13</v>
      </c>
      <c r="C563" t="s">
        <v>1</v>
      </c>
      <c r="D563" t="s">
        <v>50</v>
      </c>
      <c r="E563">
        <v>447</v>
      </c>
      <c r="F563">
        <f>VLOOKUP(B563,cennik,2)</f>
        <v>3.4</v>
      </c>
      <c r="G563">
        <f>E563*F563</f>
        <v>1519.8</v>
      </c>
      <c r="H563">
        <f>SUMIFS(G:G,B:B,B563)</f>
        <v>302389.20000000007</v>
      </c>
      <c r="I563">
        <f>SUMIFS(E:E,D:D,D563,C:C,"Z")</f>
        <v>6635</v>
      </c>
    </row>
    <row r="564" spans="1:9" x14ac:dyDescent="0.25">
      <c r="A564" s="1">
        <v>44585</v>
      </c>
      <c r="B564" t="s">
        <v>13</v>
      </c>
      <c r="C564" t="s">
        <v>1</v>
      </c>
      <c r="D564" t="s">
        <v>5</v>
      </c>
      <c r="E564">
        <v>781</v>
      </c>
      <c r="F564">
        <f>VLOOKUP(B564,cennik,2)</f>
        <v>3.4</v>
      </c>
      <c r="G564">
        <f>E564*F564</f>
        <v>2655.4</v>
      </c>
      <c r="H564">
        <f>SUMIFS(G:G,B:B,B564)</f>
        <v>302389.20000000007</v>
      </c>
      <c r="I564">
        <f>SUMIFS(E:E,D:D,D564,C:C,"Z")</f>
        <v>6383</v>
      </c>
    </row>
    <row r="565" spans="1:9" x14ac:dyDescent="0.25">
      <c r="A565" s="1">
        <v>44629</v>
      </c>
      <c r="B565" t="s">
        <v>13</v>
      </c>
      <c r="C565" t="s">
        <v>1</v>
      </c>
      <c r="D565" t="s">
        <v>5</v>
      </c>
      <c r="E565">
        <v>768</v>
      </c>
      <c r="F565">
        <f>VLOOKUP(B565,cennik,2)</f>
        <v>3.4</v>
      </c>
      <c r="G565">
        <f>E565*F565</f>
        <v>2611.1999999999998</v>
      </c>
      <c r="H565">
        <f>SUMIFS(G:G,B:B,B565)</f>
        <v>302389.20000000007</v>
      </c>
      <c r="I565">
        <f>SUMIFS(E:E,D:D,D565,C:C,"Z")</f>
        <v>6383</v>
      </c>
    </row>
    <row r="566" spans="1:9" x14ac:dyDescent="0.25">
      <c r="A566" s="1">
        <v>44648</v>
      </c>
      <c r="B566" t="s">
        <v>13</v>
      </c>
      <c r="C566" t="s">
        <v>1</v>
      </c>
      <c r="D566" t="s">
        <v>5</v>
      </c>
      <c r="E566">
        <v>475</v>
      </c>
      <c r="F566">
        <f>VLOOKUP(B566,cennik,2)</f>
        <v>3.4</v>
      </c>
      <c r="G566">
        <f>E566*F566</f>
        <v>1615</v>
      </c>
      <c r="H566">
        <f>SUMIFS(G:G,B:B,B566)</f>
        <v>302389.20000000007</v>
      </c>
      <c r="I566">
        <f>SUMIFS(E:E,D:D,D566,C:C,"Z")</f>
        <v>6383</v>
      </c>
    </row>
    <row r="567" spans="1:9" x14ac:dyDescent="0.25">
      <c r="A567" s="1">
        <v>44690</v>
      </c>
      <c r="B567" t="s">
        <v>13</v>
      </c>
      <c r="C567" t="s">
        <v>1</v>
      </c>
      <c r="D567" t="s">
        <v>5</v>
      </c>
      <c r="E567">
        <v>558</v>
      </c>
      <c r="F567">
        <f>VLOOKUP(B567,cennik,2)</f>
        <v>3.4</v>
      </c>
      <c r="G567">
        <f>E567*F567</f>
        <v>1897.2</v>
      </c>
      <c r="H567">
        <f>SUMIFS(G:G,B:B,B567)</f>
        <v>302389.20000000007</v>
      </c>
      <c r="I567">
        <f>SUMIFS(E:E,D:D,D567,C:C,"Z")</f>
        <v>6383</v>
      </c>
    </row>
    <row r="568" spans="1:9" x14ac:dyDescent="0.25">
      <c r="A568" s="1">
        <v>44580</v>
      </c>
      <c r="B568" t="s">
        <v>13</v>
      </c>
      <c r="C568" t="s">
        <v>1</v>
      </c>
      <c r="D568" t="s">
        <v>52</v>
      </c>
      <c r="E568">
        <v>717</v>
      </c>
      <c r="F568">
        <f>VLOOKUP(B568,cennik,2)</f>
        <v>3.4</v>
      </c>
      <c r="G568">
        <f>E568*F568</f>
        <v>2437.7999999999997</v>
      </c>
      <c r="H568">
        <f>SUMIFS(G:G,B:B,B568)</f>
        <v>302389.20000000007</v>
      </c>
      <c r="I568">
        <f>SUMIFS(E:E,D:D,D568,C:C,"Z")</f>
        <v>6026</v>
      </c>
    </row>
    <row r="569" spans="1:9" x14ac:dyDescent="0.25">
      <c r="A569" s="1">
        <v>44593</v>
      </c>
      <c r="B569" t="s">
        <v>13</v>
      </c>
      <c r="C569" t="s">
        <v>1</v>
      </c>
      <c r="D569" t="s">
        <v>52</v>
      </c>
      <c r="E569">
        <v>508</v>
      </c>
      <c r="F569">
        <f>VLOOKUP(B569,cennik,2)</f>
        <v>3.4</v>
      </c>
      <c r="G569">
        <f>E569*F569</f>
        <v>1727.2</v>
      </c>
      <c r="H569">
        <f>SUMIFS(G:G,B:B,B569)</f>
        <v>302389.20000000007</v>
      </c>
      <c r="I569">
        <f>SUMIFS(E:E,D:D,D569,C:C,"Z")</f>
        <v>6026</v>
      </c>
    </row>
    <row r="570" spans="1:9" x14ac:dyDescent="0.25">
      <c r="A570" s="1">
        <v>44599</v>
      </c>
      <c r="B570" t="s">
        <v>13</v>
      </c>
      <c r="C570" t="s">
        <v>1</v>
      </c>
      <c r="D570" t="s">
        <v>52</v>
      </c>
      <c r="E570">
        <v>317</v>
      </c>
      <c r="F570">
        <f>VLOOKUP(B570,cennik,2)</f>
        <v>3.4</v>
      </c>
      <c r="G570">
        <f>E570*F570</f>
        <v>1077.8</v>
      </c>
      <c r="H570">
        <f>SUMIFS(G:G,B:B,B570)</f>
        <v>302389.20000000007</v>
      </c>
      <c r="I570">
        <f>SUMIFS(E:E,D:D,D570,C:C,"Z")</f>
        <v>6026</v>
      </c>
    </row>
    <row r="571" spans="1:9" x14ac:dyDescent="0.25">
      <c r="A571" s="1">
        <v>44702</v>
      </c>
      <c r="B571" t="s">
        <v>13</v>
      </c>
      <c r="C571" t="s">
        <v>1</v>
      </c>
      <c r="D571" t="s">
        <v>52</v>
      </c>
      <c r="E571">
        <v>417</v>
      </c>
      <c r="F571">
        <f>VLOOKUP(B571,cennik,2)</f>
        <v>3.4</v>
      </c>
      <c r="G571">
        <f>E571*F571</f>
        <v>1417.8</v>
      </c>
      <c r="H571">
        <f>SUMIFS(G:G,B:B,B571)</f>
        <v>302389.20000000007</v>
      </c>
      <c r="I571">
        <f>SUMIFS(E:E,D:D,D571,C:C,"Z")</f>
        <v>6026</v>
      </c>
    </row>
    <row r="572" spans="1:9" x14ac:dyDescent="0.25">
      <c r="A572" s="1">
        <v>44599</v>
      </c>
      <c r="B572" t="s">
        <v>13</v>
      </c>
      <c r="C572" t="s">
        <v>1</v>
      </c>
      <c r="D572" t="s">
        <v>57</v>
      </c>
      <c r="E572">
        <v>602</v>
      </c>
      <c r="F572">
        <f>VLOOKUP(B572,cennik,2)</f>
        <v>3.4</v>
      </c>
      <c r="G572">
        <f>E572*F572</f>
        <v>2046.8</v>
      </c>
      <c r="H572">
        <f>SUMIFS(G:G,B:B,B572)</f>
        <v>302389.20000000007</v>
      </c>
      <c r="I572">
        <f>SUMIFS(E:E,D:D,D572,C:C,"Z")</f>
        <v>4831</v>
      </c>
    </row>
    <row r="573" spans="1:9" x14ac:dyDescent="0.25">
      <c r="A573" s="1">
        <v>44669</v>
      </c>
      <c r="B573" t="s">
        <v>13</v>
      </c>
      <c r="C573" t="s">
        <v>1</v>
      </c>
      <c r="D573" t="s">
        <v>57</v>
      </c>
      <c r="E573">
        <v>453</v>
      </c>
      <c r="F573">
        <f>VLOOKUP(B573,cennik,2)</f>
        <v>3.4</v>
      </c>
      <c r="G573">
        <f>E573*F573</f>
        <v>1540.2</v>
      </c>
      <c r="H573">
        <f>SUMIFS(G:G,B:B,B573)</f>
        <v>302389.20000000007</v>
      </c>
      <c r="I573">
        <f>SUMIFS(E:E,D:D,D573,C:C,"Z")</f>
        <v>4831</v>
      </c>
    </row>
    <row r="574" spans="1:9" x14ac:dyDescent="0.25">
      <c r="A574" s="1">
        <v>44697</v>
      </c>
      <c r="B574" t="s">
        <v>13</v>
      </c>
      <c r="C574" t="s">
        <v>1</v>
      </c>
      <c r="D574" t="s">
        <v>57</v>
      </c>
      <c r="E574">
        <v>397</v>
      </c>
      <c r="F574">
        <f>VLOOKUP(B574,cennik,2)</f>
        <v>3.4</v>
      </c>
      <c r="G574">
        <f>E574*F574</f>
        <v>1349.8</v>
      </c>
      <c r="H574">
        <f>SUMIFS(G:G,B:B,B574)</f>
        <v>302389.20000000007</v>
      </c>
      <c r="I574">
        <f>SUMIFS(E:E,D:D,D574,C:C,"Z")</f>
        <v>4831</v>
      </c>
    </row>
    <row r="575" spans="1:9" x14ac:dyDescent="0.25">
      <c r="A575" s="1">
        <v>44898</v>
      </c>
      <c r="B575" t="s">
        <v>13</v>
      </c>
      <c r="C575" t="s">
        <v>1</v>
      </c>
      <c r="D575" t="s">
        <v>59</v>
      </c>
      <c r="E575">
        <v>778</v>
      </c>
      <c r="F575">
        <f>VLOOKUP(B575,cennik,2)</f>
        <v>3.4</v>
      </c>
      <c r="G575">
        <f>E575*F575</f>
        <v>2645.2</v>
      </c>
      <c r="H575">
        <f>SUMIFS(G:G,B:B,B575)</f>
        <v>302389.20000000007</v>
      </c>
      <c r="I575">
        <f>SUMIFS(E:E,D:D,D575,C:C,"Z")</f>
        <v>4321</v>
      </c>
    </row>
    <row r="576" spans="1:9" x14ac:dyDescent="0.25">
      <c r="A576" s="1">
        <v>44569</v>
      </c>
      <c r="B576" t="s">
        <v>4</v>
      </c>
      <c r="C576" t="s">
        <v>1</v>
      </c>
      <c r="D576" t="s">
        <v>34</v>
      </c>
      <c r="E576">
        <v>377</v>
      </c>
      <c r="F576">
        <f>VLOOKUP(B576,cennik,2)</f>
        <v>3.5</v>
      </c>
      <c r="G576">
        <f>E576*F576</f>
        <v>1319.5</v>
      </c>
      <c r="H576">
        <f>SUMIFS(G:G,B:B,B576)</f>
        <v>256949</v>
      </c>
      <c r="I576">
        <f>SUMIFS(E:E,D:D,D576,C:C,"Z")</f>
        <v>12185</v>
      </c>
    </row>
    <row r="577" spans="1:9" x14ac:dyDescent="0.25">
      <c r="A577" s="1">
        <v>44573</v>
      </c>
      <c r="B577" t="s">
        <v>4</v>
      </c>
      <c r="C577" t="s">
        <v>1</v>
      </c>
      <c r="D577" t="s">
        <v>34</v>
      </c>
      <c r="E577">
        <v>415</v>
      </c>
      <c r="F577">
        <f>VLOOKUP(B577,cennik,2)</f>
        <v>3.5</v>
      </c>
      <c r="G577">
        <f>E577*F577</f>
        <v>1452.5</v>
      </c>
      <c r="H577">
        <f>SUMIFS(G:G,B:B,B577)</f>
        <v>256949</v>
      </c>
      <c r="I577">
        <f>SUMIFS(E:E,D:D,D577,C:C,"Z")</f>
        <v>12185</v>
      </c>
    </row>
    <row r="578" spans="1:9" x14ac:dyDescent="0.25">
      <c r="A578" s="1">
        <v>44651</v>
      </c>
      <c r="B578" t="s">
        <v>4</v>
      </c>
      <c r="C578" t="s">
        <v>1</v>
      </c>
      <c r="D578" t="s">
        <v>34</v>
      </c>
      <c r="E578">
        <v>616</v>
      </c>
      <c r="F578">
        <f>VLOOKUP(B578,cennik,2)</f>
        <v>3.5</v>
      </c>
      <c r="G578">
        <f>E578*F578</f>
        <v>2156</v>
      </c>
      <c r="H578">
        <f>SUMIFS(G:G,B:B,B578)</f>
        <v>256949</v>
      </c>
      <c r="I578">
        <f>SUMIFS(E:E,D:D,D578,C:C,"Z")</f>
        <v>12185</v>
      </c>
    </row>
    <row r="579" spans="1:9" x14ac:dyDescent="0.25">
      <c r="A579" s="1">
        <v>44690</v>
      </c>
      <c r="B579" t="s">
        <v>4</v>
      </c>
      <c r="C579" t="s">
        <v>1</v>
      </c>
      <c r="D579" t="s">
        <v>34</v>
      </c>
      <c r="E579">
        <v>641</v>
      </c>
      <c r="F579">
        <f>VLOOKUP(B579,cennik,2)</f>
        <v>3.5</v>
      </c>
      <c r="G579">
        <f>E579*F579</f>
        <v>2243.5</v>
      </c>
      <c r="H579">
        <f>SUMIFS(G:G,B:B,B579)</f>
        <v>256949</v>
      </c>
      <c r="I579">
        <f>SUMIFS(E:E,D:D,D579,C:C,"Z")</f>
        <v>12185</v>
      </c>
    </row>
    <row r="580" spans="1:9" x14ac:dyDescent="0.25">
      <c r="A580" s="1">
        <v>44712</v>
      </c>
      <c r="B580" t="s">
        <v>4</v>
      </c>
      <c r="C580" t="s">
        <v>1</v>
      </c>
      <c r="D580" t="s">
        <v>34</v>
      </c>
      <c r="E580">
        <v>676</v>
      </c>
      <c r="F580">
        <f>VLOOKUP(B580,cennik,2)</f>
        <v>3.5</v>
      </c>
      <c r="G580">
        <f>E580*F580</f>
        <v>2366</v>
      </c>
      <c r="H580">
        <f>SUMIFS(G:G,B:B,B580)</f>
        <v>256949</v>
      </c>
      <c r="I580">
        <f>SUMIFS(E:E,D:D,D580,C:C,"Z")</f>
        <v>12185</v>
      </c>
    </row>
    <row r="581" spans="1:9" x14ac:dyDescent="0.25">
      <c r="A581" s="1">
        <v>44903</v>
      </c>
      <c r="B581" t="s">
        <v>4</v>
      </c>
      <c r="C581" t="s">
        <v>1</v>
      </c>
      <c r="D581" t="s">
        <v>34</v>
      </c>
      <c r="E581">
        <v>421</v>
      </c>
      <c r="F581">
        <f>VLOOKUP(B581,cennik,2)</f>
        <v>3.5</v>
      </c>
      <c r="G581">
        <f>E581*F581</f>
        <v>1473.5</v>
      </c>
      <c r="H581">
        <f>SUMIFS(G:G,B:B,B581)</f>
        <v>256949</v>
      </c>
      <c r="I581">
        <f>SUMIFS(E:E,D:D,D581,C:C,"Z")</f>
        <v>12185</v>
      </c>
    </row>
    <row r="582" spans="1:9" x14ac:dyDescent="0.25">
      <c r="A582" s="1">
        <v>44573</v>
      </c>
      <c r="B582" t="s">
        <v>4</v>
      </c>
      <c r="C582" t="s">
        <v>1</v>
      </c>
      <c r="D582" t="s">
        <v>7</v>
      </c>
      <c r="E582">
        <v>627</v>
      </c>
      <c r="F582">
        <f>VLOOKUP(B582,cennik,2)</f>
        <v>3.5</v>
      </c>
      <c r="G582">
        <f>E582*F582</f>
        <v>2194.5</v>
      </c>
      <c r="H582">
        <f>SUMIFS(G:G,B:B,B582)</f>
        <v>256949</v>
      </c>
      <c r="I582">
        <f>SUMIFS(E:E,D:D,D582,C:C,"Z")</f>
        <v>12047</v>
      </c>
    </row>
    <row r="583" spans="1:9" x14ac:dyDescent="0.25">
      <c r="A583" s="1">
        <v>44595</v>
      </c>
      <c r="B583" t="s">
        <v>4</v>
      </c>
      <c r="C583" t="s">
        <v>1</v>
      </c>
      <c r="D583" t="s">
        <v>7</v>
      </c>
      <c r="E583">
        <v>367</v>
      </c>
      <c r="F583">
        <f>VLOOKUP(B583,cennik,2)</f>
        <v>3.5</v>
      </c>
      <c r="G583">
        <f>E583*F583</f>
        <v>1284.5</v>
      </c>
      <c r="H583">
        <f>SUMIFS(G:G,B:B,B583)</f>
        <v>256949</v>
      </c>
      <c r="I583">
        <f>SUMIFS(E:E,D:D,D583,C:C,"Z")</f>
        <v>12047</v>
      </c>
    </row>
    <row r="584" spans="1:9" x14ac:dyDescent="0.25">
      <c r="A584" s="1">
        <v>44679</v>
      </c>
      <c r="B584" t="s">
        <v>4</v>
      </c>
      <c r="C584" t="s">
        <v>1</v>
      </c>
      <c r="D584" t="s">
        <v>7</v>
      </c>
      <c r="E584">
        <v>583</v>
      </c>
      <c r="F584">
        <f>VLOOKUP(B584,cennik,2)</f>
        <v>3.5</v>
      </c>
      <c r="G584">
        <f>E584*F584</f>
        <v>2040.5</v>
      </c>
      <c r="H584">
        <f>SUMIFS(G:G,B:B,B584)</f>
        <v>256949</v>
      </c>
      <c r="I584">
        <f>SUMIFS(E:E,D:D,D584,C:C,"Z")</f>
        <v>12047</v>
      </c>
    </row>
    <row r="585" spans="1:9" x14ac:dyDescent="0.25">
      <c r="A585" s="1">
        <v>44921</v>
      </c>
      <c r="B585" t="s">
        <v>4</v>
      </c>
      <c r="C585" t="s">
        <v>1</v>
      </c>
      <c r="D585" t="s">
        <v>7</v>
      </c>
      <c r="E585">
        <v>512</v>
      </c>
      <c r="F585">
        <f>VLOOKUP(B585,cennik,2)</f>
        <v>3.5</v>
      </c>
      <c r="G585">
        <f>E585*F585</f>
        <v>1792</v>
      </c>
      <c r="H585">
        <f>SUMIFS(G:G,B:B,B585)</f>
        <v>256949</v>
      </c>
      <c r="I585">
        <f>SUMIFS(E:E,D:D,D585,C:C,"Z")</f>
        <v>12047</v>
      </c>
    </row>
    <row r="586" spans="1:9" x14ac:dyDescent="0.25">
      <c r="A586" s="1">
        <v>44625</v>
      </c>
      <c r="B586" t="s">
        <v>4</v>
      </c>
      <c r="C586" t="s">
        <v>1</v>
      </c>
      <c r="D586" t="s">
        <v>56</v>
      </c>
      <c r="E586">
        <v>495</v>
      </c>
      <c r="F586">
        <f>VLOOKUP(B586,cennik,2)</f>
        <v>3.5</v>
      </c>
      <c r="G586">
        <f>E586*F586</f>
        <v>1732.5</v>
      </c>
      <c r="H586">
        <f>SUMIFS(G:G,B:B,B586)</f>
        <v>256949</v>
      </c>
      <c r="I586">
        <f>SUMIFS(E:E,D:D,D586,C:C,"Z")</f>
        <v>11769</v>
      </c>
    </row>
    <row r="587" spans="1:9" x14ac:dyDescent="0.25">
      <c r="A587" s="1">
        <v>44918</v>
      </c>
      <c r="B587" t="s">
        <v>4</v>
      </c>
      <c r="C587" t="s">
        <v>1</v>
      </c>
      <c r="D587" t="s">
        <v>56</v>
      </c>
      <c r="E587">
        <v>572</v>
      </c>
      <c r="F587">
        <f>VLOOKUP(B587,cennik,2)</f>
        <v>3.5</v>
      </c>
      <c r="G587">
        <f>E587*F587</f>
        <v>2002</v>
      </c>
      <c r="H587">
        <f>SUMIFS(G:G,B:B,B587)</f>
        <v>256949</v>
      </c>
      <c r="I587">
        <f>SUMIFS(E:E,D:D,D587,C:C,"Z")</f>
        <v>11769</v>
      </c>
    </row>
    <row r="588" spans="1:9" x14ac:dyDescent="0.25">
      <c r="A588" s="1">
        <v>44592</v>
      </c>
      <c r="B588" t="s">
        <v>4</v>
      </c>
      <c r="C588" t="s">
        <v>1</v>
      </c>
      <c r="D588" t="s">
        <v>43</v>
      </c>
      <c r="E588">
        <v>605</v>
      </c>
      <c r="F588">
        <f>VLOOKUP(B588,cennik,2)</f>
        <v>3.5</v>
      </c>
      <c r="G588">
        <f>E588*F588</f>
        <v>2117.5</v>
      </c>
      <c r="H588">
        <f>SUMIFS(G:G,B:B,B588)</f>
        <v>256949</v>
      </c>
      <c r="I588">
        <f>SUMIFS(E:E,D:D,D588,C:C,"Z")</f>
        <v>11717</v>
      </c>
    </row>
    <row r="589" spans="1:9" x14ac:dyDescent="0.25">
      <c r="A589" s="1">
        <v>44649</v>
      </c>
      <c r="B589" t="s">
        <v>4</v>
      </c>
      <c r="C589" t="s">
        <v>1</v>
      </c>
      <c r="D589" t="s">
        <v>43</v>
      </c>
      <c r="E589">
        <v>593</v>
      </c>
      <c r="F589">
        <f>VLOOKUP(B589,cennik,2)</f>
        <v>3.5</v>
      </c>
      <c r="G589">
        <f>E589*F589</f>
        <v>2075.5</v>
      </c>
      <c r="H589">
        <f>SUMIFS(G:G,B:B,B589)</f>
        <v>256949</v>
      </c>
      <c r="I589">
        <f>SUMIFS(E:E,D:D,D589,C:C,"Z")</f>
        <v>11717</v>
      </c>
    </row>
    <row r="590" spans="1:9" x14ac:dyDescent="0.25">
      <c r="A590" s="1">
        <v>44704</v>
      </c>
      <c r="B590" t="s">
        <v>4</v>
      </c>
      <c r="C590" t="s">
        <v>1</v>
      </c>
      <c r="D590" t="s">
        <v>43</v>
      </c>
      <c r="E590">
        <v>567</v>
      </c>
      <c r="F590">
        <f>VLOOKUP(B590,cennik,2)</f>
        <v>3.5</v>
      </c>
      <c r="G590">
        <f>E590*F590</f>
        <v>1984.5</v>
      </c>
      <c r="H590">
        <f>SUMIFS(G:G,B:B,B590)</f>
        <v>256949</v>
      </c>
      <c r="I590">
        <f>SUMIFS(E:E,D:D,D590,C:C,"Z")</f>
        <v>11717</v>
      </c>
    </row>
    <row r="591" spans="1:9" x14ac:dyDescent="0.25">
      <c r="A591" s="1">
        <v>44910</v>
      </c>
      <c r="B591" t="s">
        <v>4</v>
      </c>
      <c r="C591" t="s">
        <v>1</v>
      </c>
      <c r="D591" t="s">
        <v>43</v>
      </c>
      <c r="E591">
        <v>337</v>
      </c>
      <c r="F591">
        <f>VLOOKUP(B591,cennik,2)</f>
        <v>3.5</v>
      </c>
      <c r="G591">
        <f>E591*F591</f>
        <v>1179.5</v>
      </c>
      <c r="H591">
        <f>SUMIFS(G:G,B:B,B591)</f>
        <v>256949</v>
      </c>
      <c r="I591">
        <f>SUMIFS(E:E,D:D,D591,C:C,"Z")</f>
        <v>11717</v>
      </c>
    </row>
    <row r="592" spans="1:9" x14ac:dyDescent="0.25">
      <c r="A592" s="1">
        <v>44911</v>
      </c>
      <c r="B592" t="s">
        <v>4</v>
      </c>
      <c r="C592" t="s">
        <v>1</v>
      </c>
      <c r="D592" t="s">
        <v>43</v>
      </c>
      <c r="E592">
        <v>686</v>
      </c>
      <c r="F592">
        <f>VLOOKUP(B592,cennik,2)</f>
        <v>3.5</v>
      </c>
      <c r="G592">
        <f>E592*F592</f>
        <v>2401</v>
      </c>
      <c r="H592">
        <f>SUMIFS(G:G,B:B,B592)</f>
        <v>256949</v>
      </c>
      <c r="I592">
        <f>SUMIFS(E:E,D:D,D592,C:C,"Z")</f>
        <v>11717</v>
      </c>
    </row>
    <row r="593" spans="1:9" x14ac:dyDescent="0.25">
      <c r="A593" s="1">
        <v>44565</v>
      </c>
      <c r="B593" t="s">
        <v>4</v>
      </c>
      <c r="C593" t="s">
        <v>1</v>
      </c>
      <c r="D593" t="s">
        <v>25</v>
      </c>
      <c r="E593">
        <v>640</v>
      </c>
      <c r="F593">
        <f>VLOOKUP(B593,cennik,2)</f>
        <v>3.5</v>
      </c>
      <c r="G593">
        <f>E593*F593</f>
        <v>2240</v>
      </c>
      <c r="H593">
        <f>SUMIFS(G:G,B:B,B593)</f>
        <v>256949</v>
      </c>
      <c r="I593">
        <f>SUMIFS(E:E,D:D,D593,C:C,"Z")</f>
        <v>11700</v>
      </c>
    </row>
    <row r="594" spans="1:9" x14ac:dyDescent="0.25">
      <c r="A594" s="1">
        <v>44625</v>
      </c>
      <c r="B594" t="s">
        <v>4</v>
      </c>
      <c r="C594" t="s">
        <v>1</v>
      </c>
      <c r="D594" t="s">
        <v>25</v>
      </c>
      <c r="E594">
        <v>244</v>
      </c>
      <c r="F594">
        <f>VLOOKUP(B594,cennik,2)</f>
        <v>3.5</v>
      </c>
      <c r="G594">
        <f>E594*F594</f>
        <v>854</v>
      </c>
      <c r="H594">
        <f>SUMIFS(G:G,B:B,B594)</f>
        <v>256949</v>
      </c>
      <c r="I594">
        <f>SUMIFS(E:E,D:D,D594,C:C,"Z")</f>
        <v>11700</v>
      </c>
    </row>
    <row r="595" spans="1:9" x14ac:dyDescent="0.25">
      <c r="A595" s="1">
        <v>44926</v>
      </c>
      <c r="B595" t="s">
        <v>4</v>
      </c>
      <c r="C595" t="s">
        <v>1</v>
      </c>
      <c r="D595" t="s">
        <v>25</v>
      </c>
      <c r="E595">
        <v>436</v>
      </c>
      <c r="F595">
        <f>VLOOKUP(B595,cennik,2)</f>
        <v>3.5</v>
      </c>
      <c r="G595">
        <f>E595*F595</f>
        <v>1526</v>
      </c>
      <c r="H595">
        <f>SUMIFS(G:G,B:B,B595)</f>
        <v>256949</v>
      </c>
      <c r="I595">
        <f>SUMIFS(E:E,D:D,D595,C:C,"Z")</f>
        <v>11700</v>
      </c>
    </row>
    <row r="596" spans="1:9" x14ac:dyDescent="0.25">
      <c r="A596" s="1">
        <v>44578</v>
      </c>
      <c r="B596" t="s">
        <v>4</v>
      </c>
      <c r="C596" t="s">
        <v>1</v>
      </c>
      <c r="D596" t="s">
        <v>29</v>
      </c>
      <c r="E596">
        <v>378</v>
      </c>
      <c r="F596">
        <f>VLOOKUP(B596,cennik,2)</f>
        <v>3.5</v>
      </c>
      <c r="G596">
        <f>E596*F596</f>
        <v>1323</v>
      </c>
      <c r="H596">
        <f>SUMIFS(G:G,B:B,B596)</f>
        <v>256949</v>
      </c>
      <c r="I596">
        <f>SUMIFS(E:E,D:D,D596,C:C,"Z")</f>
        <v>11450</v>
      </c>
    </row>
    <row r="597" spans="1:9" x14ac:dyDescent="0.25">
      <c r="A597" s="1">
        <v>44622</v>
      </c>
      <c r="B597" t="s">
        <v>4</v>
      </c>
      <c r="C597" t="s">
        <v>1</v>
      </c>
      <c r="D597" t="s">
        <v>29</v>
      </c>
      <c r="E597">
        <v>537</v>
      </c>
      <c r="F597">
        <f>VLOOKUP(B597,cennik,2)</f>
        <v>3.5</v>
      </c>
      <c r="G597">
        <f>E597*F597</f>
        <v>1879.5</v>
      </c>
      <c r="H597">
        <f>SUMIFS(G:G,B:B,B597)</f>
        <v>256949</v>
      </c>
      <c r="I597">
        <f>SUMIFS(E:E,D:D,D597,C:C,"Z")</f>
        <v>11450</v>
      </c>
    </row>
    <row r="598" spans="1:9" x14ac:dyDescent="0.25">
      <c r="A598" s="1">
        <v>44672</v>
      </c>
      <c r="B598" t="s">
        <v>4</v>
      </c>
      <c r="C598" t="s">
        <v>1</v>
      </c>
      <c r="D598" t="s">
        <v>29</v>
      </c>
      <c r="E598">
        <v>577</v>
      </c>
      <c r="F598">
        <f>VLOOKUP(B598,cennik,2)</f>
        <v>3.5</v>
      </c>
      <c r="G598">
        <f>E598*F598</f>
        <v>2019.5</v>
      </c>
      <c r="H598">
        <f>SUMIFS(G:G,B:B,B598)</f>
        <v>256949</v>
      </c>
      <c r="I598">
        <f>SUMIFS(E:E,D:D,D598,C:C,"Z")</f>
        <v>11450</v>
      </c>
    </row>
    <row r="599" spans="1:9" x14ac:dyDescent="0.25">
      <c r="A599" s="1">
        <v>44690</v>
      </c>
      <c r="B599" t="s">
        <v>4</v>
      </c>
      <c r="C599" t="s">
        <v>1</v>
      </c>
      <c r="D599" t="s">
        <v>29</v>
      </c>
      <c r="E599">
        <v>625</v>
      </c>
      <c r="F599">
        <f>VLOOKUP(B599,cennik,2)</f>
        <v>3.5</v>
      </c>
      <c r="G599">
        <f>E599*F599</f>
        <v>2187.5</v>
      </c>
      <c r="H599">
        <f>SUMIFS(G:G,B:B,B599)</f>
        <v>256949</v>
      </c>
      <c r="I599">
        <f>SUMIFS(E:E,D:D,D599,C:C,"Z")</f>
        <v>11450</v>
      </c>
    </row>
    <row r="600" spans="1:9" x14ac:dyDescent="0.25">
      <c r="A600" s="1">
        <v>44711</v>
      </c>
      <c r="B600" t="s">
        <v>4</v>
      </c>
      <c r="C600" t="s">
        <v>1</v>
      </c>
      <c r="D600" t="s">
        <v>29</v>
      </c>
      <c r="E600">
        <v>449</v>
      </c>
      <c r="F600">
        <f>VLOOKUP(B600,cennik,2)</f>
        <v>3.5</v>
      </c>
      <c r="G600">
        <f>E600*F600</f>
        <v>1571.5</v>
      </c>
      <c r="H600">
        <f>SUMIFS(G:G,B:B,B600)</f>
        <v>256949</v>
      </c>
      <c r="I600">
        <f>SUMIFS(E:E,D:D,D600,C:C,"Z")</f>
        <v>11450</v>
      </c>
    </row>
    <row r="601" spans="1:9" x14ac:dyDescent="0.25">
      <c r="A601" s="1">
        <v>44578</v>
      </c>
      <c r="B601" t="s">
        <v>4</v>
      </c>
      <c r="C601" t="s">
        <v>1</v>
      </c>
      <c r="D601" t="s">
        <v>37</v>
      </c>
      <c r="E601">
        <v>532</v>
      </c>
      <c r="F601">
        <f>VLOOKUP(B601,cennik,2)</f>
        <v>3.5</v>
      </c>
      <c r="G601">
        <f>E601*F601</f>
        <v>1862</v>
      </c>
      <c r="H601">
        <f>SUMIFS(G:G,B:B,B601)</f>
        <v>256949</v>
      </c>
      <c r="I601">
        <f>SUMIFS(E:E,D:D,D601,C:C,"Z")</f>
        <v>11332</v>
      </c>
    </row>
    <row r="602" spans="1:9" x14ac:dyDescent="0.25">
      <c r="A602" s="1">
        <v>44601</v>
      </c>
      <c r="B602" t="s">
        <v>4</v>
      </c>
      <c r="C602" t="s">
        <v>1</v>
      </c>
      <c r="D602" t="s">
        <v>37</v>
      </c>
      <c r="E602">
        <v>581</v>
      </c>
      <c r="F602">
        <f>VLOOKUP(B602,cennik,2)</f>
        <v>3.5</v>
      </c>
      <c r="G602">
        <f>E602*F602</f>
        <v>2033.5</v>
      </c>
      <c r="H602">
        <f>SUMIFS(G:G,B:B,B602)</f>
        <v>256949</v>
      </c>
      <c r="I602">
        <f>SUMIFS(E:E,D:D,D602,C:C,"Z")</f>
        <v>11332</v>
      </c>
    </row>
    <row r="603" spans="1:9" x14ac:dyDescent="0.25">
      <c r="A603" s="1">
        <v>44653</v>
      </c>
      <c r="B603" t="s">
        <v>4</v>
      </c>
      <c r="C603" t="s">
        <v>1</v>
      </c>
      <c r="D603" t="s">
        <v>37</v>
      </c>
      <c r="E603">
        <v>372</v>
      </c>
      <c r="F603">
        <f>VLOOKUP(B603,cennik,2)</f>
        <v>3.5</v>
      </c>
      <c r="G603">
        <f>E603*F603</f>
        <v>1302</v>
      </c>
      <c r="H603">
        <f>SUMIFS(G:G,B:B,B603)</f>
        <v>256949</v>
      </c>
      <c r="I603">
        <f>SUMIFS(E:E,D:D,D603,C:C,"Z")</f>
        <v>11332</v>
      </c>
    </row>
    <row r="604" spans="1:9" x14ac:dyDescent="0.25">
      <c r="A604" s="1">
        <v>44704</v>
      </c>
      <c r="B604" t="s">
        <v>4</v>
      </c>
      <c r="C604" t="s">
        <v>1</v>
      </c>
      <c r="D604" t="s">
        <v>37</v>
      </c>
      <c r="E604">
        <v>675</v>
      </c>
      <c r="F604">
        <f>VLOOKUP(B604,cennik,2)</f>
        <v>3.5</v>
      </c>
      <c r="G604">
        <f>E604*F604</f>
        <v>2362.5</v>
      </c>
      <c r="H604">
        <f>SUMIFS(G:G,B:B,B604)</f>
        <v>256949</v>
      </c>
      <c r="I604">
        <f>SUMIFS(E:E,D:D,D604,C:C,"Z")</f>
        <v>11332</v>
      </c>
    </row>
    <row r="605" spans="1:9" x14ac:dyDescent="0.25">
      <c r="A605" s="1">
        <v>44901</v>
      </c>
      <c r="B605" t="s">
        <v>4</v>
      </c>
      <c r="C605" t="s">
        <v>1</v>
      </c>
      <c r="D605" t="s">
        <v>37</v>
      </c>
      <c r="E605">
        <v>443</v>
      </c>
      <c r="F605">
        <f>VLOOKUP(B605,cennik,2)</f>
        <v>3.5</v>
      </c>
      <c r="G605">
        <f>E605*F605</f>
        <v>1550.5</v>
      </c>
      <c r="H605">
        <f>SUMIFS(G:G,B:B,B605)</f>
        <v>256949</v>
      </c>
      <c r="I605">
        <f>SUMIFS(E:E,D:D,D605,C:C,"Z")</f>
        <v>11332</v>
      </c>
    </row>
    <row r="606" spans="1:9" x14ac:dyDescent="0.25">
      <c r="A606" s="1">
        <v>44907</v>
      </c>
      <c r="B606" t="s">
        <v>4</v>
      </c>
      <c r="C606" t="s">
        <v>1</v>
      </c>
      <c r="D606" t="s">
        <v>37</v>
      </c>
      <c r="E606">
        <v>670</v>
      </c>
      <c r="F606">
        <f>VLOOKUP(B606,cennik,2)</f>
        <v>3.5</v>
      </c>
      <c r="G606">
        <f>E606*F606</f>
        <v>2345</v>
      </c>
      <c r="H606">
        <f>SUMIFS(G:G,B:B,B606)</f>
        <v>256949</v>
      </c>
      <c r="I606">
        <f>SUMIFS(E:E,D:D,D606,C:C,"Z")</f>
        <v>11332</v>
      </c>
    </row>
    <row r="607" spans="1:9" x14ac:dyDescent="0.25">
      <c r="A607" s="1">
        <v>44921</v>
      </c>
      <c r="B607" t="s">
        <v>4</v>
      </c>
      <c r="C607" t="s">
        <v>1</v>
      </c>
      <c r="D607" t="s">
        <v>37</v>
      </c>
      <c r="E607">
        <v>321</v>
      </c>
      <c r="F607">
        <f>VLOOKUP(B607,cennik,2)</f>
        <v>3.5</v>
      </c>
      <c r="G607">
        <f>E607*F607</f>
        <v>1123.5</v>
      </c>
      <c r="H607">
        <f>SUMIFS(G:G,B:B,B607)</f>
        <v>256949</v>
      </c>
      <c r="I607">
        <f>SUMIFS(E:E,D:D,D607,C:C,"Z")</f>
        <v>11332</v>
      </c>
    </row>
    <row r="608" spans="1:9" x14ac:dyDescent="0.25">
      <c r="A608" s="1">
        <v>44606</v>
      </c>
      <c r="B608" t="s">
        <v>4</v>
      </c>
      <c r="C608" t="s">
        <v>1</v>
      </c>
      <c r="D608" t="s">
        <v>40</v>
      </c>
      <c r="E608">
        <v>293</v>
      </c>
      <c r="F608">
        <f>VLOOKUP(B608,cennik,2)</f>
        <v>3.5</v>
      </c>
      <c r="G608">
        <f>E608*F608</f>
        <v>1025.5</v>
      </c>
      <c r="H608">
        <f>SUMIFS(G:G,B:B,B608)</f>
        <v>256949</v>
      </c>
      <c r="I608">
        <f>SUMIFS(E:E,D:D,D608,C:C,"Z")</f>
        <v>10228</v>
      </c>
    </row>
    <row r="609" spans="1:9" x14ac:dyDescent="0.25">
      <c r="A609" s="1">
        <v>44616</v>
      </c>
      <c r="B609" t="s">
        <v>4</v>
      </c>
      <c r="C609" t="s">
        <v>1</v>
      </c>
      <c r="D609" t="s">
        <v>40</v>
      </c>
      <c r="E609">
        <v>578</v>
      </c>
      <c r="F609">
        <f>VLOOKUP(B609,cennik,2)</f>
        <v>3.5</v>
      </c>
      <c r="G609">
        <f>E609*F609</f>
        <v>2023</v>
      </c>
      <c r="H609">
        <f>SUMIFS(G:G,B:B,B609)</f>
        <v>256949</v>
      </c>
      <c r="I609">
        <f>SUMIFS(E:E,D:D,D609,C:C,"Z")</f>
        <v>10228</v>
      </c>
    </row>
    <row r="610" spans="1:9" x14ac:dyDescent="0.25">
      <c r="A610" s="1">
        <v>44709</v>
      </c>
      <c r="B610" t="s">
        <v>4</v>
      </c>
      <c r="C610" t="s">
        <v>1</v>
      </c>
      <c r="D610" t="s">
        <v>40</v>
      </c>
      <c r="E610">
        <v>636</v>
      </c>
      <c r="F610">
        <f>VLOOKUP(B610,cennik,2)</f>
        <v>3.5</v>
      </c>
      <c r="G610">
        <f>E610*F610</f>
        <v>2226</v>
      </c>
      <c r="H610">
        <f>SUMIFS(G:G,B:B,B610)</f>
        <v>256949</v>
      </c>
      <c r="I610">
        <f>SUMIFS(E:E,D:D,D610,C:C,"Z")</f>
        <v>10228</v>
      </c>
    </row>
    <row r="611" spans="1:9" x14ac:dyDescent="0.25">
      <c r="A611" s="1">
        <v>44897</v>
      </c>
      <c r="B611" t="s">
        <v>4</v>
      </c>
      <c r="C611" t="s">
        <v>1</v>
      </c>
      <c r="D611" t="s">
        <v>40</v>
      </c>
      <c r="E611">
        <v>418</v>
      </c>
      <c r="F611">
        <f>VLOOKUP(B611,cennik,2)</f>
        <v>3.5</v>
      </c>
      <c r="G611">
        <f>E611*F611</f>
        <v>1463</v>
      </c>
      <c r="H611">
        <f>SUMIFS(G:G,B:B,B611)</f>
        <v>256949</v>
      </c>
      <c r="I611">
        <f>SUMIFS(E:E,D:D,D611,C:C,"Z")</f>
        <v>10228</v>
      </c>
    </row>
    <row r="612" spans="1:9" x14ac:dyDescent="0.25">
      <c r="A612" s="1">
        <v>44908</v>
      </c>
      <c r="B612" t="s">
        <v>4</v>
      </c>
      <c r="C612" t="s">
        <v>1</v>
      </c>
      <c r="D612" t="s">
        <v>40</v>
      </c>
      <c r="E612">
        <v>389</v>
      </c>
      <c r="F612">
        <f>VLOOKUP(B612,cennik,2)</f>
        <v>3.5</v>
      </c>
      <c r="G612">
        <f>E612*F612</f>
        <v>1361.5</v>
      </c>
      <c r="H612">
        <f>SUMIFS(G:G,B:B,B612)</f>
        <v>256949</v>
      </c>
      <c r="I612">
        <f>SUMIFS(E:E,D:D,D612,C:C,"Z")</f>
        <v>10228</v>
      </c>
    </row>
    <row r="613" spans="1:9" x14ac:dyDescent="0.25">
      <c r="A613" s="1">
        <v>44916</v>
      </c>
      <c r="B613" t="s">
        <v>4</v>
      </c>
      <c r="C613" t="s">
        <v>1</v>
      </c>
      <c r="D613" t="s">
        <v>40</v>
      </c>
      <c r="E613">
        <v>320</v>
      </c>
      <c r="F613">
        <f>VLOOKUP(B613,cennik,2)</f>
        <v>3.5</v>
      </c>
      <c r="G613">
        <f>E613*F613</f>
        <v>1120</v>
      </c>
      <c r="H613">
        <f>SUMIFS(G:G,B:B,B613)</f>
        <v>256949</v>
      </c>
      <c r="I613">
        <f>SUMIFS(E:E,D:D,D613,C:C,"Z")</f>
        <v>10228</v>
      </c>
    </row>
    <row r="614" spans="1:9" x14ac:dyDescent="0.25">
      <c r="A614" s="1">
        <v>44924</v>
      </c>
      <c r="B614" t="s">
        <v>4</v>
      </c>
      <c r="C614" t="s">
        <v>1</v>
      </c>
      <c r="D614" t="s">
        <v>40</v>
      </c>
      <c r="E614">
        <v>509</v>
      </c>
      <c r="F614">
        <f>VLOOKUP(B614,cennik,2)</f>
        <v>3.5</v>
      </c>
      <c r="G614">
        <f>E614*F614</f>
        <v>1781.5</v>
      </c>
      <c r="H614">
        <f>SUMIFS(G:G,B:B,B614)</f>
        <v>256949</v>
      </c>
      <c r="I614">
        <f>SUMIFS(E:E,D:D,D614,C:C,"Z")</f>
        <v>10228</v>
      </c>
    </row>
    <row r="615" spans="1:9" x14ac:dyDescent="0.25">
      <c r="A615" s="1">
        <v>44632</v>
      </c>
      <c r="B615" t="s">
        <v>4</v>
      </c>
      <c r="C615" t="s">
        <v>1</v>
      </c>
      <c r="D615" t="s">
        <v>53</v>
      </c>
      <c r="E615">
        <v>324</v>
      </c>
      <c r="F615">
        <f>VLOOKUP(B615,cennik,2)</f>
        <v>3.5</v>
      </c>
      <c r="G615">
        <f>E615*F615</f>
        <v>1134</v>
      </c>
      <c r="H615">
        <f>SUMIFS(G:G,B:B,B615)</f>
        <v>256949</v>
      </c>
      <c r="I615">
        <f>SUMIFS(E:E,D:D,D615,C:C,"Z")</f>
        <v>10218</v>
      </c>
    </row>
    <row r="616" spans="1:9" x14ac:dyDescent="0.25">
      <c r="A616" s="1">
        <v>44574</v>
      </c>
      <c r="B616" t="s">
        <v>4</v>
      </c>
      <c r="C616" t="s">
        <v>1</v>
      </c>
      <c r="D616" t="s">
        <v>46</v>
      </c>
      <c r="E616">
        <v>403</v>
      </c>
      <c r="F616">
        <f>VLOOKUP(B616,cennik,2)</f>
        <v>3.5</v>
      </c>
      <c r="G616">
        <f>E616*F616</f>
        <v>1410.5</v>
      </c>
      <c r="H616">
        <f>SUMIFS(G:G,B:B,B616)</f>
        <v>256949</v>
      </c>
      <c r="I616">
        <f>SUMIFS(E:E,D:D,D616,C:C,"Z")</f>
        <v>10038</v>
      </c>
    </row>
    <row r="617" spans="1:9" x14ac:dyDescent="0.25">
      <c r="A617" s="1">
        <v>44657</v>
      </c>
      <c r="B617" t="s">
        <v>4</v>
      </c>
      <c r="C617" t="s">
        <v>1</v>
      </c>
      <c r="D617" t="s">
        <v>46</v>
      </c>
      <c r="E617">
        <v>571</v>
      </c>
      <c r="F617">
        <f>VLOOKUP(B617,cennik,2)</f>
        <v>3.5</v>
      </c>
      <c r="G617">
        <f>E617*F617</f>
        <v>1998.5</v>
      </c>
      <c r="H617">
        <f>SUMIFS(G:G,B:B,B617)</f>
        <v>256949</v>
      </c>
      <c r="I617">
        <f>SUMIFS(E:E,D:D,D617,C:C,"Z")</f>
        <v>10038</v>
      </c>
    </row>
    <row r="618" spans="1:9" x14ac:dyDescent="0.25">
      <c r="A618" s="1">
        <v>44663</v>
      </c>
      <c r="B618" t="s">
        <v>4</v>
      </c>
      <c r="C618" t="s">
        <v>1</v>
      </c>
      <c r="D618" t="s">
        <v>46</v>
      </c>
      <c r="E618">
        <v>638</v>
      </c>
      <c r="F618">
        <f>VLOOKUP(B618,cennik,2)</f>
        <v>3.5</v>
      </c>
      <c r="G618">
        <f>E618*F618</f>
        <v>2233</v>
      </c>
      <c r="H618">
        <f>SUMIFS(G:G,B:B,B618)</f>
        <v>256949</v>
      </c>
      <c r="I618">
        <f>SUMIFS(E:E,D:D,D618,C:C,"Z")</f>
        <v>10038</v>
      </c>
    </row>
    <row r="619" spans="1:9" x14ac:dyDescent="0.25">
      <c r="A619" s="1">
        <v>44665</v>
      </c>
      <c r="B619" t="s">
        <v>4</v>
      </c>
      <c r="C619" t="s">
        <v>1</v>
      </c>
      <c r="D619" t="s">
        <v>46</v>
      </c>
      <c r="E619">
        <v>621</v>
      </c>
      <c r="F619">
        <f>VLOOKUP(B619,cennik,2)</f>
        <v>3.5</v>
      </c>
      <c r="G619">
        <f>E619*F619</f>
        <v>2173.5</v>
      </c>
      <c r="H619">
        <f>SUMIFS(G:G,B:B,B619)</f>
        <v>256949</v>
      </c>
      <c r="I619">
        <f>SUMIFS(E:E,D:D,D619,C:C,"Z")</f>
        <v>10038</v>
      </c>
    </row>
    <row r="620" spans="1:9" x14ac:dyDescent="0.25">
      <c r="A620" s="1">
        <v>44923</v>
      </c>
      <c r="B620" t="s">
        <v>4</v>
      </c>
      <c r="C620" t="s">
        <v>1</v>
      </c>
      <c r="D620" t="s">
        <v>46</v>
      </c>
      <c r="E620">
        <v>395</v>
      </c>
      <c r="F620">
        <f>VLOOKUP(B620,cennik,2)</f>
        <v>3.5</v>
      </c>
      <c r="G620">
        <f>E620*F620</f>
        <v>1382.5</v>
      </c>
      <c r="H620">
        <f>SUMIFS(G:G,B:B,B620)</f>
        <v>256949</v>
      </c>
      <c r="I620">
        <f>SUMIFS(E:E,D:D,D620,C:C,"Z")</f>
        <v>10038</v>
      </c>
    </row>
    <row r="621" spans="1:9" x14ac:dyDescent="0.25">
      <c r="A621" s="1">
        <v>44599</v>
      </c>
      <c r="B621" t="s">
        <v>4</v>
      </c>
      <c r="C621" t="s">
        <v>1</v>
      </c>
      <c r="D621" t="s">
        <v>20</v>
      </c>
      <c r="E621">
        <v>335</v>
      </c>
      <c r="F621">
        <f>VLOOKUP(B621,cennik,2)</f>
        <v>3.5</v>
      </c>
      <c r="G621">
        <f>E621*F621</f>
        <v>1172.5</v>
      </c>
      <c r="H621">
        <f>SUMIFS(G:G,B:B,B621)</f>
        <v>256949</v>
      </c>
      <c r="I621">
        <f>SUMIFS(E:E,D:D,D621,C:C,"Z")</f>
        <v>9905</v>
      </c>
    </row>
    <row r="622" spans="1:9" x14ac:dyDescent="0.25">
      <c r="A622" s="1">
        <v>44606</v>
      </c>
      <c r="B622" t="s">
        <v>4</v>
      </c>
      <c r="C622" t="s">
        <v>1</v>
      </c>
      <c r="D622" t="s">
        <v>33</v>
      </c>
      <c r="E622">
        <v>579</v>
      </c>
      <c r="F622">
        <f>VLOOKUP(B622,cennik,2)</f>
        <v>3.5</v>
      </c>
      <c r="G622">
        <f>E622*F622</f>
        <v>2026.5</v>
      </c>
      <c r="H622">
        <f>SUMIFS(G:G,B:B,B622)</f>
        <v>256949</v>
      </c>
      <c r="I622">
        <f>SUMIFS(E:E,D:D,D622,C:C,"Z")</f>
        <v>9905</v>
      </c>
    </row>
    <row r="623" spans="1:9" x14ac:dyDescent="0.25">
      <c r="A623" s="1">
        <v>44609</v>
      </c>
      <c r="B623" t="s">
        <v>4</v>
      </c>
      <c r="C623" t="s">
        <v>1</v>
      </c>
      <c r="D623" t="s">
        <v>20</v>
      </c>
      <c r="E623">
        <v>227</v>
      </c>
      <c r="F623">
        <f>VLOOKUP(B623,cennik,2)</f>
        <v>3.5</v>
      </c>
      <c r="G623">
        <f>E623*F623</f>
        <v>794.5</v>
      </c>
      <c r="H623">
        <f>SUMIFS(G:G,B:B,B623)</f>
        <v>256949</v>
      </c>
      <c r="I623">
        <f>SUMIFS(E:E,D:D,D623,C:C,"Z")</f>
        <v>9905</v>
      </c>
    </row>
    <row r="624" spans="1:9" x14ac:dyDescent="0.25">
      <c r="A624" s="1">
        <v>44625</v>
      </c>
      <c r="B624" t="s">
        <v>4</v>
      </c>
      <c r="C624" t="s">
        <v>1</v>
      </c>
      <c r="D624" t="s">
        <v>20</v>
      </c>
      <c r="E624">
        <v>342</v>
      </c>
      <c r="F624">
        <f>VLOOKUP(B624,cennik,2)</f>
        <v>3.5</v>
      </c>
      <c r="G624">
        <f>E624*F624</f>
        <v>1197</v>
      </c>
      <c r="H624">
        <f>SUMIFS(G:G,B:B,B624)</f>
        <v>256949</v>
      </c>
      <c r="I624">
        <f>SUMIFS(E:E,D:D,D624,C:C,"Z")</f>
        <v>9905</v>
      </c>
    </row>
    <row r="625" spans="1:9" x14ac:dyDescent="0.25">
      <c r="A625" s="1">
        <v>44634</v>
      </c>
      <c r="B625" t="s">
        <v>4</v>
      </c>
      <c r="C625" t="s">
        <v>1</v>
      </c>
      <c r="D625" t="s">
        <v>20</v>
      </c>
      <c r="E625">
        <v>461</v>
      </c>
      <c r="F625">
        <f>VLOOKUP(B625,cennik,2)</f>
        <v>3.5</v>
      </c>
      <c r="G625">
        <f>E625*F625</f>
        <v>1613.5</v>
      </c>
      <c r="H625">
        <f>SUMIFS(G:G,B:B,B625)</f>
        <v>256949</v>
      </c>
      <c r="I625">
        <f>SUMIFS(E:E,D:D,D625,C:C,"Z")</f>
        <v>9905</v>
      </c>
    </row>
    <row r="626" spans="1:9" x14ac:dyDescent="0.25">
      <c r="A626" s="1">
        <v>44656</v>
      </c>
      <c r="B626" t="s">
        <v>4</v>
      </c>
      <c r="C626" t="s">
        <v>1</v>
      </c>
      <c r="D626" t="s">
        <v>20</v>
      </c>
      <c r="E626">
        <v>297</v>
      </c>
      <c r="F626">
        <f>VLOOKUP(B626,cennik,2)</f>
        <v>3.5</v>
      </c>
      <c r="G626">
        <f>E626*F626</f>
        <v>1039.5</v>
      </c>
      <c r="H626">
        <f>SUMIFS(G:G,B:B,B626)</f>
        <v>256949</v>
      </c>
      <c r="I626">
        <f>SUMIFS(E:E,D:D,D626,C:C,"Z")</f>
        <v>9905</v>
      </c>
    </row>
    <row r="627" spans="1:9" x14ac:dyDescent="0.25">
      <c r="A627" s="1">
        <v>44697</v>
      </c>
      <c r="B627" t="s">
        <v>4</v>
      </c>
      <c r="C627" t="s">
        <v>1</v>
      </c>
      <c r="D627" t="s">
        <v>20</v>
      </c>
      <c r="E627">
        <v>380</v>
      </c>
      <c r="F627">
        <f>VLOOKUP(B627,cennik,2)</f>
        <v>3.5</v>
      </c>
      <c r="G627">
        <f>E627*F627</f>
        <v>1330</v>
      </c>
      <c r="H627">
        <f>SUMIFS(G:G,B:B,B627)</f>
        <v>256949</v>
      </c>
      <c r="I627">
        <f>SUMIFS(E:E,D:D,D627,C:C,"Z")</f>
        <v>9905</v>
      </c>
    </row>
    <row r="628" spans="1:9" x14ac:dyDescent="0.25">
      <c r="A628" s="1">
        <v>44708</v>
      </c>
      <c r="B628" t="s">
        <v>4</v>
      </c>
      <c r="C628" t="s">
        <v>1</v>
      </c>
      <c r="D628" t="s">
        <v>20</v>
      </c>
      <c r="E628">
        <v>296</v>
      </c>
      <c r="F628">
        <f>VLOOKUP(B628,cennik,2)</f>
        <v>3.5</v>
      </c>
      <c r="G628">
        <f>E628*F628</f>
        <v>1036</v>
      </c>
      <c r="H628">
        <f>SUMIFS(G:G,B:B,B628)</f>
        <v>256949</v>
      </c>
      <c r="I628">
        <f>SUMIFS(E:E,D:D,D628,C:C,"Z")</f>
        <v>9905</v>
      </c>
    </row>
    <row r="629" spans="1:9" x14ac:dyDescent="0.25">
      <c r="A629" s="1">
        <v>44901</v>
      </c>
      <c r="B629" t="s">
        <v>4</v>
      </c>
      <c r="C629" t="s">
        <v>1</v>
      </c>
      <c r="D629" t="s">
        <v>20</v>
      </c>
      <c r="E629">
        <v>276</v>
      </c>
      <c r="F629">
        <f>VLOOKUP(B629,cennik,2)</f>
        <v>3.5</v>
      </c>
      <c r="G629">
        <f>E629*F629</f>
        <v>966</v>
      </c>
      <c r="H629">
        <f>SUMIFS(G:G,B:B,B629)</f>
        <v>256949</v>
      </c>
      <c r="I629">
        <f>SUMIFS(E:E,D:D,D629,C:C,"Z")</f>
        <v>9905</v>
      </c>
    </row>
    <row r="630" spans="1:9" x14ac:dyDescent="0.25">
      <c r="A630" s="1">
        <v>44902</v>
      </c>
      <c r="B630" t="s">
        <v>4</v>
      </c>
      <c r="C630" t="s">
        <v>1</v>
      </c>
      <c r="D630" t="s">
        <v>20</v>
      </c>
      <c r="E630">
        <v>389</v>
      </c>
      <c r="F630">
        <f>VLOOKUP(B630,cennik,2)</f>
        <v>3.5</v>
      </c>
      <c r="G630">
        <f>E630*F630</f>
        <v>1361.5</v>
      </c>
      <c r="H630">
        <f>SUMIFS(G:G,B:B,B630)</f>
        <v>256949</v>
      </c>
      <c r="I630">
        <f>SUMIFS(E:E,D:D,D630,C:C,"Z")</f>
        <v>9905</v>
      </c>
    </row>
    <row r="631" spans="1:9" x14ac:dyDescent="0.25">
      <c r="A631" s="1">
        <v>44911</v>
      </c>
      <c r="B631" t="s">
        <v>4</v>
      </c>
      <c r="C631" t="s">
        <v>1</v>
      </c>
      <c r="D631" t="s">
        <v>20</v>
      </c>
      <c r="E631">
        <v>681</v>
      </c>
      <c r="F631">
        <f>VLOOKUP(B631,cennik,2)</f>
        <v>3.5</v>
      </c>
      <c r="G631">
        <f>E631*F631</f>
        <v>2383.5</v>
      </c>
      <c r="H631">
        <f>SUMIFS(G:G,B:B,B631)</f>
        <v>256949</v>
      </c>
      <c r="I631">
        <f>SUMIFS(E:E,D:D,D631,C:C,"Z")</f>
        <v>9905</v>
      </c>
    </row>
    <row r="632" spans="1:9" x14ac:dyDescent="0.25">
      <c r="A632" s="1">
        <v>44583</v>
      </c>
      <c r="B632" t="s">
        <v>4</v>
      </c>
      <c r="C632" t="s">
        <v>1</v>
      </c>
      <c r="D632" t="s">
        <v>28</v>
      </c>
      <c r="E632">
        <v>590</v>
      </c>
      <c r="F632">
        <f>VLOOKUP(B632,cennik,2)</f>
        <v>3.5</v>
      </c>
      <c r="G632">
        <f>E632*F632</f>
        <v>2065</v>
      </c>
      <c r="H632">
        <f>SUMIFS(G:G,B:B,B632)</f>
        <v>256949</v>
      </c>
      <c r="I632">
        <f>SUMIFS(E:E,D:D,D632,C:C,"Z")</f>
        <v>9861</v>
      </c>
    </row>
    <row r="633" spans="1:9" x14ac:dyDescent="0.25">
      <c r="A633" s="1">
        <v>44585</v>
      </c>
      <c r="B633" t="s">
        <v>4</v>
      </c>
      <c r="C633" t="s">
        <v>1</v>
      </c>
      <c r="D633" t="s">
        <v>28</v>
      </c>
      <c r="E633">
        <v>374</v>
      </c>
      <c r="F633">
        <f>VLOOKUP(B633,cennik,2)</f>
        <v>3.5</v>
      </c>
      <c r="G633">
        <f>E633*F633</f>
        <v>1309</v>
      </c>
      <c r="H633">
        <f>SUMIFS(G:G,B:B,B633)</f>
        <v>256949</v>
      </c>
      <c r="I633">
        <f>SUMIFS(E:E,D:D,D633,C:C,"Z")</f>
        <v>9861</v>
      </c>
    </row>
    <row r="634" spans="1:9" x14ac:dyDescent="0.25">
      <c r="A634" s="1">
        <v>44614</v>
      </c>
      <c r="B634" t="s">
        <v>4</v>
      </c>
      <c r="C634" t="s">
        <v>1</v>
      </c>
      <c r="D634" t="s">
        <v>28</v>
      </c>
      <c r="E634">
        <v>599</v>
      </c>
      <c r="F634">
        <f>VLOOKUP(B634,cennik,2)</f>
        <v>3.5</v>
      </c>
      <c r="G634">
        <f>E634*F634</f>
        <v>2096.5</v>
      </c>
      <c r="H634">
        <f>SUMIFS(G:G,B:B,B634)</f>
        <v>256949</v>
      </c>
      <c r="I634">
        <f>SUMIFS(E:E,D:D,D634,C:C,"Z")</f>
        <v>9861</v>
      </c>
    </row>
    <row r="635" spans="1:9" x14ac:dyDescent="0.25">
      <c r="A635" s="1">
        <v>44637</v>
      </c>
      <c r="B635" t="s">
        <v>4</v>
      </c>
      <c r="C635" t="s">
        <v>1</v>
      </c>
      <c r="D635" t="s">
        <v>28</v>
      </c>
      <c r="E635">
        <v>556</v>
      </c>
      <c r="F635">
        <f>VLOOKUP(B635,cennik,2)</f>
        <v>3.5</v>
      </c>
      <c r="G635">
        <f>E635*F635</f>
        <v>1946</v>
      </c>
      <c r="H635">
        <f>SUMIFS(G:G,B:B,B635)</f>
        <v>256949</v>
      </c>
      <c r="I635">
        <f>SUMIFS(E:E,D:D,D635,C:C,"Z")</f>
        <v>9861</v>
      </c>
    </row>
    <row r="636" spans="1:9" x14ac:dyDescent="0.25">
      <c r="A636" s="1">
        <v>44655</v>
      </c>
      <c r="B636" t="s">
        <v>4</v>
      </c>
      <c r="C636" t="s">
        <v>1</v>
      </c>
      <c r="D636" t="s">
        <v>28</v>
      </c>
      <c r="E636">
        <v>249</v>
      </c>
      <c r="F636">
        <f>VLOOKUP(B636,cennik,2)</f>
        <v>3.5</v>
      </c>
      <c r="G636">
        <f>E636*F636</f>
        <v>871.5</v>
      </c>
      <c r="H636">
        <f>SUMIFS(G:G,B:B,B636)</f>
        <v>256949</v>
      </c>
      <c r="I636">
        <f>SUMIFS(E:E,D:D,D636,C:C,"Z")</f>
        <v>9861</v>
      </c>
    </row>
    <row r="637" spans="1:9" x14ac:dyDescent="0.25">
      <c r="A637" s="1">
        <v>44666</v>
      </c>
      <c r="B637" t="s">
        <v>4</v>
      </c>
      <c r="C637" t="s">
        <v>1</v>
      </c>
      <c r="D637" t="s">
        <v>28</v>
      </c>
      <c r="E637">
        <v>463</v>
      </c>
      <c r="F637">
        <f>VLOOKUP(B637,cennik,2)</f>
        <v>3.5</v>
      </c>
      <c r="G637">
        <f>E637*F637</f>
        <v>1620.5</v>
      </c>
      <c r="H637">
        <f>SUMIFS(G:G,B:B,B637)</f>
        <v>256949</v>
      </c>
      <c r="I637">
        <f>SUMIFS(E:E,D:D,D637,C:C,"Z")</f>
        <v>9861</v>
      </c>
    </row>
    <row r="638" spans="1:9" x14ac:dyDescent="0.25">
      <c r="A638" s="1">
        <v>44613</v>
      </c>
      <c r="B638" t="s">
        <v>4</v>
      </c>
      <c r="C638" t="s">
        <v>1</v>
      </c>
      <c r="D638" t="s">
        <v>42</v>
      </c>
      <c r="E638">
        <v>292</v>
      </c>
      <c r="F638">
        <f>VLOOKUP(B638,cennik,2)</f>
        <v>3.5</v>
      </c>
      <c r="G638">
        <f>E638*F638</f>
        <v>1022</v>
      </c>
      <c r="H638">
        <f>SUMIFS(G:G,B:B,B638)</f>
        <v>256949</v>
      </c>
      <c r="I638">
        <f>SUMIFS(E:E,D:D,D638,C:C,"Z")</f>
        <v>9804</v>
      </c>
    </row>
    <row r="639" spans="1:9" x14ac:dyDescent="0.25">
      <c r="A639" s="1">
        <v>44618</v>
      </c>
      <c r="B639" t="s">
        <v>4</v>
      </c>
      <c r="C639" t="s">
        <v>1</v>
      </c>
      <c r="D639" t="s">
        <v>42</v>
      </c>
      <c r="E639">
        <v>628</v>
      </c>
      <c r="F639">
        <f>VLOOKUP(B639,cennik,2)</f>
        <v>3.5</v>
      </c>
      <c r="G639">
        <f>E639*F639</f>
        <v>2198</v>
      </c>
      <c r="H639">
        <f>SUMIFS(G:G,B:B,B639)</f>
        <v>256949</v>
      </c>
      <c r="I639">
        <f>SUMIFS(E:E,D:D,D639,C:C,"Z")</f>
        <v>9804</v>
      </c>
    </row>
    <row r="640" spans="1:9" x14ac:dyDescent="0.25">
      <c r="A640" s="1">
        <v>44625</v>
      </c>
      <c r="B640" t="s">
        <v>4</v>
      </c>
      <c r="C640" t="s">
        <v>1</v>
      </c>
      <c r="D640" t="s">
        <v>18</v>
      </c>
      <c r="E640">
        <v>409</v>
      </c>
      <c r="F640">
        <f>VLOOKUP(B640,cennik,2)</f>
        <v>3.5</v>
      </c>
      <c r="G640">
        <f>E640*F640</f>
        <v>1431.5</v>
      </c>
      <c r="H640">
        <f>SUMIFS(G:G,B:B,B640)</f>
        <v>256949</v>
      </c>
      <c r="I640">
        <f>SUMIFS(E:E,D:D,D640,C:C,"Z")</f>
        <v>9804</v>
      </c>
    </row>
    <row r="641" spans="1:9" x14ac:dyDescent="0.25">
      <c r="A641" s="1">
        <v>44653</v>
      </c>
      <c r="B641" t="s">
        <v>4</v>
      </c>
      <c r="C641" t="s">
        <v>1</v>
      </c>
      <c r="D641" t="s">
        <v>18</v>
      </c>
      <c r="E641">
        <v>612</v>
      </c>
      <c r="F641">
        <f>VLOOKUP(B641,cennik,2)</f>
        <v>3.5</v>
      </c>
      <c r="G641">
        <f>E641*F641</f>
        <v>2142</v>
      </c>
      <c r="H641">
        <f>SUMIFS(G:G,B:B,B641)</f>
        <v>256949</v>
      </c>
      <c r="I641">
        <f>SUMIFS(E:E,D:D,D641,C:C,"Z")</f>
        <v>9804</v>
      </c>
    </row>
    <row r="642" spans="1:9" x14ac:dyDescent="0.25">
      <c r="A642" s="1">
        <v>44663</v>
      </c>
      <c r="B642" t="s">
        <v>4</v>
      </c>
      <c r="C642" t="s">
        <v>1</v>
      </c>
      <c r="D642" t="s">
        <v>18</v>
      </c>
      <c r="E642">
        <v>334</v>
      </c>
      <c r="F642">
        <f>VLOOKUP(B642,cennik,2)</f>
        <v>3.5</v>
      </c>
      <c r="G642">
        <f>E642*F642</f>
        <v>1169</v>
      </c>
      <c r="H642">
        <f>SUMIFS(G:G,B:B,B642)</f>
        <v>256949</v>
      </c>
      <c r="I642">
        <f>SUMIFS(E:E,D:D,D642,C:C,"Z")</f>
        <v>9804</v>
      </c>
    </row>
    <row r="643" spans="1:9" x14ac:dyDescent="0.25">
      <c r="A643" s="1">
        <v>44707</v>
      </c>
      <c r="B643" t="s">
        <v>4</v>
      </c>
      <c r="C643" t="s">
        <v>1</v>
      </c>
      <c r="D643" t="s">
        <v>42</v>
      </c>
      <c r="E643">
        <v>467</v>
      </c>
      <c r="F643">
        <f>VLOOKUP(B643,cennik,2)</f>
        <v>3.5</v>
      </c>
      <c r="G643">
        <f>E643*F643</f>
        <v>1634.5</v>
      </c>
      <c r="H643">
        <f>SUMIFS(G:G,B:B,B643)</f>
        <v>256949</v>
      </c>
      <c r="I643">
        <f>SUMIFS(E:E,D:D,D643,C:C,"Z")</f>
        <v>9804</v>
      </c>
    </row>
    <row r="644" spans="1:9" x14ac:dyDescent="0.25">
      <c r="A644" s="1">
        <v>44897</v>
      </c>
      <c r="B644" t="s">
        <v>4</v>
      </c>
      <c r="C644" t="s">
        <v>1</v>
      </c>
      <c r="D644" t="s">
        <v>18</v>
      </c>
      <c r="E644">
        <v>223</v>
      </c>
      <c r="F644">
        <f>VLOOKUP(B644,cennik,2)</f>
        <v>3.5</v>
      </c>
      <c r="G644">
        <f>E644*F644</f>
        <v>780.5</v>
      </c>
      <c r="H644">
        <f>SUMIFS(G:G,B:B,B644)</f>
        <v>256949</v>
      </c>
      <c r="I644">
        <f>SUMIFS(E:E,D:D,D644,C:C,"Z")</f>
        <v>9804</v>
      </c>
    </row>
    <row r="645" spans="1:9" x14ac:dyDescent="0.25">
      <c r="A645" s="1">
        <v>44900</v>
      </c>
      <c r="B645" t="s">
        <v>4</v>
      </c>
      <c r="C645" t="s">
        <v>1</v>
      </c>
      <c r="D645" t="s">
        <v>18</v>
      </c>
      <c r="E645">
        <v>547</v>
      </c>
      <c r="F645">
        <f>VLOOKUP(B645,cennik,2)</f>
        <v>3.5</v>
      </c>
      <c r="G645">
        <f>E645*F645</f>
        <v>1914.5</v>
      </c>
      <c r="H645">
        <f>SUMIFS(G:G,B:B,B645)</f>
        <v>256949</v>
      </c>
      <c r="I645">
        <f>SUMIFS(E:E,D:D,D645,C:C,"Z")</f>
        <v>9804</v>
      </c>
    </row>
    <row r="646" spans="1:9" x14ac:dyDescent="0.25">
      <c r="A646" s="1">
        <v>44595</v>
      </c>
      <c r="B646" t="s">
        <v>4</v>
      </c>
      <c r="C646" t="s">
        <v>1</v>
      </c>
      <c r="D646" t="s">
        <v>41</v>
      </c>
      <c r="E646">
        <v>231</v>
      </c>
      <c r="F646">
        <f>VLOOKUP(B646,cennik,2)</f>
        <v>3.5</v>
      </c>
      <c r="G646">
        <f>E646*F646</f>
        <v>808.5</v>
      </c>
      <c r="H646">
        <f>SUMIFS(G:G,B:B,B646)</f>
        <v>256949</v>
      </c>
      <c r="I646">
        <f>SUMIFS(E:E,D:D,D646,C:C,"Z")</f>
        <v>9705</v>
      </c>
    </row>
    <row r="647" spans="1:9" x14ac:dyDescent="0.25">
      <c r="A647" s="1">
        <v>44610</v>
      </c>
      <c r="B647" t="s">
        <v>4</v>
      </c>
      <c r="C647" t="s">
        <v>1</v>
      </c>
      <c r="D647" t="s">
        <v>41</v>
      </c>
      <c r="E647">
        <v>610</v>
      </c>
      <c r="F647">
        <f>VLOOKUP(B647,cennik,2)</f>
        <v>3.5</v>
      </c>
      <c r="G647">
        <f>E647*F647</f>
        <v>2135</v>
      </c>
      <c r="H647">
        <f>SUMIFS(G:G,B:B,B647)</f>
        <v>256949</v>
      </c>
      <c r="I647">
        <f>SUMIFS(E:E,D:D,D647,C:C,"Z")</f>
        <v>9705</v>
      </c>
    </row>
    <row r="648" spans="1:9" x14ac:dyDescent="0.25">
      <c r="A648" s="1">
        <v>44905</v>
      </c>
      <c r="B648" t="s">
        <v>4</v>
      </c>
      <c r="C648" t="s">
        <v>1</v>
      </c>
      <c r="D648" t="s">
        <v>41</v>
      </c>
      <c r="E648">
        <v>490</v>
      </c>
      <c r="F648">
        <f>VLOOKUP(B648,cennik,2)</f>
        <v>3.5</v>
      </c>
      <c r="G648">
        <f>E648*F648</f>
        <v>1715</v>
      </c>
      <c r="H648">
        <f>SUMIFS(G:G,B:B,B648)</f>
        <v>256949</v>
      </c>
      <c r="I648">
        <f>SUMIFS(E:E,D:D,D648,C:C,"Z")</f>
        <v>9705</v>
      </c>
    </row>
    <row r="649" spans="1:9" x14ac:dyDescent="0.25">
      <c r="A649" s="1">
        <v>44919</v>
      </c>
      <c r="B649" t="s">
        <v>4</v>
      </c>
      <c r="C649" t="s">
        <v>1</v>
      </c>
      <c r="D649" t="s">
        <v>41</v>
      </c>
      <c r="E649">
        <v>367</v>
      </c>
      <c r="F649">
        <f>VLOOKUP(B649,cennik,2)</f>
        <v>3.5</v>
      </c>
      <c r="G649">
        <f>E649*F649</f>
        <v>1284.5</v>
      </c>
      <c r="H649">
        <f>SUMIFS(G:G,B:B,B649)</f>
        <v>256949</v>
      </c>
      <c r="I649">
        <f>SUMIFS(E:E,D:D,D649,C:C,"Z")</f>
        <v>9705</v>
      </c>
    </row>
    <row r="650" spans="1:9" x14ac:dyDescent="0.25">
      <c r="A650" s="1">
        <v>44921</v>
      </c>
      <c r="B650" t="s">
        <v>4</v>
      </c>
      <c r="C650" t="s">
        <v>1</v>
      </c>
      <c r="D650" t="s">
        <v>41</v>
      </c>
      <c r="E650">
        <v>449</v>
      </c>
      <c r="F650">
        <f>VLOOKUP(B650,cennik,2)</f>
        <v>3.5</v>
      </c>
      <c r="G650">
        <f>E650*F650</f>
        <v>1571.5</v>
      </c>
      <c r="H650">
        <f>SUMIFS(G:G,B:B,B650)</f>
        <v>256949</v>
      </c>
      <c r="I650">
        <f>SUMIFS(E:E,D:D,D650,C:C,"Z")</f>
        <v>9705</v>
      </c>
    </row>
    <row r="651" spans="1:9" x14ac:dyDescent="0.25">
      <c r="A651" s="1">
        <v>44566</v>
      </c>
      <c r="B651" t="s">
        <v>4</v>
      </c>
      <c r="C651" t="s">
        <v>1</v>
      </c>
      <c r="D651" t="s">
        <v>31</v>
      </c>
      <c r="E651">
        <v>657</v>
      </c>
      <c r="F651">
        <f>VLOOKUP(B651,cennik,2)</f>
        <v>3.5</v>
      </c>
      <c r="G651">
        <f>E651*F651</f>
        <v>2299.5</v>
      </c>
      <c r="H651">
        <f>SUMIFS(G:G,B:B,B651)</f>
        <v>256949</v>
      </c>
      <c r="I651">
        <f>SUMIFS(E:E,D:D,D651,C:C,"Z")</f>
        <v>9696</v>
      </c>
    </row>
    <row r="652" spans="1:9" x14ac:dyDescent="0.25">
      <c r="A652" s="1">
        <v>44599</v>
      </c>
      <c r="B652" t="s">
        <v>4</v>
      </c>
      <c r="C652" t="s">
        <v>1</v>
      </c>
      <c r="D652" t="s">
        <v>31</v>
      </c>
      <c r="E652">
        <v>413</v>
      </c>
      <c r="F652">
        <f>VLOOKUP(B652,cennik,2)</f>
        <v>3.5</v>
      </c>
      <c r="G652">
        <f>E652*F652</f>
        <v>1445.5</v>
      </c>
      <c r="H652">
        <f>SUMIFS(G:G,B:B,B652)</f>
        <v>256949</v>
      </c>
      <c r="I652">
        <f>SUMIFS(E:E,D:D,D652,C:C,"Z")</f>
        <v>9696</v>
      </c>
    </row>
    <row r="653" spans="1:9" x14ac:dyDescent="0.25">
      <c r="A653" s="1">
        <v>44624</v>
      </c>
      <c r="B653" t="s">
        <v>4</v>
      </c>
      <c r="C653" t="s">
        <v>1</v>
      </c>
      <c r="D653" t="s">
        <v>31</v>
      </c>
      <c r="E653">
        <v>436</v>
      </c>
      <c r="F653">
        <f>VLOOKUP(B653,cennik,2)</f>
        <v>3.5</v>
      </c>
      <c r="G653">
        <f>E653*F653</f>
        <v>1526</v>
      </c>
      <c r="H653">
        <f>SUMIFS(G:G,B:B,B653)</f>
        <v>256949</v>
      </c>
      <c r="I653">
        <f>SUMIFS(E:E,D:D,D653,C:C,"Z")</f>
        <v>9696</v>
      </c>
    </row>
    <row r="654" spans="1:9" x14ac:dyDescent="0.25">
      <c r="A654" s="1">
        <v>44644</v>
      </c>
      <c r="B654" t="s">
        <v>4</v>
      </c>
      <c r="C654" t="s">
        <v>1</v>
      </c>
      <c r="D654" t="s">
        <v>31</v>
      </c>
      <c r="E654">
        <v>281</v>
      </c>
      <c r="F654">
        <f>VLOOKUP(B654,cennik,2)</f>
        <v>3.5</v>
      </c>
      <c r="G654">
        <f>E654*F654</f>
        <v>983.5</v>
      </c>
      <c r="H654">
        <f>SUMIFS(G:G,B:B,B654)</f>
        <v>256949</v>
      </c>
      <c r="I654">
        <f>SUMIFS(E:E,D:D,D654,C:C,"Z")</f>
        <v>9696</v>
      </c>
    </row>
    <row r="655" spans="1:9" x14ac:dyDescent="0.25">
      <c r="A655" s="1">
        <v>44664</v>
      </c>
      <c r="B655" t="s">
        <v>4</v>
      </c>
      <c r="C655" t="s">
        <v>1</v>
      </c>
      <c r="D655" t="s">
        <v>31</v>
      </c>
      <c r="E655">
        <v>579</v>
      </c>
      <c r="F655">
        <f>VLOOKUP(B655,cennik,2)</f>
        <v>3.5</v>
      </c>
      <c r="G655">
        <f>E655*F655</f>
        <v>2026.5</v>
      </c>
      <c r="H655">
        <f>SUMIFS(G:G,B:B,B655)</f>
        <v>256949</v>
      </c>
      <c r="I655">
        <f>SUMIFS(E:E,D:D,D655,C:C,"Z")</f>
        <v>9696</v>
      </c>
    </row>
    <row r="656" spans="1:9" x14ac:dyDescent="0.25">
      <c r="A656" s="1">
        <v>44914</v>
      </c>
      <c r="B656" t="s">
        <v>4</v>
      </c>
      <c r="C656" t="s">
        <v>1</v>
      </c>
      <c r="D656" t="s">
        <v>31</v>
      </c>
      <c r="E656">
        <v>512</v>
      </c>
      <c r="F656">
        <f>VLOOKUP(B656,cennik,2)</f>
        <v>3.5</v>
      </c>
      <c r="G656">
        <f>E656*F656</f>
        <v>1792</v>
      </c>
      <c r="H656">
        <f>SUMIFS(G:G,B:B,B656)</f>
        <v>256949</v>
      </c>
      <c r="I656">
        <f>SUMIFS(E:E,D:D,D656,C:C,"Z")</f>
        <v>9696</v>
      </c>
    </row>
    <row r="657" spans="1:9" x14ac:dyDescent="0.25">
      <c r="A657" s="1">
        <v>44575</v>
      </c>
      <c r="B657" t="s">
        <v>4</v>
      </c>
      <c r="C657" t="s">
        <v>1</v>
      </c>
      <c r="D657" t="s">
        <v>54</v>
      </c>
      <c r="E657">
        <v>463</v>
      </c>
      <c r="F657">
        <f>VLOOKUP(B657,cennik,2)</f>
        <v>3.5</v>
      </c>
      <c r="G657">
        <f>E657*F657</f>
        <v>1620.5</v>
      </c>
      <c r="H657">
        <f>SUMIFS(G:G,B:B,B657)</f>
        <v>256949</v>
      </c>
      <c r="I657">
        <f>SUMIFS(E:E,D:D,D657,C:C,"Z")</f>
        <v>9453</v>
      </c>
    </row>
    <row r="658" spans="1:9" x14ac:dyDescent="0.25">
      <c r="A658" s="1">
        <v>44585</v>
      </c>
      <c r="B658" t="s">
        <v>4</v>
      </c>
      <c r="C658" t="s">
        <v>1</v>
      </c>
      <c r="D658" t="s">
        <v>54</v>
      </c>
      <c r="E658">
        <v>424</v>
      </c>
      <c r="F658">
        <f>VLOOKUP(B658,cennik,2)</f>
        <v>3.5</v>
      </c>
      <c r="G658">
        <f>E658*F658</f>
        <v>1484</v>
      </c>
      <c r="H658">
        <f>SUMIFS(G:G,B:B,B658)</f>
        <v>256949</v>
      </c>
      <c r="I658">
        <f>SUMIFS(E:E,D:D,D658,C:C,"Z")</f>
        <v>9453</v>
      </c>
    </row>
    <row r="659" spans="1:9" x14ac:dyDescent="0.25">
      <c r="A659" s="1">
        <v>44649</v>
      </c>
      <c r="B659" t="s">
        <v>4</v>
      </c>
      <c r="C659" t="s">
        <v>1</v>
      </c>
      <c r="D659" t="s">
        <v>54</v>
      </c>
      <c r="E659">
        <v>505</v>
      </c>
      <c r="F659">
        <f>VLOOKUP(B659,cennik,2)</f>
        <v>3.5</v>
      </c>
      <c r="G659">
        <f>E659*F659</f>
        <v>1767.5</v>
      </c>
      <c r="H659">
        <f>SUMIFS(G:G,B:B,B659)</f>
        <v>256949</v>
      </c>
      <c r="I659">
        <f>SUMIFS(E:E,D:D,D659,C:C,"Z")</f>
        <v>9453</v>
      </c>
    </row>
    <row r="660" spans="1:9" x14ac:dyDescent="0.25">
      <c r="A660" s="1">
        <v>44670</v>
      </c>
      <c r="B660" t="s">
        <v>4</v>
      </c>
      <c r="C660" t="s">
        <v>1</v>
      </c>
      <c r="D660" t="s">
        <v>54</v>
      </c>
      <c r="E660">
        <v>469</v>
      </c>
      <c r="F660">
        <f>VLOOKUP(B660,cennik,2)</f>
        <v>3.5</v>
      </c>
      <c r="G660">
        <f>E660*F660</f>
        <v>1641.5</v>
      </c>
      <c r="H660">
        <f>SUMIFS(G:G,B:B,B660)</f>
        <v>256949</v>
      </c>
      <c r="I660">
        <f>SUMIFS(E:E,D:D,D660,C:C,"Z")</f>
        <v>9453</v>
      </c>
    </row>
    <row r="661" spans="1:9" x14ac:dyDescent="0.25">
      <c r="A661" s="1">
        <v>44657</v>
      </c>
      <c r="B661" t="s">
        <v>4</v>
      </c>
      <c r="C661" t="s">
        <v>1</v>
      </c>
      <c r="D661" t="s">
        <v>12</v>
      </c>
      <c r="E661">
        <v>230</v>
      </c>
      <c r="F661">
        <f>VLOOKUP(B661,cennik,2)</f>
        <v>3.5</v>
      </c>
      <c r="G661">
        <f>E661*F661</f>
        <v>805</v>
      </c>
      <c r="H661">
        <f>SUMIFS(G:G,B:B,B661)</f>
        <v>256949</v>
      </c>
      <c r="I661">
        <f>SUMIFS(E:E,D:D,D661,C:C,"Z")</f>
        <v>9374</v>
      </c>
    </row>
    <row r="662" spans="1:9" x14ac:dyDescent="0.25">
      <c r="A662" s="1">
        <v>44674</v>
      </c>
      <c r="B662" t="s">
        <v>4</v>
      </c>
      <c r="C662" t="s">
        <v>1</v>
      </c>
      <c r="D662" t="s">
        <v>12</v>
      </c>
      <c r="E662">
        <v>580</v>
      </c>
      <c r="F662">
        <f>VLOOKUP(B662,cennik,2)</f>
        <v>3.5</v>
      </c>
      <c r="G662">
        <f>E662*F662</f>
        <v>2030</v>
      </c>
      <c r="H662">
        <f>SUMIFS(G:G,B:B,B662)</f>
        <v>256949</v>
      </c>
      <c r="I662">
        <f>SUMIFS(E:E,D:D,D662,C:C,"Z")</f>
        <v>9374</v>
      </c>
    </row>
    <row r="663" spans="1:9" x14ac:dyDescent="0.25">
      <c r="A663" s="1">
        <v>44642</v>
      </c>
      <c r="B663" t="s">
        <v>4</v>
      </c>
      <c r="C663" t="s">
        <v>1</v>
      </c>
      <c r="D663" t="s">
        <v>58</v>
      </c>
      <c r="E663">
        <v>465</v>
      </c>
      <c r="F663">
        <f>VLOOKUP(B663,cennik,2)</f>
        <v>3.5</v>
      </c>
      <c r="G663">
        <f>E663*F663</f>
        <v>1627.5</v>
      </c>
      <c r="H663">
        <f>SUMIFS(G:G,B:B,B663)</f>
        <v>256949</v>
      </c>
      <c r="I663">
        <f>SUMIFS(E:E,D:D,D663,C:C,"Z")</f>
        <v>9248</v>
      </c>
    </row>
    <row r="664" spans="1:9" x14ac:dyDescent="0.25">
      <c r="A664" s="1">
        <v>44649</v>
      </c>
      <c r="B664" t="s">
        <v>4</v>
      </c>
      <c r="C664" t="s">
        <v>1</v>
      </c>
      <c r="D664" t="s">
        <v>58</v>
      </c>
      <c r="E664">
        <v>229</v>
      </c>
      <c r="F664">
        <f>VLOOKUP(B664,cennik,2)</f>
        <v>3.5</v>
      </c>
      <c r="G664">
        <f>E664*F664</f>
        <v>801.5</v>
      </c>
      <c r="H664">
        <f>SUMIFS(G:G,B:B,B664)</f>
        <v>256949</v>
      </c>
      <c r="I664">
        <f>SUMIFS(E:E,D:D,D664,C:C,"Z")</f>
        <v>9248</v>
      </c>
    </row>
    <row r="665" spans="1:9" x14ac:dyDescent="0.25">
      <c r="A665" s="1">
        <v>44704</v>
      </c>
      <c r="B665" t="s">
        <v>4</v>
      </c>
      <c r="C665" t="s">
        <v>1</v>
      </c>
      <c r="D665" t="s">
        <v>58</v>
      </c>
      <c r="E665">
        <v>441</v>
      </c>
      <c r="F665">
        <f>VLOOKUP(B665,cennik,2)</f>
        <v>3.5</v>
      </c>
      <c r="G665">
        <f>E665*F665</f>
        <v>1543.5</v>
      </c>
      <c r="H665">
        <f>SUMIFS(G:G,B:B,B665)</f>
        <v>256949</v>
      </c>
      <c r="I665">
        <f>SUMIFS(E:E,D:D,D665,C:C,"Z")</f>
        <v>9248</v>
      </c>
    </row>
    <row r="666" spans="1:9" x14ac:dyDescent="0.25">
      <c r="A666" s="1">
        <v>44907</v>
      </c>
      <c r="B666" t="s">
        <v>4</v>
      </c>
      <c r="C666" t="s">
        <v>1</v>
      </c>
      <c r="D666" t="s">
        <v>35</v>
      </c>
      <c r="E666">
        <v>654</v>
      </c>
      <c r="F666">
        <f>VLOOKUP(B666,cennik,2)</f>
        <v>3.5</v>
      </c>
      <c r="G666">
        <f>E666*F666</f>
        <v>2289</v>
      </c>
      <c r="H666">
        <f>SUMIFS(G:G,B:B,B666)</f>
        <v>256949</v>
      </c>
      <c r="I666">
        <f>SUMIFS(E:E,D:D,D666,C:C,"Z")</f>
        <v>9210</v>
      </c>
    </row>
    <row r="667" spans="1:9" x14ac:dyDescent="0.25">
      <c r="A667" s="1">
        <v>44683</v>
      </c>
      <c r="B667" t="s">
        <v>4</v>
      </c>
      <c r="C667" t="s">
        <v>1</v>
      </c>
      <c r="D667" t="s">
        <v>19</v>
      </c>
      <c r="E667">
        <v>535</v>
      </c>
      <c r="F667">
        <f>VLOOKUP(B667,cennik,2)</f>
        <v>3.5</v>
      </c>
      <c r="G667">
        <f>E667*F667</f>
        <v>1872.5</v>
      </c>
      <c r="H667">
        <f>SUMIFS(G:G,B:B,B667)</f>
        <v>256949</v>
      </c>
      <c r="I667">
        <f>SUMIFS(E:E,D:D,D667,C:C,"Z")</f>
        <v>9207</v>
      </c>
    </row>
    <row r="668" spans="1:9" x14ac:dyDescent="0.25">
      <c r="A668" s="1">
        <v>44709</v>
      </c>
      <c r="B668" t="s">
        <v>4</v>
      </c>
      <c r="C668" t="s">
        <v>1</v>
      </c>
      <c r="D668" t="s">
        <v>19</v>
      </c>
      <c r="E668">
        <v>319</v>
      </c>
      <c r="F668">
        <f>VLOOKUP(B668,cennik,2)</f>
        <v>3.5</v>
      </c>
      <c r="G668">
        <f>E668*F668</f>
        <v>1116.5</v>
      </c>
      <c r="H668">
        <f>SUMIFS(G:G,B:B,B668)</f>
        <v>256949</v>
      </c>
      <c r="I668">
        <f>SUMIFS(E:E,D:D,D668,C:C,"Z")</f>
        <v>9207</v>
      </c>
    </row>
    <row r="669" spans="1:9" x14ac:dyDescent="0.25">
      <c r="A669" s="1">
        <v>44676</v>
      </c>
      <c r="B669" t="s">
        <v>4</v>
      </c>
      <c r="C669" t="s">
        <v>1</v>
      </c>
      <c r="D669" t="s">
        <v>10</v>
      </c>
      <c r="E669">
        <v>403</v>
      </c>
      <c r="F669">
        <f>VLOOKUP(B669,cennik,2)</f>
        <v>3.5</v>
      </c>
      <c r="G669">
        <f>E669*F669</f>
        <v>1410.5</v>
      </c>
      <c r="H669">
        <f>SUMIFS(G:G,B:B,B669)</f>
        <v>256949</v>
      </c>
      <c r="I669">
        <f>SUMIFS(E:E,D:D,D669,C:C,"Z")</f>
        <v>9195</v>
      </c>
    </row>
    <row r="670" spans="1:9" x14ac:dyDescent="0.25">
      <c r="A670" s="1">
        <v>44655</v>
      </c>
      <c r="B670" t="s">
        <v>4</v>
      </c>
      <c r="C670" t="s">
        <v>1</v>
      </c>
      <c r="D670" t="s">
        <v>39</v>
      </c>
      <c r="E670">
        <v>358</v>
      </c>
      <c r="F670">
        <f>VLOOKUP(B670,cennik,2)</f>
        <v>3.5</v>
      </c>
      <c r="G670">
        <f>E670*F670</f>
        <v>1253</v>
      </c>
      <c r="H670">
        <f>SUMIFS(G:G,B:B,B670)</f>
        <v>256949</v>
      </c>
      <c r="I670">
        <f>SUMIFS(E:E,D:D,D670,C:C,"Z")</f>
        <v>8956</v>
      </c>
    </row>
    <row r="671" spans="1:9" x14ac:dyDescent="0.25">
      <c r="A671" s="1">
        <v>44669</v>
      </c>
      <c r="B671" t="s">
        <v>4</v>
      </c>
      <c r="C671" t="s">
        <v>1</v>
      </c>
      <c r="D671" t="s">
        <v>39</v>
      </c>
      <c r="E671">
        <v>481</v>
      </c>
      <c r="F671">
        <f>VLOOKUP(B671,cennik,2)</f>
        <v>3.5</v>
      </c>
      <c r="G671">
        <f>E671*F671</f>
        <v>1683.5</v>
      </c>
      <c r="H671">
        <f>SUMIFS(G:G,B:B,B671)</f>
        <v>256949</v>
      </c>
      <c r="I671">
        <f>SUMIFS(E:E,D:D,D671,C:C,"Z")</f>
        <v>8956</v>
      </c>
    </row>
    <row r="672" spans="1:9" x14ac:dyDescent="0.25">
      <c r="A672" s="1">
        <v>44914</v>
      </c>
      <c r="B672" t="s">
        <v>4</v>
      </c>
      <c r="C672" t="s">
        <v>1</v>
      </c>
      <c r="D672" t="s">
        <v>39</v>
      </c>
      <c r="E672">
        <v>221</v>
      </c>
      <c r="F672">
        <f>VLOOKUP(B672,cennik,2)</f>
        <v>3.5</v>
      </c>
      <c r="G672">
        <f>E672*F672</f>
        <v>773.5</v>
      </c>
      <c r="H672">
        <f>SUMIFS(G:G,B:B,B672)</f>
        <v>256949</v>
      </c>
      <c r="I672">
        <f>SUMIFS(E:E,D:D,D672,C:C,"Z")</f>
        <v>8956</v>
      </c>
    </row>
    <row r="673" spans="1:9" x14ac:dyDescent="0.25">
      <c r="A673" s="1">
        <v>44623</v>
      </c>
      <c r="B673" t="s">
        <v>4</v>
      </c>
      <c r="C673" t="s">
        <v>1</v>
      </c>
      <c r="D673" t="s">
        <v>45</v>
      </c>
      <c r="E673">
        <v>394</v>
      </c>
      <c r="F673">
        <f>VLOOKUP(B673,cennik,2)</f>
        <v>3.5</v>
      </c>
      <c r="G673">
        <f>E673*F673</f>
        <v>1379</v>
      </c>
      <c r="H673">
        <f>SUMIFS(G:G,B:B,B673)</f>
        <v>256949</v>
      </c>
      <c r="I673">
        <f>SUMIFS(E:E,D:D,D673,C:C,"Z")</f>
        <v>8734</v>
      </c>
    </row>
    <row r="674" spans="1:9" x14ac:dyDescent="0.25">
      <c r="A674" s="1">
        <v>44624</v>
      </c>
      <c r="B674" t="s">
        <v>4</v>
      </c>
      <c r="C674" t="s">
        <v>1</v>
      </c>
      <c r="D674" t="s">
        <v>45</v>
      </c>
      <c r="E674">
        <v>668</v>
      </c>
      <c r="F674">
        <f>VLOOKUP(B674,cennik,2)</f>
        <v>3.5</v>
      </c>
      <c r="G674">
        <f>E674*F674</f>
        <v>2338</v>
      </c>
      <c r="H674">
        <f>SUMIFS(G:G,B:B,B674)</f>
        <v>256949</v>
      </c>
      <c r="I674">
        <f>SUMIFS(E:E,D:D,D674,C:C,"Z")</f>
        <v>8734</v>
      </c>
    </row>
    <row r="675" spans="1:9" x14ac:dyDescent="0.25">
      <c r="A675" s="1">
        <v>44632</v>
      </c>
      <c r="B675" t="s">
        <v>4</v>
      </c>
      <c r="C675" t="s">
        <v>1</v>
      </c>
      <c r="D675" t="s">
        <v>45</v>
      </c>
      <c r="E675">
        <v>386</v>
      </c>
      <c r="F675">
        <f>VLOOKUP(B675,cennik,2)</f>
        <v>3.5</v>
      </c>
      <c r="G675">
        <f>E675*F675</f>
        <v>1351</v>
      </c>
      <c r="H675">
        <f>SUMIFS(G:G,B:B,B675)</f>
        <v>256949</v>
      </c>
      <c r="I675">
        <f>SUMIFS(E:E,D:D,D675,C:C,"Z")</f>
        <v>8734</v>
      </c>
    </row>
    <row r="676" spans="1:9" x14ac:dyDescent="0.25">
      <c r="A676" s="1">
        <v>44649</v>
      </c>
      <c r="B676" t="s">
        <v>4</v>
      </c>
      <c r="C676" t="s">
        <v>1</v>
      </c>
      <c r="D676" t="s">
        <v>45</v>
      </c>
      <c r="E676">
        <v>291</v>
      </c>
      <c r="F676">
        <f>VLOOKUP(B676,cennik,2)</f>
        <v>3.5</v>
      </c>
      <c r="G676">
        <f>E676*F676</f>
        <v>1018.5</v>
      </c>
      <c r="H676">
        <f>SUMIFS(G:G,B:B,B676)</f>
        <v>256949</v>
      </c>
      <c r="I676">
        <f>SUMIFS(E:E,D:D,D676,C:C,"Z")</f>
        <v>8734</v>
      </c>
    </row>
    <row r="677" spans="1:9" x14ac:dyDescent="0.25">
      <c r="A677" s="1">
        <v>44656</v>
      </c>
      <c r="B677" t="s">
        <v>4</v>
      </c>
      <c r="C677" t="s">
        <v>1</v>
      </c>
      <c r="D677" t="s">
        <v>45</v>
      </c>
      <c r="E677">
        <v>293</v>
      </c>
      <c r="F677">
        <f>VLOOKUP(B677,cennik,2)</f>
        <v>3.5</v>
      </c>
      <c r="G677">
        <f>E677*F677</f>
        <v>1025.5</v>
      </c>
      <c r="H677">
        <f>SUMIFS(G:G,B:B,B677)</f>
        <v>256949</v>
      </c>
      <c r="I677">
        <f>SUMIFS(E:E,D:D,D677,C:C,"Z")</f>
        <v>8734</v>
      </c>
    </row>
    <row r="678" spans="1:9" x14ac:dyDescent="0.25">
      <c r="A678" s="1">
        <v>44669</v>
      </c>
      <c r="B678" t="s">
        <v>4</v>
      </c>
      <c r="C678" t="s">
        <v>1</v>
      </c>
      <c r="D678" t="s">
        <v>45</v>
      </c>
      <c r="E678">
        <v>218</v>
      </c>
      <c r="F678">
        <f>VLOOKUP(B678,cennik,2)</f>
        <v>3.5</v>
      </c>
      <c r="G678">
        <f>E678*F678</f>
        <v>763</v>
      </c>
      <c r="H678">
        <f>SUMIFS(G:G,B:B,B678)</f>
        <v>256949</v>
      </c>
      <c r="I678">
        <f>SUMIFS(E:E,D:D,D678,C:C,"Z")</f>
        <v>8734</v>
      </c>
    </row>
    <row r="679" spans="1:9" x14ac:dyDescent="0.25">
      <c r="A679" s="1">
        <v>44708</v>
      </c>
      <c r="B679" t="s">
        <v>4</v>
      </c>
      <c r="C679" t="s">
        <v>1</v>
      </c>
      <c r="D679" t="s">
        <v>45</v>
      </c>
      <c r="E679">
        <v>355</v>
      </c>
      <c r="F679">
        <f>VLOOKUP(B679,cennik,2)</f>
        <v>3.5</v>
      </c>
      <c r="G679">
        <f>E679*F679</f>
        <v>1242.5</v>
      </c>
      <c r="H679">
        <f>SUMIFS(G:G,B:B,B679)</f>
        <v>256949</v>
      </c>
      <c r="I679">
        <f>SUMIFS(E:E,D:D,D679,C:C,"Z")</f>
        <v>8734</v>
      </c>
    </row>
    <row r="680" spans="1:9" x14ac:dyDescent="0.25">
      <c r="A680" s="1">
        <v>44607</v>
      </c>
      <c r="B680" t="s">
        <v>4</v>
      </c>
      <c r="C680" t="s">
        <v>1</v>
      </c>
      <c r="D680" t="s">
        <v>47</v>
      </c>
      <c r="E680">
        <v>603</v>
      </c>
      <c r="F680">
        <f>VLOOKUP(B680,cennik,2)</f>
        <v>3.5</v>
      </c>
      <c r="G680">
        <f>E680*F680</f>
        <v>2110.5</v>
      </c>
      <c r="H680">
        <f>SUMIFS(G:G,B:B,B680)</f>
        <v>256949</v>
      </c>
      <c r="I680">
        <f>SUMIFS(E:E,D:D,D680,C:C,"Z")</f>
        <v>8625</v>
      </c>
    </row>
    <row r="681" spans="1:9" x14ac:dyDescent="0.25">
      <c r="A681" s="1">
        <v>44649</v>
      </c>
      <c r="B681" t="s">
        <v>4</v>
      </c>
      <c r="C681" t="s">
        <v>1</v>
      </c>
      <c r="D681" t="s">
        <v>47</v>
      </c>
      <c r="E681">
        <v>695</v>
      </c>
      <c r="F681">
        <f>VLOOKUP(B681,cennik,2)</f>
        <v>3.5</v>
      </c>
      <c r="G681">
        <f>E681*F681</f>
        <v>2432.5</v>
      </c>
      <c r="H681">
        <f>SUMIFS(G:G,B:B,B681)</f>
        <v>256949</v>
      </c>
      <c r="I681">
        <f>SUMIFS(E:E,D:D,D681,C:C,"Z")</f>
        <v>8625</v>
      </c>
    </row>
    <row r="682" spans="1:9" x14ac:dyDescent="0.25">
      <c r="A682" s="1">
        <v>44708</v>
      </c>
      <c r="B682" t="s">
        <v>4</v>
      </c>
      <c r="C682" t="s">
        <v>1</v>
      </c>
      <c r="D682" t="s">
        <v>47</v>
      </c>
      <c r="E682">
        <v>396</v>
      </c>
      <c r="F682">
        <f>VLOOKUP(B682,cennik,2)</f>
        <v>3.5</v>
      </c>
      <c r="G682">
        <f>E682*F682</f>
        <v>1386</v>
      </c>
      <c r="H682">
        <f>SUMIFS(G:G,B:B,B682)</f>
        <v>256949</v>
      </c>
      <c r="I682">
        <f>SUMIFS(E:E,D:D,D682,C:C,"Z")</f>
        <v>8625</v>
      </c>
    </row>
    <row r="683" spans="1:9" x14ac:dyDescent="0.25">
      <c r="A683" s="1">
        <v>44917</v>
      </c>
      <c r="B683" t="s">
        <v>4</v>
      </c>
      <c r="C683" t="s">
        <v>1</v>
      </c>
      <c r="D683" t="s">
        <v>55</v>
      </c>
      <c r="E683">
        <v>420</v>
      </c>
      <c r="F683">
        <f>VLOOKUP(B683,cennik,2)</f>
        <v>3.5</v>
      </c>
      <c r="G683">
        <f>E683*F683</f>
        <v>1470</v>
      </c>
      <c r="H683">
        <f>SUMIFS(G:G,B:B,B683)</f>
        <v>256949</v>
      </c>
      <c r="I683">
        <f>SUMIFS(E:E,D:D,D683,C:C,"Z")</f>
        <v>8539</v>
      </c>
    </row>
    <row r="684" spans="1:9" x14ac:dyDescent="0.25">
      <c r="A684" s="1">
        <v>44602</v>
      </c>
      <c r="B684" t="s">
        <v>4</v>
      </c>
      <c r="C684" t="s">
        <v>1</v>
      </c>
      <c r="D684" t="s">
        <v>21</v>
      </c>
      <c r="E684">
        <v>538</v>
      </c>
      <c r="F684">
        <f>VLOOKUP(B684,cennik,2)</f>
        <v>3.5</v>
      </c>
      <c r="G684">
        <f>E684*F684</f>
        <v>1883</v>
      </c>
      <c r="H684">
        <f>SUMIFS(G:G,B:B,B684)</f>
        <v>256949</v>
      </c>
      <c r="I684">
        <f>SUMIFS(E:E,D:D,D684,C:C,"Z")</f>
        <v>8265</v>
      </c>
    </row>
    <row r="685" spans="1:9" x14ac:dyDescent="0.25">
      <c r="A685" s="1">
        <v>44622</v>
      </c>
      <c r="B685" t="s">
        <v>4</v>
      </c>
      <c r="C685" t="s">
        <v>1</v>
      </c>
      <c r="D685" t="s">
        <v>21</v>
      </c>
      <c r="E685">
        <v>345</v>
      </c>
      <c r="F685">
        <f>VLOOKUP(B685,cennik,2)</f>
        <v>3.5</v>
      </c>
      <c r="G685">
        <f>E685*F685</f>
        <v>1207.5</v>
      </c>
      <c r="H685">
        <f>SUMIFS(G:G,B:B,B685)</f>
        <v>256949</v>
      </c>
      <c r="I685">
        <f>SUMIFS(E:E,D:D,D685,C:C,"Z")</f>
        <v>8265</v>
      </c>
    </row>
    <row r="686" spans="1:9" x14ac:dyDescent="0.25">
      <c r="A686" s="1">
        <v>44641</v>
      </c>
      <c r="B686" t="s">
        <v>4</v>
      </c>
      <c r="C686" t="s">
        <v>1</v>
      </c>
      <c r="D686" t="s">
        <v>21</v>
      </c>
      <c r="E686">
        <v>487</v>
      </c>
      <c r="F686">
        <f>VLOOKUP(B686,cennik,2)</f>
        <v>3.5</v>
      </c>
      <c r="G686">
        <f>E686*F686</f>
        <v>1704.5</v>
      </c>
      <c r="H686">
        <f>SUMIFS(G:G,B:B,B686)</f>
        <v>256949</v>
      </c>
      <c r="I686">
        <f>SUMIFS(E:E,D:D,D686,C:C,"Z")</f>
        <v>8265</v>
      </c>
    </row>
    <row r="687" spans="1:9" x14ac:dyDescent="0.25">
      <c r="A687" s="1">
        <v>44900</v>
      </c>
      <c r="B687" t="s">
        <v>4</v>
      </c>
      <c r="C687" t="s">
        <v>1</v>
      </c>
      <c r="D687" t="s">
        <v>21</v>
      </c>
      <c r="E687">
        <v>469</v>
      </c>
      <c r="F687">
        <f>VLOOKUP(B687,cennik,2)</f>
        <v>3.5</v>
      </c>
      <c r="G687">
        <f>E687*F687</f>
        <v>1641.5</v>
      </c>
      <c r="H687">
        <f>SUMIFS(G:G,B:B,B687)</f>
        <v>256949</v>
      </c>
      <c r="I687">
        <f>SUMIFS(E:E,D:D,D687,C:C,"Z")</f>
        <v>8265</v>
      </c>
    </row>
    <row r="688" spans="1:9" x14ac:dyDescent="0.25">
      <c r="A688" s="1">
        <v>44655</v>
      </c>
      <c r="B688" t="s">
        <v>4</v>
      </c>
      <c r="C688" t="s">
        <v>1</v>
      </c>
      <c r="D688" t="s">
        <v>44</v>
      </c>
      <c r="E688">
        <v>517</v>
      </c>
      <c r="F688">
        <f>VLOOKUP(B688,cennik,2)</f>
        <v>3.5</v>
      </c>
      <c r="G688">
        <f>E688*F688</f>
        <v>1809.5</v>
      </c>
      <c r="H688">
        <f>SUMIFS(G:G,B:B,B688)</f>
        <v>256949</v>
      </c>
      <c r="I688">
        <f>SUMIFS(E:E,D:D,D688,C:C,"Z")</f>
        <v>8258</v>
      </c>
    </row>
    <row r="689" spans="1:9" x14ac:dyDescent="0.25">
      <c r="A689" s="1">
        <v>44683</v>
      </c>
      <c r="B689" t="s">
        <v>4</v>
      </c>
      <c r="C689" t="s">
        <v>1</v>
      </c>
      <c r="D689" t="s">
        <v>44</v>
      </c>
      <c r="E689">
        <v>516</v>
      </c>
      <c r="F689">
        <f>VLOOKUP(B689,cennik,2)</f>
        <v>3.5</v>
      </c>
      <c r="G689">
        <f>E689*F689</f>
        <v>1806</v>
      </c>
      <c r="H689">
        <f>SUMIFS(G:G,B:B,B689)</f>
        <v>256949</v>
      </c>
      <c r="I689">
        <f>SUMIFS(E:E,D:D,D689,C:C,"Z")</f>
        <v>8258</v>
      </c>
    </row>
    <row r="690" spans="1:9" x14ac:dyDescent="0.25">
      <c r="A690" s="1">
        <v>44695</v>
      </c>
      <c r="B690" t="s">
        <v>4</v>
      </c>
      <c r="C690" t="s">
        <v>1</v>
      </c>
      <c r="D690" t="s">
        <v>44</v>
      </c>
      <c r="E690">
        <v>346</v>
      </c>
      <c r="F690">
        <f>VLOOKUP(B690,cennik,2)</f>
        <v>3.5</v>
      </c>
      <c r="G690">
        <f>E690*F690</f>
        <v>1211</v>
      </c>
      <c r="H690">
        <f>SUMIFS(G:G,B:B,B690)</f>
        <v>256949</v>
      </c>
      <c r="I690">
        <f>SUMIFS(E:E,D:D,D690,C:C,"Z")</f>
        <v>8258</v>
      </c>
    </row>
    <row r="691" spans="1:9" x14ac:dyDescent="0.25">
      <c r="A691" s="1">
        <v>44596</v>
      </c>
      <c r="B691" t="s">
        <v>4</v>
      </c>
      <c r="C691" t="s">
        <v>1</v>
      </c>
      <c r="D691" t="s">
        <v>3</v>
      </c>
      <c r="E691">
        <v>433</v>
      </c>
      <c r="F691">
        <f>VLOOKUP(B691,cennik,2)</f>
        <v>3.5</v>
      </c>
      <c r="G691">
        <f>E691*F691</f>
        <v>1515.5</v>
      </c>
      <c r="H691">
        <f>SUMIFS(G:G,B:B,B691)</f>
        <v>256949</v>
      </c>
      <c r="I691">
        <f>SUMIFS(E:E,D:D,D691,C:C,"Z")</f>
        <v>8208</v>
      </c>
    </row>
    <row r="692" spans="1:9" x14ac:dyDescent="0.25">
      <c r="A692" s="1">
        <v>44602</v>
      </c>
      <c r="B692" t="s">
        <v>4</v>
      </c>
      <c r="C692" t="s">
        <v>1</v>
      </c>
      <c r="D692" t="s">
        <v>38</v>
      </c>
      <c r="E692">
        <v>333</v>
      </c>
      <c r="F692">
        <f>VLOOKUP(B692,cennik,2)</f>
        <v>3.5</v>
      </c>
      <c r="G692">
        <f>E692*F692</f>
        <v>1165.5</v>
      </c>
      <c r="H692">
        <f>SUMIFS(G:G,B:B,B692)</f>
        <v>256949</v>
      </c>
      <c r="I692">
        <f>SUMIFS(E:E,D:D,D692,C:C,"Z")</f>
        <v>7789</v>
      </c>
    </row>
    <row r="693" spans="1:9" x14ac:dyDescent="0.25">
      <c r="A693" s="1">
        <v>44712</v>
      </c>
      <c r="B693" t="s">
        <v>4</v>
      </c>
      <c r="C693" t="s">
        <v>1</v>
      </c>
      <c r="D693" t="s">
        <v>38</v>
      </c>
      <c r="E693">
        <v>413</v>
      </c>
      <c r="F693">
        <f>VLOOKUP(B693,cennik,2)</f>
        <v>3.5</v>
      </c>
      <c r="G693">
        <f>E693*F693</f>
        <v>1445.5</v>
      </c>
      <c r="H693">
        <f>SUMIFS(G:G,B:B,B693)</f>
        <v>256949</v>
      </c>
      <c r="I693">
        <f>SUMIFS(E:E,D:D,D693,C:C,"Z")</f>
        <v>7789</v>
      </c>
    </row>
    <row r="694" spans="1:9" x14ac:dyDescent="0.25">
      <c r="A694" s="1">
        <v>44594</v>
      </c>
      <c r="B694" t="s">
        <v>4</v>
      </c>
      <c r="C694" t="s">
        <v>1</v>
      </c>
      <c r="D694" t="s">
        <v>26</v>
      </c>
      <c r="E694">
        <v>344</v>
      </c>
      <c r="F694">
        <f>VLOOKUP(B694,cennik,2)</f>
        <v>3.5</v>
      </c>
      <c r="G694">
        <f>E694*F694</f>
        <v>1204</v>
      </c>
      <c r="H694">
        <f>SUMIFS(G:G,B:B,B694)</f>
        <v>256949</v>
      </c>
      <c r="I694">
        <f>SUMIFS(E:E,D:D,D694,C:C,"Z")</f>
        <v>7777</v>
      </c>
    </row>
    <row r="695" spans="1:9" x14ac:dyDescent="0.25">
      <c r="A695" s="1">
        <v>44665</v>
      </c>
      <c r="B695" t="s">
        <v>4</v>
      </c>
      <c r="C695" t="s">
        <v>1</v>
      </c>
      <c r="D695" t="s">
        <v>26</v>
      </c>
      <c r="E695">
        <v>598</v>
      </c>
      <c r="F695">
        <f>VLOOKUP(B695,cennik,2)</f>
        <v>3.5</v>
      </c>
      <c r="G695">
        <f>E695*F695</f>
        <v>2093</v>
      </c>
      <c r="H695">
        <f>SUMIFS(G:G,B:B,B695)</f>
        <v>256949</v>
      </c>
      <c r="I695">
        <f>SUMIFS(E:E,D:D,D695,C:C,"Z")</f>
        <v>7777</v>
      </c>
    </row>
    <row r="696" spans="1:9" x14ac:dyDescent="0.25">
      <c r="A696" s="1">
        <v>44690</v>
      </c>
      <c r="B696" t="s">
        <v>4</v>
      </c>
      <c r="C696" t="s">
        <v>1</v>
      </c>
      <c r="D696" t="s">
        <v>26</v>
      </c>
      <c r="E696">
        <v>533</v>
      </c>
      <c r="F696">
        <f>VLOOKUP(B696,cennik,2)</f>
        <v>3.5</v>
      </c>
      <c r="G696">
        <f>E696*F696</f>
        <v>1865.5</v>
      </c>
      <c r="H696">
        <f>SUMIFS(G:G,B:B,B696)</f>
        <v>256949</v>
      </c>
      <c r="I696">
        <f>SUMIFS(E:E,D:D,D696,C:C,"Z")</f>
        <v>7777</v>
      </c>
    </row>
    <row r="697" spans="1:9" x14ac:dyDescent="0.25">
      <c r="A697" s="1">
        <v>44588</v>
      </c>
      <c r="B697" t="s">
        <v>4</v>
      </c>
      <c r="C697" t="s">
        <v>1</v>
      </c>
      <c r="D697" t="s">
        <v>14</v>
      </c>
      <c r="E697">
        <v>625</v>
      </c>
      <c r="F697">
        <f>VLOOKUP(B697,cennik,2)</f>
        <v>3.5</v>
      </c>
      <c r="G697">
        <f>E697*F697</f>
        <v>2187.5</v>
      </c>
      <c r="H697">
        <f>SUMIFS(G:G,B:B,B697)</f>
        <v>256949</v>
      </c>
      <c r="I697">
        <f>SUMIFS(E:E,D:D,D697,C:C,"Z")</f>
        <v>7717</v>
      </c>
    </row>
    <row r="698" spans="1:9" x14ac:dyDescent="0.25">
      <c r="A698" s="1">
        <v>44662</v>
      </c>
      <c r="B698" t="s">
        <v>4</v>
      </c>
      <c r="C698" t="s">
        <v>1</v>
      </c>
      <c r="D698" t="s">
        <v>14</v>
      </c>
      <c r="E698">
        <v>633</v>
      </c>
      <c r="F698">
        <f>VLOOKUP(B698,cennik,2)</f>
        <v>3.5</v>
      </c>
      <c r="G698">
        <f>E698*F698</f>
        <v>2215.5</v>
      </c>
      <c r="H698">
        <f>SUMIFS(G:G,B:B,B698)</f>
        <v>256949</v>
      </c>
      <c r="I698">
        <f>SUMIFS(E:E,D:D,D698,C:C,"Z")</f>
        <v>7717</v>
      </c>
    </row>
    <row r="699" spans="1:9" x14ac:dyDescent="0.25">
      <c r="A699" s="1">
        <v>44690</v>
      </c>
      <c r="B699" t="s">
        <v>4</v>
      </c>
      <c r="C699" t="s">
        <v>1</v>
      </c>
      <c r="D699" t="s">
        <v>14</v>
      </c>
      <c r="E699">
        <v>376</v>
      </c>
      <c r="F699">
        <f>VLOOKUP(B699,cennik,2)</f>
        <v>3.5</v>
      </c>
      <c r="G699">
        <f>E699*F699</f>
        <v>1316</v>
      </c>
      <c r="H699">
        <f>SUMIFS(G:G,B:B,B699)</f>
        <v>256949</v>
      </c>
      <c r="I699">
        <f>SUMIFS(E:E,D:D,D699,C:C,"Z")</f>
        <v>7717</v>
      </c>
    </row>
    <row r="700" spans="1:9" x14ac:dyDescent="0.25">
      <c r="A700" s="1">
        <v>44691</v>
      </c>
      <c r="B700" t="s">
        <v>4</v>
      </c>
      <c r="C700" t="s">
        <v>1</v>
      </c>
      <c r="D700" t="s">
        <v>14</v>
      </c>
      <c r="E700">
        <v>521</v>
      </c>
      <c r="F700">
        <f>VLOOKUP(B700,cennik,2)</f>
        <v>3.5</v>
      </c>
      <c r="G700">
        <f>E700*F700</f>
        <v>1823.5</v>
      </c>
      <c r="H700">
        <f>SUMIFS(G:G,B:B,B700)</f>
        <v>256949</v>
      </c>
      <c r="I700">
        <f>SUMIFS(E:E,D:D,D700,C:C,"Z")</f>
        <v>7717</v>
      </c>
    </row>
    <row r="701" spans="1:9" x14ac:dyDescent="0.25">
      <c r="A701" s="1">
        <v>44566</v>
      </c>
      <c r="B701" t="s">
        <v>4</v>
      </c>
      <c r="C701" t="s">
        <v>1</v>
      </c>
      <c r="D701" t="s">
        <v>30</v>
      </c>
      <c r="E701">
        <v>318</v>
      </c>
      <c r="F701">
        <f>VLOOKUP(B701,cennik,2)</f>
        <v>3.5</v>
      </c>
      <c r="G701">
        <f>E701*F701</f>
        <v>1113</v>
      </c>
      <c r="H701">
        <f>SUMIFS(G:G,B:B,B701)</f>
        <v>256949</v>
      </c>
      <c r="I701">
        <f>SUMIFS(E:E,D:D,D701,C:C,"Z")</f>
        <v>7666</v>
      </c>
    </row>
    <row r="702" spans="1:9" x14ac:dyDescent="0.25">
      <c r="A702" s="1">
        <v>44631</v>
      </c>
      <c r="B702" t="s">
        <v>4</v>
      </c>
      <c r="C702" t="s">
        <v>1</v>
      </c>
      <c r="D702" t="s">
        <v>30</v>
      </c>
      <c r="E702">
        <v>322</v>
      </c>
      <c r="F702">
        <f>VLOOKUP(B702,cennik,2)</f>
        <v>3.5</v>
      </c>
      <c r="G702">
        <f>E702*F702</f>
        <v>1127</v>
      </c>
      <c r="H702">
        <f>SUMIFS(G:G,B:B,B702)</f>
        <v>256949</v>
      </c>
      <c r="I702">
        <f>SUMIFS(E:E,D:D,D702,C:C,"Z")</f>
        <v>7666</v>
      </c>
    </row>
    <row r="703" spans="1:9" x14ac:dyDescent="0.25">
      <c r="A703" s="1">
        <v>44603</v>
      </c>
      <c r="B703" t="s">
        <v>4</v>
      </c>
      <c r="C703" t="s">
        <v>1</v>
      </c>
      <c r="D703" t="s">
        <v>51</v>
      </c>
      <c r="E703">
        <v>573</v>
      </c>
      <c r="F703">
        <f>VLOOKUP(B703,cennik,2)</f>
        <v>3.5</v>
      </c>
      <c r="G703">
        <f>E703*F703</f>
        <v>2005.5</v>
      </c>
      <c r="H703">
        <f>SUMIFS(G:G,B:B,B703)</f>
        <v>256949</v>
      </c>
      <c r="I703">
        <f>SUMIFS(E:E,D:D,D703,C:C,"Z")</f>
        <v>7661</v>
      </c>
    </row>
    <row r="704" spans="1:9" x14ac:dyDescent="0.25">
      <c r="A704" s="1">
        <v>44615</v>
      </c>
      <c r="B704" t="s">
        <v>4</v>
      </c>
      <c r="C704" t="s">
        <v>1</v>
      </c>
      <c r="D704" t="s">
        <v>51</v>
      </c>
      <c r="E704">
        <v>510</v>
      </c>
      <c r="F704">
        <f>VLOOKUP(B704,cennik,2)</f>
        <v>3.5</v>
      </c>
      <c r="G704">
        <f>E704*F704</f>
        <v>1785</v>
      </c>
      <c r="H704">
        <f>SUMIFS(G:G,B:B,B704)</f>
        <v>256949</v>
      </c>
      <c r="I704">
        <f>SUMIFS(E:E,D:D,D704,C:C,"Z")</f>
        <v>7661</v>
      </c>
    </row>
    <row r="705" spans="1:9" x14ac:dyDescent="0.25">
      <c r="A705" s="1">
        <v>44632</v>
      </c>
      <c r="B705" t="s">
        <v>4</v>
      </c>
      <c r="C705" t="s">
        <v>1</v>
      </c>
      <c r="D705" t="s">
        <v>51</v>
      </c>
      <c r="E705">
        <v>278</v>
      </c>
      <c r="F705">
        <f>VLOOKUP(B705,cennik,2)</f>
        <v>3.5</v>
      </c>
      <c r="G705">
        <f>E705*F705</f>
        <v>973</v>
      </c>
      <c r="H705">
        <f>SUMIFS(G:G,B:B,B705)</f>
        <v>256949</v>
      </c>
      <c r="I705">
        <f>SUMIFS(E:E,D:D,D705,C:C,"Z")</f>
        <v>7661</v>
      </c>
    </row>
    <row r="706" spans="1:9" x14ac:dyDescent="0.25">
      <c r="A706" s="1">
        <v>44639</v>
      </c>
      <c r="B706" t="s">
        <v>4</v>
      </c>
      <c r="C706" t="s">
        <v>1</v>
      </c>
      <c r="D706" t="s">
        <v>51</v>
      </c>
      <c r="E706">
        <v>332</v>
      </c>
      <c r="F706">
        <f>VLOOKUP(B706,cennik,2)</f>
        <v>3.5</v>
      </c>
      <c r="G706">
        <f>E706*F706</f>
        <v>1162</v>
      </c>
      <c r="H706">
        <f>SUMIFS(G:G,B:B,B706)</f>
        <v>256949</v>
      </c>
      <c r="I706">
        <f>SUMIFS(E:E,D:D,D706,C:C,"Z")</f>
        <v>7661</v>
      </c>
    </row>
    <row r="707" spans="1:9" x14ac:dyDescent="0.25">
      <c r="A707" s="1">
        <v>44644</v>
      </c>
      <c r="B707" t="s">
        <v>4</v>
      </c>
      <c r="C707" t="s">
        <v>1</v>
      </c>
      <c r="D707" t="s">
        <v>51</v>
      </c>
      <c r="E707">
        <v>579</v>
      </c>
      <c r="F707">
        <f>VLOOKUP(B707,cennik,2)</f>
        <v>3.5</v>
      </c>
      <c r="G707">
        <f>E707*F707</f>
        <v>2026.5</v>
      </c>
      <c r="H707">
        <f>SUMIFS(G:G,B:B,B707)</f>
        <v>256949</v>
      </c>
      <c r="I707">
        <f>SUMIFS(E:E,D:D,D707,C:C,"Z")</f>
        <v>7661</v>
      </c>
    </row>
    <row r="708" spans="1:9" x14ac:dyDescent="0.25">
      <c r="A708" s="1">
        <v>44921</v>
      </c>
      <c r="B708" t="s">
        <v>4</v>
      </c>
      <c r="C708" t="s">
        <v>1</v>
      </c>
      <c r="D708" t="s">
        <v>51</v>
      </c>
      <c r="E708">
        <v>334</v>
      </c>
      <c r="F708">
        <f>VLOOKUP(B708,cennik,2)</f>
        <v>3.5</v>
      </c>
      <c r="G708">
        <f>E708*F708</f>
        <v>1169</v>
      </c>
      <c r="H708">
        <f>SUMIFS(G:G,B:B,B708)</f>
        <v>256949</v>
      </c>
      <c r="I708">
        <f>SUMIFS(E:E,D:D,D708,C:C,"Z")</f>
        <v>7661</v>
      </c>
    </row>
    <row r="709" spans="1:9" x14ac:dyDescent="0.25">
      <c r="A709" s="1">
        <v>44587</v>
      </c>
      <c r="B709" t="s">
        <v>4</v>
      </c>
      <c r="C709" t="s">
        <v>1</v>
      </c>
      <c r="D709" t="s">
        <v>23</v>
      </c>
      <c r="E709">
        <v>568</v>
      </c>
      <c r="F709">
        <f>VLOOKUP(B709,cennik,2)</f>
        <v>3.5</v>
      </c>
      <c r="G709">
        <f>E709*F709</f>
        <v>1988</v>
      </c>
      <c r="H709">
        <f>SUMIFS(G:G,B:B,B709)</f>
        <v>256949</v>
      </c>
      <c r="I709">
        <f>SUMIFS(E:E,D:D,D709,C:C,"Z")</f>
        <v>7580</v>
      </c>
    </row>
    <row r="710" spans="1:9" x14ac:dyDescent="0.25">
      <c r="A710" s="1">
        <v>44614</v>
      </c>
      <c r="B710" t="s">
        <v>4</v>
      </c>
      <c r="C710" t="s">
        <v>1</v>
      </c>
      <c r="D710" t="s">
        <v>23</v>
      </c>
      <c r="E710">
        <v>235</v>
      </c>
      <c r="F710">
        <f>VLOOKUP(B710,cennik,2)</f>
        <v>3.5</v>
      </c>
      <c r="G710">
        <f>E710*F710</f>
        <v>822.5</v>
      </c>
      <c r="H710">
        <f>SUMIFS(G:G,B:B,B710)</f>
        <v>256949</v>
      </c>
      <c r="I710">
        <f>SUMIFS(E:E,D:D,D710,C:C,"Z")</f>
        <v>7580</v>
      </c>
    </row>
    <row r="711" spans="1:9" x14ac:dyDescent="0.25">
      <c r="A711" s="1">
        <v>44636</v>
      </c>
      <c r="B711" t="s">
        <v>4</v>
      </c>
      <c r="C711" t="s">
        <v>1</v>
      </c>
      <c r="D711" t="s">
        <v>23</v>
      </c>
      <c r="E711">
        <v>374</v>
      </c>
      <c r="F711">
        <f>VLOOKUP(B711,cennik,2)</f>
        <v>3.5</v>
      </c>
      <c r="G711">
        <f>E711*F711</f>
        <v>1309</v>
      </c>
      <c r="H711">
        <f>SUMIFS(G:G,B:B,B711)</f>
        <v>256949</v>
      </c>
      <c r="I711">
        <f>SUMIFS(E:E,D:D,D711,C:C,"Z")</f>
        <v>7580</v>
      </c>
    </row>
    <row r="712" spans="1:9" x14ac:dyDescent="0.25">
      <c r="A712" s="1">
        <v>44679</v>
      </c>
      <c r="B712" t="s">
        <v>4</v>
      </c>
      <c r="C712" t="s">
        <v>1</v>
      </c>
      <c r="D712" t="s">
        <v>23</v>
      </c>
      <c r="E712">
        <v>303</v>
      </c>
      <c r="F712">
        <f>VLOOKUP(B712,cennik,2)</f>
        <v>3.5</v>
      </c>
      <c r="G712">
        <f>E712*F712</f>
        <v>1060.5</v>
      </c>
      <c r="H712">
        <f>SUMIFS(G:G,B:B,B712)</f>
        <v>256949</v>
      </c>
      <c r="I712">
        <f>SUMIFS(E:E,D:D,D712,C:C,"Z")</f>
        <v>7580</v>
      </c>
    </row>
    <row r="713" spans="1:9" x14ac:dyDescent="0.25">
      <c r="A713" s="1">
        <v>44694</v>
      </c>
      <c r="B713" t="s">
        <v>4</v>
      </c>
      <c r="C713" t="s">
        <v>1</v>
      </c>
      <c r="D713" t="s">
        <v>27</v>
      </c>
      <c r="E713">
        <v>555</v>
      </c>
      <c r="F713">
        <f>VLOOKUP(B713,cennik,2)</f>
        <v>3.5</v>
      </c>
      <c r="G713">
        <f>E713*F713</f>
        <v>1942.5</v>
      </c>
      <c r="H713">
        <f>SUMIFS(G:G,B:B,B713)</f>
        <v>256949</v>
      </c>
      <c r="I713">
        <f>SUMIFS(E:E,D:D,D713,C:C,"Z")</f>
        <v>7471</v>
      </c>
    </row>
    <row r="714" spans="1:9" x14ac:dyDescent="0.25">
      <c r="A714" s="1">
        <v>44900</v>
      </c>
      <c r="B714" t="s">
        <v>4</v>
      </c>
      <c r="C714" t="s">
        <v>1</v>
      </c>
      <c r="D714" t="s">
        <v>27</v>
      </c>
      <c r="E714">
        <v>332</v>
      </c>
      <c r="F714">
        <f>VLOOKUP(B714,cennik,2)</f>
        <v>3.5</v>
      </c>
      <c r="G714">
        <f>E714*F714</f>
        <v>1162</v>
      </c>
      <c r="H714">
        <f>SUMIFS(G:G,B:B,B714)</f>
        <v>256949</v>
      </c>
      <c r="I714">
        <f>SUMIFS(E:E,D:D,D714,C:C,"Z")</f>
        <v>7471</v>
      </c>
    </row>
    <row r="715" spans="1:9" x14ac:dyDescent="0.25">
      <c r="A715" s="1">
        <v>44611</v>
      </c>
      <c r="B715" t="s">
        <v>4</v>
      </c>
      <c r="C715" t="s">
        <v>1</v>
      </c>
      <c r="D715" t="s">
        <v>48</v>
      </c>
      <c r="E715">
        <v>682</v>
      </c>
      <c r="F715">
        <f>VLOOKUP(B715,cennik,2)</f>
        <v>3.5</v>
      </c>
      <c r="G715">
        <f>E715*F715</f>
        <v>2387</v>
      </c>
      <c r="H715">
        <f>SUMIFS(G:G,B:B,B715)</f>
        <v>256949</v>
      </c>
      <c r="I715">
        <f>SUMIFS(E:E,D:D,D715,C:C,"Z")</f>
        <v>7118</v>
      </c>
    </row>
    <row r="716" spans="1:9" x14ac:dyDescent="0.25">
      <c r="A716" s="1">
        <v>44641</v>
      </c>
      <c r="B716" t="s">
        <v>4</v>
      </c>
      <c r="C716" t="s">
        <v>1</v>
      </c>
      <c r="D716" t="s">
        <v>24</v>
      </c>
      <c r="E716">
        <v>684</v>
      </c>
      <c r="F716">
        <f>VLOOKUP(B716,cennik,2)</f>
        <v>3.5</v>
      </c>
      <c r="G716">
        <f>E716*F716</f>
        <v>2394</v>
      </c>
      <c r="H716">
        <f>SUMIFS(G:G,B:B,B716)</f>
        <v>256949</v>
      </c>
      <c r="I716">
        <f>SUMIFS(E:E,D:D,D716,C:C,"Z")</f>
        <v>7024</v>
      </c>
    </row>
    <row r="717" spans="1:9" x14ac:dyDescent="0.25">
      <c r="A717" s="1">
        <v>44705</v>
      </c>
      <c r="B717" t="s">
        <v>4</v>
      </c>
      <c r="C717" t="s">
        <v>1</v>
      </c>
      <c r="D717" t="s">
        <v>24</v>
      </c>
      <c r="E717">
        <v>260</v>
      </c>
      <c r="F717">
        <f>VLOOKUP(B717,cennik,2)</f>
        <v>3.5</v>
      </c>
      <c r="G717">
        <f>E717*F717</f>
        <v>910</v>
      </c>
      <c r="H717">
        <f>SUMIFS(G:G,B:B,B717)</f>
        <v>256949</v>
      </c>
      <c r="I717">
        <f>SUMIFS(E:E,D:D,D717,C:C,"Z")</f>
        <v>7024</v>
      </c>
    </row>
    <row r="718" spans="1:9" x14ac:dyDescent="0.25">
      <c r="A718" s="1">
        <v>44706</v>
      </c>
      <c r="B718" t="s">
        <v>4</v>
      </c>
      <c r="C718" t="s">
        <v>1</v>
      </c>
      <c r="D718" t="s">
        <v>24</v>
      </c>
      <c r="E718">
        <v>226</v>
      </c>
      <c r="F718">
        <f>VLOOKUP(B718,cennik,2)</f>
        <v>3.5</v>
      </c>
      <c r="G718">
        <f>E718*F718</f>
        <v>791</v>
      </c>
      <c r="H718">
        <f>SUMIFS(G:G,B:B,B718)</f>
        <v>256949</v>
      </c>
      <c r="I718">
        <f>SUMIFS(E:E,D:D,D718,C:C,"Z")</f>
        <v>7024</v>
      </c>
    </row>
    <row r="719" spans="1:9" x14ac:dyDescent="0.25">
      <c r="A719" s="1">
        <v>44564</v>
      </c>
      <c r="B719" t="s">
        <v>4</v>
      </c>
      <c r="C719" t="s">
        <v>1</v>
      </c>
      <c r="D719" t="s">
        <v>6</v>
      </c>
      <c r="E719">
        <v>533</v>
      </c>
      <c r="F719">
        <f>VLOOKUP(B719,cennik,2)</f>
        <v>3.5</v>
      </c>
      <c r="G719">
        <f>E719*F719</f>
        <v>1865.5</v>
      </c>
      <c r="H719">
        <f>SUMIFS(G:G,B:B,B719)</f>
        <v>256949</v>
      </c>
      <c r="I719">
        <f>SUMIFS(E:E,D:D,D719,C:C,"Z")</f>
        <v>6914</v>
      </c>
    </row>
    <row r="720" spans="1:9" x14ac:dyDescent="0.25">
      <c r="A720" s="1">
        <v>44625</v>
      </c>
      <c r="B720" t="s">
        <v>4</v>
      </c>
      <c r="C720" t="s">
        <v>1</v>
      </c>
      <c r="D720" t="s">
        <v>6</v>
      </c>
      <c r="E720">
        <v>213</v>
      </c>
      <c r="F720">
        <f>VLOOKUP(B720,cennik,2)</f>
        <v>3.5</v>
      </c>
      <c r="G720">
        <f>E720*F720</f>
        <v>745.5</v>
      </c>
      <c r="H720">
        <f>SUMIFS(G:G,B:B,B720)</f>
        <v>256949</v>
      </c>
      <c r="I720">
        <f>SUMIFS(E:E,D:D,D720,C:C,"Z")</f>
        <v>6914</v>
      </c>
    </row>
    <row r="721" spans="1:9" x14ac:dyDescent="0.25">
      <c r="A721" s="1">
        <v>44921</v>
      </c>
      <c r="B721" t="s">
        <v>4</v>
      </c>
      <c r="C721" t="s">
        <v>1</v>
      </c>
      <c r="D721" t="s">
        <v>6</v>
      </c>
      <c r="E721">
        <v>219</v>
      </c>
      <c r="F721">
        <f>VLOOKUP(B721,cennik,2)</f>
        <v>3.5</v>
      </c>
      <c r="G721">
        <f>E721*F721</f>
        <v>766.5</v>
      </c>
      <c r="H721">
        <f>SUMIFS(G:G,B:B,B721)</f>
        <v>256949</v>
      </c>
      <c r="I721">
        <f>SUMIFS(E:E,D:D,D721,C:C,"Z")</f>
        <v>6914</v>
      </c>
    </row>
    <row r="722" spans="1:9" x14ac:dyDescent="0.25">
      <c r="A722" s="1">
        <v>44595</v>
      </c>
      <c r="B722" t="s">
        <v>4</v>
      </c>
      <c r="C722" t="s">
        <v>1</v>
      </c>
      <c r="D722" t="s">
        <v>16</v>
      </c>
      <c r="E722">
        <v>551</v>
      </c>
      <c r="F722">
        <f>VLOOKUP(B722,cennik,2)</f>
        <v>3.5</v>
      </c>
      <c r="G722">
        <f>E722*F722</f>
        <v>1928.5</v>
      </c>
      <c r="H722">
        <f>SUMIFS(G:G,B:B,B722)</f>
        <v>256949</v>
      </c>
      <c r="I722">
        <f>SUMIFS(E:E,D:D,D722,C:C,"Z")</f>
        <v>6830</v>
      </c>
    </row>
    <row r="723" spans="1:9" x14ac:dyDescent="0.25">
      <c r="A723" s="1">
        <v>44648</v>
      </c>
      <c r="B723" t="s">
        <v>4</v>
      </c>
      <c r="C723" t="s">
        <v>1</v>
      </c>
      <c r="D723" t="s">
        <v>16</v>
      </c>
      <c r="E723">
        <v>466</v>
      </c>
      <c r="F723">
        <f>VLOOKUP(B723,cennik,2)</f>
        <v>3.5</v>
      </c>
      <c r="G723">
        <f>E723*F723</f>
        <v>1631</v>
      </c>
      <c r="H723">
        <f>SUMIFS(G:G,B:B,B723)</f>
        <v>256949</v>
      </c>
      <c r="I723">
        <f>SUMIFS(E:E,D:D,D723,C:C,"Z")</f>
        <v>6830</v>
      </c>
    </row>
    <row r="724" spans="1:9" x14ac:dyDescent="0.25">
      <c r="A724" s="1">
        <v>44634</v>
      </c>
      <c r="B724" t="s">
        <v>4</v>
      </c>
      <c r="C724" t="s">
        <v>1</v>
      </c>
      <c r="D724" t="s">
        <v>49</v>
      </c>
      <c r="E724">
        <v>667</v>
      </c>
      <c r="F724">
        <f>VLOOKUP(B724,cennik,2)</f>
        <v>3.5</v>
      </c>
      <c r="G724">
        <f>E724*F724</f>
        <v>2334.5</v>
      </c>
      <c r="H724">
        <f>SUMIFS(G:G,B:B,B724)</f>
        <v>256949</v>
      </c>
      <c r="I724">
        <f>SUMIFS(E:E,D:D,D724,C:C,"Z")</f>
        <v>6711</v>
      </c>
    </row>
    <row r="725" spans="1:9" x14ac:dyDescent="0.25">
      <c r="A725" s="1">
        <v>44635</v>
      </c>
      <c r="B725" t="s">
        <v>4</v>
      </c>
      <c r="C725" t="s">
        <v>1</v>
      </c>
      <c r="D725" t="s">
        <v>49</v>
      </c>
      <c r="E725">
        <v>231</v>
      </c>
      <c r="F725">
        <f>VLOOKUP(B725,cennik,2)</f>
        <v>3.5</v>
      </c>
      <c r="G725">
        <f>E725*F725</f>
        <v>808.5</v>
      </c>
      <c r="H725">
        <f>SUMIFS(G:G,B:B,B725)</f>
        <v>256949</v>
      </c>
      <c r="I725">
        <f>SUMIFS(E:E,D:D,D725,C:C,"Z")</f>
        <v>6711</v>
      </c>
    </row>
    <row r="726" spans="1:9" x14ac:dyDescent="0.25">
      <c r="A726" s="1">
        <v>44669</v>
      </c>
      <c r="B726" t="s">
        <v>4</v>
      </c>
      <c r="C726" t="s">
        <v>1</v>
      </c>
      <c r="D726" t="s">
        <v>49</v>
      </c>
      <c r="E726">
        <v>222</v>
      </c>
      <c r="F726">
        <f>VLOOKUP(B726,cennik,2)</f>
        <v>3.5</v>
      </c>
      <c r="G726">
        <f>E726*F726</f>
        <v>777</v>
      </c>
      <c r="H726">
        <f>SUMIFS(G:G,B:B,B726)</f>
        <v>256949</v>
      </c>
      <c r="I726">
        <f>SUMIFS(E:E,D:D,D726,C:C,"Z")</f>
        <v>6711</v>
      </c>
    </row>
    <row r="727" spans="1:9" x14ac:dyDescent="0.25">
      <c r="A727" s="1">
        <v>44685</v>
      </c>
      <c r="B727" t="s">
        <v>4</v>
      </c>
      <c r="C727" t="s">
        <v>1</v>
      </c>
      <c r="D727" t="s">
        <v>49</v>
      </c>
      <c r="E727">
        <v>504</v>
      </c>
      <c r="F727">
        <f>VLOOKUP(B727,cennik,2)</f>
        <v>3.5</v>
      </c>
      <c r="G727">
        <f>E727*F727</f>
        <v>1764</v>
      </c>
      <c r="H727">
        <f>SUMIFS(G:G,B:B,B727)</f>
        <v>256949</v>
      </c>
      <c r="I727">
        <f>SUMIFS(E:E,D:D,D727,C:C,"Z")</f>
        <v>6711</v>
      </c>
    </row>
    <row r="728" spans="1:9" x14ac:dyDescent="0.25">
      <c r="A728" s="1">
        <v>44573</v>
      </c>
      <c r="B728" t="s">
        <v>4</v>
      </c>
      <c r="C728" t="s">
        <v>1</v>
      </c>
      <c r="D728" t="s">
        <v>50</v>
      </c>
      <c r="E728">
        <v>356</v>
      </c>
      <c r="F728">
        <f>VLOOKUP(B728,cennik,2)</f>
        <v>3.5</v>
      </c>
      <c r="G728">
        <f>E728*F728</f>
        <v>1246</v>
      </c>
      <c r="H728">
        <f>SUMIFS(G:G,B:B,B728)</f>
        <v>256949</v>
      </c>
      <c r="I728">
        <f>SUMIFS(E:E,D:D,D728,C:C,"Z")</f>
        <v>6635</v>
      </c>
    </row>
    <row r="729" spans="1:9" x14ac:dyDescent="0.25">
      <c r="A729" s="1">
        <v>44564</v>
      </c>
      <c r="B729" t="s">
        <v>4</v>
      </c>
      <c r="C729" t="s">
        <v>1</v>
      </c>
      <c r="D729" t="s">
        <v>5</v>
      </c>
      <c r="E729">
        <v>242</v>
      </c>
      <c r="F729">
        <f>VLOOKUP(B729,cennik,2)</f>
        <v>3.5</v>
      </c>
      <c r="G729">
        <f>E729*F729</f>
        <v>847</v>
      </c>
      <c r="H729">
        <f>SUMIFS(G:G,B:B,B729)</f>
        <v>256949</v>
      </c>
      <c r="I729">
        <f>SUMIFS(E:E,D:D,D729,C:C,"Z")</f>
        <v>6383</v>
      </c>
    </row>
    <row r="730" spans="1:9" x14ac:dyDescent="0.25">
      <c r="A730" s="1">
        <v>44701</v>
      </c>
      <c r="B730" t="s">
        <v>4</v>
      </c>
      <c r="C730" t="s">
        <v>1</v>
      </c>
      <c r="D730" t="s">
        <v>32</v>
      </c>
      <c r="E730">
        <v>599</v>
      </c>
      <c r="F730">
        <f>VLOOKUP(B730,cennik,2)</f>
        <v>3.5</v>
      </c>
      <c r="G730">
        <f>E730*F730</f>
        <v>2096.5</v>
      </c>
      <c r="H730">
        <f>SUMIFS(G:G,B:B,B730)</f>
        <v>256949</v>
      </c>
      <c r="I730">
        <f>SUMIFS(E:E,D:D,D730,C:C,"Z")</f>
        <v>4975</v>
      </c>
    </row>
    <row r="731" spans="1:9" x14ac:dyDescent="0.25">
      <c r="A731" s="1">
        <v>44711</v>
      </c>
      <c r="B731" t="s">
        <v>4</v>
      </c>
      <c r="C731" t="s">
        <v>1</v>
      </c>
      <c r="D731" t="s">
        <v>32</v>
      </c>
      <c r="E731">
        <v>674</v>
      </c>
      <c r="F731">
        <f>VLOOKUP(B731,cennik,2)</f>
        <v>3.5</v>
      </c>
      <c r="G731">
        <f>E731*F731</f>
        <v>2359</v>
      </c>
      <c r="H731">
        <f>SUMIFS(G:G,B:B,B731)</f>
        <v>256949</v>
      </c>
      <c r="I731">
        <f>SUMIFS(E:E,D:D,D731,C:C,"Z")</f>
        <v>4975</v>
      </c>
    </row>
    <row r="732" spans="1:9" x14ac:dyDescent="0.25">
      <c r="A732" s="1">
        <v>44912</v>
      </c>
      <c r="B732" t="s">
        <v>4</v>
      </c>
      <c r="C732" t="s">
        <v>1</v>
      </c>
      <c r="D732" t="s">
        <v>32</v>
      </c>
      <c r="E732">
        <v>413</v>
      </c>
      <c r="F732">
        <f>VLOOKUP(B732,cennik,2)</f>
        <v>3.5</v>
      </c>
      <c r="G732">
        <f>E732*F732</f>
        <v>1445.5</v>
      </c>
      <c r="H732">
        <f>SUMIFS(G:G,B:B,B732)</f>
        <v>256949</v>
      </c>
      <c r="I732">
        <f>SUMIFS(E:E,D:D,D732,C:C,"Z")</f>
        <v>4975</v>
      </c>
    </row>
    <row r="733" spans="1:9" x14ac:dyDescent="0.25">
      <c r="A733" s="1">
        <v>44585</v>
      </c>
      <c r="B733" t="s">
        <v>4</v>
      </c>
      <c r="C733" t="s">
        <v>1</v>
      </c>
      <c r="D733" t="s">
        <v>57</v>
      </c>
      <c r="E733">
        <v>305</v>
      </c>
      <c r="F733">
        <f>VLOOKUP(B733,cennik,2)</f>
        <v>3.5</v>
      </c>
      <c r="G733">
        <f>E733*F733</f>
        <v>1067.5</v>
      </c>
      <c r="H733">
        <f>SUMIFS(G:G,B:B,B733)</f>
        <v>256949</v>
      </c>
      <c r="I733">
        <f>SUMIFS(E:E,D:D,D733,C:C,"Z")</f>
        <v>4831</v>
      </c>
    </row>
    <row r="734" spans="1:9" x14ac:dyDescent="0.25">
      <c r="A734" s="1">
        <v>44631</v>
      </c>
      <c r="B734" t="s">
        <v>4</v>
      </c>
      <c r="C734" t="s">
        <v>1</v>
      </c>
      <c r="D734" t="s">
        <v>57</v>
      </c>
      <c r="E734">
        <v>614</v>
      </c>
      <c r="F734">
        <f>VLOOKUP(B734,cennik,2)</f>
        <v>3.5</v>
      </c>
      <c r="G734">
        <f>E734*F734</f>
        <v>2149</v>
      </c>
      <c r="H734">
        <f>SUMIFS(G:G,B:B,B734)</f>
        <v>256949</v>
      </c>
      <c r="I734">
        <f>SUMIFS(E:E,D:D,D734,C:C,"Z")</f>
        <v>4831</v>
      </c>
    </row>
    <row r="735" spans="1:9" x14ac:dyDescent="0.25">
      <c r="A735" s="1">
        <v>44597</v>
      </c>
      <c r="B735" t="s">
        <v>4</v>
      </c>
      <c r="C735" t="s">
        <v>1</v>
      </c>
      <c r="D735" t="s">
        <v>59</v>
      </c>
      <c r="E735">
        <v>524</v>
      </c>
      <c r="F735">
        <f>VLOOKUP(B735,cennik,2)</f>
        <v>3.5</v>
      </c>
      <c r="G735">
        <f>E735*F735</f>
        <v>1834</v>
      </c>
      <c r="H735">
        <f>SUMIFS(G:G,B:B,B735)</f>
        <v>256949</v>
      </c>
      <c r="I735">
        <f>SUMIFS(E:E,D:D,D735,C:C,"Z")</f>
        <v>4321</v>
      </c>
    </row>
    <row r="736" spans="1:9" x14ac:dyDescent="0.25">
      <c r="A736" s="1">
        <v>44621</v>
      </c>
      <c r="B736" t="s">
        <v>4</v>
      </c>
      <c r="C736" t="s">
        <v>1</v>
      </c>
      <c r="D736" t="s">
        <v>59</v>
      </c>
      <c r="E736">
        <v>560</v>
      </c>
      <c r="F736">
        <f>VLOOKUP(B736,cennik,2)</f>
        <v>3.5</v>
      </c>
      <c r="G736">
        <f>E736*F736</f>
        <v>1960</v>
      </c>
      <c r="H736">
        <f>SUMIFS(G:G,B:B,B736)</f>
        <v>256949</v>
      </c>
      <c r="I736">
        <f>SUMIFS(E:E,D:D,D736,C:C,"Z")</f>
        <v>4321</v>
      </c>
    </row>
    <row r="737" spans="1:9" x14ac:dyDescent="0.25">
      <c r="A737" s="1">
        <v>44694</v>
      </c>
      <c r="B737" t="s">
        <v>4</v>
      </c>
      <c r="C737" t="s">
        <v>1</v>
      </c>
      <c r="D737" t="s">
        <v>59</v>
      </c>
      <c r="E737">
        <v>237</v>
      </c>
      <c r="F737">
        <f>VLOOKUP(B737,cennik,2)</f>
        <v>3.5</v>
      </c>
      <c r="G737">
        <f>E737*F737</f>
        <v>829.5</v>
      </c>
      <c r="H737">
        <f>SUMIFS(G:G,B:B,B737)</f>
        <v>256949</v>
      </c>
      <c r="I737">
        <f>SUMIFS(E:E,D:D,D737,C:C,"Z")</f>
        <v>4321</v>
      </c>
    </row>
    <row r="738" spans="1:9" x14ac:dyDescent="0.25">
      <c r="A738" s="1">
        <v>44685</v>
      </c>
      <c r="B738" t="s">
        <v>0</v>
      </c>
      <c r="C738" t="s">
        <v>1</v>
      </c>
      <c r="D738" t="s">
        <v>34</v>
      </c>
      <c r="E738">
        <v>266</v>
      </c>
      <c r="F738">
        <f>VLOOKUP(B738,cennik,2)</f>
        <v>3.4</v>
      </c>
      <c r="G738">
        <f>E738*F738</f>
        <v>904.4</v>
      </c>
      <c r="H738">
        <f>SUMIFS(G:G,B:B,B738)</f>
        <v>197978.59999999998</v>
      </c>
      <c r="I738">
        <f>SUMIFS(E:E,D:D,D738,C:C,"Z")</f>
        <v>12185</v>
      </c>
    </row>
    <row r="739" spans="1:9" x14ac:dyDescent="0.25">
      <c r="A739" s="1">
        <v>44698</v>
      </c>
      <c r="B739" t="s">
        <v>0</v>
      </c>
      <c r="C739" t="s">
        <v>1</v>
      </c>
      <c r="D739" t="s">
        <v>34</v>
      </c>
      <c r="E739">
        <v>357</v>
      </c>
      <c r="F739">
        <f>VLOOKUP(B739,cennik,2)</f>
        <v>3.4</v>
      </c>
      <c r="G739">
        <f>E739*F739</f>
        <v>1213.8</v>
      </c>
      <c r="H739">
        <f>SUMIFS(G:G,B:B,B739)</f>
        <v>197978.59999999998</v>
      </c>
      <c r="I739">
        <f>SUMIFS(E:E,D:D,D739,C:C,"Z")</f>
        <v>12185</v>
      </c>
    </row>
    <row r="740" spans="1:9" x14ac:dyDescent="0.25">
      <c r="A740" s="1">
        <v>44564</v>
      </c>
      <c r="B740" t="s">
        <v>0</v>
      </c>
      <c r="C740" t="s">
        <v>1</v>
      </c>
      <c r="D740" t="s">
        <v>7</v>
      </c>
      <c r="E740">
        <v>543</v>
      </c>
      <c r="F740">
        <f>VLOOKUP(B740,cennik,2)</f>
        <v>3.4</v>
      </c>
      <c r="G740">
        <f>E740*F740</f>
        <v>1846.2</v>
      </c>
      <c r="H740">
        <f>SUMIFS(G:G,B:B,B740)</f>
        <v>197978.59999999998</v>
      </c>
      <c r="I740">
        <f>SUMIFS(E:E,D:D,D740,C:C,"Z")</f>
        <v>12047</v>
      </c>
    </row>
    <row r="741" spans="1:9" x14ac:dyDescent="0.25">
      <c r="A741" s="1">
        <v>44599</v>
      </c>
      <c r="B741" t="s">
        <v>0</v>
      </c>
      <c r="C741" t="s">
        <v>1</v>
      </c>
      <c r="D741" t="s">
        <v>7</v>
      </c>
      <c r="E741">
        <v>388</v>
      </c>
      <c r="F741">
        <f>VLOOKUP(B741,cennik,2)</f>
        <v>3.4</v>
      </c>
      <c r="G741">
        <f>E741*F741</f>
        <v>1319.2</v>
      </c>
      <c r="H741">
        <f>SUMIFS(G:G,B:B,B741)</f>
        <v>197978.59999999998</v>
      </c>
      <c r="I741">
        <f>SUMIFS(E:E,D:D,D741,C:C,"Z")</f>
        <v>12047</v>
      </c>
    </row>
    <row r="742" spans="1:9" x14ac:dyDescent="0.25">
      <c r="A742" s="1">
        <v>44662</v>
      </c>
      <c r="B742" t="s">
        <v>0</v>
      </c>
      <c r="C742" t="s">
        <v>1</v>
      </c>
      <c r="D742" t="s">
        <v>7</v>
      </c>
      <c r="E742">
        <v>611</v>
      </c>
      <c r="F742">
        <f>VLOOKUP(B742,cennik,2)</f>
        <v>3.4</v>
      </c>
      <c r="G742">
        <f>E742*F742</f>
        <v>2077.4</v>
      </c>
      <c r="H742">
        <f>SUMIFS(G:G,B:B,B742)</f>
        <v>197978.59999999998</v>
      </c>
      <c r="I742">
        <f>SUMIFS(E:E,D:D,D742,C:C,"Z")</f>
        <v>12047</v>
      </c>
    </row>
    <row r="743" spans="1:9" x14ac:dyDescent="0.25">
      <c r="A743" s="1">
        <v>44697</v>
      </c>
      <c r="B743" t="s">
        <v>0</v>
      </c>
      <c r="C743" t="s">
        <v>1</v>
      </c>
      <c r="D743" t="s">
        <v>7</v>
      </c>
      <c r="E743">
        <v>594</v>
      </c>
      <c r="F743">
        <f>VLOOKUP(B743,cennik,2)</f>
        <v>3.4</v>
      </c>
      <c r="G743">
        <f>E743*F743</f>
        <v>2019.6</v>
      </c>
      <c r="H743">
        <f>SUMIFS(G:G,B:B,B743)</f>
        <v>197978.59999999998</v>
      </c>
      <c r="I743">
        <f>SUMIFS(E:E,D:D,D743,C:C,"Z")</f>
        <v>12047</v>
      </c>
    </row>
    <row r="744" spans="1:9" x14ac:dyDescent="0.25">
      <c r="A744" s="1">
        <v>44690</v>
      </c>
      <c r="B744" t="s">
        <v>0</v>
      </c>
      <c r="C744" t="s">
        <v>1</v>
      </c>
      <c r="D744" t="s">
        <v>56</v>
      </c>
      <c r="E744">
        <v>527</v>
      </c>
      <c r="F744">
        <f>VLOOKUP(B744,cennik,2)</f>
        <v>3.4</v>
      </c>
      <c r="G744">
        <f>E744*F744</f>
        <v>1791.8</v>
      </c>
      <c r="H744">
        <f>SUMIFS(G:G,B:B,B744)</f>
        <v>197978.59999999998</v>
      </c>
      <c r="I744">
        <f>SUMIFS(E:E,D:D,D744,C:C,"Z")</f>
        <v>11769</v>
      </c>
    </row>
    <row r="745" spans="1:9" x14ac:dyDescent="0.25">
      <c r="A745" s="1">
        <v>44921</v>
      </c>
      <c r="B745" t="s">
        <v>0</v>
      </c>
      <c r="C745" t="s">
        <v>1</v>
      </c>
      <c r="D745" t="s">
        <v>56</v>
      </c>
      <c r="E745">
        <v>648</v>
      </c>
      <c r="F745">
        <f>VLOOKUP(B745,cennik,2)</f>
        <v>3.4</v>
      </c>
      <c r="G745">
        <f>E745*F745</f>
        <v>2203.1999999999998</v>
      </c>
      <c r="H745">
        <f>SUMIFS(G:G,B:B,B745)</f>
        <v>197978.59999999998</v>
      </c>
      <c r="I745">
        <f>SUMIFS(E:E,D:D,D745,C:C,"Z")</f>
        <v>11769</v>
      </c>
    </row>
    <row r="746" spans="1:9" x14ac:dyDescent="0.25">
      <c r="A746" s="1">
        <v>44925</v>
      </c>
      <c r="B746" t="s">
        <v>0</v>
      </c>
      <c r="C746" t="s">
        <v>1</v>
      </c>
      <c r="D746" t="s">
        <v>56</v>
      </c>
      <c r="E746">
        <v>593</v>
      </c>
      <c r="F746">
        <f>VLOOKUP(B746,cennik,2)</f>
        <v>3.4</v>
      </c>
      <c r="G746">
        <f>E746*F746</f>
        <v>2016.2</v>
      </c>
      <c r="H746">
        <f>SUMIFS(G:G,B:B,B746)</f>
        <v>197978.59999999998</v>
      </c>
      <c r="I746">
        <f>SUMIFS(E:E,D:D,D746,C:C,"Z")</f>
        <v>11769</v>
      </c>
    </row>
    <row r="747" spans="1:9" x14ac:dyDescent="0.25">
      <c r="A747" s="1">
        <v>44615</v>
      </c>
      <c r="B747" t="s">
        <v>0</v>
      </c>
      <c r="C747" t="s">
        <v>1</v>
      </c>
      <c r="D747" t="s">
        <v>43</v>
      </c>
      <c r="E747">
        <v>448</v>
      </c>
      <c r="F747">
        <f>VLOOKUP(B747,cennik,2)</f>
        <v>3.4</v>
      </c>
      <c r="G747">
        <f>E747*F747</f>
        <v>1523.2</v>
      </c>
      <c r="H747">
        <f>SUMIFS(G:G,B:B,B747)</f>
        <v>197978.59999999998</v>
      </c>
      <c r="I747">
        <f>SUMIFS(E:E,D:D,D747,C:C,"Z")</f>
        <v>11717</v>
      </c>
    </row>
    <row r="748" spans="1:9" x14ac:dyDescent="0.25">
      <c r="A748" s="1">
        <v>44637</v>
      </c>
      <c r="B748" t="s">
        <v>0</v>
      </c>
      <c r="C748" t="s">
        <v>1</v>
      </c>
      <c r="D748" t="s">
        <v>43</v>
      </c>
      <c r="E748">
        <v>264</v>
      </c>
      <c r="F748">
        <f>VLOOKUP(B748,cennik,2)</f>
        <v>3.4</v>
      </c>
      <c r="G748">
        <f>E748*F748</f>
        <v>897.6</v>
      </c>
      <c r="H748">
        <f>SUMIFS(G:G,B:B,B748)</f>
        <v>197978.59999999998</v>
      </c>
      <c r="I748">
        <f>SUMIFS(E:E,D:D,D748,C:C,"Z")</f>
        <v>11717</v>
      </c>
    </row>
    <row r="749" spans="1:9" x14ac:dyDescent="0.25">
      <c r="A749" s="1">
        <v>44677</v>
      </c>
      <c r="B749" t="s">
        <v>0</v>
      </c>
      <c r="C749" t="s">
        <v>1</v>
      </c>
      <c r="D749" t="s">
        <v>43</v>
      </c>
      <c r="E749">
        <v>415</v>
      </c>
      <c r="F749">
        <f>VLOOKUP(B749,cennik,2)</f>
        <v>3.4</v>
      </c>
      <c r="G749">
        <f>E749*F749</f>
        <v>1411</v>
      </c>
      <c r="H749">
        <f>SUMIFS(G:G,B:B,B749)</f>
        <v>197978.59999999998</v>
      </c>
      <c r="I749">
        <f>SUMIFS(E:E,D:D,D749,C:C,"Z")</f>
        <v>11717</v>
      </c>
    </row>
    <row r="750" spans="1:9" x14ac:dyDescent="0.25">
      <c r="A750" s="1">
        <v>44905</v>
      </c>
      <c r="B750" t="s">
        <v>0</v>
      </c>
      <c r="C750" t="s">
        <v>1</v>
      </c>
      <c r="D750" t="s">
        <v>43</v>
      </c>
      <c r="E750">
        <v>561</v>
      </c>
      <c r="F750">
        <f>VLOOKUP(B750,cennik,2)</f>
        <v>3.4</v>
      </c>
      <c r="G750">
        <f>E750*F750</f>
        <v>1907.3999999999999</v>
      </c>
      <c r="H750">
        <f>SUMIFS(G:G,B:B,B750)</f>
        <v>197978.59999999998</v>
      </c>
      <c r="I750">
        <f>SUMIFS(E:E,D:D,D750,C:C,"Z")</f>
        <v>11717</v>
      </c>
    </row>
    <row r="751" spans="1:9" x14ac:dyDescent="0.25">
      <c r="A751" s="1">
        <v>44915</v>
      </c>
      <c r="B751" t="s">
        <v>0</v>
      </c>
      <c r="C751" t="s">
        <v>1</v>
      </c>
      <c r="D751" t="s">
        <v>43</v>
      </c>
      <c r="E751">
        <v>590</v>
      </c>
      <c r="F751">
        <f>VLOOKUP(B751,cennik,2)</f>
        <v>3.4</v>
      </c>
      <c r="G751">
        <f>E751*F751</f>
        <v>2006</v>
      </c>
      <c r="H751">
        <f>SUMIFS(G:G,B:B,B751)</f>
        <v>197978.59999999998</v>
      </c>
      <c r="I751">
        <f>SUMIFS(E:E,D:D,D751,C:C,"Z")</f>
        <v>11717</v>
      </c>
    </row>
    <row r="752" spans="1:9" x14ac:dyDescent="0.25">
      <c r="A752" s="1">
        <v>44599</v>
      </c>
      <c r="B752" t="s">
        <v>0</v>
      </c>
      <c r="C752" t="s">
        <v>1</v>
      </c>
      <c r="D752" t="s">
        <v>25</v>
      </c>
      <c r="E752">
        <v>421</v>
      </c>
      <c r="F752">
        <f>VLOOKUP(B752,cennik,2)</f>
        <v>3.4</v>
      </c>
      <c r="G752">
        <f>E752*F752</f>
        <v>1431.3999999999999</v>
      </c>
      <c r="H752">
        <f>SUMIFS(G:G,B:B,B752)</f>
        <v>197978.59999999998</v>
      </c>
      <c r="I752">
        <f>SUMIFS(E:E,D:D,D752,C:C,"Z")</f>
        <v>11700</v>
      </c>
    </row>
    <row r="753" spans="1:9" x14ac:dyDescent="0.25">
      <c r="A753" s="1">
        <v>44602</v>
      </c>
      <c r="B753" t="s">
        <v>0</v>
      </c>
      <c r="C753" t="s">
        <v>1</v>
      </c>
      <c r="D753" t="s">
        <v>25</v>
      </c>
      <c r="E753">
        <v>331</v>
      </c>
      <c r="F753">
        <f>VLOOKUP(B753,cennik,2)</f>
        <v>3.4</v>
      </c>
      <c r="G753">
        <f>E753*F753</f>
        <v>1125.3999999999999</v>
      </c>
      <c r="H753">
        <f>SUMIFS(G:G,B:B,B753)</f>
        <v>197978.59999999998</v>
      </c>
      <c r="I753">
        <f>SUMIFS(E:E,D:D,D753,C:C,"Z")</f>
        <v>11700</v>
      </c>
    </row>
    <row r="754" spans="1:9" x14ac:dyDescent="0.25">
      <c r="A754" s="1">
        <v>44566</v>
      </c>
      <c r="B754" t="s">
        <v>0</v>
      </c>
      <c r="C754" t="s">
        <v>1</v>
      </c>
      <c r="D754" t="s">
        <v>29</v>
      </c>
      <c r="E754">
        <v>316</v>
      </c>
      <c r="F754">
        <f>VLOOKUP(B754,cennik,2)</f>
        <v>3.4</v>
      </c>
      <c r="G754">
        <f>E754*F754</f>
        <v>1074.3999999999999</v>
      </c>
      <c r="H754">
        <f>SUMIFS(G:G,B:B,B754)</f>
        <v>197978.59999999998</v>
      </c>
      <c r="I754">
        <f>SUMIFS(E:E,D:D,D754,C:C,"Z")</f>
        <v>11450</v>
      </c>
    </row>
    <row r="755" spans="1:9" x14ac:dyDescent="0.25">
      <c r="A755" s="1">
        <v>44621</v>
      </c>
      <c r="B755" t="s">
        <v>0</v>
      </c>
      <c r="C755" t="s">
        <v>1</v>
      </c>
      <c r="D755" t="s">
        <v>29</v>
      </c>
      <c r="E755">
        <v>223</v>
      </c>
      <c r="F755">
        <f>VLOOKUP(B755,cennik,2)</f>
        <v>3.4</v>
      </c>
      <c r="G755">
        <f>E755*F755</f>
        <v>758.19999999999993</v>
      </c>
      <c r="H755">
        <f>SUMIFS(G:G,B:B,B755)</f>
        <v>197978.59999999998</v>
      </c>
      <c r="I755">
        <f>SUMIFS(E:E,D:D,D755,C:C,"Z")</f>
        <v>11450</v>
      </c>
    </row>
    <row r="756" spans="1:9" x14ac:dyDescent="0.25">
      <c r="A756" s="1">
        <v>44568</v>
      </c>
      <c r="B756" t="s">
        <v>0</v>
      </c>
      <c r="C756" t="s">
        <v>1</v>
      </c>
      <c r="D756" t="s">
        <v>37</v>
      </c>
      <c r="E756">
        <v>390</v>
      </c>
      <c r="F756">
        <f>VLOOKUP(B756,cennik,2)</f>
        <v>3.4</v>
      </c>
      <c r="G756">
        <f>E756*F756</f>
        <v>1326</v>
      </c>
      <c r="H756">
        <f>SUMIFS(G:G,B:B,B756)</f>
        <v>197978.59999999998</v>
      </c>
      <c r="I756">
        <f>SUMIFS(E:E,D:D,D756,C:C,"Z")</f>
        <v>11332</v>
      </c>
    </row>
    <row r="757" spans="1:9" x14ac:dyDescent="0.25">
      <c r="A757" s="1">
        <v>44669</v>
      </c>
      <c r="B757" t="s">
        <v>0</v>
      </c>
      <c r="C757" t="s">
        <v>1</v>
      </c>
      <c r="D757" t="s">
        <v>37</v>
      </c>
      <c r="E757">
        <v>674</v>
      </c>
      <c r="F757">
        <f>VLOOKUP(B757,cennik,2)</f>
        <v>3.4</v>
      </c>
      <c r="G757">
        <f>E757*F757</f>
        <v>2291.6</v>
      </c>
      <c r="H757">
        <f>SUMIFS(G:G,B:B,B757)</f>
        <v>197978.59999999998</v>
      </c>
      <c r="I757">
        <f>SUMIFS(E:E,D:D,D757,C:C,"Z")</f>
        <v>11332</v>
      </c>
    </row>
    <row r="758" spans="1:9" x14ac:dyDescent="0.25">
      <c r="A758" s="1">
        <v>44578</v>
      </c>
      <c r="B758" t="s">
        <v>0</v>
      </c>
      <c r="C758" t="s">
        <v>1</v>
      </c>
      <c r="D758" t="s">
        <v>40</v>
      </c>
      <c r="E758">
        <v>520</v>
      </c>
      <c r="F758">
        <f>VLOOKUP(B758,cennik,2)</f>
        <v>3.4</v>
      </c>
      <c r="G758">
        <f>E758*F758</f>
        <v>1768</v>
      </c>
      <c r="H758">
        <f>SUMIFS(G:G,B:B,B758)</f>
        <v>197978.59999999998</v>
      </c>
      <c r="I758">
        <f>SUMIFS(E:E,D:D,D758,C:C,"Z")</f>
        <v>10228</v>
      </c>
    </row>
    <row r="759" spans="1:9" x14ac:dyDescent="0.25">
      <c r="A759" s="1">
        <v>44585</v>
      </c>
      <c r="B759" t="s">
        <v>0</v>
      </c>
      <c r="C759" t="s">
        <v>1</v>
      </c>
      <c r="D759" t="s">
        <v>40</v>
      </c>
      <c r="E759">
        <v>461</v>
      </c>
      <c r="F759">
        <f>VLOOKUP(B759,cennik,2)</f>
        <v>3.4</v>
      </c>
      <c r="G759">
        <f>E759*F759</f>
        <v>1567.3999999999999</v>
      </c>
      <c r="H759">
        <f>SUMIFS(G:G,B:B,B759)</f>
        <v>197978.59999999998</v>
      </c>
      <c r="I759">
        <f>SUMIFS(E:E,D:D,D759,C:C,"Z")</f>
        <v>10228</v>
      </c>
    </row>
    <row r="760" spans="1:9" x14ac:dyDescent="0.25">
      <c r="A760" s="1">
        <v>44603</v>
      </c>
      <c r="B760" t="s">
        <v>0</v>
      </c>
      <c r="C760" t="s">
        <v>1</v>
      </c>
      <c r="D760" t="s">
        <v>40</v>
      </c>
      <c r="E760">
        <v>375</v>
      </c>
      <c r="F760">
        <f>VLOOKUP(B760,cennik,2)</f>
        <v>3.4</v>
      </c>
      <c r="G760">
        <f>E760*F760</f>
        <v>1275</v>
      </c>
      <c r="H760">
        <f>SUMIFS(G:G,B:B,B760)</f>
        <v>197978.59999999998</v>
      </c>
      <c r="I760">
        <f>SUMIFS(E:E,D:D,D760,C:C,"Z")</f>
        <v>10228</v>
      </c>
    </row>
    <row r="761" spans="1:9" x14ac:dyDescent="0.25">
      <c r="A761" s="1">
        <v>44635</v>
      </c>
      <c r="B761" t="s">
        <v>0</v>
      </c>
      <c r="C761" t="s">
        <v>1</v>
      </c>
      <c r="D761" t="s">
        <v>53</v>
      </c>
      <c r="E761">
        <v>408</v>
      </c>
      <c r="F761">
        <f>VLOOKUP(B761,cennik,2)</f>
        <v>3.4</v>
      </c>
      <c r="G761">
        <f>E761*F761</f>
        <v>1387.2</v>
      </c>
      <c r="H761">
        <f>SUMIFS(G:G,B:B,B761)</f>
        <v>197978.59999999998</v>
      </c>
      <c r="I761">
        <f>SUMIFS(E:E,D:D,D761,C:C,"Z")</f>
        <v>10218</v>
      </c>
    </row>
    <row r="762" spans="1:9" x14ac:dyDescent="0.25">
      <c r="A762" s="1">
        <v>44658</v>
      </c>
      <c r="B762" t="s">
        <v>0</v>
      </c>
      <c r="C762" t="s">
        <v>1</v>
      </c>
      <c r="D762" t="s">
        <v>53</v>
      </c>
      <c r="E762">
        <v>688</v>
      </c>
      <c r="F762">
        <f>VLOOKUP(B762,cennik,2)</f>
        <v>3.4</v>
      </c>
      <c r="G762">
        <f>E762*F762</f>
        <v>2339.1999999999998</v>
      </c>
      <c r="H762">
        <f>SUMIFS(G:G,B:B,B762)</f>
        <v>197978.59999999998</v>
      </c>
      <c r="I762">
        <f>SUMIFS(E:E,D:D,D762,C:C,"Z")</f>
        <v>10218</v>
      </c>
    </row>
    <row r="763" spans="1:9" x14ac:dyDescent="0.25">
      <c r="A763" s="1">
        <v>44613</v>
      </c>
      <c r="B763" t="s">
        <v>0</v>
      </c>
      <c r="C763" t="s">
        <v>1</v>
      </c>
      <c r="D763" t="s">
        <v>46</v>
      </c>
      <c r="E763">
        <v>692</v>
      </c>
      <c r="F763">
        <f>VLOOKUP(B763,cennik,2)</f>
        <v>3.4</v>
      </c>
      <c r="G763">
        <f>E763*F763</f>
        <v>2352.7999999999997</v>
      </c>
      <c r="H763">
        <f>SUMIFS(G:G,B:B,B763)</f>
        <v>197978.59999999998</v>
      </c>
      <c r="I763">
        <f>SUMIFS(E:E,D:D,D763,C:C,"Z")</f>
        <v>10038</v>
      </c>
    </row>
    <row r="764" spans="1:9" x14ac:dyDescent="0.25">
      <c r="A764" s="1">
        <v>44615</v>
      </c>
      <c r="B764" t="s">
        <v>0</v>
      </c>
      <c r="C764" t="s">
        <v>1</v>
      </c>
      <c r="D764" t="s">
        <v>46</v>
      </c>
      <c r="E764">
        <v>576</v>
      </c>
      <c r="F764">
        <f>VLOOKUP(B764,cennik,2)</f>
        <v>3.4</v>
      </c>
      <c r="G764">
        <f>E764*F764</f>
        <v>1958.3999999999999</v>
      </c>
      <c r="H764">
        <f>SUMIFS(G:G,B:B,B764)</f>
        <v>197978.59999999998</v>
      </c>
      <c r="I764">
        <f>SUMIFS(E:E,D:D,D764,C:C,"Z")</f>
        <v>10038</v>
      </c>
    </row>
    <row r="765" spans="1:9" x14ac:dyDescent="0.25">
      <c r="A765" s="1">
        <v>44686</v>
      </c>
      <c r="B765" t="s">
        <v>0</v>
      </c>
      <c r="C765" t="s">
        <v>1</v>
      </c>
      <c r="D765" t="s">
        <v>46</v>
      </c>
      <c r="E765">
        <v>623</v>
      </c>
      <c r="F765">
        <f>VLOOKUP(B765,cennik,2)</f>
        <v>3.4</v>
      </c>
      <c r="G765">
        <f>E765*F765</f>
        <v>2118.1999999999998</v>
      </c>
      <c r="H765">
        <f>SUMIFS(G:G,B:B,B765)</f>
        <v>197978.59999999998</v>
      </c>
      <c r="I765">
        <f>SUMIFS(E:E,D:D,D765,C:C,"Z")</f>
        <v>10038</v>
      </c>
    </row>
    <row r="766" spans="1:9" x14ac:dyDescent="0.25">
      <c r="A766" s="1">
        <v>44608</v>
      </c>
      <c r="B766" t="s">
        <v>0</v>
      </c>
      <c r="C766" t="s">
        <v>1</v>
      </c>
      <c r="D766" t="s">
        <v>33</v>
      </c>
      <c r="E766">
        <v>510</v>
      </c>
      <c r="F766">
        <f>VLOOKUP(B766,cennik,2)</f>
        <v>3.4</v>
      </c>
      <c r="G766">
        <f>E766*F766</f>
        <v>1734</v>
      </c>
      <c r="H766">
        <f>SUMIFS(G:G,B:B,B766)</f>
        <v>197978.59999999998</v>
      </c>
      <c r="I766">
        <f>SUMIFS(E:E,D:D,D766,C:C,"Z")</f>
        <v>9905</v>
      </c>
    </row>
    <row r="767" spans="1:9" x14ac:dyDescent="0.25">
      <c r="A767" s="1">
        <v>44678</v>
      </c>
      <c r="B767" t="s">
        <v>0</v>
      </c>
      <c r="C767" t="s">
        <v>1</v>
      </c>
      <c r="D767" t="s">
        <v>33</v>
      </c>
      <c r="E767">
        <v>255</v>
      </c>
      <c r="F767">
        <f>VLOOKUP(B767,cennik,2)</f>
        <v>3.4</v>
      </c>
      <c r="G767">
        <f>E767*F767</f>
        <v>867</v>
      </c>
      <c r="H767">
        <f>SUMIFS(G:G,B:B,B767)</f>
        <v>197978.59999999998</v>
      </c>
      <c r="I767">
        <f>SUMIFS(E:E,D:D,D767,C:C,"Z")</f>
        <v>9905</v>
      </c>
    </row>
    <row r="768" spans="1:9" x14ac:dyDescent="0.25">
      <c r="A768" s="1">
        <v>44901</v>
      </c>
      <c r="B768" t="s">
        <v>0</v>
      </c>
      <c r="C768" t="s">
        <v>1</v>
      </c>
      <c r="D768" t="s">
        <v>20</v>
      </c>
      <c r="E768">
        <v>606</v>
      </c>
      <c r="F768">
        <f>VLOOKUP(B768,cennik,2)</f>
        <v>3.4</v>
      </c>
      <c r="G768">
        <f>E768*F768</f>
        <v>2060.4</v>
      </c>
      <c r="H768">
        <f>SUMIFS(G:G,B:B,B768)</f>
        <v>197978.59999999998</v>
      </c>
      <c r="I768">
        <f>SUMIFS(E:E,D:D,D768,C:C,"Z")</f>
        <v>9905</v>
      </c>
    </row>
    <row r="769" spans="1:9" x14ac:dyDescent="0.25">
      <c r="A769" s="1">
        <v>44921</v>
      </c>
      <c r="B769" t="s">
        <v>0</v>
      </c>
      <c r="C769" t="s">
        <v>1</v>
      </c>
      <c r="D769" t="s">
        <v>33</v>
      </c>
      <c r="E769">
        <v>553</v>
      </c>
      <c r="F769">
        <f>VLOOKUP(B769,cennik,2)</f>
        <v>3.4</v>
      </c>
      <c r="G769">
        <f>E769*F769</f>
        <v>1880.2</v>
      </c>
      <c r="H769">
        <f>SUMIFS(G:G,B:B,B769)</f>
        <v>197978.59999999998</v>
      </c>
      <c r="I769">
        <f>SUMIFS(E:E,D:D,D769,C:C,"Z")</f>
        <v>9905</v>
      </c>
    </row>
    <row r="770" spans="1:9" x14ac:dyDescent="0.25">
      <c r="A770" s="1">
        <v>44571</v>
      </c>
      <c r="B770" t="s">
        <v>0</v>
      </c>
      <c r="C770" t="s">
        <v>1</v>
      </c>
      <c r="D770" t="s">
        <v>28</v>
      </c>
      <c r="E770">
        <v>695</v>
      </c>
      <c r="F770">
        <f>VLOOKUP(B770,cennik,2)</f>
        <v>3.4</v>
      </c>
      <c r="G770">
        <f>E770*F770</f>
        <v>2363</v>
      </c>
      <c r="H770">
        <f>SUMIFS(G:G,B:B,B770)</f>
        <v>197978.59999999998</v>
      </c>
      <c r="I770">
        <f>SUMIFS(E:E,D:D,D770,C:C,"Z")</f>
        <v>9861</v>
      </c>
    </row>
    <row r="771" spans="1:9" x14ac:dyDescent="0.25">
      <c r="A771" s="1">
        <v>44621</v>
      </c>
      <c r="B771" t="s">
        <v>0</v>
      </c>
      <c r="C771" t="s">
        <v>1</v>
      </c>
      <c r="D771" t="s">
        <v>28</v>
      </c>
      <c r="E771">
        <v>320</v>
      </c>
      <c r="F771">
        <f>VLOOKUP(B771,cennik,2)</f>
        <v>3.4</v>
      </c>
      <c r="G771">
        <f>E771*F771</f>
        <v>1088</v>
      </c>
      <c r="H771">
        <f>SUMIFS(G:G,B:B,B771)</f>
        <v>197978.59999999998</v>
      </c>
      <c r="I771">
        <f>SUMIFS(E:E,D:D,D771,C:C,"Z")</f>
        <v>9861</v>
      </c>
    </row>
    <row r="772" spans="1:9" x14ac:dyDescent="0.25">
      <c r="A772" s="1">
        <v>44652</v>
      </c>
      <c r="B772" t="s">
        <v>0</v>
      </c>
      <c r="C772" t="s">
        <v>1</v>
      </c>
      <c r="D772" t="s">
        <v>28</v>
      </c>
      <c r="E772">
        <v>389</v>
      </c>
      <c r="F772">
        <f>VLOOKUP(B772,cennik,2)</f>
        <v>3.4</v>
      </c>
      <c r="G772">
        <f>E772*F772</f>
        <v>1322.6</v>
      </c>
      <c r="H772">
        <f>SUMIFS(G:G,B:B,B772)</f>
        <v>197978.59999999998</v>
      </c>
      <c r="I772">
        <f>SUMIFS(E:E,D:D,D772,C:C,"Z")</f>
        <v>9861</v>
      </c>
    </row>
    <row r="773" spans="1:9" x14ac:dyDescent="0.25">
      <c r="A773" s="1">
        <v>44578</v>
      </c>
      <c r="B773" t="s">
        <v>0</v>
      </c>
      <c r="C773" t="s">
        <v>1</v>
      </c>
      <c r="D773" t="s">
        <v>42</v>
      </c>
      <c r="E773">
        <v>256</v>
      </c>
      <c r="F773">
        <f>VLOOKUP(B773,cennik,2)</f>
        <v>3.4</v>
      </c>
      <c r="G773">
        <f>E773*F773</f>
        <v>870.4</v>
      </c>
      <c r="H773">
        <f>SUMIFS(G:G,B:B,B773)</f>
        <v>197978.59999999998</v>
      </c>
      <c r="I773">
        <f>SUMIFS(E:E,D:D,D773,C:C,"Z")</f>
        <v>9804</v>
      </c>
    </row>
    <row r="774" spans="1:9" x14ac:dyDescent="0.25">
      <c r="A774" s="1">
        <v>44585</v>
      </c>
      <c r="B774" t="s">
        <v>0</v>
      </c>
      <c r="C774" t="s">
        <v>1</v>
      </c>
      <c r="D774" t="s">
        <v>42</v>
      </c>
      <c r="E774">
        <v>341</v>
      </c>
      <c r="F774">
        <f>VLOOKUP(B774,cennik,2)</f>
        <v>3.4</v>
      </c>
      <c r="G774">
        <f>E774*F774</f>
        <v>1159.3999999999999</v>
      </c>
      <c r="H774">
        <f>SUMIFS(G:G,B:B,B774)</f>
        <v>197978.59999999998</v>
      </c>
      <c r="I774">
        <f>SUMIFS(E:E,D:D,D774,C:C,"Z")</f>
        <v>9804</v>
      </c>
    </row>
    <row r="775" spans="1:9" x14ac:dyDescent="0.25">
      <c r="A775" s="1">
        <v>44902</v>
      </c>
      <c r="B775" t="s">
        <v>0</v>
      </c>
      <c r="C775" t="s">
        <v>1</v>
      </c>
      <c r="D775" t="s">
        <v>42</v>
      </c>
      <c r="E775">
        <v>454</v>
      </c>
      <c r="F775">
        <f>VLOOKUP(B775,cennik,2)</f>
        <v>3.4</v>
      </c>
      <c r="G775">
        <f>E775*F775</f>
        <v>1543.6</v>
      </c>
      <c r="H775">
        <f>SUMIFS(G:G,B:B,B775)</f>
        <v>197978.59999999998</v>
      </c>
      <c r="I775">
        <f>SUMIFS(E:E,D:D,D775,C:C,"Z")</f>
        <v>9804</v>
      </c>
    </row>
    <row r="776" spans="1:9" x14ac:dyDescent="0.25">
      <c r="A776" s="1">
        <v>44917</v>
      </c>
      <c r="B776" t="s">
        <v>0</v>
      </c>
      <c r="C776" t="s">
        <v>1</v>
      </c>
      <c r="D776" t="s">
        <v>18</v>
      </c>
      <c r="E776">
        <v>494</v>
      </c>
      <c r="F776">
        <f>VLOOKUP(B776,cennik,2)</f>
        <v>3.4</v>
      </c>
      <c r="G776">
        <f>E776*F776</f>
        <v>1679.6</v>
      </c>
      <c r="H776">
        <f>SUMIFS(G:G,B:B,B776)</f>
        <v>197978.59999999998</v>
      </c>
      <c r="I776">
        <f>SUMIFS(E:E,D:D,D776,C:C,"Z")</f>
        <v>9804</v>
      </c>
    </row>
    <row r="777" spans="1:9" x14ac:dyDescent="0.25">
      <c r="A777" s="1">
        <v>44582</v>
      </c>
      <c r="B777" t="s">
        <v>0</v>
      </c>
      <c r="C777" t="s">
        <v>1</v>
      </c>
      <c r="D777" t="s">
        <v>41</v>
      </c>
      <c r="E777">
        <v>212</v>
      </c>
      <c r="F777">
        <f>VLOOKUP(B777,cennik,2)</f>
        <v>3.4</v>
      </c>
      <c r="G777">
        <f>E777*F777</f>
        <v>720.8</v>
      </c>
      <c r="H777">
        <f>SUMIFS(G:G,B:B,B777)</f>
        <v>197978.59999999998</v>
      </c>
      <c r="I777">
        <f>SUMIFS(E:E,D:D,D777,C:C,"Z")</f>
        <v>9705</v>
      </c>
    </row>
    <row r="778" spans="1:9" x14ac:dyDescent="0.25">
      <c r="A778" s="1">
        <v>44627</v>
      </c>
      <c r="B778" t="s">
        <v>0</v>
      </c>
      <c r="C778" t="s">
        <v>1</v>
      </c>
      <c r="D778" t="s">
        <v>41</v>
      </c>
      <c r="E778">
        <v>419</v>
      </c>
      <c r="F778">
        <f>VLOOKUP(B778,cennik,2)</f>
        <v>3.4</v>
      </c>
      <c r="G778">
        <f>E778*F778</f>
        <v>1424.6</v>
      </c>
      <c r="H778">
        <f>SUMIFS(G:G,B:B,B778)</f>
        <v>197978.59999999998</v>
      </c>
      <c r="I778">
        <f>SUMIFS(E:E,D:D,D778,C:C,"Z")</f>
        <v>9705</v>
      </c>
    </row>
    <row r="779" spans="1:9" x14ac:dyDescent="0.25">
      <c r="A779" s="1">
        <v>44635</v>
      </c>
      <c r="B779" t="s">
        <v>0</v>
      </c>
      <c r="C779" t="s">
        <v>1</v>
      </c>
      <c r="D779" t="s">
        <v>41</v>
      </c>
      <c r="E779">
        <v>245</v>
      </c>
      <c r="F779">
        <f>VLOOKUP(B779,cennik,2)</f>
        <v>3.4</v>
      </c>
      <c r="G779">
        <f>E779*F779</f>
        <v>833</v>
      </c>
      <c r="H779">
        <f>SUMIFS(G:G,B:B,B779)</f>
        <v>197978.59999999998</v>
      </c>
      <c r="I779">
        <f>SUMIFS(E:E,D:D,D779,C:C,"Z")</f>
        <v>9705</v>
      </c>
    </row>
    <row r="780" spans="1:9" x14ac:dyDescent="0.25">
      <c r="A780" s="1">
        <v>44649</v>
      </c>
      <c r="B780" t="s">
        <v>0</v>
      </c>
      <c r="C780" t="s">
        <v>1</v>
      </c>
      <c r="D780" t="s">
        <v>41</v>
      </c>
      <c r="E780">
        <v>677</v>
      </c>
      <c r="F780">
        <f>VLOOKUP(B780,cennik,2)</f>
        <v>3.4</v>
      </c>
      <c r="G780">
        <f>E780*F780</f>
        <v>2301.7999999999997</v>
      </c>
      <c r="H780">
        <f>SUMIFS(G:G,B:B,B780)</f>
        <v>197978.59999999998</v>
      </c>
      <c r="I780">
        <f>SUMIFS(E:E,D:D,D780,C:C,"Z")</f>
        <v>9705</v>
      </c>
    </row>
    <row r="781" spans="1:9" x14ac:dyDescent="0.25">
      <c r="A781" s="1">
        <v>44691</v>
      </c>
      <c r="B781" t="s">
        <v>0</v>
      </c>
      <c r="C781" t="s">
        <v>1</v>
      </c>
      <c r="D781" t="s">
        <v>41</v>
      </c>
      <c r="E781">
        <v>410</v>
      </c>
      <c r="F781">
        <f>VLOOKUP(B781,cennik,2)</f>
        <v>3.4</v>
      </c>
      <c r="G781">
        <f>E781*F781</f>
        <v>1394</v>
      </c>
      <c r="H781">
        <f>SUMIFS(G:G,B:B,B781)</f>
        <v>197978.59999999998</v>
      </c>
      <c r="I781">
        <f>SUMIFS(E:E,D:D,D781,C:C,"Z")</f>
        <v>9705</v>
      </c>
    </row>
    <row r="782" spans="1:9" x14ac:dyDescent="0.25">
      <c r="A782" s="1">
        <v>44909</v>
      </c>
      <c r="B782" t="s">
        <v>0</v>
      </c>
      <c r="C782" t="s">
        <v>1</v>
      </c>
      <c r="D782" t="s">
        <v>41</v>
      </c>
      <c r="E782">
        <v>394</v>
      </c>
      <c r="F782">
        <f>VLOOKUP(B782,cennik,2)</f>
        <v>3.4</v>
      </c>
      <c r="G782">
        <f>E782*F782</f>
        <v>1339.6</v>
      </c>
      <c r="H782">
        <f>SUMIFS(G:G,B:B,B782)</f>
        <v>197978.59999999998</v>
      </c>
      <c r="I782">
        <f>SUMIFS(E:E,D:D,D782,C:C,"Z")</f>
        <v>9705</v>
      </c>
    </row>
    <row r="783" spans="1:9" x14ac:dyDescent="0.25">
      <c r="A783" s="1">
        <v>44666</v>
      </c>
      <c r="B783" t="s">
        <v>0</v>
      </c>
      <c r="C783" t="s">
        <v>1</v>
      </c>
      <c r="D783" t="s">
        <v>31</v>
      </c>
      <c r="E783">
        <v>682</v>
      </c>
      <c r="F783">
        <f>VLOOKUP(B783,cennik,2)</f>
        <v>3.4</v>
      </c>
      <c r="G783">
        <f>E783*F783</f>
        <v>2318.7999999999997</v>
      </c>
      <c r="H783">
        <f>SUMIFS(G:G,B:B,B783)</f>
        <v>197978.59999999998</v>
      </c>
      <c r="I783">
        <f>SUMIFS(E:E,D:D,D783,C:C,"Z")</f>
        <v>9696</v>
      </c>
    </row>
    <row r="784" spans="1:9" x14ac:dyDescent="0.25">
      <c r="A784" s="1">
        <v>44914</v>
      </c>
      <c r="B784" t="s">
        <v>0</v>
      </c>
      <c r="C784" t="s">
        <v>1</v>
      </c>
      <c r="D784" t="s">
        <v>31</v>
      </c>
      <c r="E784">
        <v>430</v>
      </c>
      <c r="F784">
        <f>VLOOKUP(B784,cennik,2)</f>
        <v>3.4</v>
      </c>
      <c r="G784">
        <f>E784*F784</f>
        <v>1462</v>
      </c>
      <c r="H784">
        <f>SUMIFS(G:G,B:B,B784)</f>
        <v>197978.59999999998</v>
      </c>
      <c r="I784">
        <f>SUMIFS(E:E,D:D,D784,C:C,"Z")</f>
        <v>9696</v>
      </c>
    </row>
    <row r="785" spans="1:9" x14ac:dyDescent="0.25">
      <c r="A785" s="1">
        <v>44582</v>
      </c>
      <c r="B785" t="s">
        <v>0</v>
      </c>
      <c r="C785" t="s">
        <v>1</v>
      </c>
      <c r="D785" t="s">
        <v>54</v>
      </c>
      <c r="E785">
        <v>361</v>
      </c>
      <c r="F785">
        <f>VLOOKUP(B785,cennik,2)</f>
        <v>3.4</v>
      </c>
      <c r="G785">
        <f>E785*F785</f>
        <v>1227.3999999999999</v>
      </c>
      <c r="H785">
        <f>SUMIFS(G:G,B:B,B785)</f>
        <v>197978.59999999998</v>
      </c>
      <c r="I785">
        <f>SUMIFS(E:E,D:D,D785,C:C,"Z")</f>
        <v>9453</v>
      </c>
    </row>
    <row r="786" spans="1:9" x14ac:dyDescent="0.25">
      <c r="A786" s="1">
        <v>44585</v>
      </c>
      <c r="B786" t="s">
        <v>0</v>
      </c>
      <c r="C786" t="s">
        <v>1</v>
      </c>
      <c r="D786" t="s">
        <v>54</v>
      </c>
      <c r="E786">
        <v>621</v>
      </c>
      <c r="F786">
        <f>VLOOKUP(B786,cennik,2)</f>
        <v>3.4</v>
      </c>
      <c r="G786">
        <f>E786*F786</f>
        <v>2111.4</v>
      </c>
      <c r="H786">
        <f>SUMIFS(G:G,B:B,B786)</f>
        <v>197978.59999999998</v>
      </c>
      <c r="I786">
        <f>SUMIFS(E:E,D:D,D786,C:C,"Z")</f>
        <v>9453</v>
      </c>
    </row>
    <row r="787" spans="1:9" x14ac:dyDescent="0.25">
      <c r="A787" s="1">
        <v>44673</v>
      </c>
      <c r="B787" t="s">
        <v>0</v>
      </c>
      <c r="C787" t="s">
        <v>1</v>
      </c>
      <c r="D787" t="s">
        <v>54</v>
      </c>
      <c r="E787">
        <v>266</v>
      </c>
      <c r="F787">
        <f>VLOOKUP(B787,cennik,2)</f>
        <v>3.4</v>
      </c>
      <c r="G787">
        <f>E787*F787</f>
        <v>904.4</v>
      </c>
      <c r="H787">
        <f>SUMIFS(G:G,B:B,B787)</f>
        <v>197978.59999999998</v>
      </c>
      <c r="I787">
        <f>SUMIFS(E:E,D:D,D787,C:C,"Z")</f>
        <v>9453</v>
      </c>
    </row>
    <row r="788" spans="1:9" x14ac:dyDescent="0.25">
      <c r="A788" s="1">
        <v>44678</v>
      </c>
      <c r="B788" t="s">
        <v>0</v>
      </c>
      <c r="C788" t="s">
        <v>1</v>
      </c>
      <c r="D788" t="s">
        <v>54</v>
      </c>
      <c r="E788">
        <v>467</v>
      </c>
      <c r="F788">
        <f>VLOOKUP(B788,cennik,2)</f>
        <v>3.4</v>
      </c>
      <c r="G788">
        <f>E788*F788</f>
        <v>1587.8</v>
      </c>
      <c r="H788">
        <f>SUMIFS(G:G,B:B,B788)</f>
        <v>197978.59999999998</v>
      </c>
      <c r="I788">
        <f>SUMIFS(E:E,D:D,D788,C:C,"Z")</f>
        <v>9453</v>
      </c>
    </row>
    <row r="789" spans="1:9" x14ac:dyDescent="0.25">
      <c r="A789" s="1">
        <v>44656</v>
      </c>
      <c r="B789" t="s">
        <v>0</v>
      </c>
      <c r="C789" t="s">
        <v>1</v>
      </c>
      <c r="D789" t="s">
        <v>12</v>
      </c>
      <c r="E789">
        <v>400</v>
      </c>
      <c r="F789">
        <f>VLOOKUP(B789,cennik,2)</f>
        <v>3.4</v>
      </c>
      <c r="G789">
        <f>E789*F789</f>
        <v>1360</v>
      </c>
      <c r="H789">
        <f>SUMIFS(G:G,B:B,B789)</f>
        <v>197978.59999999998</v>
      </c>
      <c r="I789">
        <f>SUMIFS(E:E,D:D,D789,C:C,"Z")</f>
        <v>9374</v>
      </c>
    </row>
    <row r="790" spans="1:9" x14ac:dyDescent="0.25">
      <c r="A790" s="1">
        <v>44617</v>
      </c>
      <c r="B790" t="s">
        <v>0</v>
      </c>
      <c r="C790" t="s">
        <v>1</v>
      </c>
      <c r="D790" t="s">
        <v>58</v>
      </c>
      <c r="E790">
        <v>685</v>
      </c>
      <c r="F790">
        <f>VLOOKUP(B790,cennik,2)</f>
        <v>3.4</v>
      </c>
      <c r="G790">
        <f>E790*F790</f>
        <v>2329</v>
      </c>
      <c r="H790">
        <f>SUMIFS(G:G,B:B,B790)</f>
        <v>197978.59999999998</v>
      </c>
      <c r="I790">
        <f>SUMIFS(E:E,D:D,D790,C:C,"Z")</f>
        <v>9248</v>
      </c>
    </row>
    <row r="791" spans="1:9" x14ac:dyDescent="0.25">
      <c r="A791" s="1">
        <v>44603</v>
      </c>
      <c r="B791" t="s">
        <v>0</v>
      </c>
      <c r="C791" t="s">
        <v>1</v>
      </c>
      <c r="D791" t="s">
        <v>35</v>
      </c>
      <c r="E791">
        <v>609</v>
      </c>
      <c r="F791">
        <f>VLOOKUP(B791,cennik,2)</f>
        <v>3.4</v>
      </c>
      <c r="G791">
        <f>E791*F791</f>
        <v>2070.6</v>
      </c>
      <c r="H791">
        <f>SUMIFS(G:G,B:B,B791)</f>
        <v>197978.59999999998</v>
      </c>
      <c r="I791">
        <f>SUMIFS(E:E,D:D,D791,C:C,"Z")</f>
        <v>9210</v>
      </c>
    </row>
    <row r="792" spans="1:9" x14ac:dyDescent="0.25">
      <c r="A792" s="1">
        <v>44630</v>
      </c>
      <c r="B792" t="s">
        <v>0</v>
      </c>
      <c r="C792" t="s">
        <v>1</v>
      </c>
      <c r="D792" t="s">
        <v>35</v>
      </c>
      <c r="E792">
        <v>420</v>
      </c>
      <c r="F792">
        <f>VLOOKUP(B792,cennik,2)</f>
        <v>3.4</v>
      </c>
      <c r="G792">
        <f>E792*F792</f>
        <v>1428</v>
      </c>
      <c r="H792">
        <f>SUMIFS(G:G,B:B,B792)</f>
        <v>197978.59999999998</v>
      </c>
      <c r="I792">
        <f>SUMIFS(E:E,D:D,D792,C:C,"Z")</f>
        <v>9210</v>
      </c>
    </row>
    <row r="793" spans="1:9" x14ac:dyDescent="0.25">
      <c r="A793" s="1">
        <v>44676</v>
      </c>
      <c r="B793" t="s">
        <v>0</v>
      </c>
      <c r="C793" t="s">
        <v>1</v>
      </c>
      <c r="D793" t="s">
        <v>35</v>
      </c>
      <c r="E793">
        <v>448</v>
      </c>
      <c r="F793">
        <f>VLOOKUP(B793,cennik,2)</f>
        <v>3.4</v>
      </c>
      <c r="G793">
        <f>E793*F793</f>
        <v>1523.2</v>
      </c>
      <c r="H793">
        <f>SUMIFS(G:G,B:B,B793)</f>
        <v>197978.59999999998</v>
      </c>
      <c r="I793">
        <f>SUMIFS(E:E,D:D,D793,C:C,"Z")</f>
        <v>9210</v>
      </c>
    </row>
    <row r="794" spans="1:9" x14ac:dyDescent="0.25">
      <c r="A794" s="1">
        <v>44918</v>
      </c>
      <c r="B794" t="s">
        <v>0</v>
      </c>
      <c r="C794" t="s">
        <v>1</v>
      </c>
      <c r="D794" t="s">
        <v>35</v>
      </c>
      <c r="E794">
        <v>412</v>
      </c>
      <c r="F794">
        <f>VLOOKUP(B794,cennik,2)</f>
        <v>3.4</v>
      </c>
      <c r="G794">
        <f>E794*F794</f>
        <v>1400.8</v>
      </c>
      <c r="H794">
        <f>SUMIFS(G:G,B:B,B794)</f>
        <v>197978.59999999998</v>
      </c>
      <c r="I794">
        <f>SUMIFS(E:E,D:D,D794,C:C,"Z")</f>
        <v>9210</v>
      </c>
    </row>
    <row r="795" spans="1:9" x14ac:dyDescent="0.25">
      <c r="A795" s="1">
        <v>44564</v>
      </c>
      <c r="B795" t="s">
        <v>0</v>
      </c>
      <c r="C795" t="s">
        <v>1</v>
      </c>
      <c r="D795" t="s">
        <v>19</v>
      </c>
      <c r="E795">
        <v>283</v>
      </c>
      <c r="F795">
        <f>VLOOKUP(B795,cennik,2)</f>
        <v>3.4</v>
      </c>
      <c r="G795">
        <f>E795*F795</f>
        <v>962.19999999999993</v>
      </c>
      <c r="H795">
        <f>SUMIFS(G:G,B:B,B795)</f>
        <v>197978.59999999998</v>
      </c>
      <c r="I795">
        <f>SUMIFS(E:E,D:D,D795,C:C,"Z")</f>
        <v>9207</v>
      </c>
    </row>
    <row r="796" spans="1:9" x14ac:dyDescent="0.25">
      <c r="A796" s="1">
        <v>44695</v>
      </c>
      <c r="B796" t="s">
        <v>0</v>
      </c>
      <c r="C796" t="s">
        <v>1</v>
      </c>
      <c r="D796" t="s">
        <v>19</v>
      </c>
      <c r="E796">
        <v>550</v>
      </c>
      <c r="F796">
        <f>VLOOKUP(B796,cennik,2)</f>
        <v>3.4</v>
      </c>
      <c r="G796">
        <f>E796*F796</f>
        <v>1870</v>
      </c>
      <c r="H796">
        <f>SUMIFS(G:G,B:B,B796)</f>
        <v>197978.59999999998</v>
      </c>
      <c r="I796">
        <f>SUMIFS(E:E,D:D,D796,C:C,"Z")</f>
        <v>9207</v>
      </c>
    </row>
    <row r="797" spans="1:9" x14ac:dyDescent="0.25">
      <c r="A797" s="1">
        <v>44898</v>
      </c>
      <c r="B797" t="s">
        <v>0</v>
      </c>
      <c r="C797" t="s">
        <v>1</v>
      </c>
      <c r="D797" t="s">
        <v>19</v>
      </c>
      <c r="E797">
        <v>582</v>
      </c>
      <c r="F797">
        <f>VLOOKUP(B797,cennik,2)</f>
        <v>3.4</v>
      </c>
      <c r="G797">
        <f>E797*F797</f>
        <v>1978.8</v>
      </c>
      <c r="H797">
        <f>SUMIFS(G:G,B:B,B797)</f>
        <v>197978.59999999998</v>
      </c>
      <c r="I797">
        <f>SUMIFS(E:E,D:D,D797,C:C,"Z")</f>
        <v>9207</v>
      </c>
    </row>
    <row r="798" spans="1:9" x14ac:dyDescent="0.25">
      <c r="A798" s="1">
        <v>44630</v>
      </c>
      <c r="B798" t="s">
        <v>0</v>
      </c>
      <c r="C798" t="s">
        <v>1</v>
      </c>
      <c r="D798" t="s">
        <v>10</v>
      </c>
      <c r="E798">
        <v>408</v>
      </c>
      <c r="F798">
        <f>VLOOKUP(B798,cennik,2)</f>
        <v>3.4</v>
      </c>
      <c r="G798">
        <f>E798*F798</f>
        <v>1387.2</v>
      </c>
      <c r="H798">
        <f>SUMIFS(G:G,B:B,B798)</f>
        <v>197978.59999999998</v>
      </c>
      <c r="I798">
        <f>SUMIFS(E:E,D:D,D798,C:C,"Z")</f>
        <v>9195</v>
      </c>
    </row>
    <row r="799" spans="1:9" x14ac:dyDescent="0.25">
      <c r="A799" s="1">
        <v>44694</v>
      </c>
      <c r="B799" t="s">
        <v>0</v>
      </c>
      <c r="C799" t="s">
        <v>1</v>
      </c>
      <c r="D799" t="s">
        <v>10</v>
      </c>
      <c r="E799">
        <v>394</v>
      </c>
      <c r="F799">
        <f>VLOOKUP(B799,cennik,2)</f>
        <v>3.4</v>
      </c>
      <c r="G799">
        <f>E799*F799</f>
        <v>1339.6</v>
      </c>
      <c r="H799">
        <f>SUMIFS(G:G,B:B,B799)</f>
        <v>197978.59999999998</v>
      </c>
      <c r="I799">
        <f>SUMIFS(E:E,D:D,D799,C:C,"Z")</f>
        <v>9195</v>
      </c>
    </row>
    <row r="800" spans="1:9" x14ac:dyDescent="0.25">
      <c r="A800" s="1">
        <v>44900</v>
      </c>
      <c r="B800" t="s">
        <v>0</v>
      </c>
      <c r="C800" t="s">
        <v>1</v>
      </c>
      <c r="D800" t="s">
        <v>10</v>
      </c>
      <c r="E800">
        <v>540</v>
      </c>
      <c r="F800">
        <f>VLOOKUP(B800,cennik,2)</f>
        <v>3.4</v>
      </c>
      <c r="G800">
        <f>E800*F800</f>
        <v>1836</v>
      </c>
      <c r="H800">
        <f>SUMIFS(G:G,B:B,B800)</f>
        <v>197978.59999999998</v>
      </c>
      <c r="I800">
        <f>SUMIFS(E:E,D:D,D800,C:C,"Z")</f>
        <v>9195</v>
      </c>
    </row>
    <row r="801" spans="1:9" x14ac:dyDescent="0.25">
      <c r="A801" s="1">
        <v>44700</v>
      </c>
      <c r="B801" t="s">
        <v>0</v>
      </c>
      <c r="C801" t="s">
        <v>1</v>
      </c>
      <c r="D801" t="s">
        <v>39</v>
      </c>
      <c r="E801">
        <v>383</v>
      </c>
      <c r="F801">
        <f>VLOOKUP(B801,cennik,2)</f>
        <v>3.4</v>
      </c>
      <c r="G801">
        <f>E801*F801</f>
        <v>1302.2</v>
      </c>
      <c r="H801">
        <f>SUMIFS(G:G,B:B,B801)</f>
        <v>197978.59999999998</v>
      </c>
      <c r="I801">
        <f>SUMIFS(E:E,D:D,D801,C:C,"Z")</f>
        <v>8956</v>
      </c>
    </row>
    <row r="802" spans="1:9" x14ac:dyDescent="0.25">
      <c r="A802" s="1">
        <v>44907</v>
      </c>
      <c r="B802" t="s">
        <v>0</v>
      </c>
      <c r="C802" t="s">
        <v>1</v>
      </c>
      <c r="D802" t="s">
        <v>39</v>
      </c>
      <c r="E802">
        <v>364</v>
      </c>
      <c r="F802">
        <f>VLOOKUP(B802,cennik,2)</f>
        <v>3.4</v>
      </c>
      <c r="G802">
        <f>E802*F802</f>
        <v>1237.5999999999999</v>
      </c>
      <c r="H802">
        <f>SUMIFS(G:G,B:B,B802)</f>
        <v>197978.59999999998</v>
      </c>
      <c r="I802">
        <f>SUMIFS(E:E,D:D,D802,C:C,"Z")</f>
        <v>8956</v>
      </c>
    </row>
    <row r="803" spans="1:9" x14ac:dyDescent="0.25">
      <c r="A803" s="1">
        <v>44911</v>
      </c>
      <c r="B803" t="s">
        <v>0</v>
      </c>
      <c r="C803" t="s">
        <v>1</v>
      </c>
      <c r="D803" t="s">
        <v>39</v>
      </c>
      <c r="E803">
        <v>464</v>
      </c>
      <c r="F803">
        <f>VLOOKUP(B803,cennik,2)</f>
        <v>3.4</v>
      </c>
      <c r="G803">
        <f>E803*F803</f>
        <v>1577.6</v>
      </c>
      <c r="H803">
        <f>SUMIFS(G:G,B:B,B803)</f>
        <v>197978.59999999998</v>
      </c>
      <c r="I803">
        <f>SUMIFS(E:E,D:D,D803,C:C,"Z")</f>
        <v>8956</v>
      </c>
    </row>
    <row r="804" spans="1:9" x14ac:dyDescent="0.25">
      <c r="A804" s="1">
        <v>44564</v>
      </c>
      <c r="B804" t="s">
        <v>0</v>
      </c>
      <c r="C804" t="s">
        <v>1</v>
      </c>
      <c r="D804" t="s">
        <v>2</v>
      </c>
      <c r="E804">
        <v>470</v>
      </c>
      <c r="F804">
        <f>VLOOKUP(B804,cennik,2)</f>
        <v>3.4</v>
      </c>
      <c r="G804">
        <f>E804*F804</f>
        <v>1598</v>
      </c>
      <c r="H804">
        <f>SUMIFS(G:G,B:B,B804)</f>
        <v>197978.59999999998</v>
      </c>
      <c r="I804">
        <f>SUMIFS(E:E,D:D,D804,C:C,"Z")</f>
        <v>8805</v>
      </c>
    </row>
    <row r="805" spans="1:9" x14ac:dyDescent="0.25">
      <c r="A805" s="1">
        <v>44578</v>
      </c>
      <c r="B805" t="s">
        <v>0</v>
      </c>
      <c r="C805" t="s">
        <v>1</v>
      </c>
      <c r="D805" t="s">
        <v>2</v>
      </c>
      <c r="E805">
        <v>430</v>
      </c>
      <c r="F805">
        <f>VLOOKUP(B805,cennik,2)</f>
        <v>3.4</v>
      </c>
      <c r="G805">
        <f>E805*F805</f>
        <v>1462</v>
      </c>
      <c r="H805">
        <f>SUMIFS(G:G,B:B,B805)</f>
        <v>197978.59999999998</v>
      </c>
      <c r="I805">
        <f>SUMIFS(E:E,D:D,D805,C:C,"Z")</f>
        <v>8805</v>
      </c>
    </row>
    <row r="806" spans="1:9" x14ac:dyDescent="0.25">
      <c r="A806" s="1">
        <v>44692</v>
      </c>
      <c r="B806" t="s">
        <v>0</v>
      </c>
      <c r="C806" t="s">
        <v>1</v>
      </c>
      <c r="D806" t="s">
        <v>2</v>
      </c>
      <c r="E806">
        <v>402</v>
      </c>
      <c r="F806">
        <f>VLOOKUP(B806,cennik,2)</f>
        <v>3.4</v>
      </c>
      <c r="G806">
        <f>E806*F806</f>
        <v>1366.8</v>
      </c>
      <c r="H806">
        <f>SUMIFS(G:G,B:B,B806)</f>
        <v>197978.59999999998</v>
      </c>
      <c r="I806">
        <f>SUMIFS(E:E,D:D,D806,C:C,"Z")</f>
        <v>8805</v>
      </c>
    </row>
    <row r="807" spans="1:9" x14ac:dyDescent="0.25">
      <c r="A807" s="1">
        <v>44907</v>
      </c>
      <c r="B807" t="s">
        <v>0</v>
      </c>
      <c r="C807" t="s">
        <v>1</v>
      </c>
      <c r="D807" t="s">
        <v>2</v>
      </c>
      <c r="E807">
        <v>224</v>
      </c>
      <c r="F807">
        <f>VLOOKUP(B807,cennik,2)</f>
        <v>3.4</v>
      </c>
      <c r="G807">
        <f>E807*F807</f>
        <v>761.6</v>
      </c>
      <c r="H807">
        <f>SUMIFS(G:G,B:B,B807)</f>
        <v>197978.59999999998</v>
      </c>
      <c r="I807">
        <f>SUMIFS(E:E,D:D,D807,C:C,"Z")</f>
        <v>8805</v>
      </c>
    </row>
    <row r="808" spans="1:9" x14ac:dyDescent="0.25">
      <c r="A808" s="1">
        <v>44634</v>
      </c>
      <c r="B808" t="s">
        <v>0</v>
      </c>
      <c r="C808" t="s">
        <v>1</v>
      </c>
      <c r="D808" t="s">
        <v>45</v>
      </c>
      <c r="E808">
        <v>497</v>
      </c>
      <c r="F808">
        <f>VLOOKUP(B808,cennik,2)</f>
        <v>3.4</v>
      </c>
      <c r="G808">
        <f>E808*F808</f>
        <v>1689.8</v>
      </c>
      <c r="H808">
        <f>SUMIFS(G:G,B:B,B808)</f>
        <v>197978.59999999998</v>
      </c>
      <c r="I808">
        <f>SUMIFS(E:E,D:D,D808,C:C,"Z")</f>
        <v>8734</v>
      </c>
    </row>
    <row r="809" spans="1:9" x14ac:dyDescent="0.25">
      <c r="A809" s="1">
        <v>44708</v>
      </c>
      <c r="B809" t="s">
        <v>0</v>
      </c>
      <c r="C809" t="s">
        <v>1</v>
      </c>
      <c r="D809" t="s">
        <v>45</v>
      </c>
      <c r="E809">
        <v>315</v>
      </c>
      <c r="F809">
        <f>VLOOKUP(B809,cennik,2)</f>
        <v>3.4</v>
      </c>
      <c r="G809">
        <f>E809*F809</f>
        <v>1071</v>
      </c>
      <c r="H809">
        <f>SUMIFS(G:G,B:B,B809)</f>
        <v>197978.59999999998</v>
      </c>
      <c r="I809">
        <f>SUMIFS(E:E,D:D,D809,C:C,"Z")</f>
        <v>8734</v>
      </c>
    </row>
    <row r="810" spans="1:9" x14ac:dyDescent="0.25">
      <c r="A810" s="1">
        <v>44634</v>
      </c>
      <c r="B810" t="s">
        <v>0</v>
      </c>
      <c r="C810" t="s">
        <v>1</v>
      </c>
      <c r="D810" t="s">
        <v>47</v>
      </c>
      <c r="E810">
        <v>454</v>
      </c>
      <c r="F810">
        <f>VLOOKUP(B810,cennik,2)</f>
        <v>3.4</v>
      </c>
      <c r="G810">
        <f>E810*F810</f>
        <v>1543.6</v>
      </c>
      <c r="H810">
        <f>SUMIFS(G:G,B:B,B810)</f>
        <v>197978.59999999998</v>
      </c>
      <c r="I810">
        <f>SUMIFS(E:E,D:D,D810,C:C,"Z")</f>
        <v>8625</v>
      </c>
    </row>
    <row r="811" spans="1:9" x14ac:dyDescent="0.25">
      <c r="A811" s="1">
        <v>44907</v>
      </c>
      <c r="B811" t="s">
        <v>0</v>
      </c>
      <c r="C811" t="s">
        <v>1</v>
      </c>
      <c r="D811" t="s">
        <v>47</v>
      </c>
      <c r="E811">
        <v>317</v>
      </c>
      <c r="F811">
        <f>VLOOKUP(B811,cennik,2)</f>
        <v>3.4</v>
      </c>
      <c r="G811">
        <f>E811*F811</f>
        <v>1077.8</v>
      </c>
      <c r="H811">
        <f>SUMIFS(G:G,B:B,B811)</f>
        <v>197978.59999999998</v>
      </c>
      <c r="I811">
        <f>SUMIFS(E:E,D:D,D811,C:C,"Z")</f>
        <v>8625</v>
      </c>
    </row>
    <row r="812" spans="1:9" x14ac:dyDescent="0.25">
      <c r="A812" s="1">
        <v>44926</v>
      </c>
      <c r="B812" t="s">
        <v>0</v>
      </c>
      <c r="C812" t="s">
        <v>1</v>
      </c>
      <c r="D812" t="s">
        <v>47</v>
      </c>
      <c r="E812">
        <v>241</v>
      </c>
      <c r="F812">
        <f>VLOOKUP(B812,cennik,2)</f>
        <v>3.4</v>
      </c>
      <c r="G812">
        <f>E812*F812</f>
        <v>819.4</v>
      </c>
      <c r="H812">
        <f>SUMIFS(G:G,B:B,B812)</f>
        <v>197978.59999999998</v>
      </c>
      <c r="I812">
        <f>SUMIFS(E:E,D:D,D812,C:C,"Z")</f>
        <v>8625</v>
      </c>
    </row>
    <row r="813" spans="1:9" x14ac:dyDescent="0.25">
      <c r="A813" s="1">
        <v>44669</v>
      </c>
      <c r="B813" t="s">
        <v>0</v>
      </c>
      <c r="C813" t="s">
        <v>1</v>
      </c>
      <c r="D813" t="s">
        <v>55</v>
      </c>
      <c r="E813">
        <v>590</v>
      </c>
      <c r="F813">
        <f>VLOOKUP(B813,cennik,2)</f>
        <v>3.4</v>
      </c>
      <c r="G813">
        <f>E813*F813</f>
        <v>2006</v>
      </c>
      <c r="H813">
        <f>SUMIFS(G:G,B:B,B813)</f>
        <v>197978.59999999998</v>
      </c>
      <c r="I813">
        <f>SUMIFS(E:E,D:D,D813,C:C,"Z")</f>
        <v>8539</v>
      </c>
    </row>
    <row r="814" spans="1:9" x14ac:dyDescent="0.25">
      <c r="A814" s="1">
        <v>44678</v>
      </c>
      <c r="B814" t="s">
        <v>0</v>
      </c>
      <c r="C814" t="s">
        <v>1</v>
      </c>
      <c r="D814" t="s">
        <v>55</v>
      </c>
      <c r="E814">
        <v>475</v>
      </c>
      <c r="F814">
        <f>VLOOKUP(B814,cennik,2)</f>
        <v>3.4</v>
      </c>
      <c r="G814">
        <f>E814*F814</f>
        <v>1615</v>
      </c>
      <c r="H814">
        <f>SUMIFS(G:G,B:B,B814)</f>
        <v>197978.59999999998</v>
      </c>
      <c r="I814">
        <f>SUMIFS(E:E,D:D,D814,C:C,"Z")</f>
        <v>8539</v>
      </c>
    </row>
    <row r="815" spans="1:9" x14ac:dyDescent="0.25">
      <c r="A815" s="1">
        <v>44635</v>
      </c>
      <c r="B815" t="s">
        <v>0</v>
      </c>
      <c r="C815" t="s">
        <v>1</v>
      </c>
      <c r="D815" t="s">
        <v>36</v>
      </c>
      <c r="E815">
        <v>469</v>
      </c>
      <c r="F815">
        <f>VLOOKUP(B815,cennik,2)</f>
        <v>3.4</v>
      </c>
      <c r="G815">
        <f>E815*F815</f>
        <v>1594.6</v>
      </c>
      <c r="H815">
        <f>SUMIFS(G:G,B:B,B815)</f>
        <v>197978.59999999998</v>
      </c>
      <c r="I815">
        <f>SUMIFS(E:E,D:D,D815,C:C,"Z")</f>
        <v>8455</v>
      </c>
    </row>
    <row r="816" spans="1:9" x14ac:dyDescent="0.25">
      <c r="A816" s="1">
        <v>44679</v>
      </c>
      <c r="B816" t="s">
        <v>0</v>
      </c>
      <c r="C816" t="s">
        <v>1</v>
      </c>
      <c r="D816" t="s">
        <v>36</v>
      </c>
      <c r="E816">
        <v>648</v>
      </c>
      <c r="F816">
        <f>VLOOKUP(B816,cennik,2)</f>
        <v>3.4</v>
      </c>
      <c r="G816">
        <f>E816*F816</f>
        <v>2203.1999999999998</v>
      </c>
      <c r="H816">
        <f>SUMIFS(G:G,B:B,B816)</f>
        <v>197978.59999999998</v>
      </c>
      <c r="I816">
        <f>SUMIFS(E:E,D:D,D816,C:C,"Z")</f>
        <v>8455</v>
      </c>
    </row>
    <row r="817" spans="1:9" x14ac:dyDescent="0.25">
      <c r="A817" s="1">
        <v>44684</v>
      </c>
      <c r="B817" t="s">
        <v>0</v>
      </c>
      <c r="C817" t="s">
        <v>1</v>
      </c>
      <c r="D817" t="s">
        <v>36</v>
      </c>
      <c r="E817">
        <v>339</v>
      </c>
      <c r="F817">
        <f>VLOOKUP(B817,cennik,2)</f>
        <v>3.4</v>
      </c>
      <c r="G817">
        <f>E817*F817</f>
        <v>1152.5999999999999</v>
      </c>
      <c r="H817">
        <f>SUMIFS(G:G,B:B,B817)</f>
        <v>197978.59999999998</v>
      </c>
      <c r="I817">
        <f>SUMIFS(E:E,D:D,D817,C:C,"Z")</f>
        <v>8455</v>
      </c>
    </row>
    <row r="818" spans="1:9" x14ac:dyDescent="0.25">
      <c r="A818" s="1">
        <v>44914</v>
      </c>
      <c r="B818" t="s">
        <v>0</v>
      </c>
      <c r="C818" t="s">
        <v>1</v>
      </c>
      <c r="D818" t="s">
        <v>36</v>
      </c>
      <c r="E818">
        <v>283</v>
      </c>
      <c r="F818">
        <f>VLOOKUP(B818,cennik,2)</f>
        <v>3.4</v>
      </c>
      <c r="G818">
        <f>E818*F818</f>
        <v>962.19999999999993</v>
      </c>
      <c r="H818">
        <f>SUMIFS(G:G,B:B,B818)</f>
        <v>197978.59999999998</v>
      </c>
      <c r="I818">
        <f>SUMIFS(E:E,D:D,D818,C:C,"Z")</f>
        <v>8455</v>
      </c>
    </row>
    <row r="819" spans="1:9" x14ac:dyDescent="0.25">
      <c r="A819" s="1">
        <v>44566</v>
      </c>
      <c r="B819" t="s">
        <v>0</v>
      </c>
      <c r="C819" t="s">
        <v>1</v>
      </c>
      <c r="D819" t="s">
        <v>21</v>
      </c>
      <c r="E819">
        <v>378</v>
      </c>
      <c r="F819">
        <f>VLOOKUP(B819,cennik,2)</f>
        <v>3.4</v>
      </c>
      <c r="G819">
        <f>E819*F819</f>
        <v>1285.2</v>
      </c>
      <c r="H819">
        <f>SUMIFS(G:G,B:B,B819)</f>
        <v>197978.59999999998</v>
      </c>
      <c r="I819">
        <f>SUMIFS(E:E,D:D,D819,C:C,"Z")</f>
        <v>8265</v>
      </c>
    </row>
    <row r="820" spans="1:9" x14ac:dyDescent="0.25">
      <c r="A820" s="1">
        <v>44651</v>
      </c>
      <c r="B820" t="s">
        <v>0</v>
      </c>
      <c r="C820" t="s">
        <v>1</v>
      </c>
      <c r="D820" t="s">
        <v>21</v>
      </c>
      <c r="E820">
        <v>634</v>
      </c>
      <c r="F820">
        <f>VLOOKUP(B820,cennik,2)</f>
        <v>3.4</v>
      </c>
      <c r="G820">
        <f>E820*F820</f>
        <v>2155.6</v>
      </c>
      <c r="H820">
        <f>SUMIFS(G:G,B:B,B820)</f>
        <v>197978.59999999998</v>
      </c>
      <c r="I820">
        <f>SUMIFS(E:E,D:D,D820,C:C,"Z")</f>
        <v>8265</v>
      </c>
    </row>
    <row r="821" spans="1:9" x14ac:dyDescent="0.25">
      <c r="A821" s="1">
        <v>44658</v>
      </c>
      <c r="B821" t="s">
        <v>0</v>
      </c>
      <c r="C821" t="s">
        <v>1</v>
      </c>
      <c r="D821" t="s">
        <v>21</v>
      </c>
      <c r="E821">
        <v>229</v>
      </c>
      <c r="F821">
        <f>VLOOKUP(B821,cennik,2)</f>
        <v>3.4</v>
      </c>
      <c r="G821">
        <f>E821*F821</f>
        <v>778.6</v>
      </c>
      <c r="H821">
        <f>SUMIFS(G:G,B:B,B821)</f>
        <v>197978.59999999998</v>
      </c>
      <c r="I821">
        <f>SUMIFS(E:E,D:D,D821,C:C,"Z")</f>
        <v>8265</v>
      </c>
    </row>
    <row r="822" spans="1:9" x14ac:dyDescent="0.25">
      <c r="A822" s="1">
        <v>44609</v>
      </c>
      <c r="B822" t="s">
        <v>0</v>
      </c>
      <c r="C822" t="s">
        <v>1</v>
      </c>
      <c r="D822" t="s">
        <v>44</v>
      </c>
      <c r="E822">
        <v>543</v>
      </c>
      <c r="F822">
        <f>VLOOKUP(B822,cennik,2)</f>
        <v>3.4</v>
      </c>
      <c r="G822">
        <f>E822*F822</f>
        <v>1846.2</v>
      </c>
      <c r="H822">
        <f>SUMIFS(G:G,B:B,B822)</f>
        <v>197978.59999999998</v>
      </c>
      <c r="I822">
        <f>SUMIFS(E:E,D:D,D822,C:C,"Z")</f>
        <v>8258</v>
      </c>
    </row>
    <row r="823" spans="1:9" x14ac:dyDescent="0.25">
      <c r="A823" s="1">
        <v>44641</v>
      </c>
      <c r="B823" t="s">
        <v>0</v>
      </c>
      <c r="C823" t="s">
        <v>1</v>
      </c>
      <c r="D823" t="s">
        <v>44</v>
      </c>
      <c r="E823">
        <v>627</v>
      </c>
      <c r="F823">
        <f>VLOOKUP(B823,cennik,2)</f>
        <v>3.4</v>
      </c>
      <c r="G823">
        <f>E823*F823</f>
        <v>2131.7999999999997</v>
      </c>
      <c r="H823">
        <f>SUMIFS(G:G,B:B,B823)</f>
        <v>197978.59999999998</v>
      </c>
      <c r="I823">
        <f>SUMIFS(E:E,D:D,D823,C:C,"Z")</f>
        <v>8258</v>
      </c>
    </row>
    <row r="824" spans="1:9" x14ac:dyDescent="0.25">
      <c r="A824" s="1">
        <v>44564</v>
      </c>
      <c r="B824" t="s">
        <v>0</v>
      </c>
      <c r="C824" t="s">
        <v>1</v>
      </c>
      <c r="D824" t="s">
        <v>3</v>
      </c>
      <c r="E824">
        <v>410</v>
      </c>
      <c r="F824">
        <f>VLOOKUP(B824,cennik,2)</f>
        <v>3.4</v>
      </c>
      <c r="G824">
        <f>E824*F824</f>
        <v>1394</v>
      </c>
      <c r="H824">
        <f>SUMIFS(G:G,B:B,B824)</f>
        <v>197978.59999999998</v>
      </c>
      <c r="I824">
        <f>SUMIFS(E:E,D:D,D824,C:C,"Z")</f>
        <v>8208</v>
      </c>
    </row>
    <row r="825" spans="1:9" x14ac:dyDescent="0.25">
      <c r="A825" s="1">
        <v>44587</v>
      </c>
      <c r="B825" t="s">
        <v>0</v>
      </c>
      <c r="C825" t="s">
        <v>1</v>
      </c>
      <c r="D825" t="s">
        <v>3</v>
      </c>
      <c r="E825">
        <v>460</v>
      </c>
      <c r="F825">
        <f>VLOOKUP(B825,cennik,2)</f>
        <v>3.4</v>
      </c>
      <c r="G825">
        <f>E825*F825</f>
        <v>1564</v>
      </c>
      <c r="H825">
        <f>SUMIFS(G:G,B:B,B825)</f>
        <v>197978.59999999998</v>
      </c>
      <c r="I825">
        <f>SUMIFS(E:E,D:D,D825,C:C,"Z")</f>
        <v>8208</v>
      </c>
    </row>
    <row r="826" spans="1:9" x14ac:dyDescent="0.25">
      <c r="A826" s="1">
        <v>44652</v>
      </c>
      <c r="B826" t="s">
        <v>0</v>
      </c>
      <c r="C826" t="s">
        <v>1</v>
      </c>
      <c r="D826" t="s">
        <v>3</v>
      </c>
      <c r="E826">
        <v>284</v>
      </c>
      <c r="F826">
        <f>VLOOKUP(B826,cennik,2)</f>
        <v>3.4</v>
      </c>
      <c r="G826">
        <f>E826*F826</f>
        <v>965.6</v>
      </c>
      <c r="H826">
        <f>SUMIFS(G:G,B:B,B826)</f>
        <v>197978.59999999998</v>
      </c>
      <c r="I826">
        <f>SUMIFS(E:E,D:D,D826,C:C,"Z")</f>
        <v>8208</v>
      </c>
    </row>
    <row r="827" spans="1:9" x14ac:dyDescent="0.25">
      <c r="A827" s="1">
        <v>44655</v>
      </c>
      <c r="B827" t="s">
        <v>0</v>
      </c>
      <c r="C827" t="s">
        <v>1</v>
      </c>
      <c r="D827" t="s">
        <v>3</v>
      </c>
      <c r="E827">
        <v>534</v>
      </c>
      <c r="F827">
        <f>VLOOKUP(B827,cennik,2)</f>
        <v>3.4</v>
      </c>
      <c r="G827">
        <f>E827*F827</f>
        <v>1815.6</v>
      </c>
      <c r="H827">
        <f>SUMIFS(G:G,B:B,B827)</f>
        <v>197978.59999999998</v>
      </c>
      <c r="I827">
        <f>SUMIFS(E:E,D:D,D827,C:C,"Z")</f>
        <v>8208</v>
      </c>
    </row>
    <row r="828" spans="1:9" x14ac:dyDescent="0.25">
      <c r="A828" s="1">
        <v>44579</v>
      </c>
      <c r="B828" t="s">
        <v>0</v>
      </c>
      <c r="C828" t="s">
        <v>1</v>
      </c>
      <c r="D828" t="s">
        <v>38</v>
      </c>
      <c r="E828">
        <v>211</v>
      </c>
      <c r="F828">
        <f>VLOOKUP(B828,cennik,2)</f>
        <v>3.4</v>
      </c>
      <c r="G828">
        <f>E828*F828</f>
        <v>717.4</v>
      </c>
      <c r="H828">
        <f>SUMIFS(G:G,B:B,B828)</f>
        <v>197978.59999999998</v>
      </c>
      <c r="I828">
        <f>SUMIFS(E:E,D:D,D828,C:C,"Z")</f>
        <v>7789</v>
      </c>
    </row>
    <row r="829" spans="1:9" x14ac:dyDescent="0.25">
      <c r="A829" s="1">
        <v>44578</v>
      </c>
      <c r="B829" t="s">
        <v>0</v>
      </c>
      <c r="C829" t="s">
        <v>1</v>
      </c>
      <c r="D829" t="s">
        <v>26</v>
      </c>
      <c r="E829">
        <v>396</v>
      </c>
      <c r="F829">
        <f>VLOOKUP(B829,cennik,2)</f>
        <v>3.4</v>
      </c>
      <c r="G829">
        <f>E829*F829</f>
        <v>1346.3999999999999</v>
      </c>
      <c r="H829">
        <f>SUMIFS(G:G,B:B,B829)</f>
        <v>197978.59999999998</v>
      </c>
      <c r="I829">
        <f>SUMIFS(E:E,D:D,D829,C:C,"Z")</f>
        <v>7777</v>
      </c>
    </row>
    <row r="830" spans="1:9" x14ac:dyDescent="0.25">
      <c r="A830" s="1">
        <v>44589</v>
      </c>
      <c r="B830" t="s">
        <v>0</v>
      </c>
      <c r="C830" t="s">
        <v>1</v>
      </c>
      <c r="D830" t="s">
        <v>26</v>
      </c>
      <c r="E830">
        <v>337</v>
      </c>
      <c r="F830">
        <f>VLOOKUP(B830,cennik,2)</f>
        <v>3.4</v>
      </c>
      <c r="G830">
        <f>E830*F830</f>
        <v>1145.8</v>
      </c>
      <c r="H830">
        <f>SUMIFS(G:G,B:B,B830)</f>
        <v>197978.59999999998</v>
      </c>
      <c r="I830">
        <f>SUMIFS(E:E,D:D,D830,C:C,"Z")</f>
        <v>7777</v>
      </c>
    </row>
    <row r="831" spans="1:9" x14ac:dyDescent="0.25">
      <c r="A831" s="1">
        <v>44666</v>
      </c>
      <c r="B831" t="s">
        <v>0</v>
      </c>
      <c r="C831" t="s">
        <v>1</v>
      </c>
      <c r="D831" t="s">
        <v>26</v>
      </c>
      <c r="E831">
        <v>474</v>
      </c>
      <c r="F831">
        <f>VLOOKUP(B831,cennik,2)</f>
        <v>3.4</v>
      </c>
      <c r="G831">
        <f>E831*F831</f>
        <v>1611.6</v>
      </c>
      <c r="H831">
        <f>SUMIFS(G:G,B:B,B831)</f>
        <v>197978.59999999998</v>
      </c>
      <c r="I831">
        <f>SUMIFS(E:E,D:D,D831,C:C,"Z")</f>
        <v>7777</v>
      </c>
    </row>
    <row r="832" spans="1:9" x14ac:dyDescent="0.25">
      <c r="A832" s="1">
        <v>44586</v>
      </c>
      <c r="B832" t="s">
        <v>0</v>
      </c>
      <c r="C832" t="s">
        <v>1</v>
      </c>
      <c r="D832" t="s">
        <v>14</v>
      </c>
      <c r="E832">
        <v>447</v>
      </c>
      <c r="F832">
        <f>VLOOKUP(B832,cennik,2)</f>
        <v>3.4</v>
      </c>
      <c r="G832">
        <f>E832*F832</f>
        <v>1519.8</v>
      </c>
      <c r="H832">
        <f>SUMIFS(G:G,B:B,B832)</f>
        <v>197978.59999999998</v>
      </c>
      <c r="I832">
        <f>SUMIFS(E:E,D:D,D832,C:C,"Z")</f>
        <v>7717</v>
      </c>
    </row>
    <row r="833" spans="1:9" x14ac:dyDescent="0.25">
      <c r="A833" s="1">
        <v>44637</v>
      </c>
      <c r="B833" t="s">
        <v>0</v>
      </c>
      <c r="C833" t="s">
        <v>1</v>
      </c>
      <c r="D833" t="s">
        <v>14</v>
      </c>
      <c r="E833">
        <v>599</v>
      </c>
      <c r="F833">
        <f>VLOOKUP(B833,cennik,2)</f>
        <v>3.4</v>
      </c>
      <c r="G833">
        <f>E833*F833</f>
        <v>2036.6</v>
      </c>
      <c r="H833">
        <f>SUMIFS(G:G,B:B,B833)</f>
        <v>197978.59999999998</v>
      </c>
      <c r="I833">
        <f>SUMIFS(E:E,D:D,D833,C:C,"Z")</f>
        <v>7717</v>
      </c>
    </row>
    <row r="834" spans="1:9" x14ac:dyDescent="0.25">
      <c r="A834" s="1">
        <v>44901</v>
      </c>
      <c r="B834" t="s">
        <v>0</v>
      </c>
      <c r="C834" t="s">
        <v>1</v>
      </c>
      <c r="D834" t="s">
        <v>14</v>
      </c>
      <c r="E834">
        <v>298</v>
      </c>
      <c r="F834">
        <f>VLOOKUP(B834,cennik,2)</f>
        <v>3.4</v>
      </c>
      <c r="G834">
        <f>E834*F834</f>
        <v>1013.1999999999999</v>
      </c>
      <c r="H834">
        <f>SUMIFS(G:G,B:B,B834)</f>
        <v>197978.59999999998</v>
      </c>
      <c r="I834">
        <f>SUMIFS(E:E,D:D,D834,C:C,"Z")</f>
        <v>7717</v>
      </c>
    </row>
    <row r="835" spans="1:9" x14ac:dyDescent="0.25">
      <c r="A835" s="1">
        <v>44620</v>
      </c>
      <c r="B835" t="s">
        <v>0</v>
      </c>
      <c r="C835" t="s">
        <v>1</v>
      </c>
      <c r="D835" t="s">
        <v>30</v>
      </c>
      <c r="E835">
        <v>674</v>
      </c>
      <c r="F835">
        <f>VLOOKUP(B835,cennik,2)</f>
        <v>3.4</v>
      </c>
      <c r="G835">
        <f>E835*F835</f>
        <v>2291.6</v>
      </c>
      <c r="H835">
        <f>SUMIFS(G:G,B:B,B835)</f>
        <v>197978.59999999998</v>
      </c>
      <c r="I835">
        <f>SUMIFS(E:E,D:D,D835,C:C,"Z")</f>
        <v>7666</v>
      </c>
    </row>
    <row r="836" spans="1:9" x14ac:dyDescent="0.25">
      <c r="A836" s="1">
        <v>44660</v>
      </c>
      <c r="B836" t="s">
        <v>0</v>
      </c>
      <c r="C836" t="s">
        <v>1</v>
      </c>
      <c r="D836" t="s">
        <v>30</v>
      </c>
      <c r="E836">
        <v>541</v>
      </c>
      <c r="F836">
        <f>VLOOKUP(B836,cennik,2)</f>
        <v>3.4</v>
      </c>
      <c r="G836">
        <f>E836*F836</f>
        <v>1839.3999999999999</v>
      </c>
      <c r="H836">
        <f>SUMIFS(G:G,B:B,B836)</f>
        <v>197978.59999999998</v>
      </c>
      <c r="I836">
        <f>SUMIFS(E:E,D:D,D836,C:C,"Z")</f>
        <v>7666</v>
      </c>
    </row>
    <row r="837" spans="1:9" x14ac:dyDescent="0.25">
      <c r="A837" s="1">
        <v>44698</v>
      </c>
      <c r="B837" t="s">
        <v>0</v>
      </c>
      <c r="C837" t="s">
        <v>1</v>
      </c>
      <c r="D837" t="s">
        <v>30</v>
      </c>
      <c r="E837">
        <v>490</v>
      </c>
      <c r="F837">
        <f>VLOOKUP(B837,cennik,2)</f>
        <v>3.4</v>
      </c>
      <c r="G837">
        <f>E837*F837</f>
        <v>1666</v>
      </c>
      <c r="H837">
        <f>SUMIFS(G:G,B:B,B837)</f>
        <v>197978.59999999998</v>
      </c>
      <c r="I837">
        <f>SUMIFS(E:E,D:D,D837,C:C,"Z")</f>
        <v>7666</v>
      </c>
    </row>
    <row r="838" spans="1:9" x14ac:dyDescent="0.25">
      <c r="A838" s="1">
        <v>44900</v>
      </c>
      <c r="B838" t="s">
        <v>0</v>
      </c>
      <c r="C838" t="s">
        <v>1</v>
      </c>
      <c r="D838" t="s">
        <v>30</v>
      </c>
      <c r="E838">
        <v>222</v>
      </c>
      <c r="F838">
        <f>VLOOKUP(B838,cennik,2)</f>
        <v>3.4</v>
      </c>
      <c r="G838">
        <f>E838*F838</f>
        <v>754.8</v>
      </c>
      <c r="H838">
        <f>SUMIFS(G:G,B:B,B838)</f>
        <v>197978.59999999998</v>
      </c>
      <c r="I838">
        <f>SUMIFS(E:E,D:D,D838,C:C,"Z")</f>
        <v>7666</v>
      </c>
    </row>
    <row r="839" spans="1:9" x14ac:dyDescent="0.25">
      <c r="A839" s="1">
        <v>44620</v>
      </c>
      <c r="B839" t="s">
        <v>0</v>
      </c>
      <c r="C839" t="s">
        <v>1</v>
      </c>
      <c r="D839" t="s">
        <v>51</v>
      </c>
      <c r="E839">
        <v>332</v>
      </c>
      <c r="F839">
        <f>VLOOKUP(B839,cennik,2)</f>
        <v>3.4</v>
      </c>
      <c r="G839">
        <f>E839*F839</f>
        <v>1128.8</v>
      </c>
      <c r="H839">
        <f>SUMIFS(G:G,B:B,B839)</f>
        <v>197978.59999999998</v>
      </c>
      <c r="I839">
        <f>SUMIFS(E:E,D:D,D839,C:C,"Z")</f>
        <v>7661</v>
      </c>
    </row>
    <row r="840" spans="1:9" x14ac:dyDescent="0.25">
      <c r="A840" s="1">
        <v>44594</v>
      </c>
      <c r="B840" t="s">
        <v>0</v>
      </c>
      <c r="C840" t="s">
        <v>1</v>
      </c>
      <c r="D840" t="s">
        <v>27</v>
      </c>
      <c r="E840">
        <v>650</v>
      </c>
      <c r="F840">
        <f>VLOOKUP(B840,cennik,2)</f>
        <v>3.4</v>
      </c>
      <c r="G840">
        <f>E840*F840</f>
        <v>2210</v>
      </c>
      <c r="H840">
        <f>SUMIFS(G:G,B:B,B840)</f>
        <v>197978.59999999998</v>
      </c>
      <c r="I840">
        <f>SUMIFS(E:E,D:D,D840,C:C,"Z")</f>
        <v>7471</v>
      </c>
    </row>
    <row r="841" spans="1:9" x14ac:dyDescent="0.25">
      <c r="A841" s="1">
        <v>44896</v>
      </c>
      <c r="B841" t="s">
        <v>0</v>
      </c>
      <c r="C841" t="s">
        <v>1</v>
      </c>
      <c r="D841" t="s">
        <v>27</v>
      </c>
      <c r="E841">
        <v>648</v>
      </c>
      <c r="F841">
        <f>VLOOKUP(B841,cennik,2)</f>
        <v>3.4</v>
      </c>
      <c r="G841">
        <f>E841*F841</f>
        <v>2203.1999999999998</v>
      </c>
      <c r="H841">
        <f>SUMIFS(G:G,B:B,B841)</f>
        <v>197978.59999999998</v>
      </c>
      <c r="I841">
        <f>SUMIFS(E:E,D:D,D841,C:C,"Z")</f>
        <v>7471</v>
      </c>
    </row>
    <row r="842" spans="1:9" x14ac:dyDescent="0.25">
      <c r="A842" s="1">
        <v>44580</v>
      </c>
      <c r="B842" t="s">
        <v>0</v>
      </c>
      <c r="C842" t="s">
        <v>1</v>
      </c>
      <c r="D842" t="s">
        <v>48</v>
      </c>
      <c r="E842">
        <v>241</v>
      </c>
      <c r="F842">
        <f>VLOOKUP(B842,cennik,2)</f>
        <v>3.4</v>
      </c>
      <c r="G842">
        <f>E842*F842</f>
        <v>819.4</v>
      </c>
      <c r="H842">
        <f>SUMIFS(G:G,B:B,B842)</f>
        <v>197978.59999999998</v>
      </c>
      <c r="I842">
        <f>SUMIFS(E:E,D:D,D842,C:C,"Z")</f>
        <v>7118</v>
      </c>
    </row>
    <row r="843" spans="1:9" x14ac:dyDescent="0.25">
      <c r="A843" s="1">
        <v>44592</v>
      </c>
      <c r="B843" t="s">
        <v>0</v>
      </c>
      <c r="C843" t="s">
        <v>1</v>
      </c>
      <c r="D843" t="s">
        <v>48</v>
      </c>
      <c r="E843">
        <v>317</v>
      </c>
      <c r="F843">
        <f>VLOOKUP(B843,cennik,2)</f>
        <v>3.4</v>
      </c>
      <c r="G843">
        <f>E843*F843</f>
        <v>1077.8</v>
      </c>
      <c r="H843">
        <f>SUMIFS(G:G,B:B,B843)</f>
        <v>197978.59999999998</v>
      </c>
      <c r="I843">
        <f>SUMIFS(E:E,D:D,D843,C:C,"Z")</f>
        <v>7118</v>
      </c>
    </row>
    <row r="844" spans="1:9" x14ac:dyDescent="0.25">
      <c r="A844" s="1">
        <v>44599</v>
      </c>
      <c r="B844" t="s">
        <v>0</v>
      </c>
      <c r="C844" t="s">
        <v>1</v>
      </c>
      <c r="D844" t="s">
        <v>48</v>
      </c>
      <c r="E844">
        <v>578</v>
      </c>
      <c r="F844">
        <f>VLOOKUP(B844,cennik,2)</f>
        <v>3.4</v>
      </c>
      <c r="G844">
        <f>E844*F844</f>
        <v>1965.2</v>
      </c>
      <c r="H844">
        <f>SUMIFS(G:G,B:B,B844)</f>
        <v>197978.59999999998</v>
      </c>
      <c r="I844">
        <f>SUMIFS(E:E,D:D,D844,C:C,"Z")</f>
        <v>7118</v>
      </c>
    </row>
    <row r="845" spans="1:9" x14ac:dyDescent="0.25">
      <c r="A845" s="1">
        <v>44631</v>
      </c>
      <c r="B845" t="s">
        <v>0</v>
      </c>
      <c r="C845" t="s">
        <v>1</v>
      </c>
      <c r="D845" t="s">
        <v>48</v>
      </c>
      <c r="E845">
        <v>482</v>
      </c>
      <c r="F845">
        <f>VLOOKUP(B845,cennik,2)</f>
        <v>3.4</v>
      </c>
      <c r="G845">
        <f>E845*F845</f>
        <v>1638.8</v>
      </c>
      <c r="H845">
        <f>SUMIFS(G:G,B:B,B845)</f>
        <v>197978.59999999998</v>
      </c>
      <c r="I845">
        <f>SUMIFS(E:E,D:D,D845,C:C,"Z")</f>
        <v>7118</v>
      </c>
    </row>
    <row r="846" spans="1:9" x14ac:dyDescent="0.25">
      <c r="A846" s="1">
        <v>44613</v>
      </c>
      <c r="B846" t="s">
        <v>0</v>
      </c>
      <c r="C846" t="s">
        <v>1</v>
      </c>
      <c r="D846" t="s">
        <v>24</v>
      </c>
      <c r="E846">
        <v>680</v>
      </c>
      <c r="F846">
        <f>VLOOKUP(B846,cennik,2)</f>
        <v>3.4</v>
      </c>
      <c r="G846">
        <f>E846*F846</f>
        <v>2312</v>
      </c>
      <c r="H846">
        <f>SUMIFS(G:G,B:B,B846)</f>
        <v>197978.59999999998</v>
      </c>
      <c r="I846">
        <f>SUMIFS(E:E,D:D,D846,C:C,"Z")</f>
        <v>7024</v>
      </c>
    </row>
    <row r="847" spans="1:9" x14ac:dyDescent="0.25">
      <c r="A847" s="1">
        <v>44648</v>
      </c>
      <c r="B847" t="s">
        <v>0</v>
      </c>
      <c r="C847" t="s">
        <v>1</v>
      </c>
      <c r="D847" t="s">
        <v>24</v>
      </c>
      <c r="E847">
        <v>540</v>
      </c>
      <c r="F847">
        <f>VLOOKUP(B847,cennik,2)</f>
        <v>3.4</v>
      </c>
      <c r="G847">
        <f>E847*F847</f>
        <v>1836</v>
      </c>
      <c r="H847">
        <f>SUMIFS(G:G,B:B,B847)</f>
        <v>197978.59999999998</v>
      </c>
      <c r="I847">
        <f>SUMIFS(E:E,D:D,D847,C:C,"Z")</f>
        <v>7024</v>
      </c>
    </row>
    <row r="848" spans="1:9" x14ac:dyDescent="0.25">
      <c r="A848" s="1">
        <v>44574</v>
      </c>
      <c r="B848" t="s">
        <v>0</v>
      </c>
      <c r="C848" t="s">
        <v>1</v>
      </c>
      <c r="D848" t="s">
        <v>6</v>
      </c>
      <c r="E848">
        <v>269</v>
      </c>
      <c r="F848">
        <f>VLOOKUP(B848,cennik,2)</f>
        <v>3.4</v>
      </c>
      <c r="G848">
        <f>E848*F848</f>
        <v>914.6</v>
      </c>
      <c r="H848">
        <f>SUMIFS(G:G,B:B,B848)</f>
        <v>197978.59999999998</v>
      </c>
      <c r="I848">
        <f>SUMIFS(E:E,D:D,D848,C:C,"Z")</f>
        <v>6914</v>
      </c>
    </row>
    <row r="849" spans="1:9" x14ac:dyDescent="0.25">
      <c r="A849" s="1">
        <v>44621</v>
      </c>
      <c r="B849" t="s">
        <v>0</v>
      </c>
      <c r="C849" t="s">
        <v>1</v>
      </c>
      <c r="D849" t="s">
        <v>6</v>
      </c>
      <c r="E849">
        <v>337</v>
      </c>
      <c r="F849">
        <f>VLOOKUP(B849,cennik,2)</f>
        <v>3.4</v>
      </c>
      <c r="G849">
        <f>E849*F849</f>
        <v>1145.8</v>
      </c>
      <c r="H849">
        <f>SUMIFS(G:G,B:B,B849)</f>
        <v>197978.59999999998</v>
      </c>
      <c r="I849">
        <f>SUMIFS(E:E,D:D,D849,C:C,"Z")</f>
        <v>6914</v>
      </c>
    </row>
    <row r="850" spans="1:9" x14ac:dyDescent="0.25">
      <c r="A850" s="1">
        <v>44902</v>
      </c>
      <c r="B850" t="s">
        <v>0</v>
      </c>
      <c r="C850" t="s">
        <v>1</v>
      </c>
      <c r="D850" t="s">
        <v>6</v>
      </c>
      <c r="E850">
        <v>501</v>
      </c>
      <c r="F850">
        <f>VLOOKUP(B850,cennik,2)</f>
        <v>3.4</v>
      </c>
      <c r="G850">
        <f>E850*F850</f>
        <v>1703.3999999999999</v>
      </c>
      <c r="H850">
        <f>SUMIFS(G:G,B:B,B850)</f>
        <v>197978.59999999998</v>
      </c>
      <c r="I850">
        <f>SUMIFS(E:E,D:D,D850,C:C,"Z")</f>
        <v>6914</v>
      </c>
    </row>
    <row r="851" spans="1:9" x14ac:dyDescent="0.25">
      <c r="A851" s="1">
        <v>44615</v>
      </c>
      <c r="B851" t="s">
        <v>0</v>
      </c>
      <c r="C851" t="s">
        <v>1</v>
      </c>
      <c r="D851" t="s">
        <v>49</v>
      </c>
      <c r="E851">
        <v>390</v>
      </c>
      <c r="F851">
        <f>VLOOKUP(B851,cennik,2)</f>
        <v>3.4</v>
      </c>
      <c r="G851">
        <f>E851*F851</f>
        <v>1326</v>
      </c>
      <c r="H851">
        <f>SUMIFS(G:G,B:B,B851)</f>
        <v>197978.59999999998</v>
      </c>
      <c r="I851">
        <f>SUMIFS(E:E,D:D,D851,C:C,"Z")</f>
        <v>6711</v>
      </c>
    </row>
    <row r="852" spans="1:9" x14ac:dyDescent="0.25">
      <c r="A852" s="1">
        <v>44641</v>
      </c>
      <c r="B852" t="s">
        <v>0</v>
      </c>
      <c r="C852" t="s">
        <v>1</v>
      </c>
      <c r="D852" t="s">
        <v>49</v>
      </c>
      <c r="E852">
        <v>249</v>
      </c>
      <c r="F852">
        <f>VLOOKUP(B852,cennik,2)</f>
        <v>3.4</v>
      </c>
      <c r="G852">
        <f>E852*F852</f>
        <v>846.6</v>
      </c>
      <c r="H852">
        <f>SUMIFS(G:G,B:B,B852)</f>
        <v>197978.59999999998</v>
      </c>
      <c r="I852">
        <f>SUMIFS(E:E,D:D,D852,C:C,"Z")</f>
        <v>6711</v>
      </c>
    </row>
    <row r="853" spans="1:9" x14ac:dyDescent="0.25">
      <c r="A853" s="1">
        <v>44662</v>
      </c>
      <c r="B853" t="s">
        <v>0</v>
      </c>
      <c r="C853" t="s">
        <v>1</v>
      </c>
      <c r="D853" t="s">
        <v>49</v>
      </c>
      <c r="E853">
        <v>564</v>
      </c>
      <c r="F853">
        <f>VLOOKUP(B853,cennik,2)</f>
        <v>3.4</v>
      </c>
      <c r="G853">
        <f>E853*F853</f>
        <v>1917.6</v>
      </c>
      <c r="H853">
        <f>SUMIFS(G:G,B:B,B853)</f>
        <v>197978.59999999998</v>
      </c>
      <c r="I853">
        <f>SUMIFS(E:E,D:D,D853,C:C,"Z")</f>
        <v>6711</v>
      </c>
    </row>
    <row r="854" spans="1:9" x14ac:dyDescent="0.25">
      <c r="A854" s="1">
        <v>44681</v>
      </c>
      <c r="B854" t="s">
        <v>0</v>
      </c>
      <c r="C854" t="s">
        <v>1</v>
      </c>
      <c r="D854" t="s">
        <v>49</v>
      </c>
      <c r="E854">
        <v>291</v>
      </c>
      <c r="F854">
        <f>VLOOKUP(B854,cennik,2)</f>
        <v>3.4</v>
      </c>
      <c r="G854">
        <f>E854*F854</f>
        <v>989.4</v>
      </c>
      <c r="H854">
        <f>SUMIFS(G:G,B:B,B854)</f>
        <v>197978.59999999998</v>
      </c>
      <c r="I854">
        <f>SUMIFS(E:E,D:D,D854,C:C,"Z")</f>
        <v>6711</v>
      </c>
    </row>
    <row r="855" spans="1:9" x14ac:dyDescent="0.25">
      <c r="A855" s="1">
        <v>44897</v>
      </c>
      <c r="B855" t="s">
        <v>0</v>
      </c>
      <c r="C855" t="s">
        <v>1</v>
      </c>
      <c r="D855" t="s">
        <v>49</v>
      </c>
      <c r="E855">
        <v>398</v>
      </c>
      <c r="F855">
        <f>VLOOKUP(B855,cennik,2)</f>
        <v>3.4</v>
      </c>
      <c r="G855">
        <f>E855*F855</f>
        <v>1353.2</v>
      </c>
      <c r="H855">
        <f>SUMIFS(G:G,B:B,B855)</f>
        <v>197978.59999999998</v>
      </c>
      <c r="I855">
        <f>SUMIFS(E:E,D:D,D855,C:C,"Z")</f>
        <v>6711</v>
      </c>
    </row>
    <row r="856" spans="1:9" x14ac:dyDescent="0.25">
      <c r="A856" s="1">
        <v>44573</v>
      </c>
      <c r="B856" t="s">
        <v>0</v>
      </c>
      <c r="C856" t="s">
        <v>1</v>
      </c>
      <c r="D856" t="s">
        <v>50</v>
      </c>
      <c r="E856">
        <v>281</v>
      </c>
      <c r="F856">
        <f>VLOOKUP(B856,cennik,2)</f>
        <v>3.4</v>
      </c>
      <c r="G856">
        <f>E856*F856</f>
        <v>955.4</v>
      </c>
      <c r="H856">
        <f>SUMIFS(G:G,B:B,B856)</f>
        <v>197978.59999999998</v>
      </c>
      <c r="I856">
        <f>SUMIFS(E:E,D:D,D856,C:C,"Z")</f>
        <v>6635</v>
      </c>
    </row>
    <row r="857" spans="1:9" x14ac:dyDescent="0.25">
      <c r="A857" s="1">
        <v>44648</v>
      </c>
      <c r="B857" t="s">
        <v>0</v>
      </c>
      <c r="C857" t="s">
        <v>1</v>
      </c>
      <c r="D857" t="s">
        <v>50</v>
      </c>
      <c r="E857">
        <v>498</v>
      </c>
      <c r="F857">
        <f>VLOOKUP(B857,cennik,2)</f>
        <v>3.4</v>
      </c>
      <c r="G857">
        <f>E857*F857</f>
        <v>1693.2</v>
      </c>
      <c r="H857">
        <f>SUMIFS(G:G,B:B,B857)</f>
        <v>197978.59999999998</v>
      </c>
      <c r="I857">
        <f>SUMIFS(E:E,D:D,D857,C:C,"Z")</f>
        <v>6635</v>
      </c>
    </row>
    <row r="858" spans="1:9" x14ac:dyDescent="0.25">
      <c r="A858" s="1">
        <v>44666</v>
      </c>
      <c r="B858" t="s">
        <v>0</v>
      </c>
      <c r="C858" t="s">
        <v>1</v>
      </c>
      <c r="D858" t="s">
        <v>50</v>
      </c>
      <c r="E858">
        <v>568</v>
      </c>
      <c r="F858">
        <f>VLOOKUP(B858,cennik,2)</f>
        <v>3.4</v>
      </c>
      <c r="G858">
        <f>E858*F858</f>
        <v>1931.2</v>
      </c>
      <c r="H858">
        <f>SUMIFS(G:G,B:B,B858)</f>
        <v>197978.59999999998</v>
      </c>
      <c r="I858">
        <f>SUMIFS(E:E,D:D,D858,C:C,"Z")</f>
        <v>6635</v>
      </c>
    </row>
    <row r="859" spans="1:9" x14ac:dyDescent="0.25">
      <c r="A859" s="1">
        <v>44607</v>
      </c>
      <c r="B859" t="s">
        <v>0</v>
      </c>
      <c r="C859" t="s">
        <v>1</v>
      </c>
      <c r="D859" t="s">
        <v>5</v>
      </c>
      <c r="E859">
        <v>387</v>
      </c>
      <c r="F859">
        <f>VLOOKUP(B859,cennik,2)</f>
        <v>3.4</v>
      </c>
      <c r="G859">
        <f>E859*F859</f>
        <v>1315.8</v>
      </c>
      <c r="H859">
        <f>SUMIFS(G:G,B:B,B859)</f>
        <v>197978.59999999998</v>
      </c>
      <c r="I859">
        <f>SUMIFS(E:E,D:D,D859,C:C,"Z")</f>
        <v>6383</v>
      </c>
    </row>
    <row r="860" spans="1:9" x14ac:dyDescent="0.25">
      <c r="A860" s="1">
        <v>44608</v>
      </c>
      <c r="B860" t="s">
        <v>0</v>
      </c>
      <c r="C860" t="s">
        <v>1</v>
      </c>
      <c r="D860" t="s">
        <v>5</v>
      </c>
      <c r="E860">
        <v>384</v>
      </c>
      <c r="F860">
        <f>VLOOKUP(B860,cennik,2)</f>
        <v>3.4</v>
      </c>
      <c r="G860">
        <f>E860*F860</f>
        <v>1305.5999999999999</v>
      </c>
      <c r="H860">
        <f>SUMIFS(G:G,B:B,B860)</f>
        <v>197978.59999999998</v>
      </c>
      <c r="I860">
        <f>SUMIFS(E:E,D:D,D860,C:C,"Z")</f>
        <v>6383</v>
      </c>
    </row>
    <row r="861" spans="1:9" x14ac:dyDescent="0.25">
      <c r="A861" s="1">
        <v>44711</v>
      </c>
      <c r="B861" t="s">
        <v>0</v>
      </c>
      <c r="C861" t="s">
        <v>1</v>
      </c>
      <c r="D861" t="s">
        <v>5</v>
      </c>
      <c r="E861">
        <v>637</v>
      </c>
      <c r="F861">
        <f>VLOOKUP(B861,cennik,2)</f>
        <v>3.4</v>
      </c>
      <c r="G861">
        <f>E861*F861</f>
        <v>2165.7999999999997</v>
      </c>
      <c r="H861">
        <f>SUMIFS(G:G,B:B,B861)</f>
        <v>197978.59999999998</v>
      </c>
      <c r="I861">
        <f>SUMIFS(E:E,D:D,D861,C:C,"Z")</f>
        <v>6383</v>
      </c>
    </row>
    <row r="862" spans="1:9" x14ac:dyDescent="0.25">
      <c r="A862" s="1">
        <v>44600</v>
      </c>
      <c r="B862" t="s">
        <v>0</v>
      </c>
      <c r="C862" t="s">
        <v>1</v>
      </c>
      <c r="D862" t="s">
        <v>52</v>
      </c>
      <c r="E862">
        <v>409</v>
      </c>
      <c r="F862">
        <f>VLOOKUP(B862,cennik,2)</f>
        <v>3.4</v>
      </c>
      <c r="G862">
        <f>E862*F862</f>
        <v>1390.6</v>
      </c>
      <c r="H862">
        <f>SUMIFS(G:G,B:B,B862)</f>
        <v>197978.59999999998</v>
      </c>
      <c r="I862">
        <f>SUMIFS(E:E,D:D,D862,C:C,"Z")</f>
        <v>6026</v>
      </c>
    </row>
    <row r="863" spans="1:9" x14ac:dyDescent="0.25">
      <c r="A863" s="1">
        <v>44636</v>
      </c>
      <c r="B863" t="s">
        <v>0</v>
      </c>
      <c r="C863" t="s">
        <v>1</v>
      </c>
      <c r="D863" t="s">
        <v>52</v>
      </c>
      <c r="E863">
        <v>512</v>
      </c>
      <c r="F863">
        <f>VLOOKUP(B863,cennik,2)</f>
        <v>3.4</v>
      </c>
      <c r="G863">
        <f>E863*F863</f>
        <v>1740.8</v>
      </c>
      <c r="H863">
        <f>SUMIFS(G:G,B:B,B863)</f>
        <v>197978.59999999998</v>
      </c>
      <c r="I863">
        <f>SUMIFS(E:E,D:D,D863,C:C,"Z")</f>
        <v>6026</v>
      </c>
    </row>
    <row r="864" spans="1:9" x14ac:dyDescent="0.25">
      <c r="A864" s="1">
        <v>44711</v>
      </c>
      <c r="B864" t="s">
        <v>0</v>
      </c>
      <c r="C864" t="s">
        <v>1</v>
      </c>
      <c r="D864" t="s">
        <v>52</v>
      </c>
      <c r="E864">
        <v>532</v>
      </c>
      <c r="F864">
        <f>VLOOKUP(B864,cennik,2)</f>
        <v>3.4</v>
      </c>
      <c r="G864">
        <f>E864*F864</f>
        <v>1808.8</v>
      </c>
      <c r="H864">
        <f>SUMIFS(G:G,B:B,B864)</f>
        <v>197978.59999999998</v>
      </c>
      <c r="I864">
        <f>SUMIFS(E:E,D:D,D864,C:C,"Z")</f>
        <v>6026</v>
      </c>
    </row>
    <row r="865" spans="1:9" x14ac:dyDescent="0.25">
      <c r="A865" s="1">
        <v>44573</v>
      </c>
      <c r="B865" t="s">
        <v>0</v>
      </c>
      <c r="C865" t="s">
        <v>1</v>
      </c>
      <c r="D865" t="s">
        <v>32</v>
      </c>
      <c r="E865">
        <v>284</v>
      </c>
      <c r="F865">
        <f>VLOOKUP(B865,cennik,2)</f>
        <v>3.4</v>
      </c>
      <c r="G865">
        <f>E865*F865</f>
        <v>965.6</v>
      </c>
      <c r="H865">
        <f>SUMIFS(G:G,B:B,B865)</f>
        <v>197978.59999999998</v>
      </c>
      <c r="I865">
        <f>SUMIFS(E:E,D:D,D865,C:C,"Z")</f>
        <v>4975</v>
      </c>
    </row>
    <row r="866" spans="1:9" x14ac:dyDescent="0.25">
      <c r="A866" s="1">
        <v>44916</v>
      </c>
      <c r="B866" t="s">
        <v>0</v>
      </c>
      <c r="C866" t="s">
        <v>1</v>
      </c>
      <c r="D866" t="s">
        <v>32</v>
      </c>
      <c r="E866">
        <v>487</v>
      </c>
      <c r="F866">
        <f>VLOOKUP(B866,cennik,2)</f>
        <v>3.4</v>
      </c>
      <c r="G866">
        <f>E866*F866</f>
        <v>1655.8</v>
      </c>
      <c r="H866">
        <f>SUMIFS(G:G,B:B,B866)</f>
        <v>197978.59999999998</v>
      </c>
      <c r="I866">
        <f>SUMIFS(E:E,D:D,D866,C:C,"Z")</f>
        <v>4975</v>
      </c>
    </row>
    <row r="867" spans="1:9" x14ac:dyDescent="0.25">
      <c r="A867" s="1">
        <v>44701</v>
      </c>
      <c r="B867" t="s">
        <v>0</v>
      </c>
      <c r="C867" t="s">
        <v>1</v>
      </c>
      <c r="D867" t="s">
        <v>57</v>
      </c>
      <c r="E867">
        <v>339</v>
      </c>
      <c r="F867">
        <f>VLOOKUP(B867,cennik,2)</f>
        <v>3.4</v>
      </c>
      <c r="G867">
        <f>E867*F867</f>
        <v>1152.5999999999999</v>
      </c>
      <c r="H867">
        <f>SUMIFS(G:G,B:B,B867)</f>
        <v>197978.59999999998</v>
      </c>
      <c r="I867">
        <f>SUMIFS(E:E,D:D,D867,C:C,"Z")</f>
        <v>4831</v>
      </c>
    </row>
    <row r="868" spans="1:9" x14ac:dyDescent="0.25">
      <c r="A868" s="1">
        <v>44769</v>
      </c>
      <c r="B868" t="s">
        <v>64</v>
      </c>
      <c r="C868" t="s">
        <v>63</v>
      </c>
      <c r="D868" t="s">
        <v>34</v>
      </c>
      <c r="E868">
        <v>430</v>
      </c>
      <c r="F868">
        <f>VLOOKUP(B868,cennik,2)</f>
        <v>3.2</v>
      </c>
      <c r="G868">
        <f>E868*F868</f>
        <v>1376</v>
      </c>
      <c r="H868">
        <f>SUMIFS(G:G,B:B,B868)</f>
        <v>164332.80000000005</v>
      </c>
      <c r="I868">
        <f>SUMIFS(E:E,D:D,D868,C:C,"Z")</f>
        <v>12185</v>
      </c>
    </row>
    <row r="869" spans="1:9" x14ac:dyDescent="0.25">
      <c r="A869" s="1">
        <v>44781</v>
      </c>
      <c r="B869" t="s">
        <v>64</v>
      </c>
      <c r="C869" t="s">
        <v>63</v>
      </c>
      <c r="D869" t="s">
        <v>34</v>
      </c>
      <c r="E869">
        <v>389</v>
      </c>
      <c r="F869">
        <f>VLOOKUP(B869,cennik,2)</f>
        <v>3.2</v>
      </c>
      <c r="G869">
        <f>E869*F869</f>
        <v>1244.8000000000002</v>
      </c>
      <c r="H869">
        <f>SUMIFS(G:G,B:B,B869)</f>
        <v>164332.80000000005</v>
      </c>
      <c r="I869">
        <f>SUMIFS(E:E,D:D,D869,C:C,"Z")</f>
        <v>12185</v>
      </c>
    </row>
    <row r="870" spans="1:9" x14ac:dyDescent="0.25">
      <c r="A870" s="1">
        <v>44785</v>
      </c>
      <c r="B870" t="s">
        <v>64</v>
      </c>
      <c r="C870" t="s">
        <v>63</v>
      </c>
      <c r="D870" t="s">
        <v>34</v>
      </c>
      <c r="E870">
        <v>175</v>
      </c>
      <c r="F870">
        <f>VLOOKUP(B870,cennik,2)</f>
        <v>3.2</v>
      </c>
      <c r="G870">
        <f>E870*F870</f>
        <v>560</v>
      </c>
      <c r="H870">
        <f>SUMIFS(G:G,B:B,B870)</f>
        <v>164332.80000000005</v>
      </c>
      <c r="I870">
        <f>SUMIFS(E:E,D:D,D870,C:C,"Z")</f>
        <v>12185</v>
      </c>
    </row>
    <row r="871" spans="1:9" x14ac:dyDescent="0.25">
      <c r="A871" s="1">
        <v>44735</v>
      </c>
      <c r="B871" t="s">
        <v>64</v>
      </c>
      <c r="C871" t="s">
        <v>63</v>
      </c>
      <c r="D871" t="s">
        <v>7</v>
      </c>
      <c r="E871">
        <v>461</v>
      </c>
      <c r="F871">
        <f>VLOOKUP(B871,cennik,2)</f>
        <v>3.2</v>
      </c>
      <c r="G871">
        <f>E871*F871</f>
        <v>1475.2</v>
      </c>
      <c r="H871">
        <f>SUMIFS(G:G,B:B,B871)</f>
        <v>164332.80000000005</v>
      </c>
      <c r="I871">
        <f>SUMIFS(E:E,D:D,D871,C:C,"Z")</f>
        <v>12047</v>
      </c>
    </row>
    <row r="872" spans="1:9" x14ac:dyDescent="0.25">
      <c r="A872" s="1">
        <v>44762</v>
      </c>
      <c r="B872" t="s">
        <v>64</v>
      </c>
      <c r="C872" t="s">
        <v>63</v>
      </c>
      <c r="D872" t="s">
        <v>7</v>
      </c>
      <c r="E872">
        <v>455</v>
      </c>
      <c r="F872">
        <f>VLOOKUP(B872,cennik,2)</f>
        <v>3.2</v>
      </c>
      <c r="G872">
        <f>E872*F872</f>
        <v>1456</v>
      </c>
      <c r="H872">
        <f>SUMIFS(G:G,B:B,B872)</f>
        <v>164332.80000000005</v>
      </c>
      <c r="I872">
        <f>SUMIFS(E:E,D:D,D872,C:C,"Z")</f>
        <v>12047</v>
      </c>
    </row>
    <row r="873" spans="1:9" x14ac:dyDescent="0.25">
      <c r="A873" s="1">
        <v>44802</v>
      </c>
      <c r="B873" t="s">
        <v>64</v>
      </c>
      <c r="C873" t="s">
        <v>63</v>
      </c>
      <c r="D873" t="s">
        <v>7</v>
      </c>
      <c r="E873">
        <v>448</v>
      </c>
      <c r="F873">
        <f>VLOOKUP(B873,cennik,2)</f>
        <v>3.2</v>
      </c>
      <c r="G873">
        <f>E873*F873</f>
        <v>1433.6000000000001</v>
      </c>
      <c r="H873">
        <f>SUMIFS(G:G,B:B,B873)</f>
        <v>164332.80000000005</v>
      </c>
      <c r="I873">
        <f>SUMIFS(E:E,D:D,D873,C:C,"Z")</f>
        <v>12047</v>
      </c>
    </row>
    <row r="874" spans="1:9" x14ac:dyDescent="0.25">
      <c r="A874" s="1">
        <v>44803</v>
      </c>
      <c r="B874" t="s">
        <v>64</v>
      </c>
      <c r="C874" t="s">
        <v>63</v>
      </c>
      <c r="D874" t="s">
        <v>7</v>
      </c>
      <c r="E874">
        <v>205</v>
      </c>
      <c r="F874">
        <f>VLOOKUP(B874,cennik,2)</f>
        <v>3.2</v>
      </c>
      <c r="G874">
        <f>E874*F874</f>
        <v>656</v>
      </c>
      <c r="H874">
        <f>SUMIFS(G:G,B:B,B874)</f>
        <v>164332.80000000005</v>
      </c>
      <c r="I874">
        <f>SUMIFS(E:E,D:D,D874,C:C,"Z")</f>
        <v>12047</v>
      </c>
    </row>
    <row r="875" spans="1:9" x14ac:dyDescent="0.25">
      <c r="A875" s="1">
        <v>44803</v>
      </c>
      <c r="B875" t="s">
        <v>64</v>
      </c>
      <c r="C875" t="s">
        <v>63</v>
      </c>
      <c r="D875" t="s">
        <v>7</v>
      </c>
      <c r="E875">
        <v>289</v>
      </c>
      <c r="F875">
        <f>VLOOKUP(B875,cennik,2)</f>
        <v>3.2</v>
      </c>
      <c r="G875">
        <f>E875*F875</f>
        <v>924.80000000000007</v>
      </c>
      <c r="H875">
        <f>SUMIFS(G:G,B:B,B875)</f>
        <v>164332.80000000005</v>
      </c>
      <c r="I875">
        <f>SUMIFS(E:E,D:D,D875,C:C,"Z")</f>
        <v>12047</v>
      </c>
    </row>
    <row r="876" spans="1:9" x14ac:dyDescent="0.25">
      <c r="A876" s="1">
        <v>44729</v>
      </c>
      <c r="B876" t="s">
        <v>64</v>
      </c>
      <c r="C876" t="s">
        <v>63</v>
      </c>
      <c r="D876" t="s">
        <v>56</v>
      </c>
      <c r="E876">
        <v>314</v>
      </c>
      <c r="F876">
        <f>VLOOKUP(B876,cennik,2)</f>
        <v>3.2</v>
      </c>
      <c r="G876">
        <f>E876*F876</f>
        <v>1004.8000000000001</v>
      </c>
      <c r="H876">
        <f>SUMIFS(G:G,B:B,B876)</f>
        <v>164332.80000000005</v>
      </c>
      <c r="I876">
        <f>SUMIFS(E:E,D:D,D876,C:C,"Z")</f>
        <v>11769</v>
      </c>
    </row>
    <row r="877" spans="1:9" x14ac:dyDescent="0.25">
      <c r="A877" s="1">
        <v>44732</v>
      </c>
      <c r="B877" t="s">
        <v>64</v>
      </c>
      <c r="C877" t="s">
        <v>63</v>
      </c>
      <c r="D877" t="s">
        <v>56</v>
      </c>
      <c r="E877">
        <v>177</v>
      </c>
      <c r="F877">
        <f>VLOOKUP(B877,cennik,2)</f>
        <v>3.2</v>
      </c>
      <c r="G877">
        <f>E877*F877</f>
        <v>566.4</v>
      </c>
      <c r="H877">
        <f>SUMIFS(G:G,B:B,B877)</f>
        <v>164332.80000000005</v>
      </c>
      <c r="I877">
        <f>SUMIFS(E:E,D:D,D877,C:C,"Z")</f>
        <v>11769</v>
      </c>
    </row>
    <row r="878" spans="1:9" x14ac:dyDescent="0.25">
      <c r="A878" s="1">
        <v>44735</v>
      </c>
      <c r="B878" t="s">
        <v>64</v>
      </c>
      <c r="C878" t="s">
        <v>63</v>
      </c>
      <c r="D878" t="s">
        <v>56</v>
      </c>
      <c r="E878">
        <v>435</v>
      </c>
      <c r="F878">
        <f>VLOOKUP(B878,cennik,2)</f>
        <v>3.2</v>
      </c>
      <c r="G878">
        <f>E878*F878</f>
        <v>1392</v>
      </c>
      <c r="H878">
        <f>SUMIFS(G:G,B:B,B878)</f>
        <v>164332.80000000005</v>
      </c>
      <c r="I878">
        <f>SUMIFS(E:E,D:D,D878,C:C,"Z")</f>
        <v>11769</v>
      </c>
    </row>
    <row r="879" spans="1:9" x14ac:dyDescent="0.25">
      <c r="A879" s="1">
        <v>44713</v>
      </c>
      <c r="B879" t="s">
        <v>64</v>
      </c>
      <c r="C879" t="s">
        <v>63</v>
      </c>
      <c r="D879" t="s">
        <v>43</v>
      </c>
      <c r="E879">
        <v>428</v>
      </c>
      <c r="F879">
        <f>VLOOKUP(B879,cennik,2)</f>
        <v>3.2</v>
      </c>
      <c r="G879">
        <f>E879*F879</f>
        <v>1369.6000000000001</v>
      </c>
      <c r="H879">
        <f>SUMIFS(G:G,B:B,B879)</f>
        <v>164332.80000000005</v>
      </c>
      <c r="I879">
        <f>SUMIFS(E:E,D:D,D879,C:C,"Z")</f>
        <v>11717</v>
      </c>
    </row>
    <row r="880" spans="1:9" x14ac:dyDescent="0.25">
      <c r="A880" s="1">
        <v>44718</v>
      </c>
      <c r="B880" t="s">
        <v>64</v>
      </c>
      <c r="C880" t="s">
        <v>63</v>
      </c>
      <c r="D880" t="s">
        <v>43</v>
      </c>
      <c r="E880">
        <v>290</v>
      </c>
      <c r="F880">
        <f>VLOOKUP(B880,cennik,2)</f>
        <v>3.2</v>
      </c>
      <c r="G880">
        <f>E880*F880</f>
        <v>928</v>
      </c>
      <c r="H880">
        <f>SUMIFS(G:G,B:B,B880)</f>
        <v>164332.80000000005</v>
      </c>
      <c r="I880">
        <f>SUMIFS(E:E,D:D,D880,C:C,"Z")</f>
        <v>11717</v>
      </c>
    </row>
    <row r="881" spans="1:9" x14ac:dyDescent="0.25">
      <c r="A881" s="1">
        <v>44762</v>
      </c>
      <c r="B881" t="s">
        <v>64</v>
      </c>
      <c r="C881" t="s">
        <v>63</v>
      </c>
      <c r="D881" t="s">
        <v>43</v>
      </c>
      <c r="E881">
        <v>119</v>
      </c>
      <c r="F881">
        <f>VLOOKUP(B881,cennik,2)</f>
        <v>3.2</v>
      </c>
      <c r="G881">
        <f>E881*F881</f>
        <v>380.8</v>
      </c>
      <c r="H881">
        <f>SUMIFS(G:G,B:B,B881)</f>
        <v>164332.80000000005</v>
      </c>
      <c r="I881">
        <f>SUMIFS(E:E,D:D,D881,C:C,"Z")</f>
        <v>11717</v>
      </c>
    </row>
    <row r="882" spans="1:9" x14ac:dyDescent="0.25">
      <c r="A882" s="1">
        <v>44772</v>
      </c>
      <c r="B882" t="s">
        <v>64</v>
      </c>
      <c r="C882" t="s">
        <v>63</v>
      </c>
      <c r="D882" t="s">
        <v>43</v>
      </c>
      <c r="E882">
        <v>430</v>
      </c>
      <c r="F882">
        <f>VLOOKUP(B882,cennik,2)</f>
        <v>3.2</v>
      </c>
      <c r="G882">
        <f>E882*F882</f>
        <v>1376</v>
      </c>
      <c r="H882">
        <f>SUMIFS(G:G,B:B,B882)</f>
        <v>164332.80000000005</v>
      </c>
      <c r="I882">
        <f>SUMIFS(E:E,D:D,D882,C:C,"Z")</f>
        <v>11717</v>
      </c>
    </row>
    <row r="883" spans="1:9" x14ac:dyDescent="0.25">
      <c r="A883" s="1">
        <v>44775</v>
      </c>
      <c r="B883" t="s">
        <v>64</v>
      </c>
      <c r="C883" t="s">
        <v>63</v>
      </c>
      <c r="D883" t="s">
        <v>43</v>
      </c>
      <c r="E883">
        <v>43</v>
      </c>
      <c r="F883">
        <f>VLOOKUP(B883,cennik,2)</f>
        <v>3.2</v>
      </c>
      <c r="G883">
        <f>E883*F883</f>
        <v>137.6</v>
      </c>
      <c r="H883">
        <f>SUMIFS(G:G,B:B,B883)</f>
        <v>164332.80000000005</v>
      </c>
      <c r="I883">
        <f>SUMIFS(E:E,D:D,D883,C:C,"Z")</f>
        <v>11717</v>
      </c>
    </row>
    <row r="884" spans="1:9" x14ac:dyDescent="0.25">
      <c r="A884" s="1">
        <v>44777</v>
      </c>
      <c r="B884" t="s">
        <v>64</v>
      </c>
      <c r="C884" t="s">
        <v>63</v>
      </c>
      <c r="D884" t="s">
        <v>43</v>
      </c>
      <c r="E884">
        <v>18</v>
      </c>
      <c r="F884">
        <f>VLOOKUP(B884,cennik,2)</f>
        <v>3.2</v>
      </c>
      <c r="G884">
        <f>E884*F884</f>
        <v>57.6</v>
      </c>
      <c r="H884">
        <f>SUMIFS(G:G,B:B,B884)</f>
        <v>164332.80000000005</v>
      </c>
      <c r="I884">
        <f>SUMIFS(E:E,D:D,D884,C:C,"Z")</f>
        <v>11717</v>
      </c>
    </row>
    <row r="885" spans="1:9" x14ac:dyDescent="0.25">
      <c r="A885" s="1">
        <v>44714</v>
      </c>
      <c r="B885" t="s">
        <v>64</v>
      </c>
      <c r="C885" t="s">
        <v>63</v>
      </c>
      <c r="D885" t="s">
        <v>25</v>
      </c>
      <c r="E885">
        <v>410</v>
      </c>
      <c r="F885">
        <f>VLOOKUP(B885,cennik,2)</f>
        <v>3.2</v>
      </c>
      <c r="G885">
        <f>E885*F885</f>
        <v>1312</v>
      </c>
      <c r="H885">
        <f>SUMIFS(G:G,B:B,B885)</f>
        <v>164332.80000000005</v>
      </c>
      <c r="I885">
        <f>SUMIFS(E:E,D:D,D885,C:C,"Z")</f>
        <v>11700</v>
      </c>
    </row>
    <row r="886" spans="1:9" x14ac:dyDescent="0.25">
      <c r="A886" s="1">
        <v>44715</v>
      </c>
      <c r="B886" t="s">
        <v>64</v>
      </c>
      <c r="C886" t="s">
        <v>63</v>
      </c>
      <c r="D886" t="s">
        <v>25</v>
      </c>
      <c r="E886">
        <v>201</v>
      </c>
      <c r="F886">
        <f>VLOOKUP(B886,cennik,2)</f>
        <v>3.2</v>
      </c>
      <c r="G886">
        <f>E886*F886</f>
        <v>643.20000000000005</v>
      </c>
      <c r="H886">
        <f>SUMIFS(G:G,B:B,B886)</f>
        <v>164332.80000000005</v>
      </c>
      <c r="I886">
        <f>SUMIFS(E:E,D:D,D886,C:C,"Z")</f>
        <v>11700</v>
      </c>
    </row>
    <row r="887" spans="1:9" x14ac:dyDescent="0.25">
      <c r="A887" s="1">
        <v>44725</v>
      </c>
      <c r="B887" t="s">
        <v>64</v>
      </c>
      <c r="C887" t="s">
        <v>63</v>
      </c>
      <c r="D887" t="s">
        <v>25</v>
      </c>
      <c r="E887">
        <v>301</v>
      </c>
      <c r="F887">
        <f>VLOOKUP(B887,cennik,2)</f>
        <v>3.2</v>
      </c>
      <c r="G887">
        <f>E887*F887</f>
        <v>963.2</v>
      </c>
      <c r="H887">
        <f>SUMIFS(G:G,B:B,B887)</f>
        <v>164332.80000000005</v>
      </c>
      <c r="I887">
        <f>SUMIFS(E:E,D:D,D887,C:C,"Z")</f>
        <v>11700</v>
      </c>
    </row>
    <row r="888" spans="1:9" x14ac:dyDescent="0.25">
      <c r="A888" s="1">
        <v>44737</v>
      </c>
      <c r="B888" t="s">
        <v>64</v>
      </c>
      <c r="C888" t="s">
        <v>63</v>
      </c>
      <c r="D888" t="s">
        <v>25</v>
      </c>
      <c r="E888">
        <v>50</v>
      </c>
      <c r="F888">
        <f>VLOOKUP(B888,cennik,2)</f>
        <v>3.2</v>
      </c>
      <c r="G888">
        <f>E888*F888</f>
        <v>160</v>
      </c>
      <c r="H888">
        <f>SUMIFS(G:G,B:B,B888)</f>
        <v>164332.80000000005</v>
      </c>
      <c r="I888">
        <f>SUMIFS(E:E,D:D,D888,C:C,"Z")</f>
        <v>11700</v>
      </c>
    </row>
    <row r="889" spans="1:9" x14ac:dyDescent="0.25">
      <c r="A889" s="1">
        <v>44740</v>
      </c>
      <c r="B889" t="s">
        <v>64</v>
      </c>
      <c r="C889" t="s">
        <v>63</v>
      </c>
      <c r="D889" t="s">
        <v>25</v>
      </c>
      <c r="E889">
        <v>87</v>
      </c>
      <c r="F889">
        <f>VLOOKUP(B889,cennik,2)</f>
        <v>3.2</v>
      </c>
      <c r="G889">
        <f>E889*F889</f>
        <v>278.40000000000003</v>
      </c>
      <c r="H889">
        <f>SUMIFS(G:G,B:B,B889)</f>
        <v>164332.80000000005</v>
      </c>
      <c r="I889">
        <f>SUMIFS(E:E,D:D,D889,C:C,"Z")</f>
        <v>11700</v>
      </c>
    </row>
    <row r="890" spans="1:9" x14ac:dyDescent="0.25">
      <c r="A890" s="1">
        <v>44772</v>
      </c>
      <c r="B890" t="s">
        <v>64</v>
      </c>
      <c r="C890" t="s">
        <v>63</v>
      </c>
      <c r="D890" t="s">
        <v>25</v>
      </c>
      <c r="E890">
        <v>171</v>
      </c>
      <c r="F890">
        <f>VLOOKUP(B890,cennik,2)</f>
        <v>3.2</v>
      </c>
      <c r="G890">
        <f>E890*F890</f>
        <v>547.20000000000005</v>
      </c>
      <c r="H890">
        <f>SUMIFS(G:G,B:B,B890)</f>
        <v>164332.80000000005</v>
      </c>
      <c r="I890">
        <f>SUMIFS(E:E,D:D,D890,C:C,"Z")</f>
        <v>11700</v>
      </c>
    </row>
    <row r="891" spans="1:9" x14ac:dyDescent="0.25">
      <c r="A891" s="1">
        <v>44785</v>
      </c>
      <c r="B891" t="s">
        <v>64</v>
      </c>
      <c r="C891" t="s">
        <v>63</v>
      </c>
      <c r="D891" t="s">
        <v>25</v>
      </c>
      <c r="E891">
        <v>281</v>
      </c>
      <c r="F891">
        <f>VLOOKUP(B891,cennik,2)</f>
        <v>3.2</v>
      </c>
      <c r="G891">
        <f>E891*F891</f>
        <v>899.2</v>
      </c>
      <c r="H891">
        <f>SUMIFS(G:G,B:B,B891)</f>
        <v>164332.80000000005</v>
      </c>
      <c r="I891">
        <f>SUMIFS(E:E,D:D,D891,C:C,"Z")</f>
        <v>11700</v>
      </c>
    </row>
    <row r="892" spans="1:9" x14ac:dyDescent="0.25">
      <c r="A892" s="1">
        <v>44795</v>
      </c>
      <c r="B892" t="s">
        <v>64</v>
      </c>
      <c r="C892" t="s">
        <v>63</v>
      </c>
      <c r="D892" t="s">
        <v>25</v>
      </c>
      <c r="E892">
        <v>239</v>
      </c>
      <c r="F892">
        <f>VLOOKUP(B892,cennik,2)</f>
        <v>3.2</v>
      </c>
      <c r="G892">
        <f>E892*F892</f>
        <v>764.80000000000007</v>
      </c>
      <c r="H892">
        <f>SUMIFS(G:G,B:B,B892)</f>
        <v>164332.80000000005</v>
      </c>
      <c r="I892">
        <f>SUMIFS(E:E,D:D,D892,C:C,"Z")</f>
        <v>11700</v>
      </c>
    </row>
    <row r="893" spans="1:9" x14ac:dyDescent="0.25">
      <c r="A893" s="1">
        <v>44797</v>
      </c>
      <c r="B893" t="s">
        <v>64</v>
      </c>
      <c r="C893" t="s">
        <v>63</v>
      </c>
      <c r="D893" t="s">
        <v>25</v>
      </c>
      <c r="E893">
        <v>108</v>
      </c>
      <c r="F893">
        <f>VLOOKUP(B893,cennik,2)</f>
        <v>3.2</v>
      </c>
      <c r="G893">
        <f>E893*F893</f>
        <v>345.6</v>
      </c>
      <c r="H893">
        <f>SUMIFS(G:G,B:B,B893)</f>
        <v>164332.80000000005</v>
      </c>
      <c r="I893">
        <f>SUMIFS(E:E,D:D,D893,C:C,"Z")</f>
        <v>11700</v>
      </c>
    </row>
    <row r="894" spans="1:9" x14ac:dyDescent="0.25">
      <c r="A894" s="1">
        <v>44727</v>
      </c>
      <c r="B894" t="s">
        <v>64</v>
      </c>
      <c r="C894" t="s">
        <v>63</v>
      </c>
      <c r="D894" t="s">
        <v>29</v>
      </c>
      <c r="E894">
        <v>73</v>
      </c>
      <c r="F894">
        <f>VLOOKUP(B894,cennik,2)</f>
        <v>3.2</v>
      </c>
      <c r="G894">
        <f>E894*F894</f>
        <v>233.60000000000002</v>
      </c>
      <c r="H894">
        <f>SUMIFS(G:G,B:B,B894)</f>
        <v>164332.80000000005</v>
      </c>
      <c r="I894">
        <f>SUMIFS(E:E,D:D,D894,C:C,"Z")</f>
        <v>11450</v>
      </c>
    </row>
    <row r="895" spans="1:9" x14ac:dyDescent="0.25">
      <c r="A895" s="1">
        <v>44732</v>
      </c>
      <c r="B895" t="s">
        <v>64</v>
      </c>
      <c r="C895" t="s">
        <v>63</v>
      </c>
      <c r="D895" t="s">
        <v>29</v>
      </c>
      <c r="E895">
        <v>103</v>
      </c>
      <c r="F895">
        <f>VLOOKUP(B895,cennik,2)</f>
        <v>3.2</v>
      </c>
      <c r="G895">
        <f>E895*F895</f>
        <v>329.6</v>
      </c>
      <c r="H895">
        <f>SUMIFS(G:G,B:B,B895)</f>
        <v>164332.80000000005</v>
      </c>
      <c r="I895">
        <f>SUMIFS(E:E,D:D,D895,C:C,"Z")</f>
        <v>11450</v>
      </c>
    </row>
    <row r="896" spans="1:9" x14ac:dyDescent="0.25">
      <c r="A896" s="1">
        <v>44746</v>
      </c>
      <c r="B896" t="s">
        <v>64</v>
      </c>
      <c r="C896" t="s">
        <v>63</v>
      </c>
      <c r="D896" t="s">
        <v>29</v>
      </c>
      <c r="E896">
        <v>178</v>
      </c>
      <c r="F896">
        <f>VLOOKUP(B896,cennik,2)</f>
        <v>3.2</v>
      </c>
      <c r="G896">
        <f>E896*F896</f>
        <v>569.6</v>
      </c>
      <c r="H896">
        <f>SUMIFS(G:G,B:B,B896)</f>
        <v>164332.80000000005</v>
      </c>
      <c r="I896">
        <f>SUMIFS(E:E,D:D,D896,C:C,"Z")</f>
        <v>11450</v>
      </c>
    </row>
    <row r="897" spans="1:9" x14ac:dyDescent="0.25">
      <c r="A897" s="1">
        <v>44769</v>
      </c>
      <c r="B897" t="s">
        <v>64</v>
      </c>
      <c r="C897" t="s">
        <v>63</v>
      </c>
      <c r="D897" t="s">
        <v>29</v>
      </c>
      <c r="E897">
        <v>428</v>
      </c>
      <c r="F897">
        <f>VLOOKUP(B897,cennik,2)</f>
        <v>3.2</v>
      </c>
      <c r="G897">
        <f>E897*F897</f>
        <v>1369.6000000000001</v>
      </c>
      <c r="H897">
        <f>SUMIFS(G:G,B:B,B897)</f>
        <v>164332.80000000005</v>
      </c>
      <c r="I897">
        <f>SUMIFS(E:E,D:D,D897,C:C,"Z")</f>
        <v>11450</v>
      </c>
    </row>
    <row r="898" spans="1:9" x14ac:dyDescent="0.25">
      <c r="A898" s="1">
        <v>44718</v>
      </c>
      <c r="B898" t="s">
        <v>64</v>
      </c>
      <c r="C898" t="s">
        <v>63</v>
      </c>
      <c r="D898" t="s">
        <v>37</v>
      </c>
      <c r="E898">
        <v>339</v>
      </c>
      <c r="F898">
        <f>VLOOKUP(B898,cennik,2)</f>
        <v>3.2</v>
      </c>
      <c r="G898">
        <f>E898*F898</f>
        <v>1084.8</v>
      </c>
      <c r="H898">
        <f>SUMIFS(G:G,B:B,B898)</f>
        <v>164332.80000000005</v>
      </c>
      <c r="I898">
        <f>SUMIFS(E:E,D:D,D898,C:C,"Z")</f>
        <v>11332</v>
      </c>
    </row>
    <row r="899" spans="1:9" x14ac:dyDescent="0.25">
      <c r="A899" s="1">
        <v>44720</v>
      </c>
      <c r="B899" t="s">
        <v>64</v>
      </c>
      <c r="C899" t="s">
        <v>63</v>
      </c>
      <c r="D899" t="s">
        <v>37</v>
      </c>
      <c r="E899">
        <v>256</v>
      </c>
      <c r="F899">
        <f>VLOOKUP(B899,cennik,2)</f>
        <v>3.2</v>
      </c>
      <c r="G899">
        <f>E899*F899</f>
        <v>819.2</v>
      </c>
      <c r="H899">
        <f>SUMIFS(G:G,B:B,B899)</f>
        <v>164332.80000000005</v>
      </c>
      <c r="I899">
        <f>SUMIFS(E:E,D:D,D899,C:C,"Z")</f>
        <v>11332</v>
      </c>
    </row>
    <row r="900" spans="1:9" x14ac:dyDescent="0.25">
      <c r="A900" s="1">
        <v>44736</v>
      </c>
      <c r="B900" t="s">
        <v>64</v>
      </c>
      <c r="C900" t="s">
        <v>63</v>
      </c>
      <c r="D900" t="s">
        <v>37</v>
      </c>
      <c r="E900">
        <v>52</v>
      </c>
      <c r="F900">
        <f>VLOOKUP(B900,cennik,2)</f>
        <v>3.2</v>
      </c>
      <c r="G900">
        <f>E900*F900</f>
        <v>166.4</v>
      </c>
      <c r="H900">
        <f>SUMIFS(G:G,B:B,B900)</f>
        <v>164332.80000000005</v>
      </c>
      <c r="I900">
        <f>SUMIFS(E:E,D:D,D900,C:C,"Z")</f>
        <v>11332</v>
      </c>
    </row>
    <row r="901" spans="1:9" x14ac:dyDescent="0.25">
      <c r="A901" s="1">
        <v>44743</v>
      </c>
      <c r="B901" t="s">
        <v>64</v>
      </c>
      <c r="C901" t="s">
        <v>63</v>
      </c>
      <c r="D901" t="s">
        <v>37</v>
      </c>
      <c r="E901">
        <v>438</v>
      </c>
      <c r="F901">
        <f>VLOOKUP(B901,cennik,2)</f>
        <v>3.2</v>
      </c>
      <c r="G901">
        <f>E901*F901</f>
        <v>1401.6000000000001</v>
      </c>
      <c r="H901">
        <f>SUMIFS(G:G,B:B,B901)</f>
        <v>164332.80000000005</v>
      </c>
      <c r="I901">
        <f>SUMIFS(E:E,D:D,D901,C:C,"Z")</f>
        <v>11332</v>
      </c>
    </row>
    <row r="902" spans="1:9" x14ac:dyDescent="0.25">
      <c r="A902" s="1">
        <v>44767</v>
      </c>
      <c r="B902" t="s">
        <v>64</v>
      </c>
      <c r="C902" t="s">
        <v>63</v>
      </c>
      <c r="D902" t="s">
        <v>37</v>
      </c>
      <c r="E902">
        <v>68</v>
      </c>
      <c r="F902">
        <f>VLOOKUP(B902,cennik,2)</f>
        <v>3.2</v>
      </c>
      <c r="G902">
        <f>E902*F902</f>
        <v>217.60000000000002</v>
      </c>
      <c r="H902">
        <f>SUMIFS(G:G,B:B,B902)</f>
        <v>164332.80000000005</v>
      </c>
      <c r="I902">
        <f>SUMIFS(E:E,D:D,D902,C:C,"Z")</f>
        <v>11332</v>
      </c>
    </row>
    <row r="903" spans="1:9" x14ac:dyDescent="0.25">
      <c r="A903" s="1">
        <v>44774</v>
      </c>
      <c r="B903" t="s">
        <v>64</v>
      </c>
      <c r="C903" t="s">
        <v>63</v>
      </c>
      <c r="D903" t="s">
        <v>37</v>
      </c>
      <c r="E903">
        <v>109</v>
      </c>
      <c r="F903">
        <f>VLOOKUP(B903,cennik,2)</f>
        <v>3.2</v>
      </c>
      <c r="G903">
        <f>E903*F903</f>
        <v>348.8</v>
      </c>
      <c r="H903">
        <f>SUMIFS(G:G,B:B,B903)</f>
        <v>164332.80000000005</v>
      </c>
      <c r="I903">
        <f>SUMIFS(E:E,D:D,D903,C:C,"Z")</f>
        <v>11332</v>
      </c>
    </row>
    <row r="904" spans="1:9" x14ac:dyDescent="0.25">
      <c r="A904" s="1">
        <v>44758</v>
      </c>
      <c r="B904" t="s">
        <v>64</v>
      </c>
      <c r="C904" t="s">
        <v>63</v>
      </c>
      <c r="D904" t="s">
        <v>40</v>
      </c>
      <c r="E904">
        <v>296</v>
      </c>
      <c r="F904">
        <f>VLOOKUP(B904,cennik,2)</f>
        <v>3.2</v>
      </c>
      <c r="G904">
        <f>E904*F904</f>
        <v>947.2</v>
      </c>
      <c r="H904">
        <f>SUMIFS(G:G,B:B,B904)</f>
        <v>164332.80000000005</v>
      </c>
      <c r="I904">
        <f>SUMIFS(E:E,D:D,D904,C:C,"Z")</f>
        <v>10228</v>
      </c>
    </row>
    <row r="905" spans="1:9" x14ac:dyDescent="0.25">
      <c r="A905" s="1">
        <v>44772</v>
      </c>
      <c r="B905" t="s">
        <v>64</v>
      </c>
      <c r="C905" t="s">
        <v>63</v>
      </c>
      <c r="D905" t="s">
        <v>40</v>
      </c>
      <c r="E905">
        <v>22</v>
      </c>
      <c r="F905">
        <f>VLOOKUP(B905,cennik,2)</f>
        <v>3.2</v>
      </c>
      <c r="G905">
        <f>E905*F905</f>
        <v>70.400000000000006</v>
      </c>
      <c r="H905">
        <f>SUMIFS(G:G,B:B,B905)</f>
        <v>164332.80000000005</v>
      </c>
      <c r="I905">
        <f>SUMIFS(E:E,D:D,D905,C:C,"Z")</f>
        <v>10228</v>
      </c>
    </row>
    <row r="906" spans="1:9" x14ac:dyDescent="0.25">
      <c r="A906" s="1">
        <v>44795</v>
      </c>
      <c r="B906" t="s">
        <v>64</v>
      </c>
      <c r="C906" t="s">
        <v>63</v>
      </c>
      <c r="D906" t="s">
        <v>40</v>
      </c>
      <c r="E906">
        <v>330</v>
      </c>
      <c r="F906">
        <f>VLOOKUP(B906,cennik,2)</f>
        <v>3.2</v>
      </c>
      <c r="G906">
        <f>E906*F906</f>
        <v>1056</v>
      </c>
      <c r="H906">
        <f>SUMIFS(G:G,B:B,B906)</f>
        <v>164332.80000000005</v>
      </c>
      <c r="I906">
        <f>SUMIFS(E:E,D:D,D906,C:C,"Z")</f>
        <v>10228</v>
      </c>
    </row>
    <row r="907" spans="1:9" x14ac:dyDescent="0.25">
      <c r="A907" s="1">
        <v>44722</v>
      </c>
      <c r="B907" t="s">
        <v>64</v>
      </c>
      <c r="C907" t="s">
        <v>63</v>
      </c>
      <c r="D907" t="s">
        <v>53</v>
      </c>
      <c r="E907">
        <v>437</v>
      </c>
      <c r="F907">
        <f>VLOOKUP(B907,cennik,2)</f>
        <v>3.2</v>
      </c>
      <c r="G907">
        <f>E907*F907</f>
        <v>1398.4</v>
      </c>
      <c r="H907">
        <f>SUMIFS(G:G,B:B,B907)</f>
        <v>164332.80000000005</v>
      </c>
      <c r="I907">
        <f>SUMIFS(E:E,D:D,D907,C:C,"Z")</f>
        <v>10218</v>
      </c>
    </row>
    <row r="908" spans="1:9" x14ac:dyDescent="0.25">
      <c r="A908" s="1">
        <v>44730</v>
      </c>
      <c r="B908" t="s">
        <v>64</v>
      </c>
      <c r="C908" t="s">
        <v>63</v>
      </c>
      <c r="D908" t="s">
        <v>53</v>
      </c>
      <c r="E908">
        <v>256</v>
      </c>
      <c r="F908">
        <f>VLOOKUP(B908,cennik,2)</f>
        <v>3.2</v>
      </c>
      <c r="G908">
        <f>E908*F908</f>
        <v>819.2</v>
      </c>
      <c r="H908">
        <f>SUMIFS(G:G,B:B,B908)</f>
        <v>164332.80000000005</v>
      </c>
      <c r="I908">
        <f>SUMIFS(E:E,D:D,D908,C:C,"Z")</f>
        <v>10218</v>
      </c>
    </row>
    <row r="909" spans="1:9" x14ac:dyDescent="0.25">
      <c r="A909" s="1">
        <v>44753</v>
      </c>
      <c r="B909" t="s">
        <v>64</v>
      </c>
      <c r="C909" t="s">
        <v>63</v>
      </c>
      <c r="D909" t="s">
        <v>53</v>
      </c>
      <c r="E909">
        <v>353</v>
      </c>
      <c r="F909">
        <f>VLOOKUP(B909,cennik,2)</f>
        <v>3.2</v>
      </c>
      <c r="G909">
        <f>E909*F909</f>
        <v>1129.6000000000001</v>
      </c>
      <c r="H909">
        <f>SUMIFS(G:G,B:B,B909)</f>
        <v>164332.80000000005</v>
      </c>
      <c r="I909">
        <f>SUMIFS(E:E,D:D,D909,C:C,"Z")</f>
        <v>10218</v>
      </c>
    </row>
    <row r="910" spans="1:9" x14ac:dyDescent="0.25">
      <c r="A910" s="1">
        <v>44758</v>
      </c>
      <c r="B910" t="s">
        <v>64</v>
      </c>
      <c r="C910" t="s">
        <v>63</v>
      </c>
      <c r="D910" t="s">
        <v>53</v>
      </c>
      <c r="E910">
        <v>30</v>
      </c>
      <c r="F910">
        <f>VLOOKUP(B910,cennik,2)</f>
        <v>3.2</v>
      </c>
      <c r="G910">
        <f>E910*F910</f>
        <v>96</v>
      </c>
      <c r="H910">
        <f>SUMIFS(G:G,B:B,B910)</f>
        <v>164332.80000000005</v>
      </c>
      <c r="I910">
        <f>SUMIFS(E:E,D:D,D910,C:C,"Z")</f>
        <v>10218</v>
      </c>
    </row>
    <row r="911" spans="1:9" x14ac:dyDescent="0.25">
      <c r="A911" s="1">
        <v>44762</v>
      </c>
      <c r="B911" t="s">
        <v>64</v>
      </c>
      <c r="C911" t="s">
        <v>63</v>
      </c>
      <c r="D911" t="s">
        <v>53</v>
      </c>
      <c r="E911">
        <v>498</v>
      </c>
      <c r="F911">
        <f>VLOOKUP(B911,cennik,2)</f>
        <v>3.2</v>
      </c>
      <c r="G911">
        <f>E911*F911</f>
        <v>1593.6000000000001</v>
      </c>
      <c r="H911">
        <f>SUMIFS(G:G,B:B,B911)</f>
        <v>164332.80000000005</v>
      </c>
      <c r="I911">
        <f>SUMIFS(E:E,D:D,D911,C:C,"Z")</f>
        <v>10218</v>
      </c>
    </row>
    <row r="912" spans="1:9" x14ac:dyDescent="0.25">
      <c r="A912" s="1">
        <v>44791</v>
      </c>
      <c r="B912" t="s">
        <v>64</v>
      </c>
      <c r="C912" t="s">
        <v>63</v>
      </c>
      <c r="D912" t="s">
        <v>53</v>
      </c>
      <c r="E912">
        <v>335</v>
      </c>
      <c r="F912">
        <f>VLOOKUP(B912,cennik,2)</f>
        <v>3.2</v>
      </c>
      <c r="G912">
        <f>E912*F912</f>
        <v>1072</v>
      </c>
      <c r="H912">
        <f>SUMIFS(G:G,B:B,B912)</f>
        <v>164332.80000000005</v>
      </c>
      <c r="I912">
        <f>SUMIFS(E:E,D:D,D912,C:C,"Z")</f>
        <v>10218</v>
      </c>
    </row>
    <row r="913" spans="1:9" x14ac:dyDescent="0.25">
      <c r="A913" s="1">
        <v>44802</v>
      </c>
      <c r="B913" t="s">
        <v>64</v>
      </c>
      <c r="C913" t="s">
        <v>63</v>
      </c>
      <c r="D913" t="s">
        <v>53</v>
      </c>
      <c r="E913">
        <v>350</v>
      </c>
      <c r="F913">
        <f>VLOOKUP(B913,cennik,2)</f>
        <v>3.2</v>
      </c>
      <c r="G913">
        <f>E913*F913</f>
        <v>1120</v>
      </c>
      <c r="H913">
        <f>SUMIFS(G:G,B:B,B913)</f>
        <v>164332.80000000005</v>
      </c>
      <c r="I913">
        <f>SUMIFS(E:E,D:D,D913,C:C,"Z")</f>
        <v>10218</v>
      </c>
    </row>
    <row r="914" spans="1:9" x14ac:dyDescent="0.25">
      <c r="A914" s="1">
        <v>44737</v>
      </c>
      <c r="B914" t="s">
        <v>64</v>
      </c>
      <c r="C914" t="s">
        <v>63</v>
      </c>
      <c r="D914" t="s">
        <v>46</v>
      </c>
      <c r="E914">
        <v>452</v>
      </c>
      <c r="F914">
        <f>VLOOKUP(B914,cennik,2)</f>
        <v>3.2</v>
      </c>
      <c r="G914">
        <f>E914*F914</f>
        <v>1446.4</v>
      </c>
      <c r="H914">
        <f>SUMIFS(G:G,B:B,B914)</f>
        <v>164332.80000000005</v>
      </c>
      <c r="I914">
        <f>SUMIFS(E:E,D:D,D914,C:C,"Z")</f>
        <v>10038</v>
      </c>
    </row>
    <row r="915" spans="1:9" x14ac:dyDescent="0.25">
      <c r="A915" s="1">
        <v>44747</v>
      </c>
      <c r="B915" t="s">
        <v>64</v>
      </c>
      <c r="C915" t="s">
        <v>63</v>
      </c>
      <c r="D915" t="s">
        <v>46</v>
      </c>
      <c r="E915">
        <v>374</v>
      </c>
      <c r="F915">
        <f>VLOOKUP(B915,cennik,2)</f>
        <v>3.2</v>
      </c>
      <c r="G915">
        <f>E915*F915</f>
        <v>1196.8</v>
      </c>
      <c r="H915">
        <f>SUMIFS(G:G,B:B,B915)</f>
        <v>164332.80000000005</v>
      </c>
      <c r="I915">
        <f>SUMIFS(E:E,D:D,D915,C:C,"Z")</f>
        <v>10038</v>
      </c>
    </row>
    <row r="916" spans="1:9" x14ac:dyDescent="0.25">
      <c r="A916" s="1">
        <v>44772</v>
      </c>
      <c r="B916" t="s">
        <v>64</v>
      </c>
      <c r="C916" t="s">
        <v>63</v>
      </c>
      <c r="D916" t="s">
        <v>46</v>
      </c>
      <c r="E916">
        <v>346</v>
      </c>
      <c r="F916">
        <f>VLOOKUP(B916,cennik,2)</f>
        <v>3.2</v>
      </c>
      <c r="G916">
        <f>E916*F916</f>
        <v>1107.2</v>
      </c>
      <c r="H916">
        <f>SUMIFS(G:G,B:B,B916)</f>
        <v>164332.80000000005</v>
      </c>
      <c r="I916">
        <f>SUMIFS(E:E,D:D,D916,C:C,"Z")</f>
        <v>10038</v>
      </c>
    </row>
    <row r="917" spans="1:9" x14ac:dyDescent="0.25">
      <c r="A917" s="1">
        <v>44716</v>
      </c>
      <c r="B917" t="s">
        <v>64</v>
      </c>
      <c r="C917" t="s">
        <v>63</v>
      </c>
      <c r="D917" t="s">
        <v>33</v>
      </c>
      <c r="E917">
        <v>377</v>
      </c>
      <c r="F917">
        <f>VLOOKUP(B917,cennik,2)</f>
        <v>3.2</v>
      </c>
      <c r="G917">
        <f>E917*F917</f>
        <v>1206.4000000000001</v>
      </c>
      <c r="H917">
        <f>SUMIFS(G:G,B:B,B917)</f>
        <v>164332.80000000005</v>
      </c>
      <c r="I917">
        <f>SUMIFS(E:E,D:D,D917,C:C,"Z")</f>
        <v>9905</v>
      </c>
    </row>
    <row r="918" spans="1:9" x14ac:dyDescent="0.25">
      <c r="A918" s="1">
        <v>44754</v>
      </c>
      <c r="B918" t="s">
        <v>64</v>
      </c>
      <c r="C918" t="s">
        <v>63</v>
      </c>
      <c r="D918" t="s">
        <v>33</v>
      </c>
      <c r="E918">
        <v>342</v>
      </c>
      <c r="F918">
        <f>VLOOKUP(B918,cennik,2)</f>
        <v>3.2</v>
      </c>
      <c r="G918">
        <f>E918*F918</f>
        <v>1094.4000000000001</v>
      </c>
      <c r="H918">
        <f>SUMIFS(G:G,B:B,B918)</f>
        <v>164332.80000000005</v>
      </c>
      <c r="I918">
        <f>SUMIFS(E:E,D:D,D918,C:C,"Z")</f>
        <v>9905</v>
      </c>
    </row>
    <row r="919" spans="1:9" x14ac:dyDescent="0.25">
      <c r="A919" s="1">
        <v>44720</v>
      </c>
      <c r="B919" t="s">
        <v>64</v>
      </c>
      <c r="C919" t="s">
        <v>63</v>
      </c>
      <c r="D919" t="s">
        <v>28</v>
      </c>
      <c r="E919">
        <v>325</v>
      </c>
      <c r="F919">
        <f>VLOOKUP(B919,cennik,2)</f>
        <v>3.2</v>
      </c>
      <c r="G919">
        <f>E919*F919</f>
        <v>1040</v>
      </c>
      <c r="H919">
        <f>SUMIFS(G:G,B:B,B919)</f>
        <v>164332.80000000005</v>
      </c>
      <c r="I919">
        <f>SUMIFS(E:E,D:D,D919,C:C,"Z")</f>
        <v>9861</v>
      </c>
    </row>
    <row r="920" spans="1:9" x14ac:dyDescent="0.25">
      <c r="A920" s="1">
        <v>44802</v>
      </c>
      <c r="B920" t="s">
        <v>64</v>
      </c>
      <c r="C920" t="s">
        <v>63</v>
      </c>
      <c r="D920" t="s">
        <v>28</v>
      </c>
      <c r="E920">
        <v>319</v>
      </c>
      <c r="F920">
        <f>VLOOKUP(B920,cennik,2)</f>
        <v>3.2</v>
      </c>
      <c r="G920">
        <f>E920*F920</f>
        <v>1020.8000000000001</v>
      </c>
      <c r="H920">
        <f>SUMIFS(G:G,B:B,B920)</f>
        <v>164332.80000000005</v>
      </c>
      <c r="I920">
        <f>SUMIFS(E:E,D:D,D920,C:C,"Z")</f>
        <v>9861</v>
      </c>
    </row>
    <row r="921" spans="1:9" x14ac:dyDescent="0.25">
      <c r="A921" s="1">
        <v>44729</v>
      </c>
      <c r="B921" t="s">
        <v>64</v>
      </c>
      <c r="C921" t="s">
        <v>63</v>
      </c>
      <c r="D921" t="s">
        <v>42</v>
      </c>
      <c r="E921">
        <v>451</v>
      </c>
      <c r="F921">
        <f>VLOOKUP(B921,cennik,2)</f>
        <v>3.2</v>
      </c>
      <c r="G921">
        <f>E921*F921</f>
        <v>1443.2</v>
      </c>
      <c r="H921">
        <f>SUMIFS(G:G,B:B,B921)</f>
        <v>164332.80000000005</v>
      </c>
      <c r="I921">
        <f>SUMIFS(E:E,D:D,D921,C:C,"Z")</f>
        <v>9804</v>
      </c>
    </row>
    <row r="922" spans="1:9" x14ac:dyDescent="0.25">
      <c r="A922" s="1">
        <v>44736</v>
      </c>
      <c r="B922" t="s">
        <v>64</v>
      </c>
      <c r="C922" t="s">
        <v>63</v>
      </c>
      <c r="D922" t="s">
        <v>42</v>
      </c>
      <c r="E922">
        <v>384</v>
      </c>
      <c r="F922">
        <f>VLOOKUP(B922,cennik,2)</f>
        <v>3.2</v>
      </c>
      <c r="G922">
        <f>E922*F922</f>
        <v>1228.8000000000002</v>
      </c>
      <c r="H922">
        <f>SUMIFS(G:G,B:B,B922)</f>
        <v>164332.80000000005</v>
      </c>
      <c r="I922">
        <f>SUMIFS(E:E,D:D,D922,C:C,"Z")</f>
        <v>9804</v>
      </c>
    </row>
    <row r="923" spans="1:9" x14ac:dyDescent="0.25">
      <c r="A923" s="1">
        <v>44774</v>
      </c>
      <c r="B923" t="s">
        <v>64</v>
      </c>
      <c r="C923" t="s">
        <v>63</v>
      </c>
      <c r="D923" t="s">
        <v>18</v>
      </c>
      <c r="E923">
        <v>321</v>
      </c>
      <c r="F923">
        <f>VLOOKUP(B923,cennik,2)</f>
        <v>3.2</v>
      </c>
      <c r="G923">
        <f>E923*F923</f>
        <v>1027.2</v>
      </c>
      <c r="H923">
        <f>SUMIFS(G:G,B:B,B923)</f>
        <v>164332.80000000005</v>
      </c>
      <c r="I923">
        <f>SUMIFS(E:E,D:D,D923,C:C,"Z")</f>
        <v>9804</v>
      </c>
    </row>
    <row r="924" spans="1:9" x14ac:dyDescent="0.25">
      <c r="A924" s="1">
        <v>44774</v>
      </c>
      <c r="B924" t="s">
        <v>64</v>
      </c>
      <c r="C924" t="s">
        <v>63</v>
      </c>
      <c r="D924" t="s">
        <v>18</v>
      </c>
      <c r="E924">
        <v>203</v>
      </c>
      <c r="F924">
        <f>VLOOKUP(B924,cennik,2)</f>
        <v>3.2</v>
      </c>
      <c r="G924">
        <f>E924*F924</f>
        <v>649.6</v>
      </c>
      <c r="H924">
        <f>SUMIFS(G:G,B:B,B924)</f>
        <v>164332.80000000005</v>
      </c>
      <c r="I924">
        <f>SUMIFS(E:E,D:D,D924,C:C,"Z")</f>
        <v>9804</v>
      </c>
    </row>
    <row r="925" spans="1:9" x14ac:dyDescent="0.25">
      <c r="A925" s="1">
        <v>44802</v>
      </c>
      <c r="B925" t="s">
        <v>64</v>
      </c>
      <c r="C925" t="s">
        <v>63</v>
      </c>
      <c r="D925" t="s">
        <v>42</v>
      </c>
      <c r="E925">
        <v>411</v>
      </c>
      <c r="F925">
        <f>VLOOKUP(B925,cennik,2)</f>
        <v>3.2</v>
      </c>
      <c r="G925">
        <f>E925*F925</f>
        <v>1315.2</v>
      </c>
      <c r="H925">
        <f>SUMIFS(G:G,B:B,B925)</f>
        <v>164332.80000000005</v>
      </c>
      <c r="I925">
        <f>SUMIFS(E:E,D:D,D925,C:C,"Z")</f>
        <v>9804</v>
      </c>
    </row>
    <row r="926" spans="1:9" x14ac:dyDescent="0.25">
      <c r="A926" s="1">
        <v>44730</v>
      </c>
      <c r="B926" t="s">
        <v>64</v>
      </c>
      <c r="C926" t="s">
        <v>63</v>
      </c>
      <c r="D926" t="s">
        <v>41</v>
      </c>
      <c r="E926">
        <v>315</v>
      </c>
      <c r="F926">
        <f>VLOOKUP(B926,cennik,2)</f>
        <v>3.2</v>
      </c>
      <c r="G926">
        <f>E926*F926</f>
        <v>1008</v>
      </c>
      <c r="H926">
        <f>SUMIFS(G:G,B:B,B926)</f>
        <v>164332.80000000005</v>
      </c>
      <c r="I926">
        <f>SUMIFS(E:E,D:D,D926,C:C,"Z")</f>
        <v>9705</v>
      </c>
    </row>
    <row r="927" spans="1:9" x14ac:dyDescent="0.25">
      <c r="A927" s="1">
        <v>44739</v>
      </c>
      <c r="B927" t="s">
        <v>64</v>
      </c>
      <c r="C927" t="s">
        <v>63</v>
      </c>
      <c r="D927" t="s">
        <v>41</v>
      </c>
      <c r="E927">
        <v>499</v>
      </c>
      <c r="F927">
        <f>VLOOKUP(B927,cennik,2)</f>
        <v>3.2</v>
      </c>
      <c r="G927">
        <f>E927*F927</f>
        <v>1596.8000000000002</v>
      </c>
      <c r="H927">
        <f>SUMIFS(G:G,B:B,B927)</f>
        <v>164332.80000000005</v>
      </c>
      <c r="I927">
        <f>SUMIFS(E:E,D:D,D927,C:C,"Z")</f>
        <v>9705</v>
      </c>
    </row>
    <row r="928" spans="1:9" x14ac:dyDescent="0.25">
      <c r="A928" s="1">
        <v>44740</v>
      </c>
      <c r="B928" t="s">
        <v>64</v>
      </c>
      <c r="C928" t="s">
        <v>63</v>
      </c>
      <c r="D928" t="s">
        <v>41</v>
      </c>
      <c r="E928">
        <v>139</v>
      </c>
      <c r="F928">
        <f>VLOOKUP(B928,cennik,2)</f>
        <v>3.2</v>
      </c>
      <c r="G928">
        <f>E928*F928</f>
        <v>444.8</v>
      </c>
      <c r="H928">
        <f>SUMIFS(G:G,B:B,B928)</f>
        <v>164332.80000000005</v>
      </c>
      <c r="I928">
        <f>SUMIFS(E:E,D:D,D928,C:C,"Z")</f>
        <v>9705</v>
      </c>
    </row>
    <row r="929" spans="1:9" x14ac:dyDescent="0.25">
      <c r="A929" s="1">
        <v>44755</v>
      </c>
      <c r="B929" t="s">
        <v>64</v>
      </c>
      <c r="C929" t="s">
        <v>63</v>
      </c>
      <c r="D929" t="s">
        <v>41</v>
      </c>
      <c r="E929">
        <v>276</v>
      </c>
      <c r="F929">
        <f>VLOOKUP(B929,cennik,2)</f>
        <v>3.2</v>
      </c>
      <c r="G929">
        <f>E929*F929</f>
        <v>883.2</v>
      </c>
      <c r="H929">
        <f>SUMIFS(G:G,B:B,B929)</f>
        <v>164332.80000000005</v>
      </c>
      <c r="I929">
        <f>SUMIFS(E:E,D:D,D929,C:C,"Z")</f>
        <v>9705</v>
      </c>
    </row>
    <row r="930" spans="1:9" x14ac:dyDescent="0.25">
      <c r="A930" s="1">
        <v>44792</v>
      </c>
      <c r="B930" t="s">
        <v>64</v>
      </c>
      <c r="C930" t="s">
        <v>63</v>
      </c>
      <c r="D930" t="s">
        <v>41</v>
      </c>
      <c r="E930">
        <v>67</v>
      </c>
      <c r="F930">
        <f>VLOOKUP(B930,cennik,2)</f>
        <v>3.2</v>
      </c>
      <c r="G930">
        <f>E930*F930</f>
        <v>214.4</v>
      </c>
      <c r="H930">
        <f>SUMIFS(G:G,B:B,B930)</f>
        <v>164332.80000000005</v>
      </c>
      <c r="I930">
        <f>SUMIFS(E:E,D:D,D930,C:C,"Z")</f>
        <v>9705</v>
      </c>
    </row>
    <row r="931" spans="1:9" x14ac:dyDescent="0.25">
      <c r="A931" s="1">
        <v>44727</v>
      </c>
      <c r="B931" t="s">
        <v>64</v>
      </c>
      <c r="C931" t="s">
        <v>63</v>
      </c>
      <c r="D931" t="s">
        <v>31</v>
      </c>
      <c r="E931">
        <v>35</v>
      </c>
      <c r="F931">
        <f>VLOOKUP(B931,cennik,2)</f>
        <v>3.2</v>
      </c>
      <c r="G931">
        <f>E931*F931</f>
        <v>112</v>
      </c>
      <c r="H931">
        <f>SUMIFS(G:G,B:B,B931)</f>
        <v>164332.80000000005</v>
      </c>
      <c r="I931">
        <f>SUMIFS(E:E,D:D,D931,C:C,"Z")</f>
        <v>9696</v>
      </c>
    </row>
    <row r="932" spans="1:9" x14ac:dyDescent="0.25">
      <c r="A932" s="1">
        <v>44757</v>
      </c>
      <c r="B932" t="s">
        <v>64</v>
      </c>
      <c r="C932" t="s">
        <v>63</v>
      </c>
      <c r="D932" t="s">
        <v>54</v>
      </c>
      <c r="E932">
        <v>414</v>
      </c>
      <c r="F932">
        <f>VLOOKUP(B932,cennik,2)</f>
        <v>3.2</v>
      </c>
      <c r="G932">
        <f>E932*F932</f>
        <v>1324.8000000000002</v>
      </c>
      <c r="H932">
        <f>SUMIFS(G:G,B:B,B932)</f>
        <v>164332.80000000005</v>
      </c>
      <c r="I932">
        <f>SUMIFS(E:E,D:D,D932,C:C,"Z")</f>
        <v>9453</v>
      </c>
    </row>
    <row r="933" spans="1:9" x14ac:dyDescent="0.25">
      <c r="A933" s="1">
        <v>44765</v>
      </c>
      <c r="B933" t="s">
        <v>64</v>
      </c>
      <c r="C933" t="s">
        <v>63</v>
      </c>
      <c r="D933" t="s">
        <v>54</v>
      </c>
      <c r="E933">
        <v>126</v>
      </c>
      <c r="F933">
        <f>VLOOKUP(B933,cennik,2)</f>
        <v>3.2</v>
      </c>
      <c r="G933">
        <f>E933*F933</f>
        <v>403.20000000000005</v>
      </c>
      <c r="H933">
        <f>SUMIFS(G:G,B:B,B933)</f>
        <v>164332.80000000005</v>
      </c>
      <c r="I933">
        <f>SUMIFS(E:E,D:D,D933,C:C,"Z")</f>
        <v>9453</v>
      </c>
    </row>
    <row r="934" spans="1:9" x14ac:dyDescent="0.25">
      <c r="A934" s="1">
        <v>44772</v>
      </c>
      <c r="B934" t="s">
        <v>64</v>
      </c>
      <c r="C934" t="s">
        <v>63</v>
      </c>
      <c r="D934" t="s">
        <v>54</v>
      </c>
      <c r="E934">
        <v>125</v>
      </c>
      <c r="F934">
        <f>VLOOKUP(B934,cennik,2)</f>
        <v>3.2</v>
      </c>
      <c r="G934">
        <f>E934*F934</f>
        <v>400</v>
      </c>
      <c r="H934">
        <f>SUMIFS(G:G,B:B,B934)</f>
        <v>164332.80000000005</v>
      </c>
      <c r="I934">
        <f>SUMIFS(E:E,D:D,D934,C:C,"Z")</f>
        <v>9453</v>
      </c>
    </row>
    <row r="935" spans="1:9" x14ac:dyDescent="0.25">
      <c r="A935" s="1">
        <v>44775</v>
      </c>
      <c r="B935" t="s">
        <v>64</v>
      </c>
      <c r="C935" t="s">
        <v>63</v>
      </c>
      <c r="D935" t="s">
        <v>54</v>
      </c>
      <c r="E935">
        <v>333</v>
      </c>
      <c r="F935">
        <f>VLOOKUP(B935,cennik,2)</f>
        <v>3.2</v>
      </c>
      <c r="G935">
        <f>E935*F935</f>
        <v>1065.6000000000001</v>
      </c>
      <c r="H935">
        <f>SUMIFS(G:G,B:B,B935)</f>
        <v>164332.80000000005</v>
      </c>
      <c r="I935">
        <f>SUMIFS(E:E,D:D,D935,C:C,"Z")</f>
        <v>9453</v>
      </c>
    </row>
    <row r="936" spans="1:9" x14ac:dyDescent="0.25">
      <c r="A936" s="1">
        <v>44777</v>
      </c>
      <c r="B936" t="s">
        <v>64</v>
      </c>
      <c r="C936" t="s">
        <v>63</v>
      </c>
      <c r="D936" t="s">
        <v>54</v>
      </c>
      <c r="E936">
        <v>143</v>
      </c>
      <c r="F936">
        <f>VLOOKUP(B936,cennik,2)</f>
        <v>3.2</v>
      </c>
      <c r="G936">
        <f>E936*F936</f>
        <v>457.6</v>
      </c>
      <c r="H936">
        <f>SUMIFS(G:G,B:B,B936)</f>
        <v>164332.80000000005</v>
      </c>
      <c r="I936">
        <f>SUMIFS(E:E,D:D,D936,C:C,"Z")</f>
        <v>9453</v>
      </c>
    </row>
    <row r="937" spans="1:9" x14ac:dyDescent="0.25">
      <c r="A937" s="1">
        <v>44779</v>
      </c>
      <c r="B937" t="s">
        <v>64</v>
      </c>
      <c r="C937" t="s">
        <v>63</v>
      </c>
      <c r="D937" t="s">
        <v>54</v>
      </c>
      <c r="E937">
        <v>49</v>
      </c>
      <c r="F937">
        <f>VLOOKUP(B937,cennik,2)</f>
        <v>3.2</v>
      </c>
      <c r="G937">
        <f>E937*F937</f>
        <v>156.80000000000001</v>
      </c>
      <c r="H937">
        <f>SUMIFS(G:G,B:B,B937)</f>
        <v>164332.80000000005</v>
      </c>
      <c r="I937">
        <f>SUMIFS(E:E,D:D,D937,C:C,"Z")</f>
        <v>9453</v>
      </c>
    </row>
    <row r="938" spans="1:9" x14ac:dyDescent="0.25">
      <c r="A938" s="1">
        <v>44786</v>
      </c>
      <c r="B938" t="s">
        <v>64</v>
      </c>
      <c r="C938" t="s">
        <v>63</v>
      </c>
      <c r="D938" t="s">
        <v>54</v>
      </c>
      <c r="E938">
        <v>51</v>
      </c>
      <c r="F938">
        <f>VLOOKUP(B938,cennik,2)</f>
        <v>3.2</v>
      </c>
      <c r="G938">
        <f>E938*F938</f>
        <v>163.20000000000002</v>
      </c>
      <c r="H938">
        <f>SUMIFS(G:G,B:B,B938)</f>
        <v>164332.80000000005</v>
      </c>
      <c r="I938">
        <f>SUMIFS(E:E,D:D,D938,C:C,"Z")</f>
        <v>9453</v>
      </c>
    </row>
    <row r="939" spans="1:9" x14ac:dyDescent="0.25">
      <c r="A939" s="1">
        <v>44781</v>
      </c>
      <c r="B939" t="s">
        <v>64</v>
      </c>
      <c r="C939" t="s">
        <v>63</v>
      </c>
      <c r="D939" t="s">
        <v>12</v>
      </c>
      <c r="E939">
        <v>173</v>
      </c>
      <c r="F939">
        <f>VLOOKUP(B939,cennik,2)</f>
        <v>3.2</v>
      </c>
      <c r="G939">
        <f>E939*F939</f>
        <v>553.6</v>
      </c>
      <c r="H939">
        <f>SUMIFS(G:G,B:B,B939)</f>
        <v>164332.80000000005</v>
      </c>
      <c r="I939">
        <f>SUMIFS(E:E,D:D,D939,C:C,"Z")</f>
        <v>9374</v>
      </c>
    </row>
    <row r="940" spans="1:9" x14ac:dyDescent="0.25">
      <c r="A940" s="1">
        <v>44799</v>
      </c>
      <c r="B940" t="s">
        <v>64</v>
      </c>
      <c r="C940" t="s">
        <v>63</v>
      </c>
      <c r="D940" t="s">
        <v>12</v>
      </c>
      <c r="E940">
        <v>335</v>
      </c>
      <c r="F940">
        <f>VLOOKUP(B940,cennik,2)</f>
        <v>3.2</v>
      </c>
      <c r="G940">
        <f>E940*F940</f>
        <v>1072</v>
      </c>
      <c r="H940">
        <f>SUMIFS(G:G,B:B,B940)</f>
        <v>164332.80000000005</v>
      </c>
      <c r="I940">
        <f>SUMIFS(E:E,D:D,D940,C:C,"Z")</f>
        <v>9374</v>
      </c>
    </row>
    <row r="941" spans="1:9" x14ac:dyDescent="0.25">
      <c r="A941" s="1">
        <v>44782</v>
      </c>
      <c r="B941" t="s">
        <v>64</v>
      </c>
      <c r="C941" t="s">
        <v>63</v>
      </c>
      <c r="D941" t="s">
        <v>58</v>
      </c>
      <c r="E941">
        <v>54</v>
      </c>
      <c r="F941">
        <f>VLOOKUP(B941,cennik,2)</f>
        <v>3.2</v>
      </c>
      <c r="G941">
        <f>E941*F941</f>
        <v>172.8</v>
      </c>
      <c r="H941">
        <f>SUMIFS(G:G,B:B,B941)</f>
        <v>164332.80000000005</v>
      </c>
      <c r="I941">
        <f>SUMIFS(E:E,D:D,D941,C:C,"Z")</f>
        <v>9248</v>
      </c>
    </row>
    <row r="942" spans="1:9" x14ac:dyDescent="0.25">
      <c r="A942" s="1">
        <v>44725</v>
      </c>
      <c r="B942" t="s">
        <v>64</v>
      </c>
      <c r="C942" t="s">
        <v>63</v>
      </c>
      <c r="D942" t="s">
        <v>35</v>
      </c>
      <c r="E942">
        <v>230</v>
      </c>
      <c r="F942">
        <f>VLOOKUP(B942,cennik,2)</f>
        <v>3.2</v>
      </c>
      <c r="G942">
        <f>E942*F942</f>
        <v>736</v>
      </c>
      <c r="H942">
        <f>SUMIFS(G:G,B:B,B942)</f>
        <v>164332.80000000005</v>
      </c>
      <c r="I942">
        <f>SUMIFS(E:E,D:D,D942,C:C,"Z")</f>
        <v>9210</v>
      </c>
    </row>
    <row r="943" spans="1:9" x14ac:dyDescent="0.25">
      <c r="A943" s="1">
        <v>44737</v>
      </c>
      <c r="B943" t="s">
        <v>64</v>
      </c>
      <c r="C943" t="s">
        <v>63</v>
      </c>
      <c r="D943" t="s">
        <v>35</v>
      </c>
      <c r="E943">
        <v>182</v>
      </c>
      <c r="F943">
        <f>VLOOKUP(B943,cennik,2)</f>
        <v>3.2</v>
      </c>
      <c r="G943">
        <f>E943*F943</f>
        <v>582.4</v>
      </c>
      <c r="H943">
        <f>SUMIFS(G:G,B:B,B943)</f>
        <v>164332.80000000005</v>
      </c>
      <c r="I943">
        <f>SUMIFS(E:E,D:D,D943,C:C,"Z")</f>
        <v>9210</v>
      </c>
    </row>
    <row r="944" spans="1:9" x14ac:dyDescent="0.25">
      <c r="A944" s="1">
        <v>44757</v>
      </c>
      <c r="B944" t="s">
        <v>64</v>
      </c>
      <c r="C944" t="s">
        <v>63</v>
      </c>
      <c r="D944" t="s">
        <v>35</v>
      </c>
      <c r="E944">
        <v>421</v>
      </c>
      <c r="F944">
        <f>VLOOKUP(B944,cennik,2)</f>
        <v>3.2</v>
      </c>
      <c r="G944">
        <f>E944*F944</f>
        <v>1347.2</v>
      </c>
      <c r="H944">
        <f>SUMIFS(G:G,B:B,B944)</f>
        <v>164332.80000000005</v>
      </c>
      <c r="I944">
        <f>SUMIFS(E:E,D:D,D944,C:C,"Z")</f>
        <v>9210</v>
      </c>
    </row>
    <row r="945" spans="1:9" x14ac:dyDescent="0.25">
      <c r="A945" s="1">
        <v>44784</v>
      </c>
      <c r="B945" t="s">
        <v>64</v>
      </c>
      <c r="C945" t="s">
        <v>63</v>
      </c>
      <c r="D945" t="s">
        <v>35</v>
      </c>
      <c r="E945">
        <v>309</v>
      </c>
      <c r="F945">
        <f>VLOOKUP(B945,cennik,2)</f>
        <v>3.2</v>
      </c>
      <c r="G945">
        <f>E945*F945</f>
        <v>988.80000000000007</v>
      </c>
      <c r="H945">
        <f>SUMIFS(G:G,B:B,B945)</f>
        <v>164332.80000000005</v>
      </c>
      <c r="I945">
        <f>SUMIFS(E:E,D:D,D945,C:C,"Z")</f>
        <v>9210</v>
      </c>
    </row>
    <row r="946" spans="1:9" x14ac:dyDescent="0.25">
      <c r="A946" s="1">
        <v>44736</v>
      </c>
      <c r="B946" t="s">
        <v>64</v>
      </c>
      <c r="C946" t="s">
        <v>63</v>
      </c>
      <c r="D946" t="s">
        <v>19</v>
      </c>
      <c r="E946">
        <v>53</v>
      </c>
      <c r="F946">
        <f>VLOOKUP(B946,cennik,2)</f>
        <v>3.2</v>
      </c>
      <c r="G946">
        <f>E946*F946</f>
        <v>169.60000000000002</v>
      </c>
      <c r="H946">
        <f>SUMIFS(G:G,B:B,B946)</f>
        <v>164332.80000000005</v>
      </c>
      <c r="I946">
        <f>SUMIFS(E:E,D:D,D946,C:C,"Z")</f>
        <v>9207</v>
      </c>
    </row>
    <row r="947" spans="1:9" x14ac:dyDescent="0.25">
      <c r="A947" s="1">
        <v>44760</v>
      </c>
      <c r="B947" t="s">
        <v>64</v>
      </c>
      <c r="C947" t="s">
        <v>63</v>
      </c>
      <c r="D947" t="s">
        <v>19</v>
      </c>
      <c r="E947">
        <v>120</v>
      </c>
      <c r="F947">
        <f>VLOOKUP(B947,cennik,2)</f>
        <v>3.2</v>
      </c>
      <c r="G947">
        <f>E947*F947</f>
        <v>384</v>
      </c>
      <c r="H947">
        <f>SUMIFS(G:G,B:B,B947)</f>
        <v>164332.80000000005</v>
      </c>
      <c r="I947">
        <f>SUMIFS(E:E,D:D,D947,C:C,"Z")</f>
        <v>9207</v>
      </c>
    </row>
    <row r="948" spans="1:9" x14ac:dyDescent="0.25">
      <c r="A948" s="1">
        <v>44774</v>
      </c>
      <c r="B948" t="s">
        <v>64</v>
      </c>
      <c r="C948" t="s">
        <v>63</v>
      </c>
      <c r="D948" t="s">
        <v>19</v>
      </c>
      <c r="E948">
        <v>108</v>
      </c>
      <c r="F948">
        <f>VLOOKUP(B948,cennik,2)</f>
        <v>3.2</v>
      </c>
      <c r="G948">
        <f>E948*F948</f>
        <v>345.6</v>
      </c>
      <c r="H948">
        <f>SUMIFS(G:G,B:B,B948)</f>
        <v>164332.80000000005</v>
      </c>
      <c r="I948">
        <f>SUMIFS(E:E,D:D,D948,C:C,"Z")</f>
        <v>9207</v>
      </c>
    </row>
    <row r="949" spans="1:9" x14ac:dyDescent="0.25">
      <c r="A949" s="1">
        <v>44802</v>
      </c>
      <c r="B949" t="s">
        <v>64</v>
      </c>
      <c r="C949" t="s">
        <v>63</v>
      </c>
      <c r="D949" t="s">
        <v>19</v>
      </c>
      <c r="E949">
        <v>328</v>
      </c>
      <c r="F949">
        <f>VLOOKUP(B949,cennik,2)</f>
        <v>3.2</v>
      </c>
      <c r="G949">
        <f>E949*F949</f>
        <v>1049.6000000000001</v>
      </c>
      <c r="H949">
        <f>SUMIFS(G:G,B:B,B949)</f>
        <v>164332.80000000005</v>
      </c>
      <c r="I949">
        <f>SUMIFS(E:E,D:D,D949,C:C,"Z")</f>
        <v>9207</v>
      </c>
    </row>
    <row r="950" spans="1:9" x14ac:dyDescent="0.25">
      <c r="A950" s="1">
        <v>44739</v>
      </c>
      <c r="B950" t="s">
        <v>64</v>
      </c>
      <c r="C950" t="s">
        <v>63</v>
      </c>
      <c r="D950" t="s">
        <v>10</v>
      </c>
      <c r="E950">
        <v>132</v>
      </c>
      <c r="F950">
        <f>VLOOKUP(B950,cennik,2)</f>
        <v>3.2</v>
      </c>
      <c r="G950">
        <f>E950*F950</f>
        <v>422.40000000000003</v>
      </c>
      <c r="H950">
        <f>SUMIFS(G:G,B:B,B950)</f>
        <v>164332.80000000005</v>
      </c>
      <c r="I950">
        <f>SUMIFS(E:E,D:D,D950,C:C,"Z")</f>
        <v>9195</v>
      </c>
    </row>
    <row r="951" spans="1:9" x14ac:dyDescent="0.25">
      <c r="A951" s="1">
        <v>44762</v>
      </c>
      <c r="B951" t="s">
        <v>64</v>
      </c>
      <c r="C951" t="s">
        <v>63</v>
      </c>
      <c r="D951" t="s">
        <v>10</v>
      </c>
      <c r="E951">
        <v>352</v>
      </c>
      <c r="F951">
        <f>VLOOKUP(B951,cennik,2)</f>
        <v>3.2</v>
      </c>
      <c r="G951">
        <f>E951*F951</f>
        <v>1126.4000000000001</v>
      </c>
      <c r="H951">
        <f>SUMIFS(G:G,B:B,B951)</f>
        <v>164332.80000000005</v>
      </c>
      <c r="I951">
        <f>SUMIFS(E:E,D:D,D951,C:C,"Z")</f>
        <v>9195</v>
      </c>
    </row>
    <row r="952" spans="1:9" x14ac:dyDescent="0.25">
      <c r="A952" s="1">
        <v>44764</v>
      </c>
      <c r="B952" t="s">
        <v>64</v>
      </c>
      <c r="C952" t="s">
        <v>63</v>
      </c>
      <c r="D952" t="s">
        <v>10</v>
      </c>
      <c r="E952">
        <v>262</v>
      </c>
      <c r="F952">
        <f>VLOOKUP(B952,cennik,2)</f>
        <v>3.2</v>
      </c>
      <c r="G952">
        <f>E952*F952</f>
        <v>838.40000000000009</v>
      </c>
      <c r="H952">
        <f>SUMIFS(G:G,B:B,B952)</f>
        <v>164332.80000000005</v>
      </c>
      <c r="I952">
        <f>SUMIFS(E:E,D:D,D952,C:C,"Z")</f>
        <v>9195</v>
      </c>
    </row>
    <row r="953" spans="1:9" x14ac:dyDescent="0.25">
      <c r="A953" s="1">
        <v>44774</v>
      </c>
      <c r="B953" t="s">
        <v>64</v>
      </c>
      <c r="C953" t="s">
        <v>63</v>
      </c>
      <c r="D953" t="s">
        <v>10</v>
      </c>
      <c r="E953">
        <v>317</v>
      </c>
      <c r="F953">
        <f>VLOOKUP(B953,cennik,2)</f>
        <v>3.2</v>
      </c>
      <c r="G953">
        <f>E953*F953</f>
        <v>1014.4000000000001</v>
      </c>
      <c r="H953">
        <f>SUMIFS(G:G,B:B,B953)</f>
        <v>164332.80000000005</v>
      </c>
      <c r="I953">
        <f>SUMIFS(E:E,D:D,D953,C:C,"Z")</f>
        <v>9195</v>
      </c>
    </row>
    <row r="954" spans="1:9" x14ac:dyDescent="0.25">
      <c r="A954" s="1">
        <v>44782</v>
      </c>
      <c r="B954" t="s">
        <v>64</v>
      </c>
      <c r="C954" t="s">
        <v>63</v>
      </c>
      <c r="D954" t="s">
        <v>10</v>
      </c>
      <c r="E954">
        <v>300</v>
      </c>
      <c r="F954">
        <f>VLOOKUP(B954,cennik,2)</f>
        <v>3.2</v>
      </c>
      <c r="G954">
        <f>E954*F954</f>
        <v>960</v>
      </c>
      <c r="H954">
        <f>SUMIFS(G:G,B:B,B954)</f>
        <v>164332.80000000005</v>
      </c>
      <c r="I954">
        <f>SUMIFS(E:E,D:D,D954,C:C,"Z")</f>
        <v>9195</v>
      </c>
    </row>
    <row r="955" spans="1:9" x14ac:dyDescent="0.25">
      <c r="A955" s="1">
        <v>44730</v>
      </c>
      <c r="B955" t="s">
        <v>64</v>
      </c>
      <c r="C955" t="s">
        <v>63</v>
      </c>
      <c r="D955" t="s">
        <v>39</v>
      </c>
      <c r="E955">
        <v>38</v>
      </c>
      <c r="F955">
        <f>VLOOKUP(B955,cennik,2)</f>
        <v>3.2</v>
      </c>
      <c r="G955">
        <f>E955*F955</f>
        <v>121.60000000000001</v>
      </c>
      <c r="H955">
        <f>SUMIFS(G:G,B:B,B955)</f>
        <v>164332.80000000005</v>
      </c>
      <c r="I955">
        <f>SUMIFS(E:E,D:D,D955,C:C,"Z")</f>
        <v>8956</v>
      </c>
    </row>
    <row r="956" spans="1:9" x14ac:dyDescent="0.25">
      <c r="A956" s="1">
        <v>44750</v>
      </c>
      <c r="B956" t="s">
        <v>64</v>
      </c>
      <c r="C956" t="s">
        <v>63</v>
      </c>
      <c r="D956" t="s">
        <v>39</v>
      </c>
      <c r="E956">
        <v>85</v>
      </c>
      <c r="F956">
        <f>VLOOKUP(B956,cennik,2)</f>
        <v>3.2</v>
      </c>
      <c r="G956">
        <f>E956*F956</f>
        <v>272</v>
      </c>
      <c r="H956">
        <f>SUMIFS(G:G,B:B,B956)</f>
        <v>164332.80000000005</v>
      </c>
      <c r="I956">
        <f>SUMIFS(E:E,D:D,D956,C:C,"Z")</f>
        <v>8956</v>
      </c>
    </row>
    <row r="957" spans="1:9" x14ac:dyDescent="0.25">
      <c r="A957" s="1">
        <v>44781</v>
      </c>
      <c r="B957" t="s">
        <v>64</v>
      </c>
      <c r="C957" t="s">
        <v>63</v>
      </c>
      <c r="D957" t="s">
        <v>39</v>
      </c>
      <c r="E957">
        <v>250</v>
      </c>
      <c r="F957">
        <f>VLOOKUP(B957,cennik,2)</f>
        <v>3.2</v>
      </c>
      <c r="G957">
        <f>E957*F957</f>
        <v>800</v>
      </c>
      <c r="H957">
        <f>SUMIFS(G:G,B:B,B957)</f>
        <v>164332.80000000005</v>
      </c>
      <c r="I957">
        <f>SUMIFS(E:E,D:D,D957,C:C,"Z")</f>
        <v>8956</v>
      </c>
    </row>
    <row r="958" spans="1:9" x14ac:dyDescent="0.25">
      <c r="A958" s="1">
        <v>44741</v>
      </c>
      <c r="B958" t="s">
        <v>64</v>
      </c>
      <c r="C958" t="s">
        <v>63</v>
      </c>
      <c r="D958" t="s">
        <v>2</v>
      </c>
      <c r="E958">
        <v>210</v>
      </c>
      <c r="F958">
        <f>VLOOKUP(B958,cennik,2)</f>
        <v>3.2</v>
      </c>
      <c r="G958">
        <f>E958*F958</f>
        <v>672</v>
      </c>
      <c r="H958">
        <f>SUMIFS(G:G,B:B,B958)</f>
        <v>164332.80000000005</v>
      </c>
      <c r="I958">
        <f>SUMIFS(E:E,D:D,D958,C:C,"Z")</f>
        <v>8805</v>
      </c>
    </row>
    <row r="959" spans="1:9" x14ac:dyDescent="0.25">
      <c r="A959" s="1">
        <v>44747</v>
      </c>
      <c r="B959" t="s">
        <v>64</v>
      </c>
      <c r="C959" t="s">
        <v>63</v>
      </c>
      <c r="D959" t="s">
        <v>2</v>
      </c>
      <c r="E959">
        <v>103</v>
      </c>
      <c r="F959">
        <f>VLOOKUP(B959,cennik,2)</f>
        <v>3.2</v>
      </c>
      <c r="G959">
        <f>E959*F959</f>
        <v>329.6</v>
      </c>
      <c r="H959">
        <f>SUMIFS(G:G,B:B,B959)</f>
        <v>164332.80000000005</v>
      </c>
      <c r="I959">
        <f>SUMIFS(E:E,D:D,D959,C:C,"Z")</f>
        <v>8805</v>
      </c>
    </row>
    <row r="960" spans="1:9" x14ac:dyDescent="0.25">
      <c r="A960" s="1">
        <v>44781</v>
      </c>
      <c r="B960" t="s">
        <v>64</v>
      </c>
      <c r="C960" t="s">
        <v>63</v>
      </c>
      <c r="D960" t="s">
        <v>2</v>
      </c>
      <c r="E960">
        <v>373</v>
      </c>
      <c r="F960">
        <f>VLOOKUP(B960,cennik,2)</f>
        <v>3.2</v>
      </c>
      <c r="G960">
        <f>E960*F960</f>
        <v>1193.6000000000001</v>
      </c>
      <c r="H960">
        <f>SUMIFS(G:G,B:B,B960)</f>
        <v>164332.80000000005</v>
      </c>
      <c r="I960">
        <f>SUMIFS(E:E,D:D,D960,C:C,"Z")</f>
        <v>8805</v>
      </c>
    </row>
    <row r="961" spans="1:9" x14ac:dyDescent="0.25">
      <c r="A961" s="1">
        <v>44781</v>
      </c>
      <c r="B961" t="s">
        <v>64</v>
      </c>
      <c r="C961" t="s">
        <v>63</v>
      </c>
      <c r="D961" t="s">
        <v>2</v>
      </c>
      <c r="E961">
        <v>52</v>
      </c>
      <c r="F961">
        <f>VLOOKUP(B961,cennik,2)</f>
        <v>3.2</v>
      </c>
      <c r="G961">
        <f>E961*F961</f>
        <v>166.4</v>
      </c>
      <c r="H961">
        <f>SUMIFS(G:G,B:B,B961)</f>
        <v>164332.80000000005</v>
      </c>
      <c r="I961">
        <f>SUMIFS(E:E,D:D,D961,C:C,"Z")</f>
        <v>8805</v>
      </c>
    </row>
    <row r="962" spans="1:9" x14ac:dyDescent="0.25">
      <c r="A962" s="1">
        <v>44788</v>
      </c>
      <c r="B962" t="s">
        <v>64</v>
      </c>
      <c r="C962" t="s">
        <v>63</v>
      </c>
      <c r="D962" t="s">
        <v>2</v>
      </c>
      <c r="E962">
        <v>465</v>
      </c>
      <c r="F962">
        <f>VLOOKUP(B962,cennik,2)</f>
        <v>3.2</v>
      </c>
      <c r="G962">
        <f>E962*F962</f>
        <v>1488</v>
      </c>
      <c r="H962">
        <f>SUMIFS(G:G,B:B,B962)</f>
        <v>164332.80000000005</v>
      </c>
      <c r="I962">
        <f>SUMIFS(E:E,D:D,D962,C:C,"Z")</f>
        <v>8805</v>
      </c>
    </row>
    <row r="963" spans="1:9" x14ac:dyDescent="0.25">
      <c r="A963" s="1">
        <v>44790</v>
      </c>
      <c r="B963" t="s">
        <v>64</v>
      </c>
      <c r="C963" t="s">
        <v>63</v>
      </c>
      <c r="D963" t="s">
        <v>2</v>
      </c>
      <c r="E963">
        <v>274</v>
      </c>
      <c r="F963">
        <f>VLOOKUP(B963,cennik,2)</f>
        <v>3.2</v>
      </c>
      <c r="G963">
        <f>E963*F963</f>
        <v>876.80000000000007</v>
      </c>
      <c r="H963">
        <f>SUMIFS(G:G,B:B,B963)</f>
        <v>164332.80000000005</v>
      </c>
      <c r="I963">
        <f>SUMIFS(E:E,D:D,D963,C:C,"Z")</f>
        <v>8805</v>
      </c>
    </row>
    <row r="964" spans="1:9" x14ac:dyDescent="0.25">
      <c r="A964" s="1">
        <v>44792</v>
      </c>
      <c r="B964" t="s">
        <v>64</v>
      </c>
      <c r="C964" t="s">
        <v>63</v>
      </c>
      <c r="D964" t="s">
        <v>2</v>
      </c>
      <c r="E964">
        <v>490</v>
      </c>
      <c r="F964">
        <f>VLOOKUP(B964,cennik,2)</f>
        <v>3.2</v>
      </c>
      <c r="G964">
        <f>E964*F964</f>
        <v>1568</v>
      </c>
      <c r="H964">
        <f>SUMIFS(G:G,B:B,B964)</f>
        <v>164332.80000000005</v>
      </c>
      <c r="I964">
        <f>SUMIFS(E:E,D:D,D964,C:C,"Z")</f>
        <v>8805</v>
      </c>
    </row>
    <row r="965" spans="1:9" x14ac:dyDescent="0.25">
      <c r="A965" s="1">
        <v>44737</v>
      </c>
      <c r="B965" t="s">
        <v>64</v>
      </c>
      <c r="C965" t="s">
        <v>63</v>
      </c>
      <c r="D965" t="s">
        <v>47</v>
      </c>
      <c r="E965">
        <v>320</v>
      </c>
      <c r="F965">
        <f>VLOOKUP(B965,cennik,2)</f>
        <v>3.2</v>
      </c>
      <c r="G965">
        <f>E965*F965</f>
        <v>1024</v>
      </c>
      <c r="H965">
        <f>SUMIFS(G:G,B:B,B965)</f>
        <v>164332.80000000005</v>
      </c>
      <c r="I965">
        <f>SUMIFS(E:E,D:D,D965,C:C,"Z")</f>
        <v>8625</v>
      </c>
    </row>
    <row r="966" spans="1:9" x14ac:dyDescent="0.25">
      <c r="A966" s="1">
        <v>44788</v>
      </c>
      <c r="B966" t="s">
        <v>64</v>
      </c>
      <c r="C966" t="s">
        <v>63</v>
      </c>
      <c r="D966" t="s">
        <v>47</v>
      </c>
      <c r="E966">
        <v>241</v>
      </c>
      <c r="F966">
        <f>VLOOKUP(B966,cennik,2)</f>
        <v>3.2</v>
      </c>
      <c r="G966">
        <f>E966*F966</f>
        <v>771.2</v>
      </c>
      <c r="H966">
        <f>SUMIFS(G:G,B:B,B966)</f>
        <v>164332.80000000005</v>
      </c>
      <c r="I966">
        <f>SUMIFS(E:E,D:D,D966,C:C,"Z")</f>
        <v>8625</v>
      </c>
    </row>
    <row r="967" spans="1:9" x14ac:dyDescent="0.25">
      <c r="A967" s="1">
        <v>44803</v>
      </c>
      <c r="B967" t="s">
        <v>64</v>
      </c>
      <c r="C967" t="s">
        <v>63</v>
      </c>
      <c r="D967" t="s">
        <v>47</v>
      </c>
      <c r="E967">
        <v>379</v>
      </c>
      <c r="F967">
        <f>VLOOKUP(B967,cennik,2)</f>
        <v>3.2</v>
      </c>
      <c r="G967">
        <f>E967*F967</f>
        <v>1212.8</v>
      </c>
      <c r="H967">
        <f>SUMIFS(G:G,B:B,B967)</f>
        <v>164332.80000000005</v>
      </c>
      <c r="I967">
        <f>SUMIFS(E:E,D:D,D967,C:C,"Z")</f>
        <v>8625</v>
      </c>
    </row>
    <row r="968" spans="1:9" x14ac:dyDescent="0.25">
      <c r="A968" s="1">
        <v>44740</v>
      </c>
      <c r="B968" t="s">
        <v>64</v>
      </c>
      <c r="C968" t="s">
        <v>63</v>
      </c>
      <c r="D968" t="s">
        <v>55</v>
      </c>
      <c r="E968">
        <v>330</v>
      </c>
      <c r="F968">
        <f>VLOOKUP(B968,cennik,2)</f>
        <v>3.2</v>
      </c>
      <c r="G968">
        <f>E968*F968</f>
        <v>1056</v>
      </c>
      <c r="H968">
        <f>SUMIFS(G:G,B:B,B968)</f>
        <v>164332.80000000005</v>
      </c>
      <c r="I968">
        <f>SUMIFS(E:E,D:D,D968,C:C,"Z")</f>
        <v>8539</v>
      </c>
    </row>
    <row r="969" spans="1:9" x14ac:dyDescent="0.25">
      <c r="A969" s="1">
        <v>44743</v>
      </c>
      <c r="B969" t="s">
        <v>64</v>
      </c>
      <c r="C969" t="s">
        <v>63</v>
      </c>
      <c r="D969" t="s">
        <v>55</v>
      </c>
      <c r="E969">
        <v>117</v>
      </c>
      <c r="F969">
        <f>VLOOKUP(B969,cennik,2)</f>
        <v>3.2</v>
      </c>
      <c r="G969">
        <f>E969*F969</f>
        <v>374.40000000000003</v>
      </c>
      <c r="H969">
        <f>SUMIFS(G:G,B:B,B969)</f>
        <v>164332.80000000005</v>
      </c>
      <c r="I969">
        <f>SUMIFS(E:E,D:D,D969,C:C,"Z")</f>
        <v>8539</v>
      </c>
    </row>
    <row r="970" spans="1:9" x14ac:dyDescent="0.25">
      <c r="A970" s="1">
        <v>44747</v>
      </c>
      <c r="B970" t="s">
        <v>64</v>
      </c>
      <c r="C970" t="s">
        <v>63</v>
      </c>
      <c r="D970" t="s">
        <v>55</v>
      </c>
      <c r="E970">
        <v>409</v>
      </c>
      <c r="F970">
        <f>VLOOKUP(B970,cennik,2)</f>
        <v>3.2</v>
      </c>
      <c r="G970">
        <f>E970*F970</f>
        <v>1308.8000000000002</v>
      </c>
      <c r="H970">
        <f>SUMIFS(G:G,B:B,B970)</f>
        <v>164332.80000000005</v>
      </c>
      <c r="I970">
        <f>SUMIFS(E:E,D:D,D970,C:C,"Z")</f>
        <v>8539</v>
      </c>
    </row>
    <row r="971" spans="1:9" x14ac:dyDescent="0.25">
      <c r="A971" s="1">
        <v>44754</v>
      </c>
      <c r="B971" t="s">
        <v>64</v>
      </c>
      <c r="C971" t="s">
        <v>63</v>
      </c>
      <c r="D971" t="s">
        <v>55</v>
      </c>
      <c r="E971">
        <v>405</v>
      </c>
      <c r="F971">
        <f>VLOOKUP(B971,cennik,2)</f>
        <v>3.2</v>
      </c>
      <c r="G971">
        <f>E971*F971</f>
        <v>1296</v>
      </c>
      <c r="H971">
        <f>SUMIFS(G:G,B:B,B971)</f>
        <v>164332.80000000005</v>
      </c>
      <c r="I971">
        <f>SUMIFS(E:E,D:D,D971,C:C,"Z")</f>
        <v>8539</v>
      </c>
    </row>
    <row r="972" spans="1:9" x14ac:dyDescent="0.25">
      <c r="A972" s="1">
        <v>44789</v>
      </c>
      <c r="B972" t="s">
        <v>64</v>
      </c>
      <c r="C972" t="s">
        <v>63</v>
      </c>
      <c r="D972" t="s">
        <v>55</v>
      </c>
      <c r="E972">
        <v>354</v>
      </c>
      <c r="F972">
        <f>VLOOKUP(B972,cennik,2)</f>
        <v>3.2</v>
      </c>
      <c r="G972">
        <f>E972*F972</f>
        <v>1132.8</v>
      </c>
      <c r="H972">
        <f>SUMIFS(G:G,B:B,B972)</f>
        <v>164332.80000000005</v>
      </c>
      <c r="I972">
        <f>SUMIFS(E:E,D:D,D972,C:C,"Z")</f>
        <v>8539</v>
      </c>
    </row>
    <row r="973" spans="1:9" x14ac:dyDescent="0.25">
      <c r="A973" s="1">
        <v>44733</v>
      </c>
      <c r="B973" t="s">
        <v>64</v>
      </c>
      <c r="C973" t="s">
        <v>63</v>
      </c>
      <c r="D973" t="s">
        <v>36</v>
      </c>
      <c r="E973">
        <v>83</v>
      </c>
      <c r="F973">
        <f>VLOOKUP(B973,cennik,2)</f>
        <v>3.2</v>
      </c>
      <c r="G973">
        <f>E973*F973</f>
        <v>265.60000000000002</v>
      </c>
      <c r="H973">
        <f>SUMIFS(G:G,B:B,B973)</f>
        <v>164332.80000000005</v>
      </c>
      <c r="I973">
        <f>SUMIFS(E:E,D:D,D973,C:C,"Z")</f>
        <v>8455</v>
      </c>
    </row>
    <row r="974" spans="1:9" x14ac:dyDescent="0.25">
      <c r="A974" s="1">
        <v>44760</v>
      </c>
      <c r="B974" t="s">
        <v>64</v>
      </c>
      <c r="C974" t="s">
        <v>63</v>
      </c>
      <c r="D974" t="s">
        <v>36</v>
      </c>
      <c r="E974">
        <v>21</v>
      </c>
      <c r="F974">
        <f>VLOOKUP(B974,cennik,2)</f>
        <v>3.2</v>
      </c>
      <c r="G974">
        <f>E974*F974</f>
        <v>67.2</v>
      </c>
      <c r="H974">
        <f>SUMIFS(G:G,B:B,B974)</f>
        <v>164332.80000000005</v>
      </c>
      <c r="I974">
        <f>SUMIFS(E:E,D:D,D974,C:C,"Z")</f>
        <v>8455</v>
      </c>
    </row>
    <row r="975" spans="1:9" x14ac:dyDescent="0.25">
      <c r="A975" s="1">
        <v>44771</v>
      </c>
      <c r="B975" t="s">
        <v>64</v>
      </c>
      <c r="C975" t="s">
        <v>63</v>
      </c>
      <c r="D975" t="s">
        <v>36</v>
      </c>
      <c r="E975">
        <v>353</v>
      </c>
      <c r="F975">
        <f>VLOOKUP(B975,cennik,2)</f>
        <v>3.2</v>
      </c>
      <c r="G975">
        <f>E975*F975</f>
        <v>1129.6000000000001</v>
      </c>
      <c r="H975">
        <f>SUMIFS(G:G,B:B,B975)</f>
        <v>164332.80000000005</v>
      </c>
      <c r="I975">
        <f>SUMIFS(E:E,D:D,D975,C:C,"Z")</f>
        <v>8455</v>
      </c>
    </row>
    <row r="976" spans="1:9" x14ac:dyDescent="0.25">
      <c r="A976" s="1">
        <v>44713</v>
      </c>
      <c r="B976" t="s">
        <v>64</v>
      </c>
      <c r="C976" t="s">
        <v>63</v>
      </c>
      <c r="D976" t="s">
        <v>21</v>
      </c>
      <c r="E976">
        <v>234</v>
      </c>
      <c r="F976">
        <f>VLOOKUP(B976,cennik,2)</f>
        <v>3.2</v>
      </c>
      <c r="G976">
        <f>E976*F976</f>
        <v>748.80000000000007</v>
      </c>
      <c r="H976">
        <f>SUMIFS(G:G,B:B,B976)</f>
        <v>164332.80000000005</v>
      </c>
      <c r="I976">
        <f>SUMIFS(E:E,D:D,D976,C:C,"Z")</f>
        <v>8265</v>
      </c>
    </row>
    <row r="977" spans="1:9" x14ac:dyDescent="0.25">
      <c r="A977" s="1">
        <v>44735</v>
      </c>
      <c r="B977" t="s">
        <v>64</v>
      </c>
      <c r="C977" t="s">
        <v>63</v>
      </c>
      <c r="D977" t="s">
        <v>21</v>
      </c>
      <c r="E977">
        <v>115</v>
      </c>
      <c r="F977">
        <f>VLOOKUP(B977,cennik,2)</f>
        <v>3.2</v>
      </c>
      <c r="G977">
        <f>E977*F977</f>
        <v>368</v>
      </c>
      <c r="H977">
        <f>SUMIFS(G:G,B:B,B977)</f>
        <v>164332.80000000005</v>
      </c>
      <c r="I977">
        <f>SUMIFS(E:E,D:D,D977,C:C,"Z")</f>
        <v>8265</v>
      </c>
    </row>
    <row r="978" spans="1:9" x14ac:dyDescent="0.25">
      <c r="A978" s="1">
        <v>44741</v>
      </c>
      <c r="B978" t="s">
        <v>64</v>
      </c>
      <c r="C978" t="s">
        <v>63</v>
      </c>
      <c r="D978" t="s">
        <v>21</v>
      </c>
      <c r="E978">
        <v>148</v>
      </c>
      <c r="F978">
        <f>VLOOKUP(B978,cennik,2)</f>
        <v>3.2</v>
      </c>
      <c r="G978">
        <f>E978*F978</f>
        <v>473.6</v>
      </c>
      <c r="H978">
        <f>SUMIFS(G:G,B:B,B978)</f>
        <v>164332.80000000005</v>
      </c>
      <c r="I978">
        <f>SUMIFS(E:E,D:D,D978,C:C,"Z")</f>
        <v>8265</v>
      </c>
    </row>
    <row r="979" spans="1:9" x14ac:dyDescent="0.25">
      <c r="A979" s="1">
        <v>44753</v>
      </c>
      <c r="B979" t="s">
        <v>64</v>
      </c>
      <c r="C979" t="s">
        <v>63</v>
      </c>
      <c r="D979" t="s">
        <v>21</v>
      </c>
      <c r="E979">
        <v>62</v>
      </c>
      <c r="F979">
        <f>VLOOKUP(B979,cennik,2)</f>
        <v>3.2</v>
      </c>
      <c r="G979">
        <f>E979*F979</f>
        <v>198.4</v>
      </c>
      <c r="H979">
        <f>SUMIFS(G:G,B:B,B979)</f>
        <v>164332.80000000005</v>
      </c>
      <c r="I979">
        <f>SUMIFS(E:E,D:D,D979,C:C,"Z")</f>
        <v>8265</v>
      </c>
    </row>
    <row r="980" spans="1:9" x14ac:dyDescent="0.25">
      <c r="A980" s="1">
        <v>44761</v>
      </c>
      <c r="B980" t="s">
        <v>64</v>
      </c>
      <c r="C980" t="s">
        <v>63</v>
      </c>
      <c r="D980" t="s">
        <v>21</v>
      </c>
      <c r="E980">
        <v>389</v>
      </c>
      <c r="F980">
        <f>VLOOKUP(B980,cennik,2)</f>
        <v>3.2</v>
      </c>
      <c r="G980">
        <f>E980*F980</f>
        <v>1244.8000000000002</v>
      </c>
      <c r="H980">
        <f>SUMIFS(G:G,B:B,B980)</f>
        <v>164332.80000000005</v>
      </c>
      <c r="I980">
        <f>SUMIFS(E:E,D:D,D980,C:C,"Z")</f>
        <v>8265</v>
      </c>
    </row>
    <row r="981" spans="1:9" x14ac:dyDescent="0.25">
      <c r="A981" s="1">
        <v>44781</v>
      </c>
      <c r="B981" t="s">
        <v>64</v>
      </c>
      <c r="C981" t="s">
        <v>63</v>
      </c>
      <c r="D981" t="s">
        <v>21</v>
      </c>
      <c r="E981">
        <v>388</v>
      </c>
      <c r="F981">
        <f>VLOOKUP(B981,cennik,2)</f>
        <v>3.2</v>
      </c>
      <c r="G981">
        <f>E981*F981</f>
        <v>1241.6000000000001</v>
      </c>
      <c r="H981">
        <f>SUMIFS(G:G,B:B,B981)</f>
        <v>164332.80000000005</v>
      </c>
      <c r="I981">
        <f>SUMIFS(E:E,D:D,D981,C:C,"Z")</f>
        <v>8265</v>
      </c>
    </row>
    <row r="982" spans="1:9" x14ac:dyDescent="0.25">
      <c r="A982" s="1">
        <v>44744</v>
      </c>
      <c r="B982" t="s">
        <v>64</v>
      </c>
      <c r="C982" t="s">
        <v>63</v>
      </c>
      <c r="D982" t="s">
        <v>44</v>
      </c>
      <c r="E982">
        <v>128</v>
      </c>
      <c r="F982">
        <f>VLOOKUP(B982,cennik,2)</f>
        <v>3.2</v>
      </c>
      <c r="G982">
        <f>E982*F982</f>
        <v>409.6</v>
      </c>
      <c r="H982">
        <f>SUMIFS(G:G,B:B,B982)</f>
        <v>164332.80000000005</v>
      </c>
      <c r="I982">
        <f>SUMIFS(E:E,D:D,D982,C:C,"Z")</f>
        <v>8258</v>
      </c>
    </row>
    <row r="983" spans="1:9" x14ac:dyDescent="0.25">
      <c r="A983" s="1">
        <v>44744</v>
      </c>
      <c r="B983" t="s">
        <v>64</v>
      </c>
      <c r="C983" t="s">
        <v>63</v>
      </c>
      <c r="D983" t="s">
        <v>44</v>
      </c>
      <c r="E983">
        <v>363</v>
      </c>
      <c r="F983">
        <f>VLOOKUP(B983,cennik,2)</f>
        <v>3.2</v>
      </c>
      <c r="G983">
        <f>E983*F983</f>
        <v>1161.6000000000001</v>
      </c>
      <c r="H983">
        <f>SUMIFS(G:G,B:B,B983)</f>
        <v>164332.80000000005</v>
      </c>
      <c r="I983">
        <f>SUMIFS(E:E,D:D,D983,C:C,"Z")</f>
        <v>8258</v>
      </c>
    </row>
    <row r="984" spans="1:9" x14ac:dyDescent="0.25">
      <c r="A984" s="1">
        <v>44747</v>
      </c>
      <c r="B984" t="s">
        <v>64</v>
      </c>
      <c r="C984" t="s">
        <v>63</v>
      </c>
      <c r="D984" t="s">
        <v>44</v>
      </c>
      <c r="E984">
        <v>83</v>
      </c>
      <c r="F984">
        <f>VLOOKUP(B984,cennik,2)</f>
        <v>3.2</v>
      </c>
      <c r="G984">
        <f>E984*F984</f>
        <v>265.60000000000002</v>
      </c>
      <c r="H984">
        <f>SUMIFS(G:G,B:B,B984)</f>
        <v>164332.80000000005</v>
      </c>
      <c r="I984">
        <f>SUMIFS(E:E,D:D,D984,C:C,"Z")</f>
        <v>8258</v>
      </c>
    </row>
    <row r="985" spans="1:9" x14ac:dyDescent="0.25">
      <c r="A985" s="1">
        <v>44762</v>
      </c>
      <c r="B985" t="s">
        <v>64</v>
      </c>
      <c r="C985" t="s">
        <v>63</v>
      </c>
      <c r="D985" t="s">
        <v>44</v>
      </c>
      <c r="E985">
        <v>33</v>
      </c>
      <c r="F985">
        <f>VLOOKUP(B985,cennik,2)</f>
        <v>3.2</v>
      </c>
      <c r="G985">
        <f>E985*F985</f>
        <v>105.60000000000001</v>
      </c>
      <c r="H985">
        <f>SUMIFS(G:G,B:B,B985)</f>
        <v>164332.80000000005</v>
      </c>
      <c r="I985">
        <f>SUMIFS(E:E,D:D,D985,C:C,"Z")</f>
        <v>8258</v>
      </c>
    </row>
    <row r="986" spans="1:9" x14ac:dyDescent="0.25">
      <c r="A986" s="1">
        <v>44775</v>
      </c>
      <c r="B986" t="s">
        <v>64</v>
      </c>
      <c r="C986" t="s">
        <v>63</v>
      </c>
      <c r="D986" t="s">
        <v>44</v>
      </c>
      <c r="E986">
        <v>312</v>
      </c>
      <c r="F986">
        <f>VLOOKUP(B986,cennik,2)</f>
        <v>3.2</v>
      </c>
      <c r="G986">
        <f>E986*F986</f>
        <v>998.40000000000009</v>
      </c>
      <c r="H986">
        <f>SUMIFS(G:G,B:B,B986)</f>
        <v>164332.80000000005</v>
      </c>
      <c r="I986">
        <f>SUMIFS(E:E,D:D,D986,C:C,"Z")</f>
        <v>8258</v>
      </c>
    </row>
    <row r="987" spans="1:9" x14ac:dyDescent="0.25">
      <c r="A987" s="1">
        <v>44713</v>
      </c>
      <c r="B987" t="s">
        <v>64</v>
      </c>
      <c r="C987" t="s">
        <v>63</v>
      </c>
      <c r="D987" t="s">
        <v>3</v>
      </c>
      <c r="E987">
        <v>434</v>
      </c>
      <c r="F987">
        <f>VLOOKUP(B987,cennik,2)</f>
        <v>3.2</v>
      </c>
      <c r="G987">
        <f>E987*F987</f>
        <v>1388.8000000000002</v>
      </c>
      <c r="H987">
        <f>SUMIFS(G:G,B:B,B987)</f>
        <v>164332.80000000005</v>
      </c>
      <c r="I987">
        <f>SUMIFS(E:E,D:D,D987,C:C,"Z")</f>
        <v>8208</v>
      </c>
    </row>
    <row r="988" spans="1:9" x14ac:dyDescent="0.25">
      <c r="A988" s="1">
        <v>44748</v>
      </c>
      <c r="B988" t="s">
        <v>64</v>
      </c>
      <c r="C988" t="s">
        <v>63</v>
      </c>
      <c r="D988" t="s">
        <v>3</v>
      </c>
      <c r="E988">
        <v>433</v>
      </c>
      <c r="F988">
        <f>VLOOKUP(B988,cennik,2)</f>
        <v>3.2</v>
      </c>
      <c r="G988">
        <f>E988*F988</f>
        <v>1385.6000000000001</v>
      </c>
      <c r="H988">
        <f>SUMIFS(G:G,B:B,B988)</f>
        <v>164332.80000000005</v>
      </c>
      <c r="I988">
        <f>SUMIFS(E:E,D:D,D988,C:C,"Z")</f>
        <v>8208</v>
      </c>
    </row>
    <row r="989" spans="1:9" x14ac:dyDescent="0.25">
      <c r="A989" s="1">
        <v>44762</v>
      </c>
      <c r="B989" t="s">
        <v>64</v>
      </c>
      <c r="C989" t="s">
        <v>63</v>
      </c>
      <c r="D989" t="s">
        <v>3</v>
      </c>
      <c r="E989">
        <v>280</v>
      </c>
      <c r="F989">
        <f>VLOOKUP(B989,cennik,2)</f>
        <v>3.2</v>
      </c>
      <c r="G989">
        <f>E989*F989</f>
        <v>896</v>
      </c>
      <c r="H989">
        <f>SUMIFS(G:G,B:B,B989)</f>
        <v>164332.80000000005</v>
      </c>
      <c r="I989">
        <f>SUMIFS(E:E,D:D,D989,C:C,"Z")</f>
        <v>8208</v>
      </c>
    </row>
    <row r="990" spans="1:9" x14ac:dyDescent="0.25">
      <c r="A990" s="1">
        <v>44790</v>
      </c>
      <c r="B990" t="s">
        <v>64</v>
      </c>
      <c r="C990" t="s">
        <v>63</v>
      </c>
      <c r="D990" t="s">
        <v>3</v>
      </c>
      <c r="E990">
        <v>420</v>
      </c>
      <c r="F990">
        <f>VLOOKUP(B990,cennik,2)</f>
        <v>3.2</v>
      </c>
      <c r="G990">
        <f>E990*F990</f>
        <v>1344</v>
      </c>
      <c r="H990">
        <f>SUMIFS(G:G,B:B,B990)</f>
        <v>164332.80000000005</v>
      </c>
      <c r="I990">
        <f>SUMIFS(E:E,D:D,D990,C:C,"Z")</f>
        <v>8208</v>
      </c>
    </row>
    <row r="991" spans="1:9" x14ac:dyDescent="0.25">
      <c r="A991" s="1">
        <v>44800</v>
      </c>
      <c r="B991" t="s">
        <v>64</v>
      </c>
      <c r="C991" t="s">
        <v>63</v>
      </c>
      <c r="D991" t="s">
        <v>3</v>
      </c>
      <c r="E991">
        <v>471</v>
      </c>
      <c r="F991">
        <f>VLOOKUP(B991,cennik,2)</f>
        <v>3.2</v>
      </c>
      <c r="G991">
        <f>E991*F991</f>
        <v>1507.2</v>
      </c>
      <c r="H991">
        <f>SUMIFS(G:G,B:B,B991)</f>
        <v>164332.80000000005</v>
      </c>
      <c r="I991">
        <f>SUMIFS(E:E,D:D,D991,C:C,"Z")</f>
        <v>8208</v>
      </c>
    </row>
    <row r="992" spans="1:9" x14ac:dyDescent="0.25">
      <c r="A992" s="1">
        <v>44722</v>
      </c>
      <c r="B992" t="s">
        <v>64</v>
      </c>
      <c r="C992" t="s">
        <v>63</v>
      </c>
      <c r="D992" t="s">
        <v>38</v>
      </c>
      <c r="E992">
        <v>113</v>
      </c>
      <c r="F992">
        <f>VLOOKUP(B992,cennik,2)</f>
        <v>3.2</v>
      </c>
      <c r="G992">
        <f>E992*F992</f>
        <v>361.6</v>
      </c>
      <c r="H992">
        <f>SUMIFS(G:G,B:B,B992)</f>
        <v>164332.80000000005</v>
      </c>
      <c r="I992">
        <f>SUMIFS(E:E,D:D,D992,C:C,"Z")</f>
        <v>7789</v>
      </c>
    </row>
    <row r="993" spans="1:9" x14ac:dyDescent="0.25">
      <c r="A993" s="1">
        <v>44727</v>
      </c>
      <c r="B993" t="s">
        <v>64</v>
      </c>
      <c r="C993" t="s">
        <v>63</v>
      </c>
      <c r="D993" t="s">
        <v>38</v>
      </c>
      <c r="E993">
        <v>206</v>
      </c>
      <c r="F993">
        <f>VLOOKUP(B993,cennik,2)</f>
        <v>3.2</v>
      </c>
      <c r="G993">
        <f>E993*F993</f>
        <v>659.2</v>
      </c>
      <c r="H993">
        <f>SUMIFS(G:G,B:B,B993)</f>
        <v>164332.80000000005</v>
      </c>
      <c r="I993">
        <f>SUMIFS(E:E,D:D,D993,C:C,"Z")</f>
        <v>7789</v>
      </c>
    </row>
    <row r="994" spans="1:9" x14ac:dyDescent="0.25">
      <c r="A994" s="1">
        <v>44784</v>
      </c>
      <c r="B994" t="s">
        <v>64</v>
      </c>
      <c r="C994" t="s">
        <v>63</v>
      </c>
      <c r="D994" t="s">
        <v>38</v>
      </c>
      <c r="E994">
        <v>271</v>
      </c>
      <c r="F994">
        <f>VLOOKUP(B994,cennik,2)</f>
        <v>3.2</v>
      </c>
      <c r="G994">
        <f>E994*F994</f>
        <v>867.2</v>
      </c>
      <c r="H994">
        <f>SUMIFS(G:G,B:B,B994)</f>
        <v>164332.80000000005</v>
      </c>
      <c r="I994">
        <f>SUMIFS(E:E,D:D,D994,C:C,"Z")</f>
        <v>7789</v>
      </c>
    </row>
    <row r="995" spans="1:9" x14ac:dyDescent="0.25">
      <c r="A995" s="1">
        <v>44774</v>
      </c>
      <c r="B995" t="s">
        <v>64</v>
      </c>
      <c r="C995" t="s">
        <v>63</v>
      </c>
      <c r="D995" t="s">
        <v>26</v>
      </c>
      <c r="E995">
        <v>418</v>
      </c>
      <c r="F995">
        <f>VLOOKUP(B995,cennik,2)</f>
        <v>3.2</v>
      </c>
      <c r="G995">
        <f>E995*F995</f>
        <v>1337.6000000000001</v>
      </c>
      <c r="H995">
        <f>SUMIFS(G:G,B:B,B995)</f>
        <v>164332.80000000005</v>
      </c>
      <c r="I995">
        <f>SUMIFS(E:E,D:D,D995,C:C,"Z")</f>
        <v>7777</v>
      </c>
    </row>
    <row r="996" spans="1:9" x14ac:dyDescent="0.25">
      <c r="A996" s="1">
        <v>44783</v>
      </c>
      <c r="B996" t="s">
        <v>64</v>
      </c>
      <c r="C996" t="s">
        <v>63</v>
      </c>
      <c r="D996" t="s">
        <v>26</v>
      </c>
      <c r="E996">
        <v>458</v>
      </c>
      <c r="F996">
        <f>VLOOKUP(B996,cennik,2)</f>
        <v>3.2</v>
      </c>
      <c r="G996">
        <f>E996*F996</f>
        <v>1465.6000000000001</v>
      </c>
      <c r="H996">
        <f>SUMIFS(G:G,B:B,B996)</f>
        <v>164332.80000000005</v>
      </c>
      <c r="I996">
        <f>SUMIFS(E:E,D:D,D996,C:C,"Z")</f>
        <v>7777</v>
      </c>
    </row>
    <row r="997" spans="1:9" x14ac:dyDescent="0.25">
      <c r="A997" s="1">
        <v>44788</v>
      </c>
      <c r="B997" t="s">
        <v>64</v>
      </c>
      <c r="C997" t="s">
        <v>63</v>
      </c>
      <c r="D997" t="s">
        <v>26</v>
      </c>
      <c r="E997">
        <v>270</v>
      </c>
      <c r="F997">
        <f>VLOOKUP(B997,cennik,2)</f>
        <v>3.2</v>
      </c>
      <c r="G997">
        <f>E997*F997</f>
        <v>864</v>
      </c>
      <c r="H997">
        <f>SUMIFS(G:G,B:B,B997)</f>
        <v>164332.80000000005</v>
      </c>
      <c r="I997">
        <f>SUMIFS(E:E,D:D,D997,C:C,"Z")</f>
        <v>7777</v>
      </c>
    </row>
    <row r="998" spans="1:9" x14ac:dyDescent="0.25">
      <c r="A998" s="1">
        <v>44797</v>
      </c>
      <c r="B998" t="s">
        <v>64</v>
      </c>
      <c r="C998" t="s">
        <v>63</v>
      </c>
      <c r="D998" t="s">
        <v>26</v>
      </c>
      <c r="E998">
        <v>356</v>
      </c>
      <c r="F998">
        <f>VLOOKUP(B998,cennik,2)</f>
        <v>3.2</v>
      </c>
      <c r="G998">
        <f>E998*F998</f>
        <v>1139.2</v>
      </c>
      <c r="H998">
        <f>SUMIFS(G:G,B:B,B998)</f>
        <v>164332.80000000005</v>
      </c>
      <c r="I998">
        <f>SUMIFS(E:E,D:D,D998,C:C,"Z")</f>
        <v>7777</v>
      </c>
    </row>
    <row r="999" spans="1:9" x14ac:dyDescent="0.25">
      <c r="A999" s="1">
        <v>44799</v>
      </c>
      <c r="B999" t="s">
        <v>64</v>
      </c>
      <c r="C999" t="s">
        <v>63</v>
      </c>
      <c r="D999" t="s">
        <v>26</v>
      </c>
      <c r="E999">
        <v>332</v>
      </c>
      <c r="F999">
        <f>VLOOKUP(B999,cennik,2)</f>
        <v>3.2</v>
      </c>
      <c r="G999">
        <f>E999*F999</f>
        <v>1062.4000000000001</v>
      </c>
      <c r="H999">
        <f>SUMIFS(G:G,B:B,B999)</f>
        <v>164332.80000000005</v>
      </c>
      <c r="I999">
        <f>SUMIFS(E:E,D:D,D999,C:C,"Z")</f>
        <v>7777</v>
      </c>
    </row>
    <row r="1000" spans="1:9" x14ac:dyDescent="0.25">
      <c r="A1000" s="1">
        <v>44713</v>
      </c>
      <c r="B1000" t="s">
        <v>64</v>
      </c>
      <c r="C1000" t="s">
        <v>63</v>
      </c>
      <c r="D1000" t="s">
        <v>14</v>
      </c>
      <c r="E1000">
        <v>354</v>
      </c>
      <c r="F1000">
        <f>VLOOKUP(B1000,cennik,2)</f>
        <v>3.2</v>
      </c>
      <c r="G1000">
        <f>E1000*F1000</f>
        <v>1132.8</v>
      </c>
      <c r="H1000">
        <f>SUMIFS(G:G,B:B,B1000)</f>
        <v>164332.80000000005</v>
      </c>
      <c r="I1000">
        <f>SUMIFS(E:E,D:D,D1000,C:C,"Z")</f>
        <v>7717</v>
      </c>
    </row>
    <row r="1001" spans="1:9" x14ac:dyDescent="0.25">
      <c r="A1001" s="1">
        <v>44733</v>
      </c>
      <c r="B1001" t="s">
        <v>64</v>
      </c>
      <c r="C1001" t="s">
        <v>63</v>
      </c>
      <c r="D1001" t="s">
        <v>14</v>
      </c>
      <c r="E1001">
        <v>55</v>
      </c>
      <c r="F1001">
        <f>VLOOKUP(B1001,cennik,2)</f>
        <v>3.2</v>
      </c>
      <c r="G1001">
        <f>E1001*F1001</f>
        <v>176</v>
      </c>
      <c r="H1001">
        <f>SUMIFS(G:G,B:B,B1001)</f>
        <v>164332.80000000005</v>
      </c>
      <c r="I1001">
        <f>SUMIFS(E:E,D:D,D1001,C:C,"Z")</f>
        <v>7717</v>
      </c>
    </row>
    <row r="1002" spans="1:9" x14ac:dyDescent="0.25">
      <c r="A1002" s="1">
        <v>44715</v>
      </c>
      <c r="B1002" t="s">
        <v>64</v>
      </c>
      <c r="C1002" t="s">
        <v>63</v>
      </c>
      <c r="D1002" t="s">
        <v>30</v>
      </c>
      <c r="E1002">
        <v>303</v>
      </c>
      <c r="F1002">
        <f>VLOOKUP(B1002,cennik,2)</f>
        <v>3.2</v>
      </c>
      <c r="G1002">
        <f>E1002*F1002</f>
        <v>969.6</v>
      </c>
      <c r="H1002">
        <f>SUMIFS(G:G,B:B,B1002)</f>
        <v>164332.80000000005</v>
      </c>
      <c r="I1002">
        <f>SUMIFS(E:E,D:D,D1002,C:C,"Z")</f>
        <v>7666</v>
      </c>
    </row>
    <row r="1003" spans="1:9" x14ac:dyDescent="0.25">
      <c r="A1003" s="1">
        <v>44748</v>
      </c>
      <c r="B1003" t="s">
        <v>64</v>
      </c>
      <c r="C1003" t="s">
        <v>63</v>
      </c>
      <c r="D1003" t="s">
        <v>30</v>
      </c>
      <c r="E1003">
        <v>329</v>
      </c>
      <c r="F1003">
        <f>VLOOKUP(B1003,cennik,2)</f>
        <v>3.2</v>
      </c>
      <c r="G1003">
        <f>E1003*F1003</f>
        <v>1052.8</v>
      </c>
      <c r="H1003">
        <f>SUMIFS(G:G,B:B,B1003)</f>
        <v>164332.80000000005</v>
      </c>
      <c r="I1003">
        <f>SUMIFS(E:E,D:D,D1003,C:C,"Z")</f>
        <v>7666</v>
      </c>
    </row>
    <row r="1004" spans="1:9" x14ac:dyDescent="0.25">
      <c r="A1004" s="1">
        <v>44715</v>
      </c>
      <c r="B1004" t="s">
        <v>64</v>
      </c>
      <c r="C1004" t="s">
        <v>63</v>
      </c>
      <c r="D1004" t="s">
        <v>51</v>
      </c>
      <c r="E1004">
        <v>256</v>
      </c>
      <c r="F1004">
        <f>VLOOKUP(B1004,cennik,2)</f>
        <v>3.2</v>
      </c>
      <c r="G1004">
        <f>E1004*F1004</f>
        <v>819.2</v>
      </c>
      <c r="H1004">
        <f>SUMIFS(G:G,B:B,B1004)</f>
        <v>164332.80000000005</v>
      </c>
      <c r="I1004">
        <f>SUMIFS(E:E,D:D,D1004,C:C,"Z")</f>
        <v>7661</v>
      </c>
    </row>
    <row r="1005" spans="1:9" x14ac:dyDescent="0.25">
      <c r="A1005" s="1">
        <v>44742</v>
      </c>
      <c r="B1005" t="s">
        <v>64</v>
      </c>
      <c r="C1005" t="s">
        <v>63</v>
      </c>
      <c r="D1005" t="s">
        <v>51</v>
      </c>
      <c r="E1005">
        <v>201</v>
      </c>
      <c r="F1005">
        <f>VLOOKUP(B1005,cennik,2)</f>
        <v>3.2</v>
      </c>
      <c r="G1005">
        <f>E1005*F1005</f>
        <v>643.20000000000005</v>
      </c>
      <c r="H1005">
        <f>SUMIFS(G:G,B:B,B1005)</f>
        <v>164332.80000000005</v>
      </c>
      <c r="I1005">
        <f>SUMIFS(E:E,D:D,D1005,C:C,"Z")</f>
        <v>7661</v>
      </c>
    </row>
    <row r="1006" spans="1:9" x14ac:dyDescent="0.25">
      <c r="A1006" s="1">
        <v>44763</v>
      </c>
      <c r="B1006" t="s">
        <v>64</v>
      </c>
      <c r="C1006" t="s">
        <v>63</v>
      </c>
      <c r="D1006" t="s">
        <v>51</v>
      </c>
      <c r="E1006">
        <v>153</v>
      </c>
      <c r="F1006">
        <f>VLOOKUP(B1006,cennik,2)</f>
        <v>3.2</v>
      </c>
      <c r="G1006">
        <f>E1006*F1006</f>
        <v>489.6</v>
      </c>
      <c r="H1006">
        <f>SUMIFS(G:G,B:B,B1006)</f>
        <v>164332.80000000005</v>
      </c>
      <c r="I1006">
        <f>SUMIFS(E:E,D:D,D1006,C:C,"Z")</f>
        <v>7661</v>
      </c>
    </row>
    <row r="1007" spans="1:9" x14ac:dyDescent="0.25">
      <c r="A1007" s="1">
        <v>44767</v>
      </c>
      <c r="B1007" t="s">
        <v>64</v>
      </c>
      <c r="C1007" t="s">
        <v>63</v>
      </c>
      <c r="D1007" t="s">
        <v>51</v>
      </c>
      <c r="E1007">
        <v>380</v>
      </c>
      <c r="F1007">
        <f>VLOOKUP(B1007,cennik,2)</f>
        <v>3.2</v>
      </c>
      <c r="G1007">
        <f>E1007*F1007</f>
        <v>1216</v>
      </c>
      <c r="H1007">
        <f>SUMIFS(G:G,B:B,B1007)</f>
        <v>164332.80000000005</v>
      </c>
      <c r="I1007">
        <f>SUMIFS(E:E,D:D,D1007,C:C,"Z")</f>
        <v>7661</v>
      </c>
    </row>
    <row r="1008" spans="1:9" x14ac:dyDescent="0.25">
      <c r="A1008" s="1">
        <v>44744</v>
      </c>
      <c r="B1008" t="s">
        <v>64</v>
      </c>
      <c r="C1008" t="s">
        <v>63</v>
      </c>
      <c r="D1008" t="s">
        <v>23</v>
      </c>
      <c r="E1008">
        <v>277</v>
      </c>
      <c r="F1008">
        <f>VLOOKUP(B1008,cennik,2)</f>
        <v>3.2</v>
      </c>
      <c r="G1008">
        <f>E1008*F1008</f>
        <v>886.40000000000009</v>
      </c>
      <c r="H1008">
        <f>SUMIFS(G:G,B:B,B1008)</f>
        <v>164332.80000000005</v>
      </c>
      <c r="I1008">
        <f>SUMIFS(E:E,D:D,D1008,C:C,"Z")</f>
        <v>7580</v>
      </c>
    </row>
    <row r="1009" spans="1:9" x14ac:dyDescent="0.25">
      <c r="A1009" s="1">
        <v>44746</v>
      </c>
      <c r="B1009" t="s">
        <v>64</v>
      </c>
      <c r="C1009" t="s">
        <v>63</v>
      </c>
      <c r="D1009" t="s">
        <v>23</v>
      </c>
      <c r="E1009">
        <v>165</v>
      </c>
      <c r="F1009">
        <f>VLOOKUP(B1009,cennik,2)</f>
        <v>3.2</v>
      </c>
      <c r="G1009">
        <f>E1009*F1009</f>
        <v>528</v>
      </c>
      <c r="H1009">
        <f>SUMIFS(G:G,B:B,B1009)</f>
        <v>164332.80000000005</v>
      </c>
      <c r="I1009">
        <f>SUMIFS(E:E,D:D,D1009,C:C,"Z")</f>
        <v>7580</v>
      </c>
    </row>
    <row r="1010" spans="1:9" x14ac:dyDescent="0.25">
      <c r="A1010" s="1">
        <v>44761</v>
      </c>
      <c r="B1010" t="s">
        <v>64</v>
      </c>
      <c r="C1010" t="s">
        <v>63</v>
      </c>
      <c r="D1010" t="s">
        <v>23</v>
      </c>
      <c r="E1010">
        <v>485</v>
      </c>
      <c r="F1010">
        <f>VLOOKUP(B1010,cennik,2)</f>
        <v>3.2</v>
      </c>
      <c r="G1010">
        <f>E1010*F1010</f>
        <v>1552</v>
      </c>
      <c r="H1010">
        <f>SUMIFS(G:G,B:B,B1010)</f>
        <v>164332.80000000005</v>
      </c>
      <c r="I1010">
        <f>SUMIFS(E:E,D:D,D1010,C:C,"Z")</f>
        <v>7580</v>
      </c>
    </row>
    <row r="1011" spans="1:9" x14ac:dyDescent="0.25">
      <c r="A1011" s="1">
        <v>44768</v>
      </c>
      <c r="B1011" t="s">
        <v>64</v>
      </c>
      <c r="C1011" t="s">
        <v>63</v>
      </c>
      <c r="D1011" t="s">
        <v>23</v>
      </c>
      <c r="E1011">
        <v>243</v>
      </c>
      <c r="F1011">
        <f>VLOOKUP(B1011,cennik,2)</f>
        <v>3.2</v>
      </c>
      <c r="G1011">
        <f>E1011*F1011</f>
        <v>777.6</v>
      </c>
      <c r="H1011">
        <f>SUMIFS(G:G,B:B,B1011)</f>
        <v>164332.80000000005</v>
      </c>
      <c r="I1011">
        <f>SUMIFS(E:E,D:D,D1011,C:C,"Z")</f>
        <v>7580</v>
      </c>
    </row>
    <row r="1012" spans="1:9" x14ac:dyDescent="0.25">
      <c r="A1012" s="1">
        <v>44779</v>
      </c>
      <c r="B1012" t="s">
        <v>64</v>
      </c>
      <c r="C1012" t="s">
        <v>63</v>
      </c>
      <c r="D1012" t="s">
        <v>23</v>
      </c>
      <c r="E1012">
        <v>489</v>
      </c>
      <c r="F1012">
        <f>VLOOKUP(B1012,cennik,2)</f>
        <v>3.2</v>
      </c>
      <c r="G1012">
        <f>E1012*F1012</f>
        <v>1564.8000000000002</v>
      </c>
      <c r="H1012">
        <f>SUMIFS(G:G,B:B,B1012)</f>
        <v>164332.80000000005</v>
      </c>
      <c r="I1012">
        <f>SUMIFS(E:E,D:D,D1012,C:C,"Z")</f>
        <v>7580</v>
      </c>
    </row>
    <row r="1013" spans="1:9" x14ac:dyDescent="0.25">
      <c r="A1013" s="1">
        <v>44728</v>
      </c>
      <c r="B1013" t="s">
        <v>64</v>
      </c>
      <c r="C1013" t="s">
        <v>63</v>
      </c>
      <c r="D1013" t="s">
        <v>27</v>
      </c>
      <c r="E1013">
        <v>345</v>
      </c>
      <c r="F1013">
        <f>VLOOKUP(B1013,cennik,2)</f>
        <v>3.2</v>
      </c>
      <c r="G1013">
        <f>E1013*F1013</f>
        <v>1104</v>
      </c>
      <c r="H1013">
        <f>SUMIFS(G:G,B:B,B1013)</f>
        <v>164332.80000000005</v>
      </c>
      <c r="I1013">
        <f>SUMIFS(E:E,D:D,D1013,C:C,"Z")</f>
        <v>7471</v>
      </c>
    </row>
    <row r="1014" spans="1:9" x14ac:dyDescent="0.25">
      <c r="A1014" s="1">
        <v>44741</v>
      </c>
      <c r="B1014" t="s">
        <v>64</v>
      </c>
      <c r="C1014" t="s">
        <v>63</v>
      </c>
      <c r="D1014" t="s">
        <v>27</v>
      </c>
      <c r="E1014">
        <v>19</v>
      </c>
      <c r="F1014">
        <f>VLOOKUP(B1014,cennik,2)</f>
        <v>3.2</v>
      </c>
      <c r="G1014">
        <f>E1014*F1014</f>
        <v>60.800000000000004</v>
      </c>
      <c r="H1014">
        <f>SUMIFS(G:G,B:B,B1014)</f>
        <v>164332.80000000005</v>
      </c>
      <c r="I1014">
        <f>SUMIFS(E:E,D:D,D1014,C:C,"Z")</f>
        <v>7471</v>
      </c>
    </row>
    <row r="1015" spans="1:9" x14ac:dyDescent="0.25">
      <c r="A1015" s="1">
        <v>44774</v>
      </c>
      <c r="B1015" t="s">
        <v>64</v>
      </c>
      <c r="C1015" t="s">
        <v>63</v>
      </c>
      <c r="D1015" t="s">
        <v>27</v>
      </c>
      <c r="E1015">
        <v>18</v>
      </c>
      <c r="F1015">
        <f>VLOOKUP(B1015,cennik,2)</f>
        <v>3.2</v>
      </c>
      <c r="G1015">
        <f>E1015*F1015</f>
        <v>57.6</v>
      </c>
      <c r="H1015">
        <f>SUMIFS(G:G,B:B,B1015)</f>
        <v>164332.80000000005</v>
      </c>
      <c r="I1015">
        <f>SUMIFS(E:E,D:D,D1015,C:C,"Z")</f>
        <v>7471</v>
      </c>
    </row>
    <row r="1016" spans="1:9" x14ac:dyDescent="0.25">
      <c r="A1016" s="1">
        <v>44775</v>
      </c>
      <c r="B1016" t="s">
        <v>64</v>
      </c>
      <c r="C1016" t="s">
        <v>63</v>
      </c>
      <c r="D1016" t="s">
        <v>27</v>
      </c>
      <c r="E1016">
        <v>232</v>
      </c>
      <c r="F1016">
        <f>VLOOKUP(B1016,cennik,2)</f>
        <v>3.2</v>
      </c>
      <c r="G1016">
        <f>E1016*F1016</f>
        <v>742.40000000000009</v>
      </c>
      <c r="H1016">
        <f>SUMIFS(G:G,B:B,B1016)</f>
        <v>164332.80000000005</v>
      </c>
      <c r="I1016">
        <f>SUMIFS(E:E,D:D,D1016,C:C,"Z")</f>
        <v>7471</v>
      </c>
    </row>
    <row r="1017" spans="1:9" x14ac:dyDescent="0.25">
      <c r="A1017" s="1">
        <v>44782</v>
      </c>
      <c r="B1017" t="s">
        <v>64</v>
      </c>
      <c r="C1017" t="s">
        <v>63</v>
      </c>
      <c r="D1017" t="s">
        <v>27</v>
      </c>
      <c r="E1017">
        <v>277</v>
      </c>
      <c r="F1017">
        <f>VLOOKUP(B1017,cennik,2)</f>
        <v>3.2</v>
      </c>
      <c r="G1017">
        <f>E1017*F1017</f>
        <v>886.40000000000009</v>
      </c>
      <c r="H1017">
        <f>SUMIFS(G:G,B:B,B1017)</f>
        <v>164332.80000000005</v>
      </c>
      <c r="I1017">
        <f>SUMIFS(E:E,D:D,D1017,C:C,"Z")</f>
        <v>7471</v>
      </c>
    </row>
    <row r="1018" spans="1:9" x14ac:dyDescent="0.25">
      <c r="A1018" s="1">
        <v>44788</v>
      </c>
      <c r="B1018" t="s">
        <v>64</v>
      </c>
      <c r="C1018" t="s">
        <v>63</v>
      </c>
      <c r="D1018" t="s">
        <v>27</v>
      </c>
      <c r="E1018">
        <v>95</v>
      </c>
      <c r="F1018">
        <f>VLOOKUP(B1018,cennik,2)</f>
        <v>3.2</v>
      </c>
      <c r="G1018">
        <f>E1018*F1018</f>
        <v>304</v>
      </c>
      <c r="H1018">
        <f>SUMIFS(G:G,B:B,B1018)</f>
        <v>164332.80000000005</v>
      </c>
      <c r="I1018">
        <f>SUMIFS(E:E,D:D,D1018,C:C,"Z")</f>
        <v>7471</v>
      </c>
    </row>
    <row r="1019" spans="1:9" x14ac:dyDescent="0.25">
      <c r="A1019" s="1">
        <v>44725</v>
      </c>
      <c r="B1019" t="s">
        <v>64</v>
      </c>
      <c r="C1019" t="s">
        <v>63</v>
      </c>
      <c r="D1019" t="s">
        <v>48</v>
      </c>
      <c r="E1019">
        <v>27</v>
      </c>
      <c r="F1019">
        <f>VLOOKUP(B1019,cennik,2)</f>
        <v>3.2</v>
      </c>
      <c r="G1019">
        <f>E1019*F1019</f>
        <v>86.4</v>
      </c>
      <c r="H1019">
        <f>SUMIFS(G:G,B:B,B1019)</f>
        <v>164332.80000000005</v>
      </c>
      <c r="I1019">
        <f>SUMIFS(E:E,D:D,D1019,C:C,"Z")</f>
        <v>7118</v>
      </c>
    </row>
    <row r="1020" spans="1:9" x14ac:dyDescent="0.25">
      <c r="A1020" s="1">
        <v>44729</v>
      </c>
      <c r="B1020" t="s">
        <v>64</v>
      </c>
      <c r="C1020" t="s">
        <v>63</v>
      </c>
      <c r="D1020" t="s">
        <v>48</v>
      </c>
      <c r="E1020">
        <v>160</v>
      </c>
      <c r="F1020">
        <f>VLOOKUP(B1020,cennik,2)</f>
        <v>3.2</v>
      </c>
      <c r="G1020">
        <f>E1020*F1020</f>
        <v>512</v>
      </c>
      <c r="H1020">
        <f>SUMIFS(G:G,B:B,B1020)</f>
        <v>164332.80000000005</v>
      </c>
      <c r="I1020">
        <f>SUMIFS(E:E,D:D,D1020,C:C,"Z")</f>
        <v>7118</v>
      </c>
    </row>
    <row r="1021" spans="1:9" x14ac:dyDescent="0.25">
      <c r="A1021" s="1">
        <v>44753</v>
      </c>
      <c r="B1021" t="s">
        <v>64</v>
      </c>
      <c r="C1021" t="s">
        <v>63</v>
      </c>
      <c r="D1021" t="s">
        <v>48</v>
      </c>
      <c r="E1021">
        <v>149</v>
      </c>
      <c r="F1021">
        <f>VLOOKUP(B1021,cennik,2)</f>
        <v>3.2</v>
      </c>
      <c r="G1021">
        <f>E1021*F1021</f>
        <v>476.8</v>
      </c>
      <c r="H1021">
        <f>SUMIFS(G:G,B:B,B1021)</f>
        <v>164332.80000000005</v>
      </c>
      <c r="I1021">
        <f>SUMIFS(E:E,D:D,D1021,C:C,"Z")</f>
        <v>7118</v>
      </c>
    </row>
    <row r="1022" spans="1:9" x14ac:dyDescent="0.25">
      <c r="A1022" s="1">
        <v>44777</v>
      </c>
      <c r="B1022" t="s">
        <v>64</v>
      </c>
      <c r="C1022" t="s">
        <v>63</v>
      </c>
      <c r="D1022" t="s">
        <v>48</v>
      </c>
      <c r="E1022">
        <v>14</v>
      </c>
      <c r="F1022">
        <f>VLOOKUP(B1022,cennik,2)</f>
        <v>3.2</v>
      </c>
      <c r="G1022">
        <f>E1022*F1022</f>
        <v>44.800000000000004</v>
      </c>
      <c r="H1022">
        <f>SUMIFS(G:G,B:B,B1022)</f>
        <v>164332.80000000005</v>
      </c>
      <c r="I1022">
        <f>SUMIFS(E:E,D:D,D1022,C:C,"Z")</f>
        <v>7118</v>
      </c>
    </row>
    <row r="1023" spans="1:9" x14ac:dyDescent="0.25">
      <c r="A1023" s="1">
        <v>44778</v>
      </c>
      <c r="B1023" t="s">
        <v>64</v>
      </c>
      <c r="C1023" t="s">
        <v>63</v>
      </c>
      <c r="D1023" t="s">
        <v>48</v>
      </c>
      <c r="E1023">
        <v>54</v>
      </c>
      <c r="F1023">
        <f>VLOOKUP(B1023,cennik,2)</f>
        <v>3.2</v>
      </c>
      <c r="G1023">
        <f>E1023*F1023</f>
        <v>172.8</v>
      </c>
      <c r="H1023">
        <f>SUMIFS(G:G,B:B,B1023)</f>
        <v>164332.80000000005</v>
      </c>
      <c r="I1023">
        <f>SUMIFS(E:E,D:D,D1023,C:C,"Z")</f>
        <v>7118</v>
      </c>
    </row>
    <row r="1024" spans="1:9" x14ac:dyDescent="0.25">
      <c r="A1024" s="1">
        <v>44790</v>
      </c>
      <c r="B1024" t="s">
        <v>64</v>
      </c>
      <c r="C1024" t="s">
        <v>63</v>
      </c>
      <c r="D1024" t="s">
        <v>48</v>
      </c>
      <c r="E1024">
        <v>30</v>
      </c>
      <c r="F1024">
        <f>VLOOKUP(B1024,cennik,2)</f>
        <v>3.2</v>
      </c>
      <c r="G1024">
        <f>E1024*F1024</f>
        <v>96</v>
      </c>
      <c r="H1024">
        <f>SUMIFS(G:G,B:B,B1024)</f>
        <v>164332.80000000005</v>
      </c>
      <c r="I1024">
        <f>SUMIFS(E:E,D:D,D1024,C:C,"Z")</f>
        <v>7118</v>
      </c>
    </row>
    <row r="1025" spans="1:9" x14ac:dyDescent="0.25">
      <c r="A1025" s="1">
        <v>44725</v>
      </c>
      <c r="B1025" t="s">
        <v>64</v>
      </c>
      <c r="C1025" t="s">
        <v>63</v>
      </c>
      <c r="D1025" t="s">
        <v>24</v>
      </c>
      <c r="E1025">
        <v>466</v>
      </c>
      <c r="F1025">
        <f>VLOOKUP(B1025,cennik,2)</f>
        <v>3.2</v>
      </c>
      <c r="G1025">
        <f>E1025*F1025</f>
        <v>1491.2</v>
      </c>
      <c r="H1025">
        <f>SUMIFS(G:G,B:B,B1025)</f>
        <v>164332.80000000005</v>
      </c>
      <c r="I1025">
        <f>SUMIFS(E:E,D:D,D1025,C:C,"Z")</f>
        <v>7024</v>
      </c>
    </row>
    <row r="1026" spans="1:9" x14ac:dyDescent="0.25">
      <c r="A1026" s="1">
        <v>44739</v>
      </c>
      <c r="B1026" t="s">
        <v>64</v>
      </c>
      <c r="C1026" t="s">
        <v>63</v>
      </c>
      <c r="D1026" t="s">
        <v>24</v>
      </c>
      <c r="E1026">
        <v>132</v>
      </c>
      <c r="F1026">
        <f>VLOOKUP(B1026,cennik,2)</f>
        <v>3.2</v>
      </c>
      <c r="G1026">
        <f>E1026*F1026</f>
        <v>422.40000000000003</v>
      </c>
      <c r="H1026">
        <f>SUMIFS(G:G,B:B,B1026)</f>
        <v>164332.80000000005</v>
      </c>
      <c r="I1026">
        <f>SUMIFS(E:E,D:D,D1026,C:C,"Z")</f>
        <v>7024</v>
      </c>
    </row>
    <row r="1027" spans="1:9" x14ac:dyDescent="0.25">
      <c r="A1027" s="1">
        <v>44718</v>
      </c>
      <c r="B1027" t="s">
        <v>64</v>
      </c>
      <c r="C1027" t="s">
        <v>63</v>
      </c>
      <c r="D1027" t="s">
        <v>6</v>
      </c>
      <c r="E1027">
        <v>58</v>
      </c>
      <c r="F1027">
        <f>VLOOKUP(B1027,cennik,2)</f>
        <v>3.2</v>
      </c>
      <c r="G1027">
        <f>E1027*F1027</f>
        <v>185.60000000000002</v>
      </c>
      <c r="H1027">
        <f>SUMIFS(G:G,B:B,B1027)</f>
        <v>164332.80000000005</v>
      </c>
      <c r="I1027">
        <f>SUMIFS(E:E,D:D,D1027,C:C,"Z")</f>
        <v>6914</v>
      </c>
    </row>
    <row r="1028" spans="1:9" x14ac:dyDescent="0.25">
      <c r="A1028" s="1">
        <v>44740</v>
      </c>
      <c r="B1028" t="s">
        <v>64</v>
      </c>
      <c r="C1028" t="s">
        <v>63</v>
      </c>
      <c r="D1028" t="s">
        <v>6</v>
      </c>
      <c r="E1028">
        <v>439</v>
      </c>
      <c r="F1028">
        <f>VLOOKUP(B1028,cennik,2)</f>
        <v>3.2</v>
      </c>
      <c r="G1028">
        <f>E1028*F1028</f>
        <v>1404.8000000000002</v>
      </c>
      <c r="H1028">
        <f>SUMIFS(G:G,B:B,B1028)</f>
        <v>164332.80000000005</v>
      </c>
      <c r="I1028">
        <f>SUMIFS(E:E,D:D,D1028,C:C,"Z")</f>
        <v>6914</v>
      </c>
    </row>
    <row r="1029" spans="1:9" x14ac:dyDescent="0.25">
      <c r="A1029" s="1">
        <v>44742</v>
      </c>
      <c r="B1029" t="s">
        <v>64</v>
      </c>
      <c r="C1029" t="s">
        <v>63</v>
      </c>
      <c r="D1029" t="s">
        <v>6</v>
      </c>
      <c r="E1029">
        <v>314</v>
      </c>
      <c r="F1029">
        <f>VLOOKUP(B1029,cennik,2)</f>
        <v>3.2</v>
      </c>
      <c r="G1029">
        <f>E1029*F1029</f>
        <v>1004.8000000000001</v>
      </c>
      <c r="H1029">
        <f>SUMIFS(G:G,B:B,B1029)</f>
        <v>164332.80000000005</v>
      </c>
      <c r="I1029">
        <f>SUMIFS(E:E,D:D,D1029,C:C,"Z")</f>
        <v>6914</v>
      </c>
    </row>
    <row r="1030" spans="1:9" x14ac:dyDescent="0.25">
      <c r="A1030" s="1">
        <v>44746</v>
      </c>
      <c r="B1030" t="s">
        <v>64</v>
      </c>
      <c r="C1030" t="s">
        <v>63</v>
      </c>
      <c r="D1030" t="s">
        <v>6</v>
      </c>
      <c r="E1030">
        <v>265</v>
      </c>
      <c r="F1030">
        <f>VLOOKUP(B1030,cennik,2)</f>
        <v>3.2</v>
      </c>
      <c r="G1030">
        <f>E1030*F1030</f>
        <v>848</v>
      </c>
      <c r="H1030">
        <f>SUMIFS(G:G,B:B,B1030)</f>
        <v>164332.80000000005</v>
      </c>
      <c r="I1030">
        <f>SUMIFS(E:E,D:D,D1030,C:C,"Z")</f>
        <v>6914</v>
      </c>
    </row>
    <row r="1031" spans="1:9" x14ac:dyDescent="0.25">
      <c r="A1031" s="1">
        <v>44767</v>
      </c>
      <c r="B1031" t="s">
        <v>64</v>
      </c>
      <c r="C1031" t="s">
        <v>63</v>
      </c>
      <c r="D1031" t="s">
        <v>6</v>
      </c>
      <c r="E1031">
        <v>112</v>
      </c>
      <c r="F1031">
        <f>VLOOKUP(B1031,cennik,2)</f>
        <v>3.2</v>
      </c>
      <c r="G1031">
        <f>E1031*F1031</f>
        <v>358.40000000000003</v>
      </c>
      <c r="H1031">
        <f>SUMIFS(G:G,B:B,B1031)</f>
        <v>164332.80000000005</v>
      </c>
      <c r="I1031">
        <f>SUMIFS(E:E,D:D,D1031,C:C,"Z")</f>
        <v>6914</v>
      </c>
    </row>
    <row r="1032" spans="1:9" x14ac:dyDescent="0.25">
      <c r="A1032" s="1">
        <v>44775</v>
      </c>
      <c r="B1032" t="s">
        <v>64</v>
      </c>
      <c r="C1032" t="s">
        <v>63</v>
      </c>
      <c r="D1032" t="s">
        <v>6</v>
      </c>
      <c r="E1032">
        <v>39</v>
      </c>
      <c r="F1032">
        <f>VLOOKUP(B1032,cennik,2)</f>
        <v>3.2</v>
      </c>
      <c r="G1032">
        <f>E1032*F1032</f>
        <v>124.80000000000001</v>
      </c>
      <c r="H1032">
        <f>SUMIFS(G:G,B:B,B1032)</f>
        <v>164332.80000000005</v>
      </c>
      <c r="I1032">
        <f>SUMIFS(E:E,D:D,D1032,C:C,"Z")</f>
        <v>6914</v>
      </c>
    </row>
    <row r="1033" spans="1:9" x14ac:dyDescent="0.25">
      <c r="A1033" s="1">
        <v>44718</v>
      </c>
      <c r="B1033" t="s">
        <v>64</v>
      </c>
      <c r="C1033" t="s">
        <v>63</v>
      </c>
      <c r="D1033" t="s">
        <v>16</v>
      </c>
      <c r="E1033">
        <v>476</v>
      </c>
      <c r="F1033">
        <f>VLOOKUP(B1033,cennik,2)</f>
        <v>3.2</v>
      </c>
      <c r="G1033">
        <f>E1033*F1033</f>
        <v>1523.2</v>
      </c>
      <c r="H1033">
        <f>SUMIFS(G:G,B:B,B1033)</f>
        <v>164332.80000000005</v>
      </c>
      <c r="I1033">
        <f>SUMIFS(E:E,D:D,D1033,C:C,"Z")</f>
        <v>6830</v>
      </c>
    </row>
    <row r="1034" spans="1:9" x14ac:dyDescent="0.25">
      <c r="A1034" s="1">
        <v>44769</v>
      </c>
      <c r="B1034" t="s">
        <v>64</v>
      </c>
      <c r="C1034" t="s">
        <v>63</v>
      </c>
      <c r="D1034" t="s">
        <v>16</v>
      </c>
      <c r="E1034">
        <v>215</v>
      </c>
      <c r="F1034">
        <f>VLOOKUP(B1034,cennik,2)</f>
        <v>3.2</v>
      </c>
      <c r="G1034">
        <f>E1034*F1034</f>
        <v>688</v>
      </c>
      <c r="H1034">
        <f>SUMIFS(G:G,B:B,B1034)</f>
        <v>164332.80000000005</v>
      </c>
      <c r="I1034">
        <f>SUMIFS(E:E,D:D,D1034,C:C,"Z")</f>
        <v>6830</v>
      </c>
    </row>
    <row r="1035" spans="1:9" x14ac:dyDescent="0.25">
      <c r="A1035" s="1">
        <v>44772</v>
      </c>
      <c r="B1035" t="s">
        <v>64</v>
      </c>
      <c r="C1035" t="s">
        <v>63</v>
      </c>
      <c r="D1035" t="s">
        <v>16</v>
      </c>
      <c r="E1035">
        <v>157</v>
      </c>
      <c r="F1035">
        <f>VLOOKUP(B1035,cennik,2)</f>
        <v>3.2</v>
      </c>
      <c r="G1035">
        <f>E1035*F1035</f>
        <v>502.40000000000003</v>
      </c>
      <c r="H1035">
        <f>SUMIFS(G:G,B:B,B1035)</f>
        <v>164332.80000000005</v>
      </c>
      <c r="I1035">
        <f>SUMIFS(E:E,D:D,D1035,C:C,"Z")</f>
        <v>6830</v>
      </c>
    </row>
    <row r="1036" spans="1:9" x14ac:dyDescent="0.25">
      <c r="A1036" s="1">
        <v>44767</v>
      </c>
      <c r="B1036" t="s">
        <v>64</v>
      </c>
      <c r="C1036" t="s">
        <v>63</v>
      </c>
      <c r="D1036" t="s">
        <v>49</v>
      </c>
      <c r="E1036">
        <v>314</v>
      </c>
      <c r="F1036">
        <f>VLOOKUP(B1036,cennik,2)</f>
        <v>3.2</v>
      </c>
      <c r="G1036">
        <f>E1036*F1036</f>
        <v>1004.8000000000001</v>
      </c>
      <c r="H1036">
        <f>SUMIFS(G:G,B:B,B1036)</f>
        <v>164332.80000000005</v>
      </c>
      <c r="I1036">
        <f>SUMIFS(E:E,D:D,D1036,C:C,"Z")</f>
        <v>6711</v>
      </c>
    </row>
    <row r="1037" spans="1:9" x14ac:dyDescent="0.25">
      <c r="A1037" s="1">
        <v>44770</v>
      </c>
      <c r="B1037" t="s">
        <v>64</v>
      </c>
      <c r="C1037" t="s">
        <v>63</v>
      </c>
      <c r="D1037" t="s">
        <v>49</v>
      </c>
      <c r="E1037">
        <v>334</v>
      </c>
      <c r="F1037">
        <f>VLOOKUP(B1037,cennik,2)</f>
        <v>3.2</v>
      </c>
      <c r="G1037">
        <f>E1037*F1037</f>
        <v>1068.8</v>
      </c>
      <c r="H1037">
        <f>SUMIFS(G:G,B:B,B1037)</f>
        <v>164332.80000000005</v>
      </c>
      <c r="I1037">
        <f>SUMIFS(E:E,D:D,D1037,C:C,"Z")</f>
        <v>6711</v>
      </c>
    </row>
    <row r="1038" spans="1:9" x14ac:dyDescent="0.25">
      <c r="A1038" s="1">
        <v>44779</v>
      </c>
      <c r="B1038" t="s">
        <v>64</v>
      </c>
      <c r="C1038" t="s">
        <v>63</v>
      </c>
      <c r="D1038" t="s">
        <v>49</v>
      </c>
      <c r="E1038">
        <v>421</v>
      </c>
      <c r="F1038">
        <f>VLOOKUP(B1038,cennik,2)</f>
        <v>3.2</v>
      </c>
      <c r="G1038">
        <f>E1038*F1038</f>
        <v>1347.2</v>
      </c>
      <c r="H1038">
        <f>SUMIFS(G:G,B:B,B1038)</f>
        <v>164332.80000000005</v>
      </c>
      <c r="I1038">
        <f>SUMIFS(E:E,D:D,D1038,C:C,"Z")</f>
        <v>6711</v>
      </c>
    </row>
    <row r="1039" spans="1:9" x14ac:dyDescent="0.25">
      <c r="A1039" s="1">
        <v>44781</v>
      </c>
      <c r="B1039" t="s">
        <v>64</v>
      </c>
      <c r="C1039" t="s">
        <v>63</v>
      </c>
      <c r="D1039" t="s">
        <v>49</v>
      </c>
      <c r="E1039">
        <v>230</v>
      </c>
      <c r="F1039">
        <f>VLOOKUP(B1039,cennik,2)</f>
        <v>3.2</v>
      </c>
      <c r="G1039">
        <f>E1039*F1039</f>
        <v>736</v>
      </c>
      <c r="H1039">
        <f>SUMIFS(G:G,B:B,B1039)</f>
        <v>164332.80000000005</v>
      </c>
      <c r="I1039">
        <f>SUMIFS(E:E,D:D,D1039,C:C,"Z")</f>
        <v>6711</v>
      </c>
    </row>
    <row r="1040" spans="1:9" x14ac:dyDescent="0.25">
      <c r="A1040" s="1">
        <v>44802</v>
      </c>
      <c r="B1040" t="s">
        <v>64</v>
      </c>
      <c r="C1040" t="s">
        <v>63</v>
      </c>
      <c r="D1040" t="s">
        <v>49</v>
      </c>
      <c r="E1040">
        <v>191</v>
      </c>
      <c r="F1040">
        <f>VLOOKUP(B1040,cennik,2)</f>
        <v>3.2</v>
      </c>
      <c r="G1040">
        <f>E1040*F1040</f>
        <v>611.20000000000005</v>
      </c>
      <c r="H1040">
        <f>SUMIFS(G:G,B:B,B1040)</f>
        <v>164332.80000000005</v>
      </c>
      <c r="I1040">
        <f>SUMIFS(E:E,D:D,D1040,C:C,"Z")</f>
        <v>6711</v>
      </c>
    </row>
    <row r="1041" spans="1:9" x14ac:dyDescent="0.25">
      <c r="A1041" s="1">
        <v>44720</v>
      </c>
      <c r="B1041" t="s">
        <v>64</v>
      </c>
      <c r="C1041" t="s">
        <v>63</v>
      </c>
      <c r="D1041" t="s">
        <v>50</v>
      </c>
      <c r="E1041">
        <v>200</v>
      </c>
      <c r="F1041">
        <f>VLOOKUP(B1041,cennik,2)</f>
        <v>3.2</v>
      </c>
      <c r="G1041">
        <f>E1041*F1041</f>
        <v>640</v>
      </c>
      <c r="H1041">
        <f>SUMIFS(G:G,B:B,B1041)</f>
        <v>164332.80000000005</v>
      </c>
      <c r="I1041">
        <f>SUMIFS(E:E,D:D,D1041,C:C,"Z")</f>
        <v>6635</v>
      </c>
    </row>
    <row r="1042" spans="1:9" x14ac:dyDescent="0.25">
      <c r="A1042" s="1">
        <v>44753</v>
      </c>
      <c r="B1042" t="s">
        <v>64</v>
      </c>
      <c r="C1042" t="s">
        <v>63</v>
      </c>
      <c r="D1042" t="s">
        <v>50</v>
      </c>
      <c r="E1042">
        <v>310</v>
      </c>
      <c r="F1042">
        <f>VLOOKUP(B1042,cennik,2)</f>
        <v>3.2</v>
      </c>
      <c r="G1042">
        <f>E1042*F1042</f>
        <v>992</v>
      </c>
      <c r="H1042">
        <f>SUMIFS(G:G,B:B,B1042)</f>
        <v>164332.80000000005</v>
      </c>
      <c r="I1042">
        <f>SUMIFS(E:E,D:D,D1042,C:C,"Z")</f>
        <v>6635</v>
      </c>
    </row>
    <row r="1043" spans="1:9" x14ac:dyDescent="0.25">
      <c r="A1043" s="1">
        <v>44764</v>
      </c>
      <c r="B1043" t="s">
        <v>64</v>
      </c>
      <c r="C1043" t="s">
        <v>63</v>
      </c>
      <c r="D1043" t="s">
        <v>50</v>
      </c>
      <c r="E1043">
        <v>357</v>
      </c>
      <c r="F1043">
        <f>VLOOKUP(B1043,cennik,2)</f>
        <v>3.2</v>
      </c>
      <c r="G1043">
        <f>E1043*F1043</f>
        <v>1142.4000000000001</v>
      </c>
      <c r="H1043">
        <f>SUMIFS(G:G,B:B,B1043)</f>
        <v>164332.80000000005</v>
      </c>
      <c r="I1043">
        <f>SUMIFS(E:E,D:D,D1043,C:C,"Z")</f>
        <v>6635</v>
      </c>
    </row>
    <row r="1044" spans="1:9" x14ac:dyDescent="0.25">
      <c r="A1044" s="1">
        <v>44768</v>
      </c>
      <c r="B1044" t="s">
        <v>64</v>
      </c>
      <c r="C1044" t="s">
        <v>63</v>
      </c>
      <c r="D1044" t="s">
        <v>50</v>
      </c>
      <c r="E1044">
        <v>453</v>
      </c>
      <c r="F1044">
        <f>VLOOKUP(B1044,cennik,2)</f>
        <v>3.2</v>
      </c>
      <c r="G1044">
        <f>E1044*F1044</f>
        <v>1449.6000000000001</v>
      </c>
      <c r="H1044">
        <f>SUMIFS(G:G,B:B,B1044)</f>
        <v>164332.80000000005</v>
      </c>
      <c r="I1044">
        <f>SUMIFS(E:E,D:D,D1044,C:C,"Z")</f>
        <v>6635</v>
      </c>
    </row>
    <row r="1045" spans="1:9" x14ac:dyDescent="0.25">
      <c r="A1045" s="1">
        <v>44770</v>
      </c>
      <c r="B1045" t="s">
        <v>64</v>
      </c>
      <c r="C1045" t="s">
        <v>63</v>
      </c>
      <c r="D1045" t="s">
        <v>50</v>
      </c>
      <c r="E1045">
        <v>457</v>
      </c>
      <c r="F1045">
        <f>VLOOKUP(B1045,cennik,2)</f>
        <v>3.2</v>
      </c>
      <c r="G1045">
        <f>E1045*F1045</f>
        <v>1462.4</v>
      </c>
      <c r="H1045">
        <f>SUMIFS(G:G,B:B,B1045)</f>
        <v>164332.80000000005</v>
      </c>
      <c r="I1045">
        <f>SUMIFS(E:E,D:D,D1045,C:C,"Z")</f>
        <v>6635</v>
      </c>
    </row>
    <row r="1046" spans="1:9" x14ac:dyDescent="0.25">
      <c r="A1046" s="1">
        <v>44777</v>
      </c>
      <c r="B1046" t="s">
        <v>64</v>
      </c>
      <c r="C1046" t="s">
        <v>63</v>
      </c>
      <c r="D1046" t="s">
        <v>50</v>
      </c>
      <c r="E1046">
        <v>220</v>
      </c>
      <c r="F1046">
        <f>VLOOKUP(B1046,cennik,2)</f>
        <v>3.2</v>
      </c>
      <c r="G1046">
        <f>E1046*F1046</f>
        <v>704</v>
      </c>
      <c r="H1046">
        <f>SUMIFS(G:G,B:B,B1046)</f>
        <v>164332.80000000005</v>
      </c>
      <c r="I1046">
        <f>SUMIFS(E:E,D:D,D1046,C:C,"Z")</f>
        <v>6635</v>
      </c>
    </row>
    <row r="1047" spans="1:9" x14ac:dyDescent="0.25">
      <c r="A1047" s="1">
        <v>44788</v>
      </c>
      <c r="B1047" t="s">
        <v>64</v>
      </c>
      <c r="C1047" t="s">
        <v>63</v>
      </c>
      <c r="D1047" t="s">
        <v>50</v>
      </c>
      <c r="E1047">
        <v>274</v>
      </c>
      <c r="F1047">
        <f>VLOOKUP(B1047,cennik,2)</f>
        <v>3.2</v>
      </c>
      <c r="G1047">
        <f>E1047*F1047</f>
        <v>876.80000000000007</v>
      </c>
      <c r="H1047">
        <f>SUMIFS(G:G,B:B,B1047)</f>
        <v>164332.80000000005</v>
      </c>
      <c r="I1047">
        <f>SUMIFS(E:E,D:D,D1047,C:C,"Z")</f>
        <v>6635</v>
      </c>
    </row>
    <row r="1048" spans="1:9" x14ac:dyDescent="0.25">
      <c r="A1048" s="1">
        <v>44721</v>
      </c>
      <c r="B1048" t="s">
        <v>64</v>
      </c>
      <c r="C1048" t="s">
        <v>63</v>
      </c>
      <c r="D1048" t="s">
        <v>5</v>
      </c>
      <c r="E1048">
        <v>454</v>
      </c>
      <c r="F1048">
        <f>VLOOKUP(B1048,cennik,2)</f>
        <v>3.2</v>
      </c>
      <c r="G1048">
        <f>E1048*F1048</f>
        <v>1452.8000000000002</v>
      </c>
      <c r="H1048">
        <f>SUMIFS(G:G,B:B,B1048)</f>
        <v>164332.80000000005</v>
      </c>
      <c r="I1048">
        <f>SUMIFS(E:E,D:D,D1048,C:C,"Z")</f>
        <v>6383</v>
      </c>
    </row>
    <row r="1049" spans="1:9" x14ac:dyDescent="0.25">
      <c r="A1049" s="1">
        <v>44733</v>
      </c>
      <c r="B1049" t="s">
        <v>64</v>
      </c>
      <c r="C1049" t="s">
        <v>63</v>
      </c>
      <c r="D1049" t="s">
        <v>5</v>
      </c>
      <c r="E1049">
        <v>358</v>
      </c>
      <c r="F1049">
        <f>VLOOKUP(B1049,cennik,2)</f>
        <v>3.2</v>
      </c>
      <c r="G1049">
        <f>E1049*F1049</f>
        <v>1145.6000000000001</v>
      </c>
      <c r="H1049">
        <f>SUMIFS(G:G,B:B,B1049)</f>
        <v>164332.80000000005</v>
      </c>
      <c r="I1049">
        <f>SUMIFS(E:E,D:D,D1049,C:C,"Z")</f>
        <v>6383</v>
      </c>
    </row>
    <row r="1050" spans="1:9" x14ac:dyDescent="0.25">
      <c r="A1050" s="1">
        <v>44762</v>
      </c>
      <c r="B1050" t="s">
        <v>64</v>
      </c>
      <c r="C1050" t="s">
        <v>63</v>
      </c>
      <c r="D1050" t="s">
        <v>5</v>
      </c>
      <c r="E1050">
        <v>147</v>
      </c>
      <c r="F1050">
        <f>VLOOKUP(B1050,cennik,2)</f>
        <v>3.2</v>
      </c>
      <c r="G1050">
        <f>E1050*F1050</f>
        <v>470.40000000000003</v>
      </c>
      <c r="H1050">
        <f>SUMIFS(G:G,B:B,B1050)</f>
        <v>164332.80000000005</v>
      </c>
      <c r="I1050">
        <f>SUMIFS(E:E,D:D,D1050,C:C,"Z")</f>
        <v>6383</v>
      </c>
    </row>
    <row r="1051" spans="1:9" x14ac:dyDescent="0.25">
      <c r="A1051" s="1">
        <v>44764</v>
      </c>
      <c r="B1051" t="s">
        <v>64</v>
      </c>
      <c r="C1051" t="s">
        <v>63</v>
      </c>
      <c r="D1051" t="s">
        <v>5</v>
      </c>
      <c r="E1051">
        <v>481</v>
      </c>
      <c r="F1051">
        <f>VLOOKUP(B1051,cennik,2)</f>
        <v>3.2</v>
      </c>
      <c r="G1051">
        <f>E1051*F1051</f>
        <v>1539.2</v>
      </c>
      <c r="H1051">
        <f>SUMIFS(G:G,B:B,B1051)</f>
        <v>164332.80000000005</v>
      </c>
      <c r="I1051">
        <f>SUMIFS(E:E,D:D,D1051,C:C,"Z")</f>
        <v>6383</v>
      </c>
    </row>
    <row r="1052" spans="1:9" x14ac:dyDescent="0.25">
      <c r="A1052" s="1">
        <v>44785</v>
      </c>
      <c r="B1052" t="s">
        <v>64</v>
      </c>
      <c r="C1052" t="s">
        <v>63</v>
      </c>
      <c r="D1052" t="s">
        <v>5</v>
      </c>
      <c r="E1052">
        <v>179</v>
      </c>
      <c r="F1052">
        <f>VLOOKUP(B1052,cennik,2)</f>
        <v>3.2</v>
      </c>
      <c r="G1052">
        <f>E1052*F1052</f>
        <v>572.80000000000007</v>
      </c>
      <c r="H1052">
        <f>SUMIFS(G:G,B:B,B1052)</f>
        <v>164332.80000000005</v>
      </c>
      <c r="I1052">
        <f>SUMIFS(E:E,D:D,D1052,C:C,"Z")</f>
        <v>6383</v>
      </c>
    </row>
    <row r="1053" spans="1:9" x14ac:dyDescent="0.25">
      <c r="A1053" s="1">
        <v>44714</v>
      </c>
      <c r="B1053" t="s">
        <v>64</v>
      </c>
      <c r="C1053" t="s">
        <v>63</v>
      </c>
      <c r="D1053" t="s">
        <v>52</v>
      </c>
      <c r="E1053">
        <v>481</v>
      </c>
      <c r="F1053">
        <f>VLOOKUP(B1053,cennik,2)</f>
        <v>3.2</v>
      </c>
      <c r="G1053">
        <f>E1053*F1053</f>
        <v>1539.2</v>
      </c>
      <c r="H1053">
        <f>SUMIFS(G:G,B:B,B1053)</f>
        <v>164332.80000000005</v>
      </c>
      <c r="I1053">
        <f>SUMIFS(E:E,D:D,D1053,C:C,"Z")</f>
        <v>6026</v>
      </c>
    </row>
    <row r="1054" spans="1:9" x14ac:dyDescent="0.25">
      <c r="A1054" s="1">
        <v>44728</v>
      </c>
      <c r="B1054" t="s">
        <v>64</v>
      </c>
      <c r="C1054" t="s">
        <v>63</v>
      </c>
      <c r="D1054" t="s">
        <v>52</v>
      </c>
      <c r="E1054">
        <v>343</v>
      </c>
      <c r="F1054">
        <f>VLOOKUP(B1054,cennik,2)</f>
        <v>3.2</v>
      </c>
      <c r="G1054">
        <f>E1054*F1054</f>
        <v>1097.6000000000001</v>
      </c>
      <c r="H1054">
        <f>SUMIFS(G:G,B:B,B1054)</f>
        <v>164332.80000000005</v>
      </c>
      <c r="I1054">
        <f>SUMIFS(E:E,D:D,D1054,C:C,"Z")</f>
        <v>6026</v>
      </c>
    </row>
    <row r="1055" spans="1:9" x14ac:dyDescent="0.25">
      <c r="A1055" s="1">
        <v>44729</v>
      </c>
      <c r="B1055" t="s">
        <v>64</v>
      </c>
      <c r="C1055" t="s">
        <v>63</v>
      </c>
      <c r="D1055" t="s">
        <v>52</v>
      </c>
      <c r="E1055">
        <v>137</v>
      </c>
      <c r="F1055">
        <f>VLOOKUP(B1055,cennik,2)</f>
        <v>3.2</v>
      </c>
      <c r="G1055">
        <f>E1055*F1055</f>
        <v>438.40000000000003</v>
      </c>
      <c r="H1055">
        <f>SUMIFS(G:G,B:B,B1055)</f>
        <v>164332.80000000005</v>
      </c>
      <c r="I1055">
        <f>SUMIFS(E:E,D:D,D1055,C:C,"Z")</f>
        <v>6026</v>
      </c>
    </row>
    <row r="1056" spans="1:9" x14ac:dyDescent="0.25">
      <c r="A1056" s="1">
        <v>44733</v>
      </c>
      <c r="B1056" t="s">
        <v>64</v>
      </c>
      <c r="C1056" t="s">
        <v>63</v>
      </c>
      <c r="D1056" t="s">
        <v>52</v>
      </c>
      <c r="E1056">
        <v>75</v>
      </c>
      <c r="F1056">
        <f>VLOOKUP(B1056,cennik,2)</f>
        <v>3.2</v>
      </c>
      <c r="G1056">
        <f>E1056*F1056</f>
        <v>240</v>
      </c>
      <c r="H1056">
        <f>SUMIFS(G:G,B:B,B1056)</f>
        <v>164332.80000000005</v>
      </c>
      <c r="I1056">
        <f>SUMIFS(E:E,D:D,D1056,C:C,"Z")</f>
        <v>6026</v>
      </c>
    </row>
    <row r="1057" spans="1:9" x14ac:dyDescent="0.25">
      <c r="A1057" s="1">
        <v>44770</v>
      </c>
      <c r="B1057" t="s">
        <v>64</v>
      </c>
      <c r="C1057" t="s">
        <v>63</v>
      </c>
      <c r="D1057" t="s">
        <v>52</v>
      </c>
      <c r="E1057">
        <v>127</v>
      </c>
      <c r="F1057">
        <f>VLOOKUP(B1057,cennik,2)</f>
        <v>3.2</v>
      </c>
      <c r="G1057">
        <f>E1057*F1057</f>
        <v>406.40000000000003</v>
      </c>
      <c r="H1057">
        <f>SUMIFS(G:G,B:B,B1057)</f>
        <v>164332.80000000005</v>
      </c>
      <c r="I1057">
        <f>SUMIFS(E:E,D:D,D1057,C:C,"Z")</f>
        <v>6026</v>
      </c>
    </row>
    <row r="1058" spans="1:9" x14ac:dyDescent="0.25">
      <c r="A1058" s="1">
        <v>44734</v>
      </c>
      <c r="B1058" t="s">
        <v>64</v>
      </c>
      <c r="C1058" t="s">
        <v>63</v>
      </c>
      <c r="D1058" t="s">
        <v>32</v>
      </c>
      <c r="E1058">
        <v>266</v>
      </c>
      <c r="F1058">
        <f>VLOOKUP(B1058,cennik,2)</f>
        <v>3.2</v>
      </c>
      <c r="G1058">
        <f>E1058*F1058</f>
        <v>851.2</v>
      </c>
      <c r="H1058">
        <f>SUMIFS(G:G,B:B,B1058)</f>
        <v>164332.80000000005</v>
      </c>
      <c r="I1058">
        <f>SUMIFS(E:E,D:D,D1058,C:C,"Z")</f>
        <v>4975</v>
      </c>
    </row>
    <row r="1059" spans="1:9" x14ac:dyDescent="0.25">
      <c r="A1059" s="1">
        <v>44720</v>
      </c>
      <c r="B1059" t="s">
        <v>64</v>
      </c>
      <c r="C1059" t="s">
        <v>63</v>
      </c>
      <c r="D1059" t="s">
        <v>57</v>
      </c>
      <c r="E1059">
        <v>201</v>
      </c>
      <c r="F1059">
        <f>VLOOKUP(B1059,cennik,2)</f>
        <v>3.2</v>
      </c>
      <c r="G1059">
        <f>E1059*F1059</f>
        <v>643.20000000000005</v>
      </c>
      <c r="H1059">
        <f>SUMIFS(G:G,B:B,B1059)</f>
        <v>164332.80000000005</v>
      </c>
      <c r="I1059">
        <f>SUMIFS(E:E,D:D,D1059,C:C,"Z")</f>
        <v>4831</v>
      </c>
    </row>
    <row r="1060" spans="1:9" x14ac:dyDescent="0.25">
      <c r="A1060" s="1">
        <v>44756</v>
      </c>
      <c r="B1060" t="s">
        <v>64</v>
      </c>
      <c r="C1060" t="s">
        <v>63</v>
      </c>
      <c r="D1060" t="s">
        <v>57</v>
      </c>
      <c r="E1060">
        <v>130</v>
      </c>
      <c r="F1060">
        <f>VLOOKUP(B1060,cennik,2)</f>
        <v>3.2</v>
      </c>
      <c r="G1060">
        <f>E1060*F1060</f>
        <v>416</v>
      </c>
      <c r="H1060">
        <f>SUMIFS(G:G,B:B,B1060)</f>
        <v>164332.80000000005</v>
      </c>
      <c r="I1060">
        <f>SUMIFS(E:E,D:D,D1060,C:C,"Z")</f>
        <v>4831</v>
      </c>
    </row>
    <row r="1061" spans="1:9" x14ac:dyDescent="0.25">
      <c r="A1061" s="1">
        <v>44768</v>
      </c>
      <c r="B1061" t="s">
        <v>64</v>
      </c>
      <c r="C1061" t="s">
        <v>63</v>
      </c>
      <c r="D1061" t="s">
        <v>57</v>
      </c>
      <c r="E1061">
        <v>254</v>
      </c>
      <c r="F1061">
        <f>VLOOKUP(B1061,cennik,2)</f>
        <v>3.2</v>
      </c>
      <c r="G1061">
        <f>E1061*F1061</f>
        <v>812.80000000000007</v>
      </c>
      <c r="H1061">
        <f>SUMIFS(G:G,B:B,B1061)</f>
        <v>164332.80000000005</v>
      </c>
      <c r="I1061">
        <f>SUMIFS(E:E,D:D,D1061,C:C,"Z")</f>
        <v>4831</v>
      </c>
    </row>
    <row r="1062" spans="1:9" x14ac:dyDescent="0.25">
      <c r="A1062" s="1">
        <v>44776</v>
      </c>
      <c r="B1062" t="s">
        <v>64</v>
      </c>
      <c r="C1062" t="s">
        <v>63</v>
      </c>
      <c r="D1062" t="s">
        <v>57</v>
      </c>
      <c r="E1062">
        <v>128</v>
      </c>
      <c r="F1062">
        <f>VLOOKUP(B1062,cennik,2)</f>
        <v>3.2</v>
      </c>
      <c r="G1062">
        <f>E1062*F1062</f>
        <v>409.6</v>
      </c>
      <c r="H1062">
        <f>SUMIFS(G:G,B:B,B1062)</f>
        <v>164332.80000000005</v>
      </c>
      <c r="I1062">
        <f>SUMIFS(E:E,D:D,D1062,C:C,"Z")</f>
        <v>4831</v>
      </c>
    </row>
    <row r="1063" spans="1:9" x14ac:dyDescent="0.25">
      <c r="A1063" s="1">
        <v>44797</v>
      </c>
      <c r="B1063" t="s">
        <v>64</v>
      </c>
      <c r="C1063" t="s">
        <v>63</v>
      </c>
      <c r="D1063" t="s">
        <v>57</v>
      </c>
      <c r="E1063">
        <v>277</v>
      </c>
      <c r="F1063">
        <f>VLOOKUP(B1063,cennik,2)</f>
        <v>3.2</v>
      </c>
      <c r="G1063">
        <f>E1063*F1063</f>
        <v>886.40000000000009</v>
      </c>
      <c r="H1063">
        <f>SUMIFS(G:G,B:B,B1063)</f>
        <v>164332.80000000005</v>
      </c>
      <c r="I1063">
        <f>SUMIFS(E:E,D:D,D1063,C:C,"Z")</f>
        <v>4831</v>
      </c>
    </row>
    <row r="1064" spans="1:9" x14ac:dyDescent="0.25">
      <c r="A1064" s="1">
        <v>44720</v>
      </c>
      <c r="B1064" t="s">
        <v>64</v>
      </c>
      <c r="C1064" t="s">
        <v>63</v>
      </c>
      <c r="D1064" t="s">
        <v>59</v>
      </c>
      <c r="E1064">
        <v>377</v>
      </c>
      <c r="F1064">
        <f>VLOOKUP(B1064,cennik,2)</f>
        <v>3.2</v>
      </c>
      <c r="G1064">
        <f>E1064*F1064</f>
        <v>1206.4000000000001</v>
      </c>
      <c r="H1064">
        <f>SUMIFS(G:G,B:B,B1064)</f>
        <v>164332.80000000005</v>
      </c>
      <c r="I1064">
        <f>SUMIFS(E:E,D:D,D1064,C:C,"Z")</f>
        <v>4321</v>
      </c>
    </row>
    <row r="1065" spans="1:9" x14ac:dyDescent="0.25">
      <c r="A1065" s="1">
        <v>44741</v>
      </c>
      <c r="B1065" t="s">
        <v>64</v>
      </c>
      <c r="C1065" t="s">
        <v>63</v>
      </c>
      <c r="D1065" t="s">
        <v>59</v>
      </c>
      <c r="E1065">
        <v>493</v>
      </c>
      <c r="F1065">
        <f>VLOOKUP(B1065,cennik,2)</f>
        <v>3.2</v>
      </c>
      <c r="G1065">
        <f>E1065*F1065</f>
        <v>1577.6000000000001</v>
      </c>
      <c r="H1065">
        <f>SUMIFS(G:G,B:B,B1065)</f>
        <v>164332.80000000005</v>
      </c>
      <c r="I1065">
        <f>SUMIFS(E:E,D:D,D1065,C:C,"Z")</f>
        <v>4321</v>
      </c>
    </row>
    <row r="1066" spans="1:9" x14ac:dyDescent="0.25">
      <c r="A1066" s="1">
        <v>44748</v>
      </c>
      <c r="B1066" t="s">
        <v>64</v>
      </c>
      <c r="C1066" t="s">
        <v>63</v>
      </c>
      <c r="D1066" t="s">
        <v>59</v>
      </c>
      <c r="E1066">
        <v>239</v>
      </c>
      <c r="F1066">
        <f>VLOOKUP(B1066,cennik,2)</f>
        <v>3.2</v>
      </c>
      <c r="G1066">
        <f>E1066*F1066</f>
        <v>764.80000000000007</v>
      </c>
      <c r="H1066">
        <f>SUMIFS(G:G,B:B,B1066)</f>
        <v>164332.80000000005</v>
      </c>
      <c r="I1066">
        <f>SUMIFS(E:E,D:D,D1066,C:C,"Z")</f>
        <v>4321</v>
      </c>
    </row>
    <row r="1067" spans="1:9" x14ac:dyDescent="0.25">
      <c r="A1067" s="1">
        <v>44795</v>
      </c>
      <c r="B1067" t="s">
        <v>64</v>
      </c>
      <c r="C1067" t="s">
        <v>63</v>
      </c>
      <c r="D1067" t="s">
        <v>59</v>
      </c>
      <c r="E1067">
        <v>136</v>
      </c>
      <c r="F1067">
        <f>VLOOKUP(B1067,cennik,2)</f>
        <v>3.2</v>
      </c>
      <c r="G1067">
        <f>E1067*F1067</f>
        <v>435.20000000000005</v>
      </c>
      <c r="H1067">
        <f>SUMIFS(G:G,B:B,B1067)</f>
        <v>164332.80000000005</v>
      </c>
      <c r="I1067">
        <f>SUMIFS(E:E,D:D,D1067,C:C,"Z")</f>
        <v>4321</v>
      </c>
    </row>
    <row r="1068" spans="1:9" x14ac:dyDescent="0.25">
      <c r="A1068" s="1">
        <v>44726</v>
      </c>
      <c r="B1068" t="s">
        <v>62</v>
      </c>
      <c r="C1068" t="s">
        <v>63</v>
      </c>
      <c r="D1068" t="s">
        <v>34</v>
      </c>
      <c r="E1068">
        <v>285</v>
      </c>
      <c r="F1068">
        <f>VLOOKUP(B1068,cennik,2)</f>
        <v>2.7</v>
      </c>
      <c r="G1068">
        <f>E1068*F1068</f>
        <v>769.5</v>
      </c>
      <c r="H1068">
        <f>SUMIFS(G:G,B:B,B1068)</f>
        <v>150130.79999999999</v>
      </c>
      <c r="I1068">
        <f>SUMIFS(E:E,D:D,D1068,C:C,"Z")</f>
        <v>12185</v>
      </c>
    </row>
    <row r="1069" spans="1:9" x14ac:dyDescent="0.25">
      <c r="A1069" s="1">
        <v>44729</v>
      </c>
      <c r="B1069" t="s">
        <v>62</v>
      </c>
      <c r="C1069" t="s">
        <v>63</v>
      </c>
      <c r="D1069" t="s">
        <v>34</v>
      </c>
      <c r="E1069">
        <v>269</v>
      </c>
      <c r="F1069">
        <f>VLOOKUP(B1069,cennik,2)</f>
        <v>2.7</v>
      </c>
      <c r="G1069">
        <f>E1069*F1069</f>
        <v>726.30000000000007</v>
      </c>
      <c r="H1069">
        <f>SUMIFS(G:G,B:B,B1069)</f>
        <v>150130.79999999999</v>
      </c>
      <c r="I1069">
        <f>SUMIFS(E:E,D:D,D1069,C:C,"Z")</f>
        <v>12185</v>
      </c>
    </row>
    <row r="1070" spans="1:9" x14ac:dyDescent="0.25">
      <c r="A1070" s="1">
        <v>44783</v>
      </c>
      <c r="B1070" t="s">
        <v>62</v>
      </c>
      <c r="C1070" t="s">
        <v>63</v>
      </c>
      <c r="D1070" t="s">
        <v>34</v>
      </c>
      <c r="E1070">
        <v>369</v>
      </c>
      <c r="F1070">
        <f>VLOOKUP(B1070,cennik,2)</f>
        <v>2.7</v>
      </c>
      <c r="G1070">
        <f>E1070*F1070</f>
        <v>996.30000000000007</v>
      </c>
      <c r="H1070">
        <f>SUMIFS(G:G,B:B,B1070)</f>
        <v>150130.79999999999</v>
      </c>
      <c r="I1070">
        <f>SUMIFS(E:E,D:D,D1070,C:C,"Z")</f>
        <v>12185</v>
      </c>
    </row>
    <row r="1071" spans="1:9" x14ac:dyDescent="0.25">
      <c r="A1071" s="1">
        <v>44792</v>
      </c>
      <c r="B1071" t="s">
        <v>62</v>
      </c>
      <c r="C1071" t="s">
        <v>63</v>
      </c>
      <c r="D1071" t="s">
        <v>34</v>
      </c>
      <c r="E1071">
        <v>143</v>
      </c>
      <c r="F1071">
        <f>VLOOKUP(B1071,cennik,2)</f>
        <v>2.7</v>
      </c>
      <c r="G1071">
        <f>E1071*F1071</f>
        <v>386.1</v>
      </c>
      <c r="H1071">
        <f>SUMIFS(G:G,B:B,B1071)</f>
        <v>150130.79999999999</v>
      </c>
      <c r="I1071">
        <f>SUMIFS(E:E,D:D,D1071,C:C,"Z")</f>
        <v>12185</v>
      </c>
    </row>
    <row r="1072" spans="1:9" x14ac:dyDescent="0.25">
      <c r="A1072" s="1">
        <v>44799</v>
      </c>
      <c r="B1072" t="s">
        <v>62</v>
      </c>
      <c r="C1072" t="s">
        <v>63</v>
      </c>
      <c r="D1072" t="s">
        <v>34</v>
      </c>
      <c r="E1072">
        <v>248</v>
      </c>
      <c r="F1072">
        <f>VLOOKUP(B1072,cennik,2)</f>
        <v>2.7</v>
      </c>
      <c r="G1072">
        <f>E1072*F1072</f>
        <v>669.6</v>
      </c>
      <c r="H1072">
        <f>SUMIFS(G:G,B:B,B1072)</f>
        <v>150130.79999999999</v>
      </c>
      <c r="I1072">
        <f>SUMIFS(E:E,D:D,D1072,C:C,"Z")</f>
        <v>12185</v>
      </c>
    </row>
    <row r="1073" spans="1:9" x14ac:dyDescent="0.25">
      <c r="A1073" s="1">
        <v>44713</v>
      </c>
      <c r="B1073" t="s">
        <v>62</v>
      </c>
      <c r="C1073" t="s">
        <v>63</v>
      </c>
      <c r="D1073" t="s">
        <v>7</v>
      </c>
      <c r="E1073">
        <v>37</v>
      </c>
      <c r="F1073">
        <f>VLOOKUP(B1073,cennik,2)</f>
        <v>2.7</v>
      </c>
      <c r="G1073">
        <f>E1073*F1073</f>
        <v>99.9</v>
      </c>
      <c r="H1073">
        <f>SUMIFS(G:G,B:B,B1073)</f>
        <v>150130.79999999999</v>
      </c>
      <c r="I1073">
        <f>SUMIFS(E:E,D:D,D1073,C:C,"Z")</f>
        <v>12047</v>
      </c>
    </row>
    <row r="1074" spans="1:9" x14ac:dyDescent="0.25">
      <c r="A1074" s="1">
        <v>44722</v>
      </c>
      <c r="B1074" t="s">
        <v>62</v>
      </c>
      <c r="C1074" t="s">
        <v>63</v>
      </c>
      <c r="D1074" t="s">
        <v>7</v>
      </c>
      <c r="E1074">
        <v>483</v>
      </c>
      <c r="F1074">
        <f>VLOOKUP(B1074,cennik,2)</f>
        <v>2.7</v>
      </c>
      <c r="G1074">
        <f>E1074*F1074</f>
        <v>1304.1000000000001</v>
      </c>
      <c r="H1074">
        <f>SUMIFS(G:G,B:B,B1074)</f>
        <v>150130.79999999999</v>
      </c>
      <c r="I1074">
        <f>SUMIFS(E:E,D:D,D1074,C:C,"Z")</f>
        <v>12047</v>
      </c>
    </row>
    <row r="1075" spans="1:9" x14ac:dyDescent="0.25">
      <c r="A1075" s="1">
        <v>44740</v>
      </c>
      <c r="B1075" t="s">
        <v>62</v>
      </c>
      <c r="C1075" t="s">
        <v>63</v>
      </c>
      <c r="D1075" t="s">
        <v>7</v>
      </c>
      <c r="E1075">
        <v>177</v>
      </c>
      <c r="F1075">
        <f>VLOOKUP(B1075,cennik,2)</f>
        <v>2.7</v>
      </c>
      <c r="G1075">
        <f>E1075*F1075</f>
        <v>477.90000000000003</v>
      </c>
      <c r="H1075">
        <f>SUMIFS(G:G,B:B,B1075)</f>
        <v>150130.79999999999</v>
      </c>
      <c r="I1075">
        <f>SUMIFS(E:E,D:D,D1075,C:C,"Z")</f>
        <v>12047</v>
      </c>
    </row>
    <row r="1076" spans="1:9" x14ac:dyDescent="0.25">
      <c r="A1076" s="1">
        <v>44746</v>
      </c>
      <c r="B1076" t="s">
        <v>62</v>
      </c>
      <c r="C1076" t="s">
        <v>63</v>
      </c>
      <c r="D1076" t="s">
        <v>7</v>
      </c>
      <c r="E1076">
        <v>33</v>
      </c>
      <c r="F1076">
        <f>VLOOKUP(B1076,cennik,2)</f>
        <v>2.7</v>
      </c>
      <c r="G1076">
        <f>E1076*F1076</f>
        <v>89.100000000000009</v>
      </c>
      <c r="H1076">
        <f>SUMIFS(G:G,B:B,B1076)</f>
        <v>150130.79999999999</v>
      </c>
      <c r="I1076">
        <f>SUMIFS(E:E,D:D,D1076,C:C,"Z")</f>
        <v>12047</v>
      </c>
    </row>
    <row r="1077" spans="1:9" x14ac:dyDescent="0.25">
      <c r="A1077" s="1">
        <v>44777</v>
      </c>
      <c r="B1077" t="s">
        <v>62</v>
      </c>
      <c r="C1077" t="s">
        <v>63</v>
      </c>
      <c r="D1077" t="s">
        <v>7</v>
      </c>
      <c r="E1077">
        <v>237</v>
      </c>
      <c r="F1077">
        <f>VLOOKUP(B1077,cennik,2)</f>
        <v>2.7</v>
      </c>
      <c r="G1077">
        <f>E1077*F1077</f>
        <v>639.90000000000009</v>
      </c>
      <c r="H1077">
        <f>SUMIFS(G:G,B:B,B1077)</f>
        <v>150130.79999999999</v>
      </c>
      <c r="I1077">
        <f>SUMIFS(E:E,D:D,D1077,C:C,"Z")</f>
        <v>12047</v>
      </c>
    </row>
    <row r="1078" spans="1:9" x14ac:dyDescent="0.25">
      <c r="A1078" s="1">
        <v>44779</v>
      </c>
      <c r="B1078" t="s">
        <v>62</v>
      </c>
      <c r="C1078" t="s">
        <v>63</v>
      </c>
      <c r="D1078" t="s">
        <v>7</v>
      </c>
      <c r="E1078">
        <v>105</v>
      </c>
      <c r="F1078">
        <f>VLOOKUP(B1078,cennik,2)</f>
        <v>2.7</v>
      </c>
      <c r="G1078">
        <f>E1078*F1078</f>
        <v>283.5</v>
      </c>
      <c r="H1078">
        <f>SUMIFS(G:G,B:B,B1078)</f>
        <v>150130.79999999999</v>
      </c>
      <c r="I1078">
        <f>SUMIFS(E:E,D:D,D1078,C:C,"Z")</f>
        <v>12047</v>
      </c>
    </row>
    <row r="1079" spans="1:9" x14ac:dyDescent="0.25">
      <c r="A1079" s="1">
        <v>44783</v>
      </c>
      <c r="B1079" t="s">
        <v>62</v>
      </c>
      <c r="C1079" t="s">
        <v>63</v>
      </c>
      <c r="D1079" t="s">
        <v>7</v>
      </c>
      <c r="E1079">
        <v>388</v>
      </c>
      <c r="F1079">
        <f>VLOOKUP(B1079,cennik,2)</f>
        <v>2.7</v>
      </c>
      <c r="G1079">
        <f>E1079*F1079</f>
        <v>1047.6000000000001</v>
      </c>
      <c r="H1079">
        <f>SUMIFS(G:G,B:B,B1079)</f>
        <v>150130.79999999999</v>
      </c>
      <c r="I1079">
        <f>SUMIFS(E:E,D:D,D1079,C:C,"Z")</f>
        <v>12047</v>
      </c>
    </row>
    <row r="1080" spans="1:9" x14ac:dyDescent="0.25">
      <c r="A1080" s="1">
        <v>44802</v>
      </c>
      <c r="B1080" t="s">
        <v>62</v>
      </c>
      <c r="C1080" t="s">
        <v>63</v>
      </c>
      <c r="D1080" t="s">
        <v>7</v>
      </c>
      <c r="E1080">
        <v>279</v>
      </c>
      <c r="F1080">
        <f>VLOOKUP(B1080,cennik,2)</f>
        <v>2.7</v>
      </c>
      <c r="G1080">
        <f>E1080*F1080</f>
        <v>753.30000000000007</v>
      </c>
      <c r="H1080">
        <f>SUMIFS(G:G,B:B,B1080)</f>
        <v>150130.79999999999</v>
      </c>
      <c r="I1080">
        <f>SUMIFS(E:E,D:D,D1080,C:C,"Z")</f>
        <v>12047</v>
      </c>
    </row>
    <row r="1081" spans="1:9" x14ac:dyDescent="0.25">
      <c r="A1081" s="1">
        <v>44739</v>
      </c>
      <c r="B1081" t="s">
        <v>62</v>
      </c>
      <c r="C1081" t="s">
        <v>63</v>
      </c>
      <c r="D1081" t="s">
        <v>56</v>
      </c>
      <c r="E1081">
        <v>177</v>
      </c>
      <c r="F1081">
        <f>VLOOKUP(B1081,cennik,2)</f>
        <v>2.7</v>
      </c>
      <c r="G1081">
        <f>E1081*F1081</f>
        <v>477.90000000000003</v>
      </c>
      <c r="H1081">
        <f>SUMIFS(G:G,B:B,B1081)</f>
        <v>150130.79999999999</v>
      </c>
      <c r="I1081">
        <f>SUMIFS(E:E,D:D,D1081,C:C,"Z")</f>
        <v>11769</v>
      </c>
    </row>
    <row r="1082" spans="1:9" x14ac:dyDescent="0.25">
      <c r="A1082" s="1">
        <v>44760</v>
      </c>
      <c r="B1082" t="s">
        <v>62</v>
      </c>
      <c r="C1082" t="s">
        <v>63</v>
      </c>
      <c r="D1082" t="s">
        <v>56</v>
      </c>
      <c r="E1082">
        <v>293</v>
      </c>
      <c r="F1082">
        <f>VLOOKUP(B1082,cennik,2)</f>
        <v>2.7</v>
      </c>
      <c r="G1082">
        <f>E1082*F1082</f>
        <v>791.1</v>
      </c>
      <c r="H1082">
        <f>SUMIFS(G:G,B:B,B1082)</f>
        <v>150130.79999999999</v>
      </c>
      <c r="I1082">
        <f>SUMIFS(E:E,D:D,D1082,C:C,"Z")</f>
        <v>11769</v>
      </c>
    </row>
    <row r="1083" spans="1:9" x14ac:dyDescent="0.25">
      <c r="A1083" s="1">
        <v>44793</v>
      </c>
      <c r="B1083" t="s">
        <v>62</v>
      </c>
      <c r="C1083" t="s">
        <v>63</v>
      </c>
      <c r="D1083" t="s">
        <v>56</v>
      </c>
      <c r="E1083">
        <v>261</v>
      </c>
      <c r="F1083">
        <f>VLOOKUP(B1083,cennik,2)</f>
        <v>2.7</v>
      </c>
      <c r="G1083">
        <f>E1083*F1083</f>
        <v>704.7</v>
      </c>
      <c r="H1083">
        <f>SUMIFS(G:G,B:B,B1083)</f>
        <v>150130.79999999999</v>
      </c>
      <c r="I1083">
        <f>SUMIFS(E:E,D:D,D1083,C:C,"Z")</f>
        <v>11769</v>
      </c>
    </row>
    <row r="1084" spans="1:9" x14ac:dyDescent="0.25">
      <c r="A1084" s="1">
        <v>44760</v>
      </c>
      <c r="B1084" t="s">
        <v>62</v>
      </c>
      <c r="C1084" t="s">
        <v>63</v>
      </c>
      <c r="D1084" t="s">
        <v>43</v>
      </c>
      <c r="E1084">
        <v>407</v>
      </c>
      <c r="F1084">
        <f>VLOOKUP(B1084,cennik,2)</f>
        <v>2.7</v>
      </c>
      <c r="G1084">
        <f>E1084*F1084</f>
        <v>1098.9000000000001</v>
      </c>
      <c r="H1084">
        <f>SUMIFS(G:G,B:B,B1084)</f>
        <v>150130.79999999999</v>
      </c>
      <c r="I1084">
        <f>SUMIFS(E:E,D:D,D1084,C:C,"Z")</f>
        <v>11717</v>
      </c>
    </row>
    <row r="1085" spans="1:9" x14ac:dyDescent="0.25">
      <c r="A1085" s="1">
        <v>44781</v>
      </c>
      <c r="B1085" t="s">
        <v>62</v>
      </c>
      <c r="C1085" t="s">
        <v>63</v>
      </c>
      <c r="D1085" t="s">
        <v>43</v>
      </c>
      <c r="E1085">
        <v>55</v>
      </c>
      <c r="F1085">
        <f>VLOOKUP(B1085,cennik,2)</f>
        <v>2.7</v>
      </c>
      <c r="G1085">
        <f>E1085*F1085</f>
        <v>148.5</v>
      </c>
      <c r="H1085">
        <f>SUMIFS(G:G,B:B,B1085)</f>
        <v>150130.79999999999</v>
      </c>
      <c r="I1085">
        <f>SUMIFS(E:E,D:D,D1085,C:C,"Z")</f>
        <v>11717</v>
      </c>
    </row>
    <row r="1086" spans="1:9" x14ac:dyDescent="0.25">
      <c r="A1086" s="1">
        <v>44793</v>
      </c>
      <c r="B1086" t="s">
        <v>62</v>
      </c>
      <c r="C1086" t="s">
        <v>63</v>
      </c>
      <c r="D1086" t="s">
        <v>43</v>
      </c>
      <c r="E1086">
        <v>305</v>
      </c>
      <c r="F1086">
        <f>VLOOKUP(B1086,cennik,2)</f>
        <v>2.7</v>
      </c>
      <c r="G1086">
        <f>E1086*F1086</f>
        <v>823.5</v>
      </c>
      <c r="H1086">
        <f>SUMIFS(G:G,B:B,B1086)</f>
        <v>150130.79999999999</v>
      </c>
      <c r="I1086">
        <f>SUMIFS(E:E,D:D,D1086,C:C,"Z")</f>
        <v>11717</v>
      </c>
    </row>
    <row r="1087" spans="1:9" x14ac:dyDescent="0.25">
      <c r="A1087" s="1">
        <v>44785</v>
      </c>
      <c r="B1087" t="s">
        <v>62</v>
      </c>
      <c r="C1087" t="s">
        <v>63</v>
      </c>
      <c r="D1087" t="s">
        <v>25</v>
      </c>
      <c r="E1087">
        <v>472</v>
      </c>
      <c r="F1087">
        <f>VLOOKUP(B1087,cennik,2)</f>
        <v>2.7</v>
      </c>
      <c r="G1087">
        <f>E1087*F1087</f>
        <v>1274.4000000000001</v>
      </c>
      <c r="H1087">
        <f>SUMIFS(G:G,B:B,B1087)</f>
        <v>150130.79999999999</v>
      </c>
      <c r="I1087">
        <f>SUMIFS(E:E,D:D,D1087,C:C,"Z")</f>
        <v>11700</v>
      </c>
    </row>
    <row r="1088" spans="1:9" x14ac:dyDescent="0.25">
      <c r="A1088" s="1">
        <v>44804</v>
      </c>
      <c r="B1088" t="s">
        <v>62</v>
      </c>
      <c r="C1088" t="s">
        <v>63</v>
      </c>
      <c r="D1088" t="s">
        <v>25</v>
      </c>
      <c r="E1088">
        <v>66</v>
      </c>
      <c r="F1088">
        <f>VLOOKUP(B1088,cennik,2)</f>
        <v>2.7</v>
      </c>
      <c r="G1088">
        <f>E1088*F1088</f>
        <v>178.20000000000002</v>
      </c>
      <c r="H1088">
        <f>SUMIFS(G:G,B:B,B1088)</f>
        <v>150130.79999999999</v>
      </c>
      <c r="I1088">
        <f>SUMIFS(E:E,D:D,D1088,C:C,"Z")</f>
        <v>11700</v>
      </c>
    </row>
    <row r="1089" spans="1:9" x14ac:dyDescent="0.25">
      <c r="A1089" s="1">
        <v>44718</v>
      </c>
      <c r="B1089" t="s">
        <v>62</v>
      </c>
      <c r="C1089" t="s">
        <v>63</v>
      </c>
      <c r="D1089" t="s">
        <v>29</v>
      </c>
      <c r="E1089">
        <v>287</v>
      </c>
      <c r="F1089">
        <f>VLOOKUP(B1089,cennik,2)</f>
        <v>2.7</v>
      </c>
      <c r="G1089">
        <f>E1089*F1089</f>
        <v>774.90000000000009</v>
      </c>
      <c r="H1089">
        <f>SUMIFS(G:G,B:B,B1089)</f>
        <v>150130.79999999999</v>
      </c>
      <c r="I1089">
        <f>SUMIFS(E:E,D:D,D1089,C:C,"Z")</f>
        <v>11450</v>
      </c>
    </row>
    <row r="1090" spans="1:9" x14ac:dyDescent="0.25">
      <c r="A1090" s="1">
        <v>44735</v>
      </c>
      <c r="B1090" t="s">
        <v>62</v>
      </c>
      <c r="C1090" t="s">
        <v>63</v>
      </c>
      <c r="D1090" t="s">
        <v>29</v>
      </c>
      <c r="E1090">
        <v>124</v>
      </c>
      <c r="F1090">
        <f>VLOOKUP(B1090,cennik,2)</f>
        <v>2.7</v>
      </c>
      <c r="G1090">
        <f>E1090*F1090</f>
        <v>334.8</v>
      </c>
      <c r="H1090">
        <f>SUMIFS(G:G,B:B,B1090)</f>
        <v>150130.79999999999</v>
      </c>
      <c r="I1090">
        <f>SUMIFS(E:E,D:D,D1090,C:C,"Z")</f>
        <v>11450</v>
      </c>
    </row>
    <row r="1091" spans="1:9" x14ac:dyDescent="0.25">
      <c r="A1091" s="1">
        <v>44746</v>
      </c>
      <c r="B1091" t="s">
        <v>62</v>
      </c>
      <c r="C1091" t="s">
        <v>63</v>
      </c>
      <c r="D1091" t="s">
        <v>29</v>
      </c>
      <c r="E1091">
        <v>326</v>
      </c>
      <c r="F1091">
        <f>VLOOKUP(B1091,cennik,2)</f>
        <v>2.7</v>
      </c>
      <c r="G1091">
        <f>E1091*F1091</f>
        <v>880.2</v>
      </c>
      <c r="H1091">
        <f>SUMIFS(G:G,B:B,B1091)</f>
        <v>150130.79999999999</v>
      </c>
      <c r="I1091">
        <f>SUMIFS(E:E,D:D,D1091,C:C,"Z")</f>
        <v>11450</v>
      </c>
    </row>
    <row r="1092" spans="1:9" x14ac:dyDescent="0.25">
      <c r="A1092" s="1">
        <v>44757</v>
      </c>
      <c r="B1092" t="s">
        <v>62</v>
      </c>
      <c r="C1092" t="s">
        <v>63</v>
      </c>
      <c r="D1092" t="s">
        <v>29</v>
      </c>
      <c r="E1092">
        <v>313</v>
      </c>
      <c r="F1092">
        <f>VLOOKUP(B1092,cennik,2)</f>
        <v>2.7</v>
      </c>
      <c r="G1092">
        <f>E1092*F1092</f>
        <v>845.1</v>
      </c>
      <c r="H1092">
        <f>SUMIFS(G:G,B:B,B1092)</f>
        <v>150130.79999999999</v>
      </c>
      <c r="I1092">
        <f>SUMIFS(E:E,D:D,D1092,C:C,"Z")</f>
        <v>11450</v>
      </c>
    </row>
    <row r="1093" spans="1:9" x14ac:dyDescent="0.25">
      <c r="A1093" s="1">
        <v>44760</v>
      </c>
      <c r="B1093" t="s">
        <v>62</v>
      </c>
      <c r="C1093" t="s">
        <v>63</v>
      </c>
      <c r="D1093" t="s">
        <v>29</v>
      </c>
      <c r="E1093">
        <v>365</v>
      </c>
      <c r="F1093">
        <f>VLOOKUP(B1093,cennik,2)</f>
        <v>2.7</v>
      </c>
      <c r="G1093">
        <f>E1093*F1093</f>
        <v>985.50000000000011</v>
      </c>
      <c r="H1093">
        <f>SUMIFS(G:G,B:B,B1093)</f>
        <v>150130.79999999999</v>
      </c>
      <c r="I1093">
        <f>SUMIFS(E:E,D:D,D1093,C:C,"Z")</f>
        <v>11450</v>
      </c>
    </row>
    <row r="1094" spans="1:9" x14ac:dyDescent="0.25">
      <c r="A1094" s="1">
        <v>44762</v>
      </c>
      <c r="B1094" t="s">
        <v>62</v>
      </c>
      <c r="C1094" t="s">
        <v>63</v>
      </c>
      <c r="D1094" t="s">
        <v>29</v>
      </c>
      <c r="E1094">
        <v>397</v>
      </c>
      <c r="F1094">
        <f>VLOOKUP(B1094,cennik,2)</f>
        <v>2.7</v>
      </c>
      <c r="G1094">
        <f>E1094*F1094</f>
        <v>1071.9000000000001</v>
      </c>
      <c r="H1094">
        <f>SUMIFS(G:G,B:B,B1094)</f>
        <v>150130.79999999999</v>
      </c>
      <c r="I1094">
        <f>SUMIFS(E:E,D:D,D1094,C:C,"Z")</f>
        <v>11450</v>
      </c>
    </row>
    <row r="1095" spans="1:9" x14ac:dyDescent="0.25">
      <c r="A1095" s="1">
        <v>44770</v>
      </c>
      <c r="B1095" t="s">
        <v>62</v>
      </c>
      <c r="C1095" t="s">
        <v>63</v>
      </c>
      <c r="D1095" t="s">
        <v>29</v>
      </c>
      <c r="E1095">
        <v>259</v>
      </c>
      <c r="F1095">
        <f>VLOOKUP(B1095,cennik,2)</f>
        <v>2.7</v>
      </c>
      <c r="G1095">
        <f>E1095*F1095</f>
        <v>699.30000000000007</v>
      </c>
      <c r="H1095">
        <f>SUMIFS(G:G,B:B,B1095)</f>
        <v>150130.79999999999</v>
      </c>
      <c r="I1095">
        <f>SUMIFS(E:E,D:D,D1095,C:C,"Z")</f>
        <v>11450</v>
      </c>
    </row>
    <row r="1096" spans="1:9" x14ac:dyDescent="0.25">
      <c r="A1096" s="1">
        <v>44774</v>
      </c>
      <c r="B1096" t="s">
        <v>62</v>
      </c>
      <c r="C1096" t="s">
        <v>63</v>
      </c>
      <c r="D1096" t="s">
        <v>29</v>
      </c>
      <c r="E1096">
        <v>165</v>
      </c>
      <c r="F1096">
        <f>VLOOKUP(B1096,cennik,2)</f>
        <v>2.7</v>
      </c>
      <c r="G1096">
        <f>E1096*F1096</f>
        <v>445.50000000000006</v>
      </c>
      <c r="H1096">
        <f>SUMIFS(G:G,B:B,B1096)</f>
        <v>150130.79999999999</v>
      </c>
      <c r="I1096">
        <f>SUMIFS(E:E,D:D,D1096,C:C,"Z")</f>
        <v>11450</v>
      </c>
    </row>
    <row r="1097" spans="1:9" x14ac:dyDescent="0.25">
      <c r="A1097" s="1">
        <v>44730</v>
      </c>
      <c r="B1097" t="s">
        <v>62</v>
      </c>
      <c r="C1097" t="s">
        <v>63</v>
      </c>
      <c r="D1097" t="s">
        <v>37</v>
      </c>
      <c r="E1097">
        <v>492</v>
      </c>
      <c r="F1097">
        <f>VLOOKUP(B1097,cennik,2)</f>
        <v>2.7</v>
      </c>
      <c r="G1097">
        <f>E1097*F1097</f>
        <v>1328.4</v>
      </c>
      <c r="H1097">
        <f>SUMIFS(G:G,B:B,B1097)</f>
        <v>150130.79999999999</v>
      </c>
      <c r="I1097">
        <f>SUMIFS(E:E,D:D,D1097,C:C,"Z")</f>
        <v>11332</v>
      </c>
    </row>
    <row r="1098" spans="1:9" x14ac:dyDescent="0.25">
      <c r="A1098" s="1">
        <v>44748</v>
      </c>
      <c r="B1098" t="s">
        <v>62</v>
      </c>
      <c r="C1098" t="s">
        <v>63</v>
      </c>
      <c r="D1098" t="s">
        <v>37</v>
      </c>
      <c r="E1098">
        <v>240</v>
      </c>
      <c r="F1098">
        <f>VLOOKUP(B1098,cennik,2)</f>
        <v>2.7</v>
      </c>
      <c r="G1098">
        <f>E1098*F1098</f>
        <v>648</v>
      </c>
      <c r="H1098">
        <f>SUMIFS(G:G,B:B,B1098)</f>
        <v>150130.79999999999</v>
      </c>
      <c r="I1098">
        <f>SUMIFS(E:E,D:D,D1098,C:C,"Z")</f>
        <v>11332</v>
      </c>
    </row>
    <row r="1099" spans="1:9" x14ac:dyDescent="0.25">
      <c r="A1099" s="1">
        <v>44790</v>
      </c>
      <c r="B1099" t="s">
        <v>62</v>
      </c>
      <c r="C1099" t="s">
        <v>63</v>
      </c>
      <c r="D1099" t="s">
        <v>37</v>
      </c>
      <c r="E1099">
        <v>219</v>
      </c>
      <c r="F1099">
        <f>VLOOKUP(B1099,cennik,2)</f>
        <v>2.7</v>
      </c>
      <c r="G1099">
        <f>E1099*F1099</f>
        <v>591.30000000000007</v>
      </c>
      <c r="H1099">
        <f>SUMIFS(G:G,B:B,B1099)</f>
        <v>150130.79999999999</v>
      </c>
      <c r="I1099">
        <f>SUMIFS(E:E,D:D,D1099,C:C,"Z")</f>
        <v>11332</v>
      </c>
    </row>
    <row r="1100" spans="1:9" x14ac:dyDescent="0.25">
      <c r="A1100" s="1">
        <v>44744</v>
      </c>
      <c r="B1100" t="s">
        <v>62</v>
      </c>
      <c r="C1100" t="s">
        <v>63</v>
      </c>
      <c r="D1100" t="s">
        <v>40</v>
      </c>
      <c r="E1100">
        <v>105</v>
      </c>
      <c r="F1100">
        <f>VLOOKUP(B1100,cennik,2)</f>
        <v>2.7</v>
      </c>
      <c r="G1100">
        <f>E1100*F1100</f>
        <v>283.5</v>
      </c>
      <c r="H1100">
        <f>SUMIFS(G:G,B:B,B1100)</f>
        <v>150130.79999999999</v>
      </c>
      <c r="I1100">
        <f>SUMIFS(E:E,D:D,D1100,C:C,"Z")</f>
        <v>10228</v>
      </c>
    </row>
    <row r="1101" spans="1:9" x14ac:dyDescent="0.25">
      <c r="A1101" s="1">
        <v>44769</v>
      </c>
      <c r="B1101" t="s">
        <v>62</v>
      </c>
      <c r="C1101" t="s">
        <v>63</v>
      </c>
      <c r="D1101" t="s">
        <v>40</v>
      </c>
      <c r="E1101">
        <v>435</v>
      </c>
      <c r="F1101">
        <f>VLOOKUP(B1101,cennik,2)</f>
        <v>2.7</v>
      </c>
      <c r="G1101">
        <f>E1101*F1101</f>
        <v>1174.5</v>
      </c>
      <c r="H1101">
        <f>SUMIFS(G:G,B:B,B1101)</f>
        <v>150130.79999999999</v>
      </c>
      <c r="I1101">
        <f>SUMIFS(E:E,D:D,D1101,C:C,"Z")</f>
        <v>10228</v>
      </c>
    </row>
    <row r="1102" spans="1:9" x14ac:dyDescent="0.25">
      <c r="A1102" s="1">
        <v>44772</v>
      </c>
      <c r="B1102" t="s">
        <v>62</v>
      </c>
      <c r="C1102" t="s">
        <v>63</v>
      </c>
      <c r="D1102" t="s">
        <v>40</v>
      </c>
      <c r="E1102">
        <v>441</v>
      </c>
      <c r="F1102">
        <f>VLOOKUP(B1102,cennik,2)</f>
        <v>2.7</v>
      </c>
      <c r="G1102">
        <f>E1102*F1102</f>
        <v>1190.7</v>
      </c>
      <c r="H1102">
        <f>SUMIFS(G:G,B:B,B1102)</f>
        <v>150130.79999999999</v>
      </c>
      <c r="I1102">
        <f>SUMIFS(E:E,D:D,D1102,C:C,"Z")</f>
        <v>10228</v>
      </c>
    </row>
    <row r="1103" spans="1:9" x14ac:dyDescent="0.25">
      <c r="A1103" s="1">
        <v>44797</v>
      </c>
      <c r="B1103" t="s">
        <v>62</v>
      </c>
      <c r="C1103" t="s">
        <v>63</v>
      </c>
      <c r="D1103" t="s">
        <v>40</v>
      </c>
      <c r="E1103">
        <v>445</v>
      </c>
      <c r="F1103">
        <f>VLOOKUP(B1103,cennik,2)</f>
        <v>2.7</v>
      </c>
      <c r="G1103">
        <f>E1103*F1103</f>
        <v>1201.5</v>
      </c>
      <c r="H1103">
        <f>SUMIFS(G:G,B:B,B1103)</f>
        <v>150130.79999999999</v>
      </c>
      <c r="I1103">
        <f>SUMIFS(E:E,D:D,D1103,C:C,"Z")</f>
        <v>10228</v>
      </c>
    </row>
    <row r="1104" spans="1:9" x14ac:dyDescent="0.25">
      <c r="A1104" s="1">
        <v>44804</v>
      </c>
      <c r="B1104" t="s">
        <v>62</v>
      </c>
      <c r="C1104" t="s">
        <v>63</v>
      </c>
      <c r="D1104" t="s">
        <v>40</v>
      </c>
      <c r="E1104">
        <v>210</v>
      </c>
      <c r="F1104">
        <f>VLOOKUP(B1104,cennik,2)</f>
        <v>2.7</v>
      </c>
      <c r="G1104">
        <f>E1104*F1104</f>
        <v>567</v>
      </c>
      <c r="H1104">
        <f>SUMIFS(G:G,B:B,B1104)</f>
        <v>150130.79999999999</v>
      </c>
      <c r="I1104">
        <f>SUMIFS(E:E,D:D,D1104,C:C,"Z")</f>
        <v>10228</v>
      </c>
    </row>
    <row r="1105" spans="1:9" x14ac:dyDescent="0.25">
      <c r="A1105" s="1">
        <v>44716</v>
      </c>
      <c r="B1105" t="s">
        <v>62</v>
      </c>
      <c r="C1105" t="s">
        <v>63</v>
      </c>
      <c r="D1105" t="s">
        <v>53</v>
      </c>
      <c r="E1105">
        <v>235</v>
      </c>
      <c r="F1105">
        <f>VLOOKUP(B1105,cennik,2)</f>
        <v>2.7</v>
      </c>
      <c r="G1105">
        <f>E1105*F1105</f>
        <v>634.5</v>
      </c>
      <c r="H1105">
        <f>SUMIFS(G:G,B:B,B1105)</f>
        <v>150130.79999999999</v>
      </c>
      <c r="I1105">
        <f>SUMIFS(E:E,D:D,D1105,C:C,"Z")</f>
        <v>10218</v>
      </c>
    </row>
    <row r="1106" spans="1:9" x14ac:dyDescent="0.25">
      <c r="A1106" s="1">
        <v>44722</v>
      </c>
      <c r="B1106" t="s">
        <v>62</v>
      </c>
      <c r="C1106" t="s">
        <v>63</v>
      </c>
      <c r="D1106" t="s">
        <v>53</v>
      </c>
      <c r="E1106">
        <v>321</v>
      </c>
      <c r="F1106">
        <f>VLOOKUP(B1106,cennik,2)</f>
        <v>2.7</v>
      </c>
      <c r="G1106">
        <f>E1106*F1106</f>
        <v>866.7</v>
      </c>
      <c r="H1106">
        <f>SUMIFS(G:G,B:B,B1106)</f>
        <v>150130.79999999999</v>
      </c>
      <c r="I1106">
        <f>SUMIFS(E:E,D:D,D1106,C:C,"Z")</f>
        <v>10218</v>
      </c>
    </row>
    <row r="1107" spans="1:9" x14ac:dyDescent="0.25">
      <c r="A1107" s="1">
        <v>44725</v>
      </c>
      <c r="B1107" t="s">
        <v>62</v>
      </c>
      <c r="C1107" t="s">
        <v>63</v>
      </c>
      <c r="D1107" t="s">
        <v>53</v>
      </c>
      <c r="E1107">
        <v>140</v>
      </c>
      <c r="F1107">
        <f>VLOOKUP(B1107,cennik,2)</f>
        <v>2.7</v>
      </c>
      <c r="G1107">
        <f>E1107*F1107</f>
        <v>378</v>
      </c>
      <c r="H1107">
        <f>SUMIFS(G:G,B:B,B1107)</f>
        <v>150130.79999999999</v>
      </c>
      <c r="I1107">
        <f>SUMIFS(E:E,D:D,D1107,C:C,"Z")</f>
        <v>10218</v>
      </c>
    </row>
    <row r="1108" spans="1:9" x14ac:dyDescent="0.25">
      <c r="A1108" s="1">
        <v>44769</v>
      </c>
      <c r="B1108" t="s">
        <v>62</v>
      </c>
      <c r="C1108" t="s">
        <v>63</v>
      </c>
      <c r="D1108" t="s">
        <v>53</v>
      </c>
      <c r="E1108">
        <v>97</v>
      </c>
      <c r="F1108">
        <f>VLOOKUP(B1108,cennik,2)</f>
        <v>2.7</v>
      </c>
      <c r="G1108">
        <f>E1108*F1108</f>
        <v>261.90000000000003</v>
      </c>
      <c r="H1108">
        <f>SUMIFS(G:G,B:B,B1108)</f>
        <v>150130.79999999999</v>
      </c>
      <c r="I1108">
        <f>SUMIFS(E:E,D:D,D1108,C:C,"Z")</f>
        <v>10218</v>
      </c>
    </row>
    <row r="1109" spans="1:9" x14ac:dyDescent="0.25">
      <c r="A1109" s="1">
        <v>44725</v>
      </c>
      <c r="B1109" t="s">
        <v>62</v>
      </c>
      <c r="C1109" t="s">
        <v>63</v>
      </c>
      <c r="D1109" t="s">
        <v>46</v>
      </c>
      <c r="E1109">
        <v>366</v>
      </c>
      <c r="F1109">
        <f>VLOOKUP(B1109,cennik,2)</f>
        <v>2.7</v>
      </c>
      <c r="G1109">
        <f>E1109*F1109</f>
        <v>988.2</v>
      </c>
      <c r="H1109">
        <f>SUMIFS(G:G,B:B,B1109)</f>
        <v>150130.79999999999</v>
      </c>
      <c r="I1109">
        <f>SUMIFS(E:E,D:D,D1109,C:C,"Z")</f>
        <v>10038</v>
      </c>
    </row>
    <row r="1110" spans="1:9" x14ac:dyDescent="0.25">
      <c r="A1110" s="1">
        <v>44736</v>
      </c>
      <c r="B1110" t="s">
        <v>62</v>
      </c>
      <c r="C1110" t="s">
        <v>63</v>
      </c>
      <c r="D1110" t="s">
        <v>46</v>
      </c>
      <c r="E1110">
        <v>264</v>
      </c>
      <c r="F1110">
        <f>VLOOKUP(B1110,cennik,2)</f>
        <v>2.7</v>
      </c>
      <c r="G1110">
        <f>E1110*F1110</f>
        <v>712.80000000000007</v>
      </c>
      <c r="H1110">
        <f>SUMIFS(G:G,B:B,B1110)</f>
        <v>150130.79999999999</v>
      </c>
      <c r="I1110">
        <f>SUMIFS(E:E,D:D,D1110,C:C,"Z")</f>
        <v>10038</v>
      </c>
    </row>
    <row r="1111" spans="1:9" x14ac:dyDescent="0.25">
      <c r="A1111" s="1">
        <v>44742</v>
      </c>
      <c r="B1111" t="s">
        <v>62</v>
      </c>
      <c r="C1111" t="s">
        <v>63</v>
      </c>
      <c r="D1111" t="s">
        <v>46</v>
      </c>
      <c r="E1111">
        <v>276</v>
      </c>
      <c r="F1111">
        <f>VLOOKUP(B1111,cennik,2)</f>
        <v>2.7</v>
      </c>
      <c r="G1111">
        <f>E1111*F1111</f>
        <v>745.2</v>
      </c>
      <c r="H1111">
        <f>SUMIFS(G:G,B:B,B1111)</f>
        <v>150130.79999999999</v>
      </c>
      <c r="I1111">
        <f>SUMIFS(E:E,D:D,D1111,C:C,"Z")</f>
        <v>10038</v>
      </c>
    </row>
    <row r="1112" spans="1:9" x14ac:dyDescent="0.25">
      <c r="A1112" s="1">
        <v>44771</v>
      </c>
      <c r="B1112" t="s">
        <v>62</v>
      </c>
      <c r="C1112" t="s">
        <v>63</v>
      </c>
      <c r="D1112" t="s">
        <v>46</v>
      </c>
      <c r="E1112">
        <v>177</v>
      </c>
      <c r="F1112">
        <f>VLOOKUP(B1112,cennik,2)</f>
        <v>2.7</v>
      </c>
      <c r="G1112">
        <f>E1112*F1112</f>
        <v>477.90000000000003</v>
      </c>
      <c r="H1112">
        <f>SUMIFS(G:G,B:B,B1112)</f>
        <v>150130.79999999999</v>
      </c>
      <c r="I1112">
        <f>SUMIFS(E:E,D:D,D1112,C:C,"Z")</f>
        <v>10038</v>
      </c>
    </row>
    <row r="1113" spans="1:9" x14ac:dyDescent="0.25">
      <c r="A1113" s="1">
        <v>44795</v>
      </c>
      <c r="B1113" t="s">
        <v>62</v>
      </c>
      <c r="C1113" t="s">
        <v>63</v>
      </c>
      <c r="D1113" t="s">
        <v>46</v>
      </c>
      <c r="E1113">
        <v>249</v>
      </c>
      <c r="F1113">
        <f>VLOOKUP(B1113,cennik,2)</f>
        <v>2.7</v>
      </c>
      <c r="G1113">
        <f>E1113*F1113</f>
        <v>672.30000000000007</v>
      </c>
      <c r="H1113">
        <f>SUMIFS(G:G,B:B,B1113)</f>
        <v>150130.79999999999</v>
      </c>
      <c r="I1113">
        <f>SUMIFS(E:E,D:D,D1113,C:C,"Z")</f>
        <v>10038</v>
      </c>
    </row>
    <row r="1114" spans="1:9" x14ac:dyDescent="0.25">
      <c r="A1114" s="1">
        <v>44725</v>
      </c>
      <c r="B1114" t="s">
        <v>62</v>
      </c>
      <c r="C1114" t="s">
        <v>63</v>
      </c>
      <c r="D1114" t="s">
        <v>20</v>
      </c>
      <c r="E1114">
        <v>449</v>
      </c>
      <c r="F1114">
        <f>VLOOKUP(B1114,cennik,2)</f>
        <v>2.7</v>
      </c>
      <c r="G1114">
        <f>E1114*F1114</f>
        <v>1212.3000000000002</v>
      </c>
      <c r="H1114">
        <f>SUMIFS(G:G,B:B,B1114)</f>
        <v>150130.79999999999</v>
      </c>
      <c r="I1114">
        <f>SUMIFS(E:E,D:D,D1114,C:C,"Z")</f>
        <v>9905</v>
      </c>
    </row>
    <row r="1115" spans="1:9" x14ac:dyDescent="0.25">
      <c r="A1115" s="1">
        <v>44726</v>
      </c>
      <c r="B1115" t="s">
        <v>62</v>
      </c>
      <c r="C1115" t="s">
        <v>63</v>
      </c>
      <c r="D1115" t="s">
        <v>33</v>
      </c>
      <c r="E1115">
        <v>86</v>
      </c>
      <c r="F1115">
        <f>VLOOKUP(B1115,cennik,2)</f>
        <v>2.7</v>
      </c>
      <c r="G1115">
        <f>E1115*F1115</f>
        <v>232.20000000000002</v>
      </c>
      <c r="H1115">
        <f>SUMIFS(G:G,B:B,B1115)</f>
        <v>150130.79999999999</v>
      </c>
      <c r="I1115">
        <f>SUMIFS(E:E,D:D,D1115,C:C,"Z")</f>
        <v>9905</v>
      </c>
    </row>
    <row r="1116" spans="1:9" x14ac:dyDescent="0.25">
      <c r="A1116" s="1">
        <v>44735</v>
      </c>
      <c r="B1116" t="s">
        <v>62</v>
      </c>
      <c r="C1116" t="s">
        <v>63</v>
      </c>
      <c r="D1116" t="s">
        <v>20</v>
      </c>
      <c r="E1116">
        <v>230</v>
      </c>
      <c r="F1116">
        <f>VLOOKUP(B1116,cennik,2)</f>
        <v>2.7</v>
      </c>
      <c r="G1116">
        <f>E1116*F1116</f>
        <v>621</v>
      </c>
      <c r="H1116">
        <f>SUMIFS(G:G,B:B,B1116)</f>
        <v>150130.79999999999</v>
      </c>
      <c r="I1116">
        <f>SUMIFS(E:E,D:D,D1116,C:C,"Z")</f>
        <v>9905</v>
      </c>
    </row>
    <row r="1117" spans="1:9" x14ac:dyDescent="0.25">
      <c r="A1117" s="1">
        <v>44743</v>
      </c>
      <c r="B1117" t="s">
        <v>62</v>
      </c>
      <c r="C1117" t="s">
        <v>63</v>
      </c>
      <c r="D1117" t="s">
        <v>33</v>
      </c>
      <c r="E1117">
        <v>298</v>
      </c>
      <c r="F1117">
        <f>VLOOKUP(B1117,cennik,2)</f>
        <v>2.7</v>
      </c>
      <c r="G1117">
        <f>E1117*F1117</f>
        <v>804.6</v>
      </c>
      <c r="H1117">
        <f>SUMIFS(G:G,B:B,B1117)</f>
        <v>150130.79999999999</v>
      </c>
      <c r="I1117">
        <f>SUMIFS(E:E,D:D,D1117,C:C,"Z")</f>
        <v>9905</v>
      </c>
    </row>
    <row r="1118" spans="1:9" x14ac:dyDescent="0.25">
      <c r="A1118" s="1">
        <v>44743</v>
      </c>
      <c r="B1118" t="s">
        <v>62</v>
      </c>
      <c r="C1118" t="s">
        <v>63</v>
      </c>
      <c r="D1118" t="s">
        <v>20</v>
      </c>
      <c r="E1118">
        <v>52</v>
      </c>
      <c r="F1118">
        <f>VLOOKUP(B1118,cennik,2)</f>
        <v>2.7</v>
      </c>
      <c r="G1118">
        <f>E1118*F1118</f>
        <v>140.4</v>
      </c>
      <c r="H1118">
        <f>SUMIFS(G:G,B:B,B1118)</f>
        <v>150130.79999999999</v>
      </c>
      <c r="I1118">
        <f>SUMIFS(E:E,D:D,D1118,C:C,"Z")</f>
        <v>9905</v>
      </c>
    </row>
    <row r="1119" spans="1:9" x14ac:dyDescent="0.25">
      <c r="A1119" s="1">
        <v>44747</v>
      </c>
      <c r="B1119" t="s">
        <v>62</v>
      </c>
      <c r="C1119" t="s">
        <v>63</v>
      </c>
      <c r="D1119" t="s">
        <v>20</v>
      </c>
      <c r="E1119">
        <v>152</v>
      </c>
      <c r="F1119">
        <f>VLOOKUP(B1119,cennik,2)</f>
        <v>2.7</v>
      </c>
      <c r="G1119">
        <f>E1119*F1119</f>
        <v>410.40000000000003</v>
      </c>
      <c r="H1119">
        <f>SUMIFS(G:G,B:B,B1119)</f>
        <v>150130.79999999999</v>
      </c>
      <c r="I1119">
        <f>SUMIFS(E:E,D:D,D1119,C:C,"Z")</f>
        <v>9905</v>
      </c>
    </row>
    <row r="1120" spans="1:9" x14ac:dyDescent="0.25">
      <c r="A1120" s="1">
        <v>44748</v>
      </c>
      <c r="B1120" t="s">
        <v>62</v>
      </c>
      <c r="C1120" t="s">
        <v>63</v>
      </c>
      <c r="D1120" t="s">
        <v>20</v>
      </c>
      <c r="E1120">
        <v>252</v>
      </c>
      <c r="F1120">
        <f>VLOOKUP(B1120,cennik,2)</f>
        <v>2.7</v>
      </c>
      <c r="G1120">
        <f>E1120*F1120</f>
        <v>680.40000000000009</v>
      </c>
      <c r="H1120">
        <f>SUMIFS(G:G,B:B,B1120)</f>
        <v>150130.79999999999</v>
      </c>
      <c r="I1120">
        <f>SUMIFS(E:E,D:D,D1120,C:C,"Z")</f>
        <v>9905</v>
      </c>
    </row>
    <row r="1121" spans="1:9" x14ac:dyDescent="0.25">
      <c r="A1121" s="1">
        <v>44749</v>
      </c>
      <c r="B1121" t="s">
        <v>62</v>
      </c>
      <c r="C1121" t="s">
        <v>63</v>
      </c>
      <c r="D1121" t="s">
        <v>33</v>
      </c>
      <c r="E1121">
        <v>329</v>
      </c>
      <c r="F1121">
        <f>VLOOKUP(B1121,cennik,2)</f>
        <v>2.7</v>
      </c>
      <c r="G1121">
        <f>E1121*F1121</f>
        <v>888.30000000000007</v>
      </c>
      <c r="H1121">
        <f>SUMIFS(G:G,B:B,B1121)</f>
        <v>150130.79999999999</v>
      </c>
      <c r="I1121">
        <f>SUMIFS(E:E,D:D,D1121,C:C,"Z")</f>
        <v>9905</v>
      </c>
    </row>
    <row r="1122" spans="1:9" x14ac:dyDescent="0.25">
      <c r="A1122" s="1">
        <v>44764</v>
      </c>
      <c r="B1122" t="s">
        <v>62</v>
      </c>
      <c r="C1122" t="s">
        <v>63</v>
      </c>
      <c r="D1122" t="s">
        <v>20</v>
      </c>
      <c r="E1122">
        <v>345</v>
      </c>
      <c r="F1122">
        <f>VLOOKUP(B1122,cennik,2)</f>
        <v>2.7</v>
      </c>
      <c r="G1122">
        <f>E1122*F1122</f>
        <v>931.50000000000011</v>
      </c>
      <c r="H1122">
        <f>SUMIFS(G:G,B:B,B1122)</f>
        <v>150130.79999999999</v>
      </c>
      <c r="I1122">
        <f>SUMIFS(E:E,D:D,D1122,C:C,"Z")</f>
        <v>9905</v>
      </c>
    </row>
    <row r="1123" spans="1:9" x14ac:dyDescent="0.25">
      <c r="A1123" s="1">
        <v>44764</v>
      </c>
      <c r="B1123" t="s">
        <v>62</v>
      </c>
      <c r="C1123" t="s">
        <v>63</v>
      </c>
      <c r="D1123" t="s">
        <v>20</v>
      </c>
      <c r="E1123">
        <v>147</v>
      </c>
      <c r="F1123">
        <f>VLOOKUP(B1123,cennik,2)</f>
        <v>2.7</v>
      </c>
      <c r="G1123">
        <f>E1123*F1123</f>
        <v>396.90000000000003</v>
      </c>
      <c r="H1123">
        <f>SUMIFS(G:G,B:B,B1123)</f>
        <v>150130.79999999999</v>
      </c>
      <c r="I1123">
        <f>SUMIFS(E:E,D:D,D1123,C:C,"Z")</f>
        <v>9905</v>
      </c>
    </row>
    <row r="1124" spans="1:9" x14ac:dyDescent="0.25">
      <c r="A1124" s="1">
        <v>44764</v>
      </c>
      <c r="B1124" t="s">
        <v>62</v>
      </c>
      <c r="C1124" t="s">
        <v>63</v>
      </c>
      <c r="D1124" t="s">
        <v>20</v>
      </c>
      <c r="E1124">
        <v>419</v>
      </c>
      <c r="F1124">
        <f>VLOOKUP(B1124,cennik,2)</f>
        <v>2.7</v>
      </c>
      <c r="G1124">
        <f>E1124*F1124</f>
        <v>1131.3000000000002</v>
      </c>
      <c r="H1124">
        <f>SUMIFS(G:G,B:B,B1124)</f>
        <v>150130.79999999999</v>
      </c>
      <c r="I1124">
        <f>SUMIFS(E:E,D:D,D1124,C:C,"Z")</f>
        <v>9905</v>
      </c>
    </row>
    <row r="1125" spans="1:9" x14ac:dyDescent="0.25">
      <c r="A1125" s="1">
        <v>44769</v>
      </c>
      <c r="B1125" t="s">
        <v>62</v>
      </c>
      <c r="C1125" t="s">
        <v>63</v>
      </c>
      <c r="D1125" t="s">
        <v>33</v>
      </c>
      <c r="E1125">
        <v>408</v>
      </c>
      <c r="F1125">
        <f>VLOOKUP(B1125,cennik,2)</f>
        <v>2.7</v>
      </c>
      <c r="G1125">
        <f>E1125*F1125</f>
        <v>1101.6000000000001</v>
      </c>
      <c r="H1125">
        <f>SUMIFS(G:G,B:B,B1125)</f>
        <v>150130.79999999999</v>
      </c>
      <c r="I1125">
        <f>SUMIFS(E:E,D:D,D1125,C:C,"Z")</f>
        <v>9905</v>
      </c>
    </row>
    <row r="1126" spans="1:9" x14ac:dyDescent="0.25">
      <c r="A1126" s="1">
        <v>44795</v>
      </c>
      <c r="B1126" t="s">
        <v>62</v>
      </c>
      <c r="C1126" t="s">
        <v>63</v>
      </c>
      <c r="D1126" t="s">
        <v>33</v>
      </c>
      <c r="E1126">
        <v>490</v>
      </c>
      <c r="F1126">
        <f>VLOOKUP(B1126,cennik,2)</f>
        <v>2.7</v>
      </c>
      <c r="G1126">
        <f>E1126*F1126</f>
        <v>1323</v>
      </c>
      <c r="H1126">
        <f>SUMIFS(G:G,B:B,B1126)</f>
        <v>150130.79999999999</v>
      </c>
      <c r="I1126">
        <f>SUMIFS(E:E,D:D,D1126,C:C,"Z")</f>
        <v>9905</v>
      </c>
    </row>
    <row r="1127" spans="1:9" x14ac:dyDescent="0.25">
      <c r="A1127" s="1">
        <v>44771</v>
      </c>
      <c r="B1127" t="s">
        <v>62</v>
      </c>
      <c r="C1127" t="s">
        <v>63</v>
      </c>
      <c r="D1127" t="s">
        <v>28</v>
      </c>
      <c r="E1127">
        <v>434</v>
      </c>
      <c r="F1127">
        <f>VLOOKUP(B1127,cennik,2)</f>
        <v>2.7</v>
      </c>
      <c r="G1127">
        <f>E1127*F1127</f>
        <v>1171.8000000000002</v>
      </c>
      <c r="H1127">
        <f>SUMIFS(G:G,B:B,B1127)</f>
        <v>150130.79999999999</v>
      </c>
      <c r="I1127">
        <f>SUMIFS(E:E,D:D,D1127,C:C,"Z")</f>
        <v>9861</v>
      </c>
    </row>
    <row r="1128" spans="1:9" x14ac:dyDescent="0.25">
      <c r="A1128" s="1">
        <v>44778</v>
      </c>
      <c r="B1128" t="s">
        <v>62</v>
      </c>
      <c r="C1128" t="s">
        <v>63</v>
      </c>
      <c r="D1128" t="s">
        <v>28</v>
      </c>
      <c r="E1128">
        <v>104</v>
      </c>
      <c r="F1128">
        <f>VLOOKUP(B1128,cennik,2)</f>
        <v>2.7</v>
      </c>
      <c r="G1128">
        <f>E1128*F1128</f>
        <v>280.8</v>
      </c>
      <c r="H1128">
        <f>SUMIFS(G:G,B:B,B1128)</f>
        <v>150130.79999999999</v>
      </c>
      <c r="I1128">
        <f>SUMIFS(E:E,D:D,D1128,C:C,"Z")</f>
        <v>9861</v>
      </c>
    </row>
    <row r="1129" spans="1:9" x14ac:dyDescent="0.25">
      <c r="A1129" s="1">
        <v>44784</v>
      </c>
      <c r="B1129" t="s">
        <v>62</v>
      </c>
      <c r="C1129" t="s">
        <v>63</v>
      </c>
      <c r="D1129" t="s">
        <v>28</v>
      </c>
      <c r="E1129">
        <v>34</v>
      </c>
      <c r="F1129">
        <f>VLOOKUP(B1129,cennik,2)</f>
        <v>2.7</v>
      </c>
      <c r="G1129">
        <f>E1129*F1129</f>
        <v>91.800000000000011</v>
      </c>
      <c r="H1129">
        <f>SUMIFS(G:G,B:B,B1129)</f>
        <v>150130.79999999999</v>
      </c>
      <c r="I1129">
        <f>SUMIFS(E:E,D:D,D1129,C:C,"Z")</f>
        <v>9861</v>
      </c>
    </row>
    <row r="1130" spans="1:9" x14ac:dyDescent="0.25">
      <c r="A1130" s="1">
        <v>44795</v>
      </c>
      <c r="B1130" t="s">
        <v>62</v>
      </c>
      <c r="C1130" t="s">
        <v>63</v>
      </c>
      <c r="D1130" t="s">
        <v>28</v>
      </c>
      <c r="E1130">
        <v>240</v>
      </c>
      <c r="F1130">
        <f>VLOOKUP(B1130,cennik,2)</f>
        <v>2.7</v>
      </c>
      <c r="G1130">
        <f>E1130*F1130</f>
        <v>648</v>
      </c>
      <c r="H1130">
        <f>SUMIFS(G:G,B:B,B1130)</f>
        <v>150130.79999999999</v>
      </c>
      <c r="I1130">
        <f>SUMIFS(E:E,D:D,D1130,C:C,"Z")</f>
        <v>9861</v>
      </c>
    </row>
    <row r="1131" spans="1:9" x14ac:dyDescent="0.25">
      <c r="A1131" s="1">
        <v>44755</v>
      </c>
      <c r="B1131" t="s">
        <v>62</v>
      </c>
      <c r="C1131" t="s">
        <v>63</v>
      </c>
      <c r="D1131" t="s">
        <v>42</v>
      </c>
      <c r="E1131">
        <v>150</v>
      </c>
      <c r="F1131">
        <f>VLOOKUP(B1131,cennik,2)</f>
        <v>2.7</v>
      </c>
      <c r="G1131">
        <f>E1131*F1131</f>
        <v>405</v>
      </c>
      <c r="H1131">
        <f>SUMIFS(G:G,B:B,B1131)</f>
        <v>150130.79999999999</v>
      </c>
      <c r="I1131">
        <f>SUMIFS(E:E,D:D,D1131,C:C,"Z")</f>
        <v>9804</v>
      </c>
    </row>
    <row r="1132" spans="1:9" x14ac:dyDescent="0.25">
      <c r="A1132" s="1">
        <v>44763</v>
      </c>
      <c r="B1132" t="s">
        <v>62</v>
      </c>
      <c r="C1132" t="s">
        <v>63</v>
      </c>
      <c r="D1132" t="s">
        <v>18</v>
      </c>
      <c r="E1132">
        <v>123</v>
      </c>
      <c r="F1132">
        <f>VLOOKUP(B1132,cennik,2)</f>
        <v>2.7</v>
      </c>
      <c r="G1132">
        <f>E1132*F1132</f>
        <v>332.1</v>
      </c>
      <c r="H1132">
        <f>SUMIFS(G:G,B:B,B1132)</f>
        <v>150130.79999999999</v>
      </c>
      <c r="I1132">
        <f>SUMIFS(E:E,D:D,D1132,C:C,"Z")</f>
        <v>9804</v>
      </c>
    </row>
    <row r="1133" spans="1:9" x14ac:dyDescent="0.25">
      <c r="A1133" s="1">
        <v>44765</v>
      </c>
      <c r="B1133" t="s">
        <v>62</v>
      </c>
      <c r="C1133" t="s">
        <v>63</v>
      </c>
      <c r="D1133" t="s">
        <v>18</v>
      </c>
      <c r="E1133">
        <v>457</v>
      </c>
      <c r="F1133">
        <f>VLOOKUP(B1133,cennik,2)</f>
        <v>2.7</v>
      </c>
      <c r="G1133">
        <f>E1133*F1133</f>
        <v>1233.9000000000001</v>
      </c>
      <c r="H1133">
        <f>SUMIFS(G:G,B:B,B1133)</f>
        <v>150130.79999999999</v>
      </c>
      <c r="I1133">
        <f>SUMIFS(E:E,D:D,D1133,C:C,"Z")</f>
        <v>9804</v>
      </c>
    </row>
    <row r="1134" spans="1:9" x14ac:dyDescent="0.25">
      <c r="A1134" s="1">
        <v>44767</v>
      </c>
      <c r="B1134" t="s">
        <v>62</v>
      </c>
      <c r="C1134" t="s">
        <v>63</v>
      </c>
      <c r="D1134" t="s">
        <v>42</v>
      </c>
      <c r="E1134">
        <v>432</v>
      </c>
      <c r="F1134">
        <f>VLOOKUP(B1134,cennik,2)</f>
        <v>2.7</v>
      </c>
      <c r="G1134">
        <f>E1134*F1134</f>
        <v>1166.4000000000001</v>
      </c>
      <c r="H1134">
        <f>SUMIFS(G:G,B:B,B1134)</f>
        <v>150130.79999999999</v>
      </c>
      <c r="I1134">
        <f>SUMIFS(E:E,D:D,D1134,C:C,"Z")</f>
        <v>9804</v>
      </c>
    </row>
    <row r="1135" spans="1:9" x14ac:dyDescent="0.25">
      <c r="A1135" s="1">
        <v>44779</v>
      </c>
      <c r="B1135" t="s">
        <v>62</v>
      </c>
      <c r="C1135" t="s">
        <v>63</v>
      </c>
      <c r="D1135" t="s">
        <v>42</v>
      </c>
      <c r="E1135">
        <v>23</v>
      </c>
      <c r="F1135">
        <f>VLOOKUP(B1135,cennik,2)</f>
        <v>2.7</v>
      </c>
      <c r="G1135">
        <f>E1135*F1135</f>
        <v>62.1</v>
      </c>
      <c r="H1135">
        <f>SUMIFS(G:G,B:B,B1135)</f>
        <v>150130.79999999999</v>
      </c>
      <c r="I1135">
        <f>SUMIFS(E:E,D:D,D1135,C:C,"Z")</f>
        <v>9804</v>
      </c>
    </row>
    <row r="1136" spans="1:9" x14ac:dyDescent="0.25">
      <c r="A1136" s="1">
        <v>44782</v>
      </c>
      <c r="B1136" t="s">
        <v>62</v>
      </c>
      <c r="C1136" t="s">
        <v>63</v>
      </c>
      <c r="D1136" t="s">
        <v>42</v>
      </c>
      <c r="E1136">
        <v>179</v>
      </c>
      <c r="F1136">
        <f>VLOOKUP(B1136,cennik,2)</f>
        <v>2.7</v>
      </c>
      <c r="G1136">
        <f>E1136*F1136</f>
        <v>483.3</v>
      </c>
      <c r="H1136">
        <f>SUMIFS(G:G,B:B,B1136)</f>
        <v>150130.79999999999</v>
      </c>
      <c r="I1136">
        <f>SUMIFS(E:E,D:D,D1136,C:C,"Z")</f>
        <v>9804</v>
      </c>
    </row>
    <row r="1137" spans="1:9" x14ac:dyDescent="0.25">
      <c r="A1137" s="1">
        <v>44802</v>
      </c>
      <c r="B1137" t="s">
        <v>62</v>
      </c>
      <c r="C1137" t="s">
        <v>63</v>
      </c>
      <c r="D1137" t="s">
        <v>42</v>
      </c>
      <c r="E1137">
        <v>401</v>
      </c>
      <c r="F1137">
        <f>VLOOKUP(B1137,cennik,2)</f>
        <v>2.7</v>
      </c>
      <c r="G1137">
        <f>E1137*F1137</f>
        <v>1082.7</v>
      </c>
      <c r="H1137">
        <f>SUMIFS(G:G,B:B,B1137)</f>
        <v>150130.79999999999</v>
      </c>
      <c r="I1137">
        <f>SUMIFS(E:E,D:D,D1137,C:C,"Z")</f>
        <v>9804</v>
      </c>
    </row>
    <row r="1138" spans="1:9" x14ac:dyDescent="0.25">
      <c r="A1138" s="1">
        <v>44718</v>
      </c>
      <c r="B1138" t="s">
        <v>62</v>
      </c>
      <c r="C1138" t="s">
        <v>63</v>
      </c>
      <c r="D1138" t="s">
        <v>41</v>
      </c>
      <c r="E1138">
        <v>321</v>
      </c>
      <c r="F1138">
        <f>VLOOKUP(B1138,cennik,2)</f>
        <v>2.7</v>
      </c>
      <c r="G1138">
        <f>E1138*F1138</f>
        <v>866.7</v>
      </c>
      <c r="H1138">
        <f>SUMIFS(G:G,B:B,B1138)</f>
        <v>150130.79999999999</v>
      </c>
      <c r="I1138">
        <f>SUMIFS(E:E,D:D,D1138,C:C,"Z")</f>
        <v>9705</v>
      </c>
    </row>
    <row r="1139" spans="1:9" x14ac:dyDescent="0.25">
      <c r="A1139" s="1">
        <v>44746</v>
      </c>
      <c r="B1139" t="s">
        <v>62</v>
      </c>
      <c r="C1139" t="s">
        <v>63</v>
      </c>
      <c r="D1139" t="s">
        <v>41</v>
      </c>
      <c r="E1139">
        <v>453</v>
      </c>
      <c r="F1139">
        <f>VLOOKUP(B1139,cennik,2)</f>
        <v>2.7</v>
      </c>
      <c r="G1139">
        <f>E1139*F1139</f>
        <v>1223.1000000000001</v>
      </c>
      <c r="H1139">
        <f>SUMIFS(G:G,B:B,B1139)</f>
        <v>150130.79999999999</v>
      </c>
      <c r="I1139">
        <f>SUMIFS(E:E,D:D,D1139,C:C,"Z")</f>
        <v>9705</v>
      </c>
    </row>
    <row r="1140" spans="1:9" x14ac:dyDescent="0.25">
      <c r="A1140" s="1">
        <v>44754</v>
      </c>
      <c r="B1140" t="s">
        <v>62</v>
      </c>
      <c r="C1140" t="s">
        <v>63</v>
      </c>
      <c r="D1140" t="s">
        <v>41</v>
      </c>
      <c r="E1140">
        <v>221</v>
      </c>
      <c r="F1140">
        <f>VLOOKUP(B1140,cennik,2)</f>
        <v>2.7</v>
      </c>
      <c r="G1140">
        <f>E1140*F1140</f>
        <v>596.70000000000005</v>
      </c>
      <c r="H1140">
        <f>SUMIFS(G:G,B:B,B1140)</f>
        <v>150130.79999999999</v>
      </c>
      <c r="I1140">
        <f>SUMIFS(E:E,D:D,D1140,C:C,"Z")</f>
        <v>9705</v>
      </c>
    </row>
    <row r="1141" spans="1:9" x14ac:dyDescent="0.25">
      <c r="A1141" s="1">
        <v>44760</v>
      </c>
      <c r="B1141" t="s">
        <v>62</v>
      </c>
      <c r="C1141" t="s">
        <v>63</v>
      </c>
      <c r="D1141" t="s">
        <v>41</v>
      </c>
      <c r="E1141">
        <v>403</v>
      </c>
      <c r="F1141">
        <f>VLOOKUP(B1141,cennik,2)</f>
        <v>2.7</v>
      </c>
      <c r="G1141">
        <f>E1141*F1141</f>
        <v>1088.1000000000001</v>
      </c>
      <c r="H1141">
        <f>SUMIFS(G:G,B:B,B1141)</f>
        <v>150130.79999999999</v>
      </c>
      <c r="I1141">
        <f>SUMIFS(E:E,D:D,D1141,C:C,"Z")</f>
        <v>9705</v>
      </c>
    </row>
    <row r="1142" spans="1:9" x14ac:dyDescent="0.25">
      <c r="A1142" s="1">
        <v>44772</v>
      </c>
      <c r="B1142" t="s">
        <v>62</v>
      </c>
      <c r="C1142" t="s">
        <v>63</v>
      </c>
      <c r="D1142" t="s">
        <v>41</v>
      </c>
      <c r="E1142">
        <v>86</v>
      </c>
      <c r="F1142">
        <f>VLOOKUP(B1142,cennik,2)</f>
        <v>2.7</v>
      </c>
      <c r="G1142">
        <f>E1142*F1142</f>
        <v>232.20000000000002</v>
      </c>
      <c r="H1142">
        <f>SUMIFS(G:G,B:B,B1142)</f>
        <v>150130.79999999999</v>
      </c>
      <c r="I1142">
        <f>SUMIFS(E:E,D:D,D1142,C:C,"Z")</f>
        <v>9705</v>
      </c>
    </row>
    <row r="1143" spans="1:9" x14ac:dyDescent="0.25">
      <c r="A1143" s="1">
        <v>44779</v>
      </c>
      <c r="B1143" t="s">
        <v>62</v>
      </c>
      <c r="C1143" t="s">
        <v>63</v>
      </c>
      <c r="D1143" t="s">
        <v>41</v>
      </c>
      <c r="E1143">
        <v>353</v>
      </c>
      <c r="F1143">
        <f>VLOOKUP(B1143,cennik,2)</f>
        <v>2.7</v>
      </c>
      <c r="G1143">
        <f>E1143*F1143</f>
        <v>953.1</v>
      </c>
      <c r="H1143">
        <f>SUMIFS(G:G,B:B,B1143)</f>
        <v>150130.79999999999</v>
      </c>
      <c r="I1143">
        <f>SUMIFS(E:E,D:D,D1143,C:C,"Z")</f>
        <v>9705</v>
      </c>
    </row>
    <row r="1144" spans="1:9" x14ac:dyDescent="0.25">
      <c r="A1144" s="1">
        <v>44739</v>
      </c>
      <c r="B1144" t="s">
        <v>62</v>
      </c>
      <c r="C1144" t="s">
        <v>63</v>
      </c>
      <c r="D1144" t="s">
        <v>31</v>
      </c>
      <c r="E1144">
        <v>20</v>
      </c>
      <c r="F1144">
        <f>VLOOKUP(B1144,cennik,2)</f>
        <v>2.7</v>
      </c>
      <c r="G1144">
        <f>E1144*F1144</f>
        <v>54</v>
      </c>
      <c r="H1144">
        <f>SUMIFS(G:G,B:B,B1144)</f>
        <v>150130.79999999999</v>
      </c>
      <c r="I1144">
        <f>SUMIFS(E:E,D:D,D1144,C:C,"Z")</f>
        <v>9696</v>
      </c>
    </row>
    <row r="1145" spans="1:9" x14ac:dyDescent="0.25">
      <c r="A1145" s="1">
        <v>44741</v>
      </c>
      <c r="B1145" t="s">
        <v>62</v>
      </c>
      <c r="C1145" t="s">
        <v>63</v>
      </c>
      <c r="D1145" t="s">
        <v>31</v>
      </c>
      <c r="E1145">
        <v>330</v>
      </c>
      <c r="F1145">
        <f>VLOOKUP(B1145,cennik,2)</f>
        <v>2.7</v>
      </c>
      <c r="G1145">
        <f>E1145*F1145</f>
        <v>891.00000000000011</v>
      </c>
      <c r="H1145">
        <f>SUMIFS(G:G,B:B,B1145)</f>
        <v>150130.79999999999</v>
      </c>
      <c r="I1145">
        <f>SUMIFS(E:E,D:D,D1145,C:C,"Z")</f>
        <v>9696</v>
      </c>
    </row>
    <row r="1146" spans="1:9" x14ac:dyDescent="0.25">
      <c r="A1146" s="1">
        <v>44747</v>
      </c>
      <c r="B1146" t="s">
        <v>62</v>
      </c>
      <c r="C1146" t="s">
        <v>63</v>
      </c>
      <c r="D1146" t="s">
        <v>31</v>
      </c>
      <c r="E1146">
        <v>151</v>
      </c>
      <c r="F1146">
        <f>VLOOKUP(B1146,cennik,2)</f>
        <v>2.7</v>
      </c>
      <c r="G1146">
        <f>E1146*F1146</f>
        <v>407.70000000000005</v>
      </c>
      <c r="H1146">
        <f>SUMIFS(G:G,B:B,B1146)</f>
        <v>150130.79999999999</v>
      </c>
      <c r="I1146">
        <f>SUMIFS(E:E,D:D,D1146,C:C,"Z")</f>
        <v>9696</v>
      </c>
    </row>
    <row r="1147" spans="1:9" x14ac:dyDescent="0.25">
      <c r="A1147" s="1">
        <v>44765</v>
      </c>
      <c r="B1147" t="s">
        <v>62</v>
      </c>
      <c r="C1147" t="s">
        <v>63</v>
      </c>
      <c r="D1147" t="s">
        <v>31</v>
      </c>
      <c r="E1147">
        <v>500</v>
      </c>
      <c r="F1147">
        <f>VLOOKUP(B1147,cennik,2)</f>
        <v>2.7</v>
      </c>
      <c r="G1147">
        <f>E1147*F1147</f>
        <v>1350</v>
      </c>
      <c r="H1147">
        <f>SUMIFS(G:G,B:B,B1147)</f>
        <v>150130.79999999999</v>
      </c>
      <c r="I1147">
        <f>SUMIFS(E:E,D:D,D1147,C:C,"Z")</f>
        <v>9696</v>
      </c>
    </row>
    <row r="1148" spans="1:9" x14ac:dyDescent="0.25">
      <c r="A1148" s="1">
        <v>44774</v>
      </c>
      <c r="B1148" t="s">
        <v>62</v>
      </c>
      <c r="C1148" t="s">
        <v>63</v>
      </c>
      <c r="D1148" t="s">
        <v>31</v>
      </c>
      <c r="E1148">
        <v>450</v>
      </c>
      <c r="F1148">
        <f>VLOOKUP(B1148,cennik,2)</f>
        <v>2.7</v>
      </c>
      <c r="G1148">
        <f>E1148*F1148</f>
        <v>1215</v>
      </c>
      <c r="H1148">
        <f>SUMIFS(G:G,B:B,B1148)</f>
        <v>150130.79999999999</v>
      </c>
      <c r="I1148">
        <f>SUMIFS(E:E,D:D,D1148,C:C,"Z")</f>
        <v>9696</v>
      </c>
    </row>
    <row r="1149" spans="1:9" x14ac:dyDescent="0.25">
      <c r="A1149" s="1">
        <v>44788</v>
      </c>
      <c r="B1149" t="s">
        <v>62</v>
      </c>
      <c r="C1149" t="s">
        <v>63</v>
      </c>
      <c r="D1149" t="s">
        <v>31</v>
      </c>
      <c r="E1149">
        <v>285</v>
      </c>
      <c r="F1149">
        <f>VLOOKUP(B1149,cennik,2)</f>
        <v>2.7</v>
      </c>
      <c r="G1149">
        <f>E1149*F1149</f>
        <v>769.5</v>
      </c>
      <c r="H1149">
        <f>SUMIFS(G:G,B:B,B1149)</f>
        <v>150130.79999999999</v>
      </c>
      <c r="I1149">
        <f>SUMIFS(E:E,D:D,D1149,C:C,"Z")</f>
        <v>9696</v>
      </c>
    </row>
    <row r="1150" spans="1:9" x14ac:dyDescent="0.25">
      <c r="A1150" s="1">
        <v>44743</v>
      </c>
      <c r="B1150" t="s">
        <v>62</v>
      </c>
      <c r="C1150" t="s">
        <v>63</v>
      </c>
      <c r="D1150" t="s">
        <v>54</v>
      </c>
      <c r="E1150">
        <v>412</v>
      </c>
      <c r="F1150">
        <f>VLOOKUP(B1150,cennik,2)</f>
        <v>2.7</v>
      </c>
      <c r="G1150">
        <f>E1150*F1150</f>
        <v>1112.4000000000001</v>
      </c>
      <c r="H1150">
        <f>SUMIFS(G:G,B:B,B1150)</f>
        <v>150130.79999999999</v>
      </c>
      <c r="I1150">
        <f>SUMIFS(E:E,D:D,D1150,C:C,"Z")</f>
        <v>9453</v>
      </c>
    </row>
    <row r="1151" spans="1:9" x14ac:dyDescent="0.25">
      <c r="A1151" s="1">
        <v>44746</v>
      </c>
      <c r="B1151" t="s">
        <v>62</v>
      </c>
      <c r="C1151" t="s">
        <v>63</v>
      </c>
      <c r="D1151" t="s">
        <v>54</v>
      </c>
      <c r="E1151">
        <v>407</v>
      </c>
      <c r="F1151">
        <f>VLOOKUP(B1151,cennik,2)</f>
        <v>2.7</v>
      </c>
      <c r="G1151">
        <f>E1151*F1151</f>
        <v>1098.9000000000001</v>
      </c>
      <c r="H1151">
        <f>SUMIFS(G:G,B:B,B1151)</f>
        <v>150130.79999999999</v>
      </c>
      <c r="I1151">
        <f>SUMIFS(E:E,D:D,D1151,C:C,"Z")</f>
        <v>9453</v>
      </c>
    </row>
    <row r="1152" spans="1:9" x14ac:dyDescent="0.25">
      <c r="A1152" s="1">
        <v>44753</v>
      </c>
      <c r="B1152" t="s">
        <v>62</v>
      </c>
      <c r="C1152" t="s">
        <v>63</v>
      </c>
      <c r="D1152" t="s">
        <v>54</v>
      </c>
      <c r="E1152">
        <v>155</v>
      </c>
      <c r="F1152">
        <f>VLOOKUP(B1152,cennik,2)</f>
        <v>2.7</v>
      </c>
      <c r="G1152">
        <f>E1152*F1152</f>
        <v>418.5</v>
      </c>
      <c r="H1152">
        <f>SUMIFS(G:G,B:B,B1152)</f>
        <v>150130.79999999999</v>
      </c>
      <c r="I1152">
        <f>SUMIFS(E:E,D:D,D1152,C:C,"Z")</f>
        <v>9453</v>
      </c>
    </row>
    <row r="1153" spans="1:9" x14ac:dyDescent="0.25">
      <c r="A1153" s="1">
        <v>44783</v>
      </c>
      <c r="B1153" t="s">
        <v>62</v>
      </c>
      <c r="C1153" t="s">
        <v>63</v>
      </c>
      <c r="D1153" t="s">
        <v>54</v>
      </c>
      <c r="E1153">
        <v>419</v>
      </c>
      <c r="F1153">
        <f>VLOOKUP(B1153,cennik,2)</f>
        <v>2.7</v>
      </c>
      <c r="G1153">
        <f>E1153*F1153</f>
        <v>1131.3000000000002</v>
      </c>
      <c r="H1153">
        <f>SUMIFS(G:G,B:B,B1153)</f>
        <v>150130.79999999999</v>
      </c>
      <c r="I1153">
        <f>SUMIFS(E:E,D:D,D1153,C:C,"Z")</f>
        <v>9453</v>
      </c>
    </row>
    <row r="1154" spans="1:9" x14ac:dyDescent="0.25">
      <c r="A1154" s="1">
        <v>44716</v>
      </c>
      <c r="B1154" t="s">
        <v>62</v>
      </c>
      <c r="C1154" t="s">
        <v>63</v>
      </c>
      <c r="D1154" t="s">
        <v>12</v>
      </c>
      <c r="E1154">
        <v>300</v>
      </c>
      <c r="F1154">
        <f>VLOOKUP(B1154,cennik,2)</f>
        <v>2.7</v>
      </c>
      <c r="G1154">
        <f>E1154*F1154</f>
        <v>810</v>
      </c>
      <c r="H1154">
        <f>SUMIFS(G:G,B:B,B1154)</f>
        <v>150130.79999999999</v>
      </c>
      <c r="I1154">
        <f>SUMIFS(E:E,D:D,D1154,C:C,"Z")</f>
        <v>9374</v>
      </c>
    </row>
    <row r="1155" spans="1:9" x14ac:dyDescent="0.25">
      <c r="A1155" s="1">
        <v>44735</v>
      </c>
      <c r="B1155" t="s">
        <v>62</v>
      </c>
      <c r="C1155" t="s">
        <v>63</v>
      </c>
      <c r="D1155" t="s">
        <v>12</v>
      </c>
      <c r="E1155">
        <v>345</v>
      </c>
      <c r="F1155">
        <f>VLOOKUP(B1155,cennik,2)</f>
        <v>2.7</v>
      </c>
      <c r="G1155">
        <f>E1155*F1155</f>
        <v>931.50000000000011</v>
      </c>
      <c r="H1155">
        <f>SUMIFS(G:G,B:B,B1155)</f>
        <v>150130.79999999999</v>
      </c>
      <c r="I1155">
        <f>SUMIFS(E:E,D:D,D1155,C:C,"Z")</f>
        <v>9374</v>
      </c>
    </row>
    <row r="1156" spans="1:9" x14ac:dyDescent="0.25">
      <c r="A1156" s="1">
        <v>44771</v>
      </c>
      <c r="B1156" t="s">
        <v>62</v>
      </c>
      <c r="C1156" t="s">
        <v>63</v>
      </c>
      <c r="D1156" t="s">
        <v>12</v>
      </c>
      <c r="E1156">
        <v>18</v>
      </c>
      <c r="F1156">
        <f>VLOOKUP(B1156,cennik,2)</f>
        <v>2.7</v>
      </c>
      <c r="G1156">
        <f>E1156*F1156</f>
        <v>48.6</v>
      </c>
      <c r="H1156">
        <f>SUMIFS(G:G,B:B,B1156)</f>
        <v>150130.79999999999</v>
      </c>
      <c r="I1156">
        <f>SUMIFS(E:E,D:D,D1156,C:C,"Z")</f>
        <v>9374</v>
      </c>
    </row>
    <row r="1157" spans="1:9" x14ac:dyDescent="0.25">
      <c r="A1157" s="1">
        <v>44725</v>
      </c>
      <c r="B1157" t="s">
        <v>62</v>
      </c>
      <c r="C1157" t="s">
        <v>63</v>
      </c>
      <c r="D1157" t="s">
        <v>58</v>
      </c>
      <c r="E1157">
        <v>392</v>
      </c>
      <c r="F1157">
        <f>VLOOKUP(B1157,cennik,2)</f>
        <v>2.7</v>
      </c>
      <c r="G1157">
        <f>E1157*F1157</f>
        <v>1058.4000000000001</v>
      </c>
      <c r="H1157">
        <f>SUMIFS(G:G,B:B,B1157)</f>
        <v>150130.79999999999</v>
      </c>
      <c r="I1157">
        <f>SUMIFS(E:E,D:D,D1157,C:C,"Z")</f>
        <v>9248</v>
      </c>
    </row>
    <row r="1158" spans="1:9" x14ac:dyDescent="0.25">
      <c r="A1158" s="1">
        <v>44783</v>
      </c>
      <c r="B1158" t="s">
        <v>62</v>
      </c>
      <c r="C1158" t="s">
        <v>63</v>
      </c>
      <c r="D1158" t="s">
        <v>58</v>
      </c>
      <c r="E1158">
        <v>57</v>
      </c>
      <c r="F1158">
        <f>VLOOKUP(B1158,cennik,2)</f>
        <v>2.7</v>
      </c>
      <c r="G1158">
        <f>E1158*F1158</f>
        <v>153.9</v>
      </c>
      <c r="H1158">
        <f>SUMIFS(G:G,B:B,B1158)</f>
        <v>150130.79999999999</v>
      </c>
      <c r="I1158">
        <f>SUMIFS(E:E,D:D,D1158,C:C,"Z")</f>
        <v>9248</v>
      </c>
    </row>
    <row r="1159" spans="1:9" x14ac:dyDescent="0.25">
      <c r="A1159" s="1">
        <v>44793</v>
      </c>
      <c r="B1159" t="s">
        <v>62</v>
      </c>
      <c r="C1159" t="s">
        <v>63</v>
      </c>
      <c r="D1159" t="s">
        <v>58</v>
      </c>
      <c r="E1159">
        <v>466</v>
      </c>
      <c r="F1159">
        <f>VLOOKUP(B1159,cennik,2)</f>
        <v>2.7</v>
      </c>
      <c r="G1159">
        <f>E1159*F1159</f>
        <v>1258.2</v>
      </c>
      <c r="H1159">
        <f>SUMIFS(G:G,B:B,B1159)</f>
        <v>150130.79999999999</v>
      </c>
      <c r="I1159">
        <f>SUMIFS(E:E,D:D,D1159,C:C,"Z")</f>
        <v>9248</v>
      </c>
    </row>
    <row r="1160" spans="1:9" x14ac:dyDescent="0.25">
      <c r="A1160" s="1">
        <v>44714</v>
      </c>
      <c r="B1160" t="s">
        <v>62</v>
      </c>
      <c r="C1160" t="s">
        <v>63</v>
      </c>
      <c r="D1160" t="s">
        <v>35</v>
      </c>
      <c r="E1160">
        <v>499</v>
      </c>
      <c r="F1160">
        <f>VLOOKUP(B1160,cennik,2)</f>
        <v>2.7</v>
      </c>
      <c r="G1160">
        <f>E1160*F1160</f>
        <v>1347.3000000000002</v>
      </c>
      <c r="H1160">
        <f>SUMIFS(G:G,B:B,B1160)</f>
        <v>150130.79999999999</v>
      </c>
      <c r="I1160">
        <f>SUMIFS(E:E,D:D,D1160,C:C,"Z")</f>
        <v>9210</v>
      </c>
    </row>
    <row r="1161" spans="1:9" x14ac:dyDescent="0.25">
      <c r="A1161" s="1">
        <v>44782</v>
      </c>
      <c r="B1161" t="s">
        <v>62</v>
      </c>
      <c r="C1161" t="s">
        <v>63</v>
      </c>
      <c r="D1161" t="s">
        <v>35</v>
      </c>
      <c r="E1161">
        <v>51</v>
      </c>
      <c r="F1161">
        <f>VLOOKUP(B1161,cennik,2)</f>
        <v>2.7</v>
      </c>
      <c r="G1161">
        <f>E1161*F1161</f>
        <v>137.70000000000002</v>
      </c>
      <c r="H1161">
        <f>SUMIFS(G:G,B:B,B1161)</f>
        <v>150130.79999999999</v>
      </c>
      <c r="I1161">
        <f>SUMIFS(E:E,D:D,D1161,C:C,"Z")</f>
        <v>9210</v>
      </c>
    </row>
    <row r="1162" spans="1:9" x14ac:dyDescent="0.25">
      <c r="A1162" s="1">
        <v>44802</v>
      </c>
      <c r="B1162" t="s">
        <v>62</v>
      </c>
      <c r="C1162" t="s">
        <v>63</v>
      </c>
      <c r="D1162" t="s">
        <v>35</v>
      </c>
      <c r="E1162">
        <v>293</v>
      </c>
      <c r="F1162">
        <f>VLOOKUP(B1162,cennik,2)</f>
        <v>2.7</v>
      </c>
      <c r="G1162">
        <f>E1162*F1162</f>
        <v>791.1</v>
      </c>
      <c r="H1162">
        <f>SUMIFS(G:G,B:B,B1162)</f>
        <v>150130.79999999999</v>
      </c>
      <c r="I1162">
        <f>SUMIFS(E:E,D:D,D1162,C:C,"Z")</f>
        <v>9210</v>
      </c>
    </row>
    <row r="1163" spans="1:9" x14ac:dyDescent="0.25">
      <c r="A1163" s="1">
        <v>44718</v>
      </c>
      <c r="B1163" t="s">
        <v>62</v>
      </c>
      <c r="C1163" t="s">
        <v>63</v>
      </c>
      <c r="D1163" t="s">
        <v>19</v>
      </c>
      <c r="E1163">
        <v>50</v>
      </c>
      <c r="F1163">
        <f>VLOOKUP(B1163,cennik,2)</f>
        <v>2.7</v>
      </c>
      <c r="G1163">
        <f>E1163*F1163</f>
        <v>135</v>
      </c>
      <c r="H1163">
        <f>SUMIFS(G:G,B:B,B1163)</f>
        <v>150130.79999999999</v>
      </c>
      <c r="I1163">
        <f>SUMIFS(E:E,D:D,D1163,C:C,"Z")</f>
        <v>9207</v>
      </c>
    </row>
    <row r="1164" spans="1:9" x14ac:dyDescent="0.25">
      <c r="A1164" s="1">
        <v>44740</v>
      </c>
      <c r="B1164" t="s">
        <v>62</v>
      </c>
      <c r="C1164" t="s">
        <v>63</v>
      </c>
      <c r="D1164" t="s">
        <v>19</v>
      </c>
      <c r="E1164">
        <v>29</v>
      </c>
      <c r="F1164">
        <f>VLOOKUP(B1164,cennik,2)</f>
        <v>2.7</v>
      </c>
      <c r="G1164">
        <f>E1164*F1164</f>
        <v>78.300000000000011</v>
      </c>
      <c r="H1164">
        <f>SUMIFS(G:G,B:B,B1164)</f>
        <v>150130.79999999999</v>
      </c>
      <c r="I1164">
        <f>SUMIFS(E:E,D:D,D1164,C:C,"Z")</f>
        <v>9207</v>
      </c>
    </row>
    <row r="1165" spans="1:9" x14ac:dyDescent="0.25">
      <c r="A1165" s="1">
        <v>44771</v>
      </c>
      <c r="B1165" t="s">
        <v>62</v>
      </c>
      <c r="C1165" t="s">
        <v>63</v>
      </c>
      <c r="D1165" t="s">
        <v>19</v>
      </c>
      <c r="E1165">
        <v>82</v>
      </c>
      <c r="F1165">
        <f>VLOOKUP(B1165,cennik,2)</f>
        <v>2.7</v>
      </c>
      <c r="G1165">
        <f>E1165*F1165</f>
        <v>221.4</v>
      </c>
      <c r="H1165">
        <f>SUMIFS(G:G,B:B,B1165)</f>
        <v>150130.79999999999</v>
      </c>
      <c r="I1165">
        <f>SUMIFS(E:E,D:D,D1165,C:C,"Z")</f>
        <v>9207</v>
      </c>
    </row>
    <row r="1166" spans="1:9" x14ac:dyDescent="0.25">
      <c r="A1166" s="1">
        <v>44772</v>
      </c>
      <c r="B1166" t="s">
        <v>62</v>
      </c>
      <c r="C1166" t="s">
        <v>63</v>
      </c>
      <c r="D1166" t="s">
        <v>19</v>
      </c>
      <c r="E1166">
        <v>346</v>
      </c>
      <c r="F1166">
        <f>VLOOKUP(B1166,cennik,2)</f>
        <v>2.7</v>
      </c>
      <c r="G1166">
        <f>E1166*F1166</f>
        <v>934.2</v>
      </c>
      <c r="H1166">
        <f>SUMIFS(G:G,B:B,B1166)</f>
        <v>150130.79999999999</v>
      </c>
      <c r="I1166">
        <f>SUMIFS(E:E,D:D,D1166,C:C,"Z")</f>
        <v>9207</v>
      </c>
    </row>
    <row r="1167" spans="1:9" x14ac:dyDescent="0.25">
      <c r="A1167" s="1">
        <v>44716</v>
      </c>
      <c r="B1167" t="s">
        <v>62</v>
      </c>
      <c r="C1167" t="s">
        <v>63</v>
      </c>
      <c r="D1167" t="s">
        <v>10</v>
      </c>
      <c r="E1167">
        <v>101</v>
      </c>
      <c r="F1167">
        <f>VLOOKUP(B1167,cennik,2)</f>
        <v>2.7</v>
      </c>
      <c r="G1167">
        <f>E1167*F1167</f>
        <v>272.70000000000005</v>
      </c>
      <c r="H1167">
        <f>SUMIFS(G:G,B:B,B1167)</f>
        <v>150130.79999999999</v>
      </c>
      <c r="I1167">
        <f>SUMIFS(E:E,D:D,D1167,C:C,"Z")</f>
        <v>9195</v>
      </c>
    </row>
    <row r="1168" spans="1:9" x14ac:dyDescent="0.25">
      <c r="A1168" s="1">
        <v>44756</v>
      </c>
      <c r="B1168" t="s">
        <v>62</v>
      </c>
      <c r="C1168" t="s">
        <v>63</v>
      </c>
      <c r="D1168" t="s">
        <v>10</v>
      </c>
      <c r="E1168">
        <v>373</v>
      </c>
      <c r="F1168">
        <f>VLOOKUP(B1168,cennik,2)</f>
        <v>2.7</v>
      </c>
      <c r="G1168">
        <f>E1168*F1168</f>
        <v>1007.1</v>
      </c>
      <c r="H1168">
        <f>SUMIFS(G:G,B:B,B1168)</f>
        <v>150130.79999999999</v>
      </c>
      <c r="I1168">
        <f>SUMIFS(E:E,D:D,D1168,C:C,"Z")</f>
        <v>9195</v>
      </c>
    </row>
    <row r="1169" spans="1:9" x14ac:dyDescent="0.25">
      <c r="A1169" s="1">
        <v>44795</v>
      </c>
      <c r="B1169" t="s">
        <v>62</v>
      </c>
      <c r="C1169" t="s">
        <v>63</v>
      </c>
      <c r="D1169" t="s">
        <v>10</v>
      </c>
      <c r="E1169">
        <v>387</v>
      </c>
      <c r="F1169">
        <f>VLOOKUP(B1169,cennik,2)</f>
        <v>2.7</v>
      </c>
      <c r="G1169">
        <f>E1169*F1169</f>
        <v>1044.9000000000001</v>
      </c>
      <c r="H1169">
        <f>SUMIFS(G:G,B:B,B1169)</f>
        <v>150130.79999999999</v>
      </c>
      <c r="I1169">
        <f>SUMIFS(E:E,D:D,D1169,C:C,"Z")</f>
        <v>9195</v>
      </c>
    </row>
    <row r="1170" spans="1:9" x14ac:dyDescent="0.25">
      <c r="A1170" s="1">
        <v>44728</v>
      </c>
      <c r="B1170" t="s">
        <v>62</v>
      </c>
      <c r="C1170" t="s">
        <v>63</v>
      </c>
      <c r="D1170" t="s">
        <v>39</v>
      </c>
      <c r="E1170">
        <v>28</v>
      </c>
      <c r="F1170">
        <f>VLOOKUP(B1170,cennik,2)</f>
        <v>2.7</v>
      </c>
      <c r="G1170">
        <f>E1170*F1170</f>
        <v>75.600000000000009</v>
      </c>
      <c r="H1170">
        <f>SUMIFS(G:G,B:B,B1170)</f>
        <v>150130.79999999999</v>
      </c>
      <c r="I1170">
        <f>SUMIFS(E:E,D:D,D1170,C:C,"Z")</f>
        <v>8956</v>
      </c>
    </row>
    <row r="1171" spans="1:9" x14ac:dyDescent="0.25">
      <c r="A1171" s="1">
        <v>44730</v>
      </c>
      <c r="B1171" t="s">
        <v>62</v>
      </c>
      <c r="C1171" t="s">
        <v>63</v>
      </c>
      <c r="D1171" t="s">
        <v>39</v>
      </c>
      <c r="E1171">
        <v>295</v>
      </c>
      <c r="F1171">
        <f>VLOOKUP(B1171,cennik,2)</f>
        <v>2.7</v>
      </c>
      <c r="G1171">
        <f>E1171*F1171</f>
        <v>796.5</v>
      </c>
      <c r="H1171">
        <f>SUMIFS(G:G,B:B,B1171)</f>
        <v>150130.79999999999</v>
      </c>
      <c r="I1171">
        <f>SUMIFS(E:E,D:D,D1171,C:C,"Z")</f>
        <v>8956</v>
      </c>
    </row>
    <row r="1172" spans="1:9" x14ac:dyDescent="0.25">
      <c r="A1172" s="1">
        <v>44732</v>
      </c>
      <c r="B1172" t="s">
        <v>62</v>
      </c>
      <c r="C1172" t="s">
        <v>63</v>
      </c>
      <c r="D1172" t="s">
        <v>39</v>
      </c>
      <c r="E1172">
        <v>12</v>
      </c>
      <c r="F1172">
        <f>VLOOKUP(B1172,cennik,2)</f>
        <v>2.7</v>
      </c>
      <c r="G1172">
        <f>E1172*F1172</f>
        <v>32.400000000000006</v>
      </c>
      <c r="H1172">
        <f>SUMIFS(G:G,B:B,B1172)</f>
        <v>150130.79999999999</v>
      </c>
      <c r="I1172">
        <f>SUMIFS(E:E,D:D,D1172,C:C,"Z")</f>
        <v>8956</v>
      </c>
    </row>
    <row r="1173" spans="1:9" x14ac:dyDescent="0.25">
      <c r="A1173" s="1">
        <v>44739</v>
      </c>
      <c r="B1173" t="s">
        <v>62</v>
      </c>
      <c r="C1173" t="s">
        <v>63</v>
      </c>
      <c r="D1173" t="s">
        <v>39</v>
      </c>
      <c r="E1173">
        <v>65</v>
      </c>
      <c r="F1173">
        <f>VLOOKUP(B1173,cennik,2)</f>
        <v>2.7</v>
      </c>
      <c r="G1173">
        <f>E1173*F1173</f>
        <v>175.5</v>
      </c>
      <c r="H1173">
        <f>SUMIFS(G:G,B:B,B1173)</f>
        <v>150130.79999999999</v>
      </c>
      <c r="I1173">
        <f>SUMIFS(E:E,D:D,D1173,C:C,"Z")</f>
        <v>8956</v>
      </c>
    </row>
    <row r="1174" spans="1:9" x14ac:dyDescent="0.25">
      <c r="A1174" s="1">
        <v>44718</v>
      </c>
      <c r="B1174" t="s">
        <v>62</v>
      </c>
      <c r="C1174" t="s">
        <v>63</v>
      </c>
      <c r="D1174" t="s">
        <v>2</v>
      </c>
      <c r="E1174">
        <v>245</v>
      </c>
      <c r="F1174">
        <f>VLOOKUP(B1174,cennik,2)</f>
        <v>2.7</v>
      </c>
      <c r="G1174">
        <f>E1174*F1174</f>
        <v>661.5</v>
      </c>
      <c r="H1174">
        <f>SUMIFS(G:G,B:B,B1174)</f>
        <v>150130.79999999999</v>
      </c>
      <c r="I1174">
        <f>SUMIFS(E:E,D:D,D1174,C:C,"Z")</f>
        <v>8805</v>
      </c>
    </row>
    <row r="1175" spans="1:9" x14ac:dyDescent="0.25">
      <c r="A1175" s="1">
        <v>44767</v>
      </c>
      <c r="B1175" t="s">
        <v>62</v>
      </c>
      <c r="C1175" t="s">
        <v>63</v>
      </c>
      <c r="D1175" t="s">
        <v>2</v>
      </c>
      <c r="E1175">
        <v>180</v>
      </c>
      <c r="F1175">
        <f>VLOOKUP(B1175,cennik,2)</f>
        <v>2.7</v>
      </c>
      <c r="G1175">
        <f>E1175*F1175</f>
        <v>486.00000000000006</v>
      </c>
      <c r="H1175">
        <f>SUMIFS(G:G,B:B,B1175)</f>
        <v>150130.79999999999</v>
      </c>
      <c r="I1175">
        <f>SUMIFS(E:E,D:D,D1175,C:C,"Z")</f>
        <v>8805</v>
      </c>
    </row>
    <row r="1176" spans="1:9" x14ac:dyDescent="0.25">
      <c r="A1176" s="1">
        <v>44770</v>
      </c>
      <c r="B1176" t="s">
        <v>62</v>
      </c>
      <c r="C1176" t="s">
        <v>63</v>
      </c>
      <c r="D1176" t="s">
        <v>2</v>
      </c>
      <c r="E1176">
        <v>183</v>
      </c>
      <c r="F1176">
        <f>VLOOKUP(B1176,cennik,2)</f>
        <v>2.7</v>
      </c>
      <c r="G1176">
        <f>E1176*F1176</f>
        <v>494.1</v>
      </c>
      <c r="H1176">
        <f>SUMIFS(G:G,B:B,B1176)</f>
        <v>150130.79999999999</v>
      </c>
      <c r="I1176">
        <f>SUMIFS(E:E,D:D,D1176,C:C,"Z")</f>
        <v>8805</v>
      </c>
    </row>
    <row r="1177" spans="1:9" x14ac:dyDescent="0.25">
      <c r="A1177" s="1">
        <v>44799</v>
      </c>
      <c r="B1177" t="s">
        <v>62</v>
      </c>
      <c r="C1177" t="s">
        <v>63</v>
      </c>
      <c r="D1177" t="s">
        <v>2</v>
      </c>
      <c r="E1177">
        <v>191</v>
      </c>
      <c r="F1177">
        <f>VLOOKUP(B1177,cennik,2)</f>
        <v>2.7</v>
      </c>
      <c r="G1177">
        <f>E1177*F1177</f>
        <v>515.70000000000005</v>
      </c>
      <c r="H1177">
        <f>SUMIFS(G:G,B:B,B1177)</f>
        <v>150130.79999999999</v>
      </c>
      <c r="I1177">
        <f>SUMIFS(E:E,D:D,D1177,C:C,"Z")</f>
        <v>8805</v>
      </c>
    </row>
    <row r="1178" spans="1:9" x14ac:dyDescent="0.25">
      <c r="A1178" s="1">
        <v>44729</v>
      </c>
      <c r="B1178" t="s">
        <v>62</v>
      </c>
      <c r="C1178" t="s">
        <v>63</v>
      </c>
      <c r="D1178" t="s">
        <v>45</v>
      </c>
      <c r="E1178">
        <v>93</v>
      </c>
      <c r="F1178">
        <f>VLOOKUP(B1178,cennik,2)</f>
        <v>2.7</v>
      </c>
      <c r="G1178">
        <f>E1178*F1178</f>
        <v>251.10000000000002</v>
      </c>
      <c r="H1178">
        <f>SUMIFS(G:G,B:B,B1178)</f>
        <v>150130.79999999999</v>
      </c>
      <c r="I1178">
        <f>SUMIFS(E:E,D:D,D1178,C:C,"Z")</f>
        <v>8734</v>
      </c>
    </row>
    <row r="1179" spans="1:9" x14ac:dyDescent="0.25">
      <c r="A1179" s="1">
        <v>44746</v>
      </c>
      <c r="B1179" t="s">
        <v>62</v>
      </c>
      <c r="C1179" t="s">
        <v>63</v>
      </c>
      <c r="D1179" t="s">
        <v>45</v>
      </c>
      <c r="E1179">
        <v>227</v>
      </c>
      <c r="F1179">
        <f>VLOOKUP(B1179,cennik,2)</f>
        <v>2.7</v>
      </c>
      <c r="G1179">
        <f>E1179*F1179</f>
        <v>612.90000000000009</v>
      </c>
      <c r="H1179">
        <f>SUMIFS(G:G,B:B,B1179)</f>
        <v>150130.79999999999</v>
      </c>
      <c r="I1179">
        <f>SUMIFS(E:E,D:D,D1179,C:C,"Z")</f>
        <v>8734</v>
      </c>
    </row>
    <row r="1180" spans="1:9" x14ac:dyDescent="0.25">
      <c r="A1180" s="1">
        <v>44718</v>
      </c>
      <c r="B1180" t="s">
        <v>62</v>
      </c>
      <c r="C1180" t="s">
        <v>63</v>
      </c>
      <c r="D1180" t="s">
        <v>47</v>
      </c>
      <c r="E1180">
        <v>102</v>
      </c>
      <c r="F1180">
        <f>VLOOKUP(B1180,cennik,2)</f>
        <v>2.7</v>
      </c>
      <c r="G1180">
        <f>E1180*F1180</f>
        <v>275.40000000000003</v>
      </c>
      <c r="H1180">
        <f>SUMIFS(G:G,B:B,B1180)</f>
        <v>150130.79999999999</v>
      </c>
      <c r="I1180">
        <f>SUMIFS(E:E,D:D,D1180,C:C,"Z")</f>
        <v>8625</v>
      </c>
    </row>
    <row r="1181" spans="1:9" x14ac:dyDescent="0.25">
      <c r="A1181" s="1">
        <v>44722</v>
      </c>
      <c r="B1181" t="s">
        <v>62</v>
      </c>
      <c r="C1181" t="s">
        <v>63</v>
      </c>
      <c r="D1181" t="s">
        <v>47</v>
      </c>
      <c r="E1181">
        <v>55</v>
      </c>
      <c r="F1181">
        <f>VLOOKUP(B1181,cennik,2)</f>
        <v>2.7</v>
      </c>
      <c r="G1181">
        <f>E1181*F1181</f>
        <v>148.5</v>
      </c>
      <c r="H1181">
        <f>SUMIFS(G:G,B:B,B1181)</f>
        <v>150130.79999999999</v>
      </c>
      <c r="I1181">
        <f>SUMIFS(E:E,D:D,D1181,C:C,"Z")</f>
        <v>8625</v>
      </c>
    </row>
    <row r="1182" spans="1:9" x14ac:dyDescent="0.25">
      <c r="A1182" s="1">
        <v>44761</v>
      </c>
      <c r="B1182" t="s">
        <v>62</v>
      </c>
      <c r="C1182" t="s">
        <v>63</v>
      </c>
      <c r="D1182" t="s">
        <v>47</v>
      </c>
      <c r="E1182">
        <v>52</v>
      </c>
      <c r="F1182">
        <f>VLOOKUP(B1182,cennik,2)</f>
        <v>2.7</v>
      </c>
      <c r="G1182">
        <f>E1182*F1182</f>
        <v>140.4</v>
      </c>
      <c r="H1182">
        <f>SUMIFS(G:G,B:B,B1182)</f>
        <v>150130.79999999999</v>
      </c>
      <c r="I1182">
        <f>SUMIFS(E:E,D:D,D1182,C:C,"Z")</f>
        <v>8625</v>
      </c>
    </row>
    <row r="1183" spans="1:9" x14ac:dyDescent="0.25">
      <c r="A1183" s="1">
        <v>44772</v>
      </c>
      <c r="B1183" t="s">
        <v>62</v>
      </c>
      <c r="C1183" t="s">
        <v>63</v>
      </c>
      <c r="D1183" t="s">
        <v>47</v>
      </c>
      <c r="E1183">
        <v>267</v>
      </c>
      <c r="F1183">
        <f>VLOOKUP(B1183,cennik,2)</f>
        <v>2.7</v>
      </c>
      <c r="G1183">
        <f>E1183*F1183</f>
        <v>720.90000000000009</v>
      </c>
      <c r="H1183">
        <f>SUMIFS(G:G,B:B,B1183)</f>
        <v>150130.79999999999</v>
      </c>
      <c r="I1183">
        <f>SUMIFS(E:E,D:D,D1183,C:C,"Z")</f>
        <v>8625</v>
      </c>
    </row>
    <row r="1184" spans="1:9" x14ac:dyDescent="0.25">
      <c r="A1184" s="1">
        <v>44776</v>
      </c>
      <c r="B1184" t="s">
        <v>62</v>
      </c>
      <c r="C1184" t="s">
        <v>63</v>
      </c>
      <c r="D1184" t="s">
        <v>47</v>
      </c>
      <c r="E1184">
        <v>113</v>
      </c>
      <c r="F1184">
        <f>VLOOKUP(B1184,cennik,2)</f>
        <v>2.7</v>
      </c>
      <c r="G1184">
        <f>E1184*F1184</f>
        <v>305.10000000000002</v>
      </c>
      <c r="H1184">
        <f>SUMIFS(G:G,B:B,B1184)</f>
        <v>150130.79999999999</v>
      </c>
      <c r="I1184">
        <f>SUMIFS(E:E,D:D,D1184,C:C,"Z")</f>
        <v>8625</v>
      </c>
    </row>
    <row r="1185" spans="1:9" x14ac:dyDescent="0.25">
      <c r="A1185" s="1">
        <v>44779</v>
      </c>
      <c r="B1185" t="s">
        <v>62</v>
      </c>
      <c r="C1185" t="s">
        <v>63</v>
      </c>
      <c r="D1185" t="s">
        <v>47</v>
      </c>
      <c r="E1185">
        <v>137</v>
      </c>
      <c r="F1185">
        <f>VLOOKUP(B1185,cennik,2)</f>
        <v>2.7</v>
      </c>
      <c r="G1185">
        <f>E1185*F1185</f>
        <v>369.90000000000003</v>
      </c>
      <c r="H1185">
        <f>SUMIFS(G:G,B:B,B1185)</f>
        <v>150130.79999999999</v>
      </c>
      <c r="I1185">
        <f>SUMIFS(E:E,D:D,D1185,C:C,"Z")</f>
        <v>8625</v>
      </c>
    </row>
    <row r="1186" spans="1:9" x14ac:dyDescent="0.25">
      <c r="A1186" s="1">
        <v>44802</v>
      </c>
      <c r="B1186" t="s">
        <v>62</v>
      </c>
      <c r="C1186" t="s">
        <v>63</v>
      </c>
      <c r="D1186" t="s">
        <v>47</v>
      </c>
      <c r="E1186">
        <v>143</v>
      </c>
      <c r="F1186">
        <f>VLOOKUP(B1186,cennik,2)</f>
        <v>2.7</v>
      </c>
      <c r="G1186">
        <f>E1186*F1186</f>
        <v>386.1</v>
      </c>
      <c r="H1186">
        <f>SUMIFS(G:G,B:B,B1186)</f>
        <v>150130.79999999999</v>
      </c>
      <c r="I1186">
        <f>SUMIFS(E:E,D:D,D1186,C:C,"Z")</f>
        <v>8625</v>
      </c>
    </row>
    <row r="1187" spans="1:9" x14ac:dyDescent="0.25">
      <c r="A1187" s="1">
        <v>44727</v>
      </c>
      <c r="B1187" t="s">
        <v>62</v>
      </c>
      <c r="C1187" t="s">
        <v>63</v>
      </c>
      <c r="D1187" t="s">
        <v>55</v>
      </c>
      <c r="E1187">
        <v>100</v>
      </c>
      <c r="F1187">
        <f>VLOOKUP(B1187,cennik,2)</f>
        <v>2.7</v>
      </c>
      <c r="G1187">
        <f>E1187*F1187</f>
        <v>270</v>
      </c>
      <c r="H1187">
        <f>SUMIFS(G:G,B:B,B1187)</f>
        <v>150130.79999999999</v>
      </c>
      <c r="I1187">
        <f>SUMIFS(E:E,D:D,D1187,C:C,"Z")</f>
        <v>8539</v>
      </c>
    </row>
    <row r="1188" spans="1:9" x14ac:dyDescent="0.25">
      <c r="A1188" s="1">
        <v>44746</v>
      </c>
      <c r="B1188" t="s">
        <v>62</v>
      </c>
      <c r="C1188" t="s">
        <v>63</v>
      </c>
      <c r="D1188" t="s">
        <v>55</v>
      </c>
      <c r="E1188">
        <v>445</v>
      </c>
      <c r="F1188">
        <f>VLOOKUP(B1188,cennik,2)</f>
        <v>2.7</v>
      </c>
      <c r="G1188">
        <f>E1188*F1188</f>
        <v>1201.5</v>
      </c>
      <c r="H1188">
        <f>SUMIFS(G:G,B:B,B1188)</f>
        <v>150130.79999999999</v>
      </c>
      <c r="I1188">
        <f>SUMIFS(E:E,D:D,D1188,C:C,"Z")</f>
        <v>8539</v>
      </c>
    </row>
    <row r="1189" spans="1:9" x14ac:dyDescent="0.25">
      <c r="A1189" s="1">
        <v>44749</v>
      </c>
      <c r="B1189" t="s">
        <v>62</v>
      </c>
      <c r="C1189" t="s">
        <v>63</v>
      </c>
      <c r="D1189" t="s">
        <v>55</v>
      </c>
      <c r="E1189">
        <v>442</v>
      </c>
      <c r="F1189">
        <f>VLOOKUP(B1189,cennik,2)</f>
        <v>2.7</v>
      </c>
      <c r="G1189">
        <f>E1189*F1189</f>
        <v>1193.4000000000001</v>
      </c>
      <c r="H1189">
        <f>SUMIFS(G:G,B:B,B1189)</f>
        <v>150130.79999999999</v>
      </c>
      <c r="I1189">
        <f>SUMIFS(E:E,D:D,D1189,C:C,"Z")</f>
        <v>8539</v>
      </c>
    </row>
    <row r="1190" spans="1:9" x14ac:dyDescent="0.25">
      <c r="A1190" s="1">
        <v>44757</v>
      </c>
      <c r="B1190" t="s">
        <v>62</v>
      </c>
      <c r="C1190" t="s">
        <v>63</v>
      </c>
      <c r="D1190" t="s">
        <v>55</v>
      </c>
      <c r="E1190">
        <v>249</v>
      </c>
      <c r="F1190">
        <f>VLOOKUP(B1190,cennik,2)</f>
        <v>2.7</v>
      </c>
      <c r="G1190">
        <f>E1190*F1190</f>
        <v>672.30000000000007</v>
      </c>
      <c r="H1190">
        <f>SUMIFS(G:G,B:B,B1190)</f>
        <v>150130.79999999999</v>
      </c>
      <c r="I1190">
        <f>SUMIFS(E:E,D:D,D1190,C:C,"Z")</f>
        <v>8539</v>
      </c>
    </row>
    <row r="1191" spans="1:9" x14ac:dyDescent="0.25">
      <c r="A1191" s="1">
        <v>44767</v>
      </c>
      <c r="B1191" t="s">
        <v>62</v>
      </c>
      <c r="C1191" t="s">
        <v>63</v>
      </c>
      <c r="D1191" t="s">
        <v>55</v>
      </c>
      <c r="E1191">
        <v>227</v>
      </c>
      <c r="F1191">
        <f>VLOOKUP(B1191,cennik,2)</f>
        <v>2.7</v>
      </c>
      <c r="G1191">
        <f>E1191*F1191</f>
        <v>612.90000000000009</v>
      </c>
      <c r="H1191">
        <f>SUMIFS(G:G,B:B,B1191)</f>
        <v>150130.79999999999</v>
      </c>
      <c r="I1191">
        <f>SUMIFS(E:E,D:D,D1191,C:C,"Z")</f>
        <v>8539</v>
      </c>
    </row>
    <row r="1192" spans="1:9" x14ac:dyDescent="0.25">
      <c r="A1192" s="1">
        <v>44772</v>
      </c>
      <c r="B1192" t="s">
        <v>62</v>
      </c>
      <c r="C1192" t="s">
        <v>63</v>
      </c>
      <c r="D1192" t="s">
        <v>55</v>
      </c>
      <c r="E1192">
        <v>40</v>
      </c>
      <c r="F1192">
        <f>VLOOKUP(B1192,cennik,2)</f>
        <v>2.7</v>
      </c>
      <c r="G1192">
        <f>E1192*F1192</f>
        <v>108</v>
      </c>
      <c r="H1192">
        <f>SUMIFS(G:G,B:B,B1192)</f>
        <v>150130.79999999999</v>
      </c>
      <c r="I1192">
        <f>SUMIFS(E:E,D:D,D1192,C:C,"Z")</f>
        <v>8539</v>
      </c>
    </row>
    <row r="1193" spans="1:9" x14ac:dyDescent="0.25">
      <c r="A1193" s="1">
        <v>44781</v>
      </c>
      <c r="B1193" t="s">
        <v>62</v>
      </c>
      <c r="C1193" t="s">
        <v>63</v>
      </c>
      <c r="D1193" t="s">
        <v>55</v>
      </c>
      <c r="E1193">
        <v>133</v>
      </c>
      <c r="F1193">
        <f>VLOOKUP(B1193,cennik,2)</f>
        <v>2.7</v>
      </c>
      <c r="G1193">
        <f>E1193*F1193</f>
        <v>359.1</v>
      </c>
      <c r="H1193">
        <f>SUMIFS(G:G,B:B,B1193)</f>
        <v>150130.79999999999</v>
      </c>
      <c r="I1193">
        <f>SUMIFS(E:E,D:D,D1193,C:C,"Z")</f>
        <v>8539</v>
      </c>
    </row>
    <row r="1194" spans="1:9" x14ac:dyDescent="0.25">
      <c r="A1194" s="1">
        <v>44760</v>
      </c>
      <c r="B1194" t="s">
        <v>62</v>
      </c>
      <c r="C1194" t="s">
        <v>63</v>
      </c>
      <c r="D1194" t="s">
        <v>36</v>
      </c>
      <c r="E1194">
        <v>28</v>
      </c>
      <c r="F1194">
        <f>VLOOKUP(B1194,cennik,2)</f>
        <v>2.7</v>
      </c>
      <c r="G1194">
        <f>E1194*F1194</f>
        <v>75.600000000000009</v>
      </c>
      <c r="H1194">
        <f>SUMIFS(G:G,B:B,B1194)</f>
        <v>150130.79999999999</v>
      </c>
      <c r="I1194">
        <f>SUMIFS(E:E,D:D,D1194,C:C,"Z")</f>
        <v>8455</v>
      </c>
    </row>
    <row r="1195" spans="1:9" x14ac:dyDescent="0.25">
      <c r="A1195" s="1">
        <v>44764</v>
      </c>
      <c r="B1195" t="s">
        <v>62</v>
      </c>
      <c r="C1195" t="s">
        <v>63</v>
      </c>
      <c r="D1195" t="s">
        <v>36</v>
      </c>
      <c r="E1195">
        <v>192</v>
      </c>
      <c r="F1195">
        <f>VLOOKUP(B1195,cennik,2)</f>
        <v>2.7</v>
      </c>
      <c r="G1195">
        <f>E1195*F1195</f>
        <v>518.40000000000009</v>
      </c>
      <c r="H1195">
        <f>SUMIFS(G:G,B:B,B1195)</f>
        <v>150130.79999999999</v>
      </c>
      <c r="I1195">
        <f>SUMIFS(E:E,D:D,D1195,C:C,"Z")</f>
        <v>8455</v>
      </c>
    </row>
    <row r="1196" spans="1:9" x14ac:dyDescent="0.25">
      <c r="A1196" s="1">
        <v>44756</v>
      </c>
      <c r="B1196" t="s">
        <v>62</v>
      </c>
      <c r="C1196" t="s">
        <v>63</v>
      </c>
      <c r="D1196" t="s">
        <v>21</v>
      </c>
      <c r="E1196">
        <v>275</v>
      </c>
      <c r="F1196">
        <f>VLOOKUP(B1196,cennik,2)</f>
        <v>2.7</v>
      </c>
      <c r="G1196">
        <f>E1196*F1196</f>
        <v>742.5</v>
      </c>
      <c r="H1196">
        <f>SUMIFS(G:G,B:B,B1196)</f>
        <v>150130.79999999999</v>
      </c>
      <c r="I1196">
        <f>SUMIFS(E:E,D:D,D1196,C:C,"Z")</f>
        <v>8265</v>
      </c>
    </row>
    <row r="1197" spans="1:9" x14ac:dyDescent="0.25">
      <c r="A1197" s="1">
        <v>44782</v>
      </c>
      <c r="B1197" t="s">
        <v>62</v>
      </c>
      <c r="C1197" t="s">
        <v>63</v>
      </c>
      <c r="D1197" t="s">
        <v>21</v>
      </c>
      <c r="E1197">
        <v>48</v>
      </c>
      <c r="F1197">
        <f>VLOOKUP(B1197,cennik,2)</f>
        <v>2.7</v>
      </c>
      <c r="G1197">
        <f>E1197*F1197</f>
        <v>129.60000000000002</v>
      </c>
      <c r="H1197">
        <f>SUMIFS(G:G,B:B,B1197)</f>
        <v>150130.79999999999</v>
      </c>
      <c r="I1197">
        <f>SUMIFS(E:E,D:D,D1197,C:C,"Z")</f>
        <v>8265</v>
      </c>
    </row>
    <row r="1198" spans="1:9" x14ac:dyDescent="0.25">
      <c r="A1198" s="1">
        <v>44796</v>
      </c>
      <c r="B1198" t="s">
        <v>62</v>
      </c>
      <c r="C1198" t="s">
        <v>63</v>
      </c>
      <c r="D1198" t="s">
        <v>21</v>
      </c>
      <c r="E1198">
        <v>472</v>
      </c>
      <c r="F1198">
        <f>VLOOKUP(B1198,cennik,2)</f>
        <v>2.7</v>
      </c>
      <c r="G1198">
        <f>E1198*F1198</f>
        <v>1274.4000000000001</v>
      </c>
      <c r="H1198">
        <f>SUMIFS(G:G,B:B,B1198)</f>
        <v>150130.79999999999</v>
      </c>
      <c r="I1198">
        <f>SUMIFS(E:E,D:D,D1198,C:C,"Z")</f>
        <v>8265</v>
      </c>
    </row>
    <row r="1199" spans="1:9" x14ac:dyDescent="0.25">
      <c r="A1199" s="1">
        <v>44718</v>
      </c>
      <c r="B1199" t="s">
        <v>62</v>
      </c>
      <c r="C1199" t="s">
        <v>63</v>
      </c>
      <c r="D1199" t="s">
        <v>44</v>
      </c>
      <c r="E1199">
        <v>384</v>
      </c>
      <c r="F1199">
        <f>VLOOKUP(B1199,cennik,2)</f>
        <v>2.7</v>
      </c>
      <c r="G1199">
        <f>E1199*F1199</f>
        <v>1036.8000000000002</v>
      </c>
      <c r="H1199">
        <f>SUMIFS(G:G,B:B,B1199)</f>
        <v>150130.79999999999</v>
      </c>
      <c r="I1199">
        <f>SUMIFS(E:E,D:D,D1199,C:C,"Z")</f>
        <v>8258</v>
      </c>
    </row>
    <row r="1200" spans="1:9" x14ac:dyDescent="0.25">
      <c r="A1200" s="1">
        <v>44736</v>
      </c>
      <c r="B1200" t="s">
        <v>62</v>
      </c>
      <c r="C1200" t="s">
        <v>63</v>
      </c>
      <c r="D1200" t="s">
        <v>44</v>
      </c>
      <c r="E1200">
        <v>277</v>
      </c>
      <c r="F1200">
        <f>VLOOKUP(B1200,cennik,2)</f>
        <v>2.7</v>
      </c>
      <c r="G1200">
        <f>E1200*F1200</f>
        <v>747.90000000000009</v>
      </c>
      <c r="H1200">
        <f>SUMIFS(G:G,B:B,B1200)</f>
        <v>150130.79999999999</v>
      </c>
      <c r="I1200">
        <f>SUMIFS(E:E,D:D,D1200,C:C,"Z")</f>
        <v>8258</v>
      </c>
    </row>
    <row r="1201" spans="1:9" x14ac:dyDescent="0.25">
      <c r="A1201" s="1">
        <v>44743</v>
      </c>
      <c r="B1201" t="s">
        <v>62</v>
      </c>
      <c r="C1201" t="s">
        <v>63</v>
      </c>
      <c r="D1201" t="s">
        <v>44</v>
      </c>
      <c r="E1201">
        <v>126</v>
      </c>
      <c r="F1201">
        <f>VLOOKUP(B1201,cennik,2)</f>
        <v>2.7</v>
      </c>
      <c r="G1201">
        <f>E1201*F1201</f>
        <v>340.20000000000005</v>
      </c>
      <c r="H1201">
        <f>SUMIFS(G:G,B:B,B1201)</f>
        <v>150130.79999999999</v>
      </c>
      <c r="I1201">
        <f>SUMIFS(E:E,D:D,D1201,C:C,"Z")</f>
        <v>8258</v>
      </c>
    </row>
    <row r="1202" spans="1:9" x14ac:dyDescent="0.25">
      <c r="A1202" s="1">
        <v>44760</v>
      </c>
      <c r="B1202" t="s">
        <v>62</v>
      </c>
      <c r="C1202" t="s">
        <v>63</v>
      </c>
      <c r="D1202" t="s">
        <v>44</v>
      </c>
      <c r="E1202">
        <v>224</v>
      </c>
      <c r="F1202">
        <f>VLOOKUP(B1202,cennik,2)</f>
        <v>2.7</v>
      </c>
      <c r="G1202">
        <f>E1202*F1202</f>
        <v>604.80000000000007</v>
      </c>
      <c r="H1202">
        <f>SUMIFS(G:G,B:B,B1202)</f>
        <v>150130.79999999999</v>
      </c>
      <c r="I1202">
        <f>SUMIFS(E:E,D:D,D1202,C:C,"Z")</f>
        <v>8258</v>
      </c>
    </row>
    <row r="1203" spans="1:9" x14ac:dyDescent="0.25">
      <c r="A1203" s="1">
        <v>44760</v>
      </c>
      <c r="B1203" t="s">
        <v>62</v>
      </c>
      <c r="C1203" t="s">
        <v>63</v>
      </c>
      <c r="D1203" t="s">
        <v>44</v>
      </c>
      <c r="E1203">
        <v>110</v>
      </c>
      <c r="F1203">
        <f>VLOOKUP(B1203,cennik,2)</f>
        <v>2.7</v>
      </c>
      <c r="G1203">
        <f>E1203*F1203</f>
        <v>297</v>
      </c>
      <c r="H1203">
        <f>SUMIFS(G:G,B:B,B1203)</f>
        <v>150130.79999999999</v>
      </c>
      <c r="I1203">
        <f>SUMIFS(E:E,D:D,D1203,C:C,"Z")</f>
        <v>8258</v>
      </c>
    </row>
    <row r="1204" spans="1:9" x14ac:dyDescent="0.25">
      <c r="A1204" s="1">
        <v>44714</v>
      </c>
      <c r="B1204" t="s">
        <v>62</v>
      </c>
      <c r="C1204" t="s">
        <v>63</v>
      </c>
      <c r="D1204" t="s">
        <v>3</v>
      </c>
      <c r="E1204">
        <v>174</v>
      </c>
      <c r="F1204">
        <f>VLOOKUP(B1204,cennik,2)</f>
        <v>2.7</v>
      </c>
      <c r="G1204">
        <f>E1204*F1204</f>
        <v>469.8</v>
      </c>
      <c r="H1204">
        <f>SUMIFS(G:G,B:B,B1204)</f>
        <v>150130.79999999999</v>
      </c>
      <c r="I1204">
        <f>SUMIFS(E:E,D:D,D1204,C:C,"Z")</f>
        <v>8208</v>
      </c>
    </row>
    <row r="1205" spans="1:9" x14ac:dyDescent="0.25">
      <c r="A1205" s="1">
        <v>44715</v>
      </c>
      <c r="B1205" t="s">
        <v>62</v>
      </c>
      <c r="C1205" t="s">
        <v>63</v>
      </c>
      <c r="D1205" t="s">
        <v>3</v>
      </c>
      <c r="E1205">
        <v>289</v>
      </c>
      <c r="F1205">
        <f>VLOOKUP(B1205,cennik,2)</f>
        <v>2.7</v>
      </c>
      <c r="G1205">
        <f>E1205*F1205</f>
        <v>780.30000000000007</v>
      </c>
      <c r="H1205">
        <f>SUMIFS(G:G,B:B,B1205)</f>
        <v>150130.79999999999</v>
      </c>
      <c r="I1205">
        <f>SUMIFS(E:E,D:D,D1205,C:C,"Z")</f>
        <v>8208</v>
      </c>
    </row>
    <row r="1206" spans="1:9" x14ac:dyDescent="0.25">
      <c r="A1206" s="1">
        <v>44725</v>
      </c>
      <c r="B1206" t="s">
        <v>62</v>
      </c>
      <c r="C1206" t="s">
        <v>63</v>
      </c>
      <c r="D1206" t="s">
        <v>3</v>
      </c>
      <c r="E1206">
        <v>182</v>
      </c>
      <c r="F1206">
        <f>VLOOKUP(B1206,cennik,2)</f>
        <v>2.7</v>
      </c>
      <c r="G1206">
        <f>E1206*F1206</f>
        <v>491.40000000000003</v>
      </c>
      <c r="H1206">
        <f>SUMIFS(G:G,B:B,B1206)</f>
        <v>150130.79999999999</v>
      </c>
      <c r="I1206">
        <f>SUMIFS(E:E,D:D,D1206,C:C,"Z")</f>
        <v>8208</v>
      </c>
    </row>
    <row r="1207" spans="1:9" x14ac:dyDescent="0.25">
      <c r="A1207" s="1">
        <v>44736</v>
      </c>
      <c r="B1207" t="s">
        <v>62</v>
      </c>
      <c r="C1207" t="s">
        <v>63</v>
      </c>
      <c r="D1207" t="s">
        <v>3</v>
      </c>
      <c r="E1207">
        <v>58</v>
      </c>
      <c r="F1207">
        <f>VLOOKUP(B1207,cennik,2)</f>
        <v>2.7</v>
      </c>
      <c r="G1207">
        <f>E1207*F1207</f>
        <v>156.60000000000002</v>
      </c>
      <c r="H1207">
        <f>SUMIFS(G:G,B:B,B1207)</f>
        <v>150130.79999999999</v>
      </c>
      <c r="I1207">
        <f>SUMIFS(E:E,D:D,D1207,C:C,"Z")</f>
        <v>8208</v>
      </c>
    </row>
    <row r="1208" spans="1:9" x14ac:dyDescent="0.25">
      <c r="A1208" s="1">
        <v>44753</v>
      </c>
      <c r="B1208" t="s">
        <v>62</v>
      </c>
      <c r="C1208" t="s">
        <v>63</v>
      </c>
      <c r="D1208" t="s">
        <v>3</v>
      </c>
      <c r="E1208">
        <v>231</v>
      </c>
      <c r="F1208">
        <f>VLOOKUP(B1208,cennik,2)</f>
        <v>2.7</v>
      </c>
      <c r="G1208">
        <f>E1208*F1208</f>
        <v>623.70000000000005</v>
      </c>
      <c r="H1208">
        <f>SUMIFS(G:G,B:B,B1208)</f>
        <v>150130.79999999999</v>
      </c>
      <c r="I1208">
        <f>SUMIFS(E:E,D:D,D1208,C:C,"Z")</f>
        <v>8208</v>
      </c>
    </row>
    <row r="1209" spans="1:9" x14ac:dyDescent="0.25">
      <c r="A1209" s="1">
        <v>44718</v>
      </c>
      <c r="B1209" t="s">
        <v>62</v>
      </c>
      <c r="C1209" t="s">
        <v>63</v>
      </c>
      <c r="D1209" t="s">
        <v>38</v>
      </c>
      <c r="E1209">
        <v>448</v>
      </c>
      <c r="F1209">
        <f>VLOOKUP(B1209,cennik,2)</f>
        <v>2.7</v>
      </c>
      <c r="G1209">
        <f>E1209*F1209</f>
        <v>1209.6000000000001</v>
      </c>
      <c r="H1209">
        <f>SUMIFS(G:G,B:B,B1209)</f>
        <v>150130.79999999999</v>
      </c>
      <c r="I1209">
        <f>SUMIFS(E:E,D:D,D1209,C:C,"Z")</f>
        <v>7789</v>
      </c>
    </row>
    <row r="1210" spans="1:9" x14ac:dyDescent="0.25">
      <c r="A1210" s="1">
        <v>44737</v>
      </c>
      <c r="B1210" t="s">
        <v>62</v>
      </c>
      <c r="C1210" t="s">
        <v>63</v>
      </c>
      <c r="D1210" t="s">
        <v>38</v>
      </c>
      <c r="E1210">
        <v>61</v>
      </c>
      <c r="F1210">
        <f>VLOOKUP(B1210,cennik,2)</f>
        <v>2.7</v>
      </c>
      <c r="G1210">
        <f>E1210*F1210</f>
        <v>164.70000000000002</v>
      </c>
      <c r="H1210">
        <f>SUMIFS(G:G,B:B,B1210)</f>
        <v>150130.79999999999</v>
      </c>
      <c r="I1210">
        <f>SUMIFS(E:E,D:D,D1210,C:C,"Z")</f>
        <v>7789</v>
      </c>
    </row>
    <row r="1211" spans="1:9" x14ac:dyDescent="0.25">
      <c r="A1211" s="1">
        <v>44744</v>
      </c>
      <c r="B1211" t="s">
        <v>62</v>
      </c>
      <c r="C1211" t="s">
        <v>63</v>
      </c>
      <c r="D1211" t="s">
        <v>38</v>
      </c>
      <c r="E1211">
        <v>392</v>
      </c>
      <c r="F1211">
        <f>VLOOKUP(B1211,cennik,2)</f>
        <v>2.7</v>
      </c>
      <c r="G1211">
        <f>E1211*F1211</f>
        <v>1058.4000000000001</v>
      </c>
      <c r="H1211">
        <f>SUMIFS(G:G,B:B,B1211)</f>
        <v>150130.79999999999</v>
      </c>
      <c r="I1211">
        <f>SUMIFS(E:E,D:D,D1211,C:C,"Z")</f>
        <v>7789</v>
      </c>
    </row>
    <row r="1212" spans="1:9" x14ac:dyDescent="0.25">
      <c r="A1212" s="1">
        <v>44760</v>
      </c>
      <c r="B1212" t="s">
        <v>62</v>
      </c>
      <c r="C1212" t="s">
        <v>63</v>
      </c>
      <c r="D1212" t="s">
        <v>38</v>
      </c>
      <c r="E1212">
        <v>230</v>
      </c>
      <c r="F1212">
        <f>VLOOKUP(B1212,cennik,2)</f>
        <v>2.7</v>
      </c>
      <c r="G1212">
        <f>E1212*F1212</f>
        <v>621</v>
      </c>
      <c r="H1212">
        <f>SUMIFS(G:G,B:B,B1212)</f>
        <v>150130.79999999999</v>
      </c>
      <c r="I1212">
        <f>SUMIFS(E:E,D:D,D1212,C:C,"Z")</f>
        <v>7789</v>
      </c>
    </row>
    <row r="1213" spans="1:9" x14ac:dyDescent="0.25">
      <c r="A1213" s="1">
        <v>44767</v>
      </c>
      <c r="B1213" t="s">
        <v>62</v>
      </c>
      <c r="C1213" t="s">
        <v>63</v>
      </c>
      <c r="D1213" t="s">
        <v>38</v>
      </c>
      <c r="E1213">
        <v>81</v>
      </c>
      <c r="F1213">
        <f>VLOOKUP(B1213,cennik,2)</f>
        <v>2.7</v>
      </c>
      <c r="G1213">
        <f>E1213*F1213</f>
        <v>218.70000000000002</v>
      </c>
      <c r="H1213">
        <f>SUMIFS(G:G,B:B,B1213)</f>
        <v>150130.79999999999</v>
      </c>
      <c r="I1213">
        <f>SUMIFS(E:E,D:D,D1213,C:C,"Z")</f>
        <v>7789</v>
      </c>
    </row>
    <row r="1214" spans="1:9" x14ac:dyDescent="0.25">
      <c r="A1214" s="1">
        <v>44713</v>
      </c>
      <c r="B1214" t="s">
        <v>62</v>
      </c>
      <c r="C1214" t="s">
        <v>63</v>
      </c>
      <c r="D1214" t="s">
        <v>26</v>
      </c>
      <c r="E1214">
        <v>463</v>
      </c>
      <c r="F1214">
        <f>VLOOKUP(B1214,cennik,2)</f>
        <v>2.7</v>
      </c>
      <c r="G1214">
        <f>E1214*F1214</f>
        <v>1250.1000000000001</v>
      </c>
      <c r="H1214">
        <f>SUMIFS(G:G,B:B,B1214)</f>
        <v>150130.79999999999</v>
      </c>
      <c r="I1214">
        <f>SUMIFS(E:E,D:D,D1214,C:C,"Z")</f>
        <v>7777</v>
      </c>
    </row>
    <row r="1215" spans="1:9" x14ac:dyDescent="0.25">
      <c r="A1215" s="1">
        <v>44742</v>
      </c>
      <c r="B1215" t="s">
        <v>62</v>
      </c>
      <c r="C1215" t="s">
        <v>63</v>
      </c>
      <c r="D1215" t="s">
        <v>26</v>
      </c>
      <c r="E1215">
        <v>25</v>
      </c>
      <c r="F1215">
        <f>VLOOKUP(B1215,cennik,2)</f>
        <v>2.7</v>
      </c>
      <c r="G1215">
        <f>E1215*F1215</f>
        <v>67.5</v>
      </c>
      <c r="H1215">
        <f>SUMIFS(G:G,B:B,B1215)</f>
        <v>150130.79999999999</v>
      </c>
      <c r="I1215">
        <f>SUMIFS(E:E,D:D,D1215,C:C,"Z")</f>
        <v>7777</v>
      </c>
    </row>
    <row r="1216" spans="1:9" x14ac:dyDescent="0.25">
      <c r="A1216" s="1">
        <v>44781</v>
      </c>
      <c r="B1216" t="s">
        <v>62</v>
      </c>
      <c r="C1216" t="s">
        <v>63</v>
      </c>
      <c r="D1216" t="s">
        <v>26</v>
      </c>
      <c r="E1216">
        <v>244</v>
      </c>
      <c r="F1216">
        <f>VLOOKUP(B1216,cennik,2)</f>
        <v>2.7</v>
      </c>
      <c r="G1216">
        <f>E1216*F1216</f>
        <v>658.80000000000007</v>
      </c>
      <c r="H1216">
        <f>SUMIFS(G:G,B:B,B1216)</f>
        <v>150130.79999999999</v>
      </c>
      <c r="I1216">
        <f>SUMIFS(E:E,D:D,D1216,C:C,"Z")</f>
        <v>7777</v>
      </c>
    </row>
    <row r="1217" spans="1:9" x14ac:dyDescent="0.25">
      <c r="A1217" s="1">
        <v>44788</v>
      </c>
      <c r="B1217" t="s">
        <v>62</v>
      </c>
      <c r="C1217" t="s">
        <v>63</v>
      </c>
      <c r="D1217" t="s">
        <v>26</v>
      </c>
      <c r="E1217">
        <v>292</v>
      </c>
      <c r="F1217">
        <f>VLOOKUP(B1217,cennik,2)</f>
        <v>2.7</v>
      </c>
      <c r="G1217">
        <f>E1217*F1217</f>
        <v>788.40000000000009</v>
      </c>
      <c r="H1217">
        <f>SUMIFS(G:G,B:B,B1217)</f>
        <v>150130.79999999999</v>
      </c>
      <c r="I1217">
        <f>SUMIFS(E:E,D:D,D1217,C:C,"Z")</f>
        <v>7777</v>
      </c>
    </row>
    <row r="1218" spans="1:9" x14ac:dyDescent="0.25">
      <c r="A1218" s="1">
        <v>44802</v>
      </c>
      <c r="B1218" t="s">
        <v>62</v>
      </c>
      <c r="C1218" t="s">
        <v>63</v>
      </c>
      <c r="D1218" t="s">
        <v>26</v>
      </c>
      <c r="E1218">
        <v>429</v>
      </c>
      <c r="F1218">
        <f>VLOOKUP(B1218,cennik,2)</f>
        <v>2.7</v>
      </c>
      <c r="G1218">
        <f>E1218*F1218</f>
        <v>1158.3000000000002</v>
      </c>
      <c r="H1218">
        <f>SUMIFS(G:G,B:B,B1218)</f>
        <v>150130.79999999999</v>
      </c>
      <c r="I1218">
        <f>SUMIFS(E:E,D:D,D1218,C:C,"Z")</f>
        <v>7777</v>
      </c>
    </row>
    <row r="1219" spans="1:9" x14ac:dyDescent="0.25">
      <c r="A1219" s="1">
        <v>44725</v>
      </c>
      <c r="B1219" t="s">
        <v>62</v>
      </c>
      <c r="C1219" t="s">
        <v>63</v>
      </c>
      <c r="D1219" t="s">
        <v>14</v>
      </c>
      <c r="E1219">
        <v>302</v>
      </c>
      <c r="F1219">
        <f>VLOOKUP(B1219,cennik,2)</f>
        <v>2.7</v>
      </c>
      <c r="G1219">
        <f>E1219*F1219</f>
        <v>815.40000000000009</v>
      </c>
      <c r="H1219">
        <f>SUMIFS(G:G,B:B,B1219)</f>
        <v>150130.79999999999</v>
      </c>
      <c r="I1219">
        <f>SUMIFS(E:E,D:D,D1219,C:C,"Z")</f>
        <v>7717</v>
      </c>
    </row>
    <row r="1220" spans="1:9" x14ac:dyDescent="0.25">
      <c r="A1220" s="1">
        <v>44742</v>
      </c>
      <c r="B1220" t="s">
        <v>62</v>
      </c>
      <c r="C1220" t="s">
        <v>63</v>
      </c>
      <c r="D1220" t="s">
        <v>14</v>
      </c>
      <c r="E1220">
        <v>66</v>
      </c>
      <c r="F1220">
        <f>VLOOKUP(B1220,cennik,2)</f>
        <v>2.7</v>
      </c>
      <c r="G1220">
        <f>E1220*F1220</f>
        <v>178.20000000000002</v>
      </c>
      <c r="H1220">
        <f>SUMIFS(G:G,B:B,B1220)</f>
        <v>150130.79999999999</v>
      </c>
      <c r="I1220">
        <f>SUMIFS(E:E,D:D,D1220,C:C,"Z")</f>
        <v>7717</v>
      </c>
    </row>
    <row r="1221" spans="1:9" x14ac:dyDescent="0.25">
      <c r="A1221" s="1">
        <v>44758</v>
      </c>
      <c r="B1221" t="s">
        <v>62</v>
      </c>
      <c r="C1221" t="s">
        <v>63</v>
      </c>
      <c r="D1221" t="s">
        <v>14</v>
      </c>
      <c r="E1221">
        <v>355</v>
      </c>
      <c r="F1221">
        <f>VLOOKUP(B1221,cennik,2)</f>
        <v>2.7</v>
      </c>
      <c r="G1221">
        <f>E1221*F1221</f>
        <v>958.50000000000011</v>
      </c>
      <c r="H1221">
        <f>SUMIFS(G:G,B:B,B1221)</f>
        <v>150130.79999999999</v>
      </c>
      <c r="I1221">
        <f>SUMIFS(E:E,D:D,D1221,C:C,"Z")</f>
        <v>7717</v>
      </c>
    </row>
    <row r="1222" spans="1:9" x14ac:dyDescent="0.25">
      <c r="A1222" s="1">
        <v>44793</v>
      </c>
      <c r="B1222" t="s">
        <v>62</v>
      </c>
      <c r="C1222" t="s">
        <v>63</v>
      </c>
      <c r="D1222" t="s">
        <v>14</v>
      </c>
      <c r="E1222">
        <v>383</v>
      </c>
      <c r="F1222">
        <f>VLOOKUP(B1222,cennik,2)</f>
        <v>2.7</v>
      </c>
      <c r="G1222">
        <f>E1222*F1222</f>
        <v>1034.1000000000001</v>
      </c>
      <c r="H1222">
        <f>SUMIFS(G:G,B:B,B1222)</f>
        <v>150130.79999999999</v>
      </c>
      <c r="I1222">
        <f>SUMIFS(E:E,D:D,D1222,C:C,"Z")</f>
        <v>7717</v>
      </c>
    </row>
    <row r="1223" spans="1:9" x14ac:dyDescent="0.25">
      <c r="A1223" s="1">
        <v>44803</v>
      </c>
      <c r="B1223" t="s">
        <v>62</v>
      </c>
      <c r="C1223" t="s">
        <v>63</v>
      </c>
      <c r="D1223" t="s">
        <v>14</v>
      </c>
      <c r="E1223">
        <v>444</v>
      </c>
      <c r="F1223">
        <f>VLOOKUP(B1223,cennik,2)</f>
        <v>2.7</v>
      </c>
      <c r="G1223">
        <f>E1223*F1223</f>
        <v>1198.8000000000002</v>
      </c>
      <c r="H1223">
        <f>SUMIFS(G:G,B:B,B1223)</f>
        <v>150130.79999999999</v>
      </c>
      <c r="I1223">
        <f>SUMIFS(E:E,D:D,D1223,C:C,"Z")</f>
        <v>7717</v>
      </c>
    </row>
    <row r="1224" spans="1:9" x14ac:dyDescent="0.25">
      <c r="A1224" s="1">
        <v>44718</v>
      </c>
      <c r="B1224" t="s">
        <v>62</v>
      </c>
      <c r="C1224" t="s">
        <v>63</v>
      </c>
      <c r="D1224" t="s">
        <v>30</v>
      </c>
      <c r="E1224">
        <v>258</v>
      </c>
      <c r="F1224">
        <f>VLOOKUP(B1224,cennik,2)</f>
        <v>2.7</v>
      </c>
      <c r="G1224">
        <f>E1224*F1224</f>
        <v>696.6</v>
      </c>
      <c r="H1224">
        <f>SUMIFS(G:G,B:B,B1224)</f>
        <v>150130.79999999999</v>
      </c>
      <c r="I1224">
        <f>SUMIFS(E:E,D:D,D1224,C:C,"Z")</f>
        <v>7666</v>
      </c>
    </row>
    <row r="1225" spans="1:9" x14ac:dyDescent="0.25">
      <c r="A1225" s="1">
        <v>44771</v>
      </c>
      <c r="B1225" t="s">
        <v>62</v>
      </c>
      <c r="C1225" t="s">
        <v>63</v>
      </c>
      <c r="D1225" t="s">
        <v>30</v>
      </c>
      <c r="E1225">
        <v>420</v>
      </c>
      <c r="F1225">
        <f>VLOOKUP(B1225,cennik,2)</f>
        <v>2.7</v>
      </c>
      <c r="G1225">
        <f>E1225*F1225</f>
        <v>1134</v>
      </c>
      <c r="H1225">
        <f>SUMIFS(G:G,B:B,B1225)</f>
        <v>150130.79999999999</v>
      </c>
      <c r="I1225">
        <f>SUMIFS(E:E,D:D,D1225,C:C,"Z")</f>
        <v>7666</v>
      </c>
    </row>
    <row r="1226" spans="1:9" x14ac:dyDescent="0.25">
      <c r="A1226" s="1">
        <v>44777</v>
      </c>
      <c r="B1226" t="s">
        <v>62</v>
      </c>
      <c r="C1226" t="s">
        <v>63</v>
      </c>
      <c r="D1226" t="s">
        <v>30</v>
      </c>
      <c r="E1226">
        <v>465</v>
      </c>
      <c r="F1226">
        <f>VLOOKUP(B1226,cennik,2)</f>
        <v>2.7</v>
      </c>
      <c r="G1226">
        <f>E1226*F1226</f>
        <v>1255.5</v>
      </c>
      <c r="H1226">
        <f>SUMIFS(G:G,B:B,B1226)</f>
        <v>150130.79999999999</v>
      </c>
      <c r="I1226">
        <f>SUMIFS(E:E,D:D,D1226,C:C,"Z")</f>
        <v>7666</v>
      </c>
    </row>
    <row r="1227" spans="1:9" x14ac:dyDescent="0.25">
      <c r="A1227" s="1">
        <v>44781</v>
      </c>
      <c r="B1227" t="s">
        <v>62</v>
      </c>
      <c r="C1227" t="s">
        <v>63</v>
      </c>
      <c r="D1227" t="s">
        <v>30</v>
      </c>
      <c r="E1227">
        <v>499</v>
      </c>
      <c r="F1227">
        <f>VLOOKUP(B1227,cennik,2)</f>
        <v>2.7</v>
      </c>
      <c r="G1227">
        <f>E1227*F1227</f>
        <v>1347.3000000000002</v>
      </c>
      <c r="H1227">
        <f>SUMIFS(G:G,B:B,B1227)</f>
        <v>150130.79999999999</v>
      </c>
      <c r="I1227">
        <f>SUMIFS(E:E,D:D,D1227,C:C,"Z")</f>
        <v>7666</v>
      </c>
    </row>
    <row r="1228" spans="1:9" x14ac:dyDescent="0.25">
      <c r="A1228" s="1">
        <v>44729</v>
      </c>
      <c r="B1228" t="s">
        <v>62</v>
      </c>
      <c r="C1228" t="s">
        <v>63</v>
      </c>
      <c r="D1228" t="s">
        <v>51</v>
      </c>
      <c r="E1228">
        <v>282</v>
      </c>
      <c r="F1228">
        <f>VLOOKUP(B1228,cennik,2)</f>
        <v>2.7</v>
      </c>
      <c r="G1228">
        <f>E1228*F1228</f>
        <v>761.40000000000009</v>
      </c>
      <c r="H1228">
        <f>SUMIFS(G:G,B:B,B1228)</f>
        <v>150130.79999999999</v>
      </c>
      <c r="I1228">
        <f>SUMIFS(E:E,D:D,D1228,C:C,"Z")</f>
        <v>7661</v>
      </c>
    </row>
    <row r="1229" spans="1:9" x14ac:dyDescent="0.25">
      <c r="A1229" s="1">
        <v>44772</v>
      </c>
      <c r="B1229" t="s">
        <v>62</v>
      </c>
      <c r="C1229" t="s">
        <v>63</v>
      </c>
      <c r="D1229" t="s">
        <v>51</v>
      </c>
      <c r="E1229">
        <v>190</v>
      </c>
      <c r="F1229">
        <f>VLOOKUP(B1229,cennik,2)</f>
        <v>2.7</v>
      </c>
      <c r="G1229">
        <f>E1229*F1229</f>
        <v>513</v>
      </c>
      <c r="H1229">
        <f>SUMIFS(G:G,B:B,B1229)</f>
        <v>150130.79999999999</v>
      </c>
      <c r="I1229">
        <f>SUMIFS(E:E,D:D,D1229,C:C,"Z")</f>
        <v>7661</v>
      </c>
    </row>
    <row r="1230" spans="1:9" x14ac:dyDescent="0.25">
      <c r="A1230" s="1">
        <v>44804</v>
      </c>
      <c r="B1230" t="s">
        <v>62</v>
      </c>
      <c r="C1230" t="s">
        <v>63</v>
      </c>
      <c r="D1230" t="s">
        <v>51</v>
      </c>
      <c r="E1230">
        <v>385</v>
      </c>
      <c r="F1230">
        <f>VLOOKUP(B1230,cennik,2)</f>
        <v>2.7</v>
      </c>
      <c r="G1230">
        <f>E1230*F1230</f>
        <v>1039.5</v>
      </c>
      <c r="H1230">
        <f>SUMIFS(G:G,B:B,B1230)</f>
        <v>150130.79999999999</v>
      </c>
      <c r="I1230">
        <f>SUMIFS(E:E,D:D,D1230,C:C,"Z")</f>
        <v>7661</v>
      </c>
    </row>
    <row r="1231" spans="1:9" x14ac:dyDescent="0.25">
      <c r="A1231" s="1">
        <v>44714</v>
      </c>
      <c r="B1231" t="s">
        <v>62</v>
      </c>
      <c r="C1231" t="s">
        <v>63</v>
      </c>
      <c r="D1231" t="s">
        <v>23</v>
      </c>
      <c r="E1231">
        <v>94</v>
      </c>
      <c r="F1231">
        <f>VLOOKUP(B1231,cennik,2)</f>
        <v>2.7</v>
      </c>
      <c r="G1231">
        <f>E1231*F1231</f>
        <v>253.8</v>
      </c>
      <c r="H1231">
        <f>SUMIFS(G:G,B:B,B1231)</f>
        <v>150130.79999999999</v>
      </c>
      <c r="I1231">
        <f>SUMIFS(E:E,D:D,D1231,C:C,"Z")</f>
        <v>7580</v>
      </c>
    </row>
    <row r="1232" spans="1:9" x14ac:dyDescent="0.25">
      <c r="A1232" s="1">
        <v>44716</v>
      </c>
      <c r="B1232" t="s">
        <v>62</v>
      </c>
      <c r="C1232" t="s">
        <v>63</v>
      </c>
      <c r="D1232" t="s">
        <v>23</v>
      </c>
      <c r="E1232">
        <v>86</v>
      </c>
      <c r="F1232">
        <f>VLOOKUP(B1232,cennik,2)</f>
        <v>2.7</v>
      </c>
      <c r="G1232">
        <f>E1232*F1232</f>
        <v>232.20000000000002</v>
      </c>
      <c r="H1232">
        <f>SUMIFS(G:G,B:B,B1232)</f>
        <v>150130.79999999999</v>
      </c>
      <c r="I1232">
        <f>SUMIFS(E:E,D:D,D1232,C:C,"Z")</f>
        <v>7580</v>
      </c>
    </row>
    <row r="1233" spans="1:9" x14ac:dyDescent="0.25">
      <c r="A1233" s="1">
        <v>44754</v>
      </c>
      <c r="B1233" t="s">
        <v>62</v>
      </c>
      <c r="C1233" t="s">
        <v>63</v>
      </c>
      <c r="D1233" t="s">
        <v>23</v>
      </c>
      <c r="E1233">
        <v>343</v>
      </c>
      <c r="F1233">
        <f>VLOOKUP(B1233,cennik,2)</f>
        <v>2.7</v>
      </c>
      <c r="G1233">
        <f>E1233*F1233</f>
        <v>926.1</v>
      </c>
      <c r="H1233">
        <f>SUMIFS(G:G,B:B,B1233)</f>
        <v>150130.79999999999</v>
      </c>
      <c r="I1233">
        <f>SUMIFS(E:E,D:D,D1233,C:C,"Z")</f>
        <v>7580</v>
      </c>
    </row>
    <row r="1234" spans="1:9" x14ac:dyDescent="0.25">
      <c r="A1234" s="1">
        <v>44757</v>
      </c>
      <c r="B1234" t="s">
        <v>62</v>
      </c>
      <c r="C1234" t="s">
        <v>63</v>
      </c>
      <c r="D1234" t="s">
        <v>23</v>
      </c>
      <c r="E1234">
        <v>230</v>
      </c>
      <c r="F1234">
        <f>VLOOKUP(B1234,cennik,2)</f>
        <v>2.7</v>
      </c>
      <c r="G1234">
        <f>E1234*F1234</f>
        <v>621</v>
      </c>
      <c r="H1234">
        <f>SUMIFS(G:G,B:B,B1234)</f>
        <v>150130.79999999999</v>
      </c>
      <c r="I1234">
        <f>SUMIFS(E:E,D:D,D1234,C:C,"Z")</f>
        <v>7580</v>
      </c>
    </row>
    <row r="1235" spans="1:9" x14ac:dyDescent="0.25">
      <c r="A1235" s="1">
        <v>44775</v>
      </c>
      <c r="B1235" t="s">
        <v>62</v>
      </c>
      <c r="C1235" t="s">
        <v>63</v>
      </c>
      <c r="D1235" t="s">
        <v>23</v>
      </c>
      <c r="E1235">
        <v>398</v>
      </c>
      <c r="F1235">
        <f>VLOOKUP(B1235,cennik,2)</f>
        <v>2.7</v>
      </c>
      <c r="G1235">
        <f>E1235*F1235</f>
        <v>1074.6000000000001</v>
      </c>
      <c r="H1235">
        <f>SUMIFS(G:G,B:B,B1235)</f>
        <v>150130.79999999999</v>
      </c>
      <c r="I1235">
        <f>SUMIFS(E:E,D:D,D1235,C:C,"Z")</f>
        <v>7580</v>
      </c>
    </row>
    <row r="1236" spans="1:9" x14ac:dyDescent="0.25">
      <c r="A1236" s="1">
        <v>44802</v>
      </c>
      <c r="B1236" t="s">
        <v>62</v>
      </c>
      <c r="C1236" t="s">
        <v>63</v>
      </c>
      <c r="D1236" t="s">
        <v>23</v>
      </c>
      <c r="E1236">
        <v>62</v>
      </c>
      <c r="F1236">
        <f>VLOOKUP(B1236,cennik,2)</f>
        <v>2.7</v>
      </c>
      <c r="G1236">
        <f>E1236*F1236</f>
        <v>167.4</v>
      </c>
      <c r="H1236">
        <f>SUMIFS(G:G,B:B,B1236)</f>
        <v>150130.79999999999</v>
      </c>
      <c r="I1236">
        <f>SUMIFS(E:E,D:D,D1236,C:C,"Z")</f>
        <v>7580</v>
      </c>
    </row>
    <row r="1237" spans="1:9" x14ac:dyDescent="0.25">
      <c r="A1237" s="1">
        <v>44720</v>
      </c>
      <c r="B1237" t="s">
        <v>62</v>
      </c>
      <c r="C1237" t="s">
        <v>63</v>
      </c>
      <c r="D1237" t="s">
        <v>27</v>
      </c>
      <c r="E1237">
        <v>183</v>
      </c>
      <c r="F1237">
        <f>VLOOKUP(B1237,cennik,2)</f>
        <v>2.7</v>
      </c>
      <c r="G1237">
        <f>E1237*F1237</f>
        <v>494.1</v>
      </c>
      <c r="H1237">
        <f>SUMIFS(G:G,B:B,B1237)</f>
        <v>150130.79999999999</v>
      </c>
      <c r="I1237">
        <f>SUMIFS(E:E,D:D,D1237,C:C,"Z")</f>
        <v>7471</v>
      </c>
    </row>
    <row r="1238" spans="1:9" x14ac:dyDescent="0.25">
      <c r="A1238" s="1">
        <v>44753</v>
      </c>
      <c r="B1238" t="s">
        <v>62</v>
      </c>
      <c r="C1238" t="s">
        <v>63</v>
      </c>
      <c r="D1238" t="s">
        <v>27</v>
      </c>
      <c r="E1238">
        <v>427</v>
      </c>
      <c r="F1238">
        <f>VLOOKUP(B1238,cennik,2)</f>
        <v>2.7</v>
      </c>
      <c r="G1238">
        <f>E1238*F1238</f>
        <v>1152.9000000000001</v>
      </c>
      <c r="H1238">
        <f>SUMIFS(G:G,B:B,B1238)</f>
        <v>150130.79999999999</v>
      </c>
      <c r="I1238">
        <f>SUMIFS(E:E,D:D,D1238,C:C,"Z")</f>
        <v>7471</v>
      </c>
    </row>
    <row r="1239" spans="1:9" x14ac:dyDescent="0.25">
      <c r="A1239" s="1">
        <v>44758</v>
      </c>
      <c r="B1239" t="s">
        <v>62</v>
      </c>
      <c r="C1239" t="s">
        <v>63</v>
      </c>
      <c r="D1239" t="s">
        <v>27</v>
      </c>
      <c r="E1239">
        <v>162</v>
      </c>
      <c r="F1239">
        <f>VLOOKUP(B1239,cennik,2)</f>
        <v>2.7</v>
      </c>
      <c r="G1239">
        <f>E1239*F1239</f>
        <v>437.40000000000003</v>
      </c>
      <c r="H1239">
        <f>SUMIFS(G:G,B:B,B1239)</f>
        <v>150130.79999999999</v>
      </c>
      <c r="I1239">
        <f>SUMIFS(E:E,D:D,D1239,C:C,"Z")</f>
        <v>7471</v>
      </c>
    </row>
    <row r="1240" spans="1:9" x14ac:dyDescent="0.25">
      <c r="A1240" s="1">
        <v>44800</v>
      </c>
      <c r="B1240" t="s">
        <v>62</v>
      </c>
      <c r="C1240" t="s">
        <v>63</v>
      </c>
      <c r="D1240" t="s">
        <v>27</v>
      </c>
      <c r="E1240">
        <v>432</v>
      </c>
      <c r="F1240">
        <f>VLOOKUP(B1240,cennik,2)</f>
        <v>2.7</v>
      </c>
      <c r="G1240">
        <f>E1240*F1240</f>
        <v>1166.4000000000001</v>
      </c>
      <c r="H1240">
        <f>SUMIFS(G:G,B:B,B1240)</f>
        <v>150130.79999999999</v>
      </c>
      <c r="I1240">
        <f>SUMIFS(E:E,D:D,D1240,C:C,"Z")</f>
        <v>7471</v>
      </c>
    </row>
    <row r="1241" spans="1:9" x14ac:dyDescent="0.25">
      <c r="A1241" s="1">
        <v>44749</v>
      </c>
      <c r="B1241" t="s">
        <v>62</v>
      </c>
      <c r="C1241" t="s">
        <v>63</v>
      </c>
      <c r="D1241" t="s">
        <v>48</v>
      </c>
      <c r="E1241">
        <v>213</v>
      </c>
      <c r="F1241">
        <f>VLOOKUP(B1241,cennik,2)</f>
        <v>2.7</v>
      </c>
      <c r="G1241">
        <f>E1241*F1241</f>
        <v>575.1</v>
      </c>
      <c r="H1241">
        <f>SUMIFS(G:G,B:B,B1241)</f>
        <v>150130.79999999999</v>
      </c>
      <c r="I1241">
        <f>SUMIFS(E:E,D:D,D1241,C:C,"Z")</f>
        <v>7118</v>
      </c>
    </row>
    <row r="1242" spans="1:9" x14ac:dyDescent="0.25">
      <c r="A1242" s="1">
        <v>44750</v>
      </c>
      <c r="B1242" t="s">
        <v>62</v>
      </c>
      <c r="C1242" t="s">
        <v>63</v>
      </c>
      <c r="D1242" t="s">
        <v>48</v>
      </c>
      <c r="E1242">
        <v>441</v>
      </c>
      <c r="F1242">
        <f>VLOOKUP(B1242,cennik,2)</f>
        <v>2.7</v>
      </c>
      <c r="G1242">
        <f>E1242*F1242</f>
        <v>1190.7</v>
      </c>
      <c r="H1242">
        <f>SUMIFS(G:G,B:B,B1242)</f>
        <v>150130.79999999999</v>
      </c>
      <c r="I1242">
        <f>SUMIFS(E:E,D:D,D1242,C:C,"Z")</f>
        <v>7118</v>
      </c>
    </row>
    <row r="1243" spans="1:9" x14ac:dyDescent="0.25">
      <c r="A1243" s="1">
        <v>44760</v>
      </c>
      <c r="B1243" t="s">
        <v>62</v>
      </c>
      <c r="C1243" t="s">
        <v>63</v>
      </c>
      <c r="D1243" t="s">
        <v>48</v>
      </c>
      <c r="E1243">
        <v>316</v>
      </c>
      <c r="F1243">
        <f>VLOOKUP(B1243,cennik,2)</f>
        <v>2.7</v>
      </c>
      <c r="G1243">
        <f>E1243*F1243</f>
        <v>853.2</v>
      </c>
      <c r="H1243">
        <f>SUMIFS(G:G,B:B,B1243)</f>
        <v>150130.79999999999</v>
      </c>
      <c r="I1243">
        <f>SUMIFS(E:E,D:D,D1243,C:C,"Z")</f>
        <v>7118</v>
      </c>
    </row>
    <row r="1244" spans="1:9" x14ac:dyDescent="0.25">
      <c r="A1244" s="1">
        <v>44767</v>
      </c>
      <c r="B1244" t="s">
        <v>62</v>
      </c>
      <c r="C1244" t="s">
        <v>63</v>
      </c>
      <c r="D1244" t="s">
        <v>48</v>
      </c>
      <c r="E1244">
        <v>54</v>
      </c>
      <c r="F1244">
        <f>VLOOKUP(B1244,cennik,2)</f>
        <v>2.7</v>
      </c>
      <c r="G1244">
        <f>E1244*F1244</f>
        <v>145.80000000000001</v>
      </c>
      <c r="H1244">
        <f>SUMIFS(G:G,B:B,B1244)</f>
        <v>150130.79999999999</v>
      </c>
      <c r="I1244">
        <f>SUMIFS(E:E,D:D,D1244,C:C,"Z")</f>
        <v>7118</v>
      </c>
    </row>
    <row r="1245" spans="1:9" x14ac:dyDescent="0.25">
      <c r="A1245" s="1">
        <v>44784</v>
      </c>
      <c r="B1245" t="s">
        <v>62</v>
      </c>
      <c r="C1245" t="s">
        <v>63</v>
      </c>
      <c r="D1245" t="s">
        <v>48</v>
      </c>
      <c r="E1245">
        <v>102</v>
      </c>
      <c r="F1245">
        <f>VLOOKUP(B1245,cennik,2)</f>
        <v>2.7</v>
      </c>
      <c r="G1245">
        <f>E1245*F1245</f>
        <v>275.40000000000003</v>
      </c>
      <c r="H1245">
        <f>SUMIFS(G:G,B:B,B1245)</f>
        <v>150130.79999999999</v>
      </c>
      <c r="I1245">
        <f>SUMIFS(E:E,D:D,D1245,C:C,"Z")</f>
        <v>7118</v>
      </c>
    </row>
    <row r="1246" spans="1:9" x14ac:dyDescent="0.25">
      <c r="A1246" s="1">
        <v>44803</v>
      </c>
      <c r="B1246" t="s">
        <v>62</v>
      </c>
      <c r="C1246" t="s">
        <v>63</v>
      </c>
      <c r="D1246" t="s">
        <v>48</v>
      </c>
      <c r="E1246">
        <v>74</v>
      </c>
      <c r="F1246">
        <f>VLOOKUP(B1246,cennik,2)</f>
        <v>2.7</v>
      </c>
      <c r="G1246">
        <f>E1246*F1246</f>
        <v>199.8</v>
      </c>
      <c r="H1246">
        <f>SUMIFS(G:G,B:B,B1246)</f>
        <v>150130.79999999999</v>
      </c>
      <c r="I1246">
        <f>SUMIFS(E:E,D:D,D1246,C:C,"Z")</f>
        <v>7118</v>
      </c>
    </row>
    <row r="1247" spans="1:9" x14ac:dyDescent="0.25">
      <c r="A1247" s="1">
        <v>44713</v>
      </c>
      <c r="B1247" t="s">
        <v>62</v>
      </c>
      <c r="C1247" t="s">
        <v>63</v>
      </c>
      <c r="D1247" t="s">
        <v>24</v>
      </c>
      <c r="E1247">
        <v>447</v>
      </c>
      <c r="F1247">
        <f>VLOOKUP(B1247,cennik,2)</f>
        <v>2.7</v>
      </c>
      <c r="G1247">
        <f>E1247*F1247</f>
        <v>1206.9000000000001</v>
      </c>
      <c r="H1247">
        <f>SUMIFS(G:G,B:B,B1247)</f>
        <v>150130.79999999999</v>
      </c>
      <c r="I1247">
        <f>SUMIFS(E:E,D:D,D1247,C:C,"Z")</f>
        <v>7024</v>
      </c>
    </row>
    <row r="1248" spans="1:9" x14ac:dyDescent="0.25">
      <c r="A1248" s="1">
        <v>44739</v>
      </c>
      <c r="B1248" t="s">
        <v>62</v>
      </c>
      <c r="C1248" t="s">
        <v>63</v>
      </c>
      <c r="D1248" t="s">
        <v>24</v>
      </c>
      <c r="E1248">
        <v>403</v>
      </c>
      <c r="F1248">
        <f>VLOOKUP(B1248,cennik,2)</f>
        <v>2.7</v>
      </c>
      <c r="G1248">
        <f>E1248*F1248</f>
        <v>1088.1000000000001</v>
      </c>
      <c r="H1248">
        <f>SUMIFS(G:G,B:B,B1248)</f>
        <v>150130.79999999999</v>
      </c>
      <c r="I1248">
        <f>SUMIFS(E:E,D:D,D1248,C:C,"Z")</f>
        <v>7024</v>
      </c>
    </row>
    <row r="1249" spans="1:9" x14ac:dyDescent="0.25">
      <c r="A1249" s="1">
        <v>44765</v>
      </c>
      <c r="B1249" t="s">
        <v>62</v>
      </c>
      <c r="C1249" t="s">
        <v>63</v>
      </c>
      <c r="D1249" t="s">
        <v>24</v>
      </c>
      <c r="E1249">
        <v>310</v>
      </c>
      <c r="F1249">
        <f>VLOOKUP(B1249,cennik,2)</f>
        <v>2.7</v>
      </c>
      <c r="G1249">
        <f>E1249*F1249</f>
        <v>837</v>
      </c>
      <c r="H1249">
        <f>SUMIFS(G:G,B:B,B1249)</f>
        <v>150130.79999999999</v>
      </c>
      <c r="I1249">
        <f>SUMIFS(E:E,D:D,D1249,C:C,"Z")</f>
        <v>7024</v>
      </c>
    </row>
    <row r="1250" spans="1:9" x14ac:dyDescent="0.25">
      <c r="A1250" s="1">
        <v>44781</v>
      </c>
      <c r="B1250" t="s">
        <v>62</v>
      </c>
      <c r="C1250" t="s">
        <v>63</v>
      </c>
      <c r="D1250" t="s">
        <v>24</v>
      </c>
      <c r="E1250">
        <v>55</v>
      </c>
      <c r="F1250">
        <f>VLOOKUP(B1250,cennik,2)</f>
        <v>2.7</v>
      </c>
      <c r="G1250">
        <f>E1250*F1250</f>
        <v>148.5</v>
      </c>
      <c r="H1250">
        <f>SUMIFS(G:G,B:B,B1250)</f>
        <v>150130.79999999999</v>
      </c>
      <c r="I1250">
        <f>SUMIFS(E:E,D:D,D1250,C:C,"Z")</f>
        <v>7024</v>
      </c>
    </row>
    <row r="1251" spans="1:9" x14ac:dyDescent="0.25">
      <c r="A1251" s="1">
        <v>44782</v>
      </c>
      <c r="B1251" t="s">
        <v>62</v>
      </c>
      <c r="C1251" t="s">
        <v>63</v>
      </c>
      <c r="D1251" t="s">
        <v>24</v>
      </c>
      <c r="E1251">
        <v>175</v>
      </c>
      <c r="F1251">
        <f>VLOOKUP(B1251,cennik,2)</f>
        <v>2.7</v>
      </c>
      <c r="G1251">
        <f>E1251*F1251</f>
        <v>472.50000000000006</v>
      </c>
      <c r="H1251">
        <f>SUMIFS(G:G,B:B,B1251)</f>
        <v>150130.79999999999</v>
      </c>
      <c r="I1251">
        <f>SUMIFS(E:E,D:D,D1251,C:C,"Z")</f>
        <v>7024</v>
      </c>
    </row>
    <row r="1252" spans="1:9" x14ac:dyDescent="0.25">
      <c r="A1252" s="1">
        <v>44783</v>
      </c>
      <c r="B1252" t="s">
        <v>62</v>
      </c>
      <c r="C1252" t="s">
        <v>63</v>
      </c>
      <c r="D1252" t="s">
        <v>24</v>
      </c>
      <c r="E1252">
        <v>37</v>
      </c>
      <c r="F1252">
        <f>VLOOKUP(B1252,cennik,2)</f>
        <v>2.7</v>
      </c>
      <c r="G1252">
        <f>E1252*F1252</f>
        <v>99.9</v>
      </c>
      <c r="H1252">
        <f>SUMIFS(G:G,B:B,B1252)</f>
        <v>150130.79999999999</v>
      </c>
      <c r="I1252">
        <f>SUMIFS(E:E,D:D,D1252,C:C,"Z")</f>
        <v>7024</v>
      </c>
    </row>
    <row r="1253" spans="1:9" x14ac:dyDescent="0.25">
      <c r="A1253" s="1">
        <v>44799</v>
      </c>
      <c r="B1253" t="s">
        <v>62</v>
      </c>
      <c r="C1253" t="s">
        <v>63</v>
      </c>
      <c r="D1253" t="s">
        <v>24</v>
      </c>
      <c r="E1253">
        <v>96</v>
      </c>
      <c r="F1253">
        <f>VLOOKUP(B1253,cennik,2)</f>
        <v>2.7</v>
      </c>
      <c r="G1253">
        <f>E1253*F1253</f>
        <v>259.20000000000005</v>
      </c>
      <c r="H1253">
        <f>SUMIFS(G:G,B:B,B1253)</f>
        <v>150130.79999999999</v>
      </c>
      <c r="I1253">
        <f>SUMIFS(E:E,D:D,D1253,C:C,"Z")</f>
        <v>7024</v>
      </c>
    </row>
    <row r="1254" spans="1:9" x14ac:dyDescent="0.25">
      <c r="A1254" s="1">
        <v>44723</v>
      </c>
      <c r="B1254" t="s">
        <v>62</v>
      </c>
      <c r="C1254" t="s">
        <v>63</v>
      </c>
      <c r="D1254" t="s">
        <v>6</v>
      </c>
      <c r="E1254">
        <v>363</v>
      </c>
      <c r="F1254">
        <f>VLOOKUP(B1254,cennik,2)</f>
        <v>2.7</v>
      </c>
      <c r="G1254">
        <f>E1254*F1254</f>
        <v>980.1</v>
      </c>
      <c r="H1254">
        <f>SUMIFS(G:G,B:B,B1254)</f>
        <v>150130.79999999999</v>
      </c>
      <c r="I1254">
        <f>SUMIFS(E:E,D:D,D1254,C:C,"Z")</f>
        <v>6914</v>
      </c>
    </row>
    <row r="1255" spans="1:9" x14ac:dyDescent="0.25">
      <c r="A1255" s="1">
        <v>44734</v>
      </c>
      <c r="B1255" t="s">
        <v>62</v>
      </c>
      <c r="C1255" t="s">
        <v>63</v>
      </c>
      <c r="D1255" t="s">
        <v>6</v>
      </c>
      <c r="E1255">
        <v>288</v>
      </c>
      <c r="F1255">
        <f>VLOOKUP(B1255,cennik,2)</f>
        <v>2.7</v>
      </c>
      <c r="G1255">
        <f>E1255*F1255</f>
        <v>777.6</v>
      </c>
      <c r="H1255">
        <f>SUMIFS(G:G,B:B,B1255)</f>
        <v>150130.79999999999</v>
      </c>
      <c r="I1255">
        <f>SUMIFS(E:E,D:D,D1255,C:C,"Z")</f>
        <v>6914</v>
      </c>
    </row>
    <row r="1256" spans="1:9" x14ac:dyDescent="0.25">
      <c r="A1256" s="1">
        <v>44736</v>
      </c>
      <c r="B1256" t="s">
        <v>62</v>
      </c>
      <c r="C1256" t="s">
        <v>63</v>
      </c>
      <c r="D1256" t="s">
        <v>6</v>
      </c>
      <c r="E1256">
        <v>269</v>
      </c>
      <c r="F1256">
        <f>VLOOKUP(B1256,cennik,2)</f>
        <v>2.7</v>
      </c>
      <c r="G1256">
        <f>E1256*F1256</f>
        <v>726.30000000000007</v>
      </c>
      <c r="H1256">
        <f>SUMIFS(G:G,B:B,B1256)</f>
        <v>150130.79999999999</v>
      </c>
      <c r="I1256">
        <f>SUMIFS(E:E,D:D,D1256,C:C,"Z")</f>
        <v>6914</v>
      </c>
    </row>
    <row r="1257" spans="1:9" x14ac:dyDescent="0.25">
      <c r="A1257" s="1">
        <v>44747</v>
      </c>
      <c r="B1257" t="s">
        <v>62</v>
      </c>
      <c r="C1257" t="s">
        <v>63</v>
      </c>
      <c r="D1257" t="s">
        <v>6</v>
      </c>
      <c r="E1257">
        <v>179</v>
      </c>
      <c r="F1257">
        <f>VLOOKUP(B1257,cennik,2)</f>
        <v>2.7</v>
      </c>
      <c r="G1257">
        <f>E1257*F1257</f>
        <v>483.3</v>
      </c>
      <c r="H1257">
        <f>SUMIFS(G:G,B:B,B1257)</f>
        <v>150130.79999999999</v>
      </c>
      <c r="I1257">
        <f>SUMIFS(E:E,D:D,D1257,C:C,"Z")</f>
        <v>6914</v>
      </c>
    </row>
    <row r="1258" spans="1:9" x14ac:dyDescent="0.25">
      <c r="A1258" s="1">
        <v>44793</v>
      </c>
      <c r="B1258" t="s">
        <v>62</v>
      </c>
      <c r="C1258" t="s">
        <v>63</v>
      </c>
      <c r="D1258" t="s">
        <v>16</v>
      </c>
      <c r="E1258">
        <v>426</v>
      </c>
      <c r="F1258">
        <f>VLOOKUP(B1258,cennik,2)</f>
        <v>2.7</v>
      </c>
      <c r="G1258">
        <f>E1258*F1258</f>
        <v>1150.2</v>
      </c>
      <c r="H1258">
        <f>SUMIFS(G:G,B:B,B1258)</f>
        <v>150130.79999999999</v>
      </c>
      <c r="I1258">
        <f>SUMIFS(E:E,D:D,D1258,C:C,"Z")</f>
        <v>6830</v>
      </c>
    </row>
    <row r="1259" spans="1:9" x14ac:dyDescent="0.25">
      <c r="A1259" s="1">
        <v>44730</v>
      </c>
      <c r="B1259" t="s">
        <v>62</v>
      </c>
      <c r="C1259" t="s">
        <v>63</v>
      </c>
      <c r="D1259" t="s">
        <v>50</v>
      </c>
      <c r="E1259">
        <v>43</v>
      </c>
      <c r="F1259">
        <f>VLOOKUP(B1259,cennik,2)</f>
        <v>2.7</v>
      </c>
      <c r="G1259">
        <f>E1259*F1259</f>
        <v>116.10000000000001</v>
      </c>
      <c r="H1259">
        <f>SUMIFS(G:G,B:B,B1259)</f>
        <v>150130.79999999999</v>
      </c>
      <c r="I1259">
        <f>SUMIFS(E:E,D:D,D1259,C:C,"Z")</f>
        <v>6635</v>
      </c>
    </row>
    <row r="1260" spans="1:9" x14ac:dyDescent="0.25">
      <c r="A1260" s="1">
        <v>44751</v>
      </c>
      <c r="B1260" t="s">
        <v>62</v>
      </c>
      <c r="C1260" t="s">
        <v>63</v>
      </c>
      <c r="D1260" t="s">
        <v>50</v>
      </c>
      <c r="E1260">
        <v>58</v>
      </c>
      <c r="F1260">
        <f>VLOOKUP(B1260,cennik,2)</f>
        <v>2.7</v>
      </c>
      <c r="G1260">
        <f>E1260*F1260</f>
        <v>156.60000000000002</v>
      </c>
      <c r="H1260">
        <f>SUMIFS(G:G,B:B,B1260)</f>
        <v>150130.79999999999</v>
      </c>
      <c r="I1260">
        <f>SUMIFS(E:E,D:D,D1260,C:C,"Z")</f>
        <v>6635</v>
      </c>
    </row>
    <row r="1261" spans="1:9" x14ac:dyDescent="0.25">
      <c r="A1261" s="1">
        <v>44758</v>
      </c>
      <c r="B1261" t="s">
        <v>62</v>
      </c>
      <c r="C1261" t="s">
        <v>63</v>
      </c>
      <c r="D1261" t="s">
        <v>50</v>
      </c>
      <c r="E1261">
        <v>302</v>
      </c>
      <c r="F1261">
        <f>VLOOKUP(B1261,cennik,2)</f>
        <v>2.7</v>
      </c>
      <c r="G1261">
        <f>E1261*F1261</f>
        <v>815.40000000000009</v>
      </c>
      <c r="H1261">
        <f>SUMIFS(G:G,B:B,B1261)</f>
        <v>150130.79999999999</v>
      </c>
      <c r="I1261">
        <f>SUMIFS(E:E,D:D,D1261,C:C,"Z")</f>
        <v>6635</v>
      </c>
    </row>
    <row r="1262" spans="1:9" x14ac:dyDescent="0.25">
      <c r="A1262" s="1">
        <v>44760</v>
      </c>
      <c r="B1262" t="s">
        <v>62</v>
      </c>
      <c r="C1262" t="s">
        <v>63</v>
      </c>
      <c r="D1262" t="s">
        <v>50</v>
      </c>
      <c r="E1262">
        <v>43</v>
      </c>
      <c r="F1262">
        <f>VLOOKUP(B1262,cennik,2)</f>
        <v>2.7</v>
      </c>
      <c r="G1262">
        <f>E1262*F1262</f>
        <v>116.10000000000001</v>
      </c>
      <c r="H1262">
        <f>SUMIFS(G:G,B:B,B1262)</f>
        <v>150130.79999999999</v>
      </c>
      <c r="I1262">
        <f>SUMIFS(E:E,D:D,D1262,C:C,"Z")</f>
        <v>6635</v>
      </c>
    </row>
    <row r="1263" spans="1:9" x14ac:dyDescent="0.25">
      <c r="A1263" s="1">
        <v>44760</v>
      </c>
      <c r="B1263" t="s">
        <v>62</v>
      </c>
      <c r="C1263" t="s">
        <v>63</v>
      </c>
      <c r="D1263" t="s">
        <v>50</v>
      </c>
      <c r="E1263">
        <v>230</v>
      </c>
      <c r="F1263">
        <f>VLOOKUP(B1263,cennik,2)</f>
        <v>2.7</v>
      </c>
      <c r="G1263">
        <f>E1263*F1263</f>
        <v>621</v>
      </c>
      <c r="H1263">
        <f>SUMIFS(G:G,B:B,B1263)</f>
        <v>150130.79999999999</v>
      </c>
      <c r="I1263">
        <f>SUMIFS(E:E,D:D,D1263,C:C,"Z")</f>
        <v>6635</v>
      </c>
    </row>
    <row r="1264" spans="1:9" x14ac:dyDescent="0.25">
      <c r="A1264" s="1">
        <v>44778</v>
      </c>
      <c r="B1264" t="s">
        <v>62</v>
      </c>
      <c r="C1264" t="s">
        <v>63</v>
      </c>
      <c r="D1264" t="s">
        <v>50</v>
      </c>
      <c r="E1264">
        <v>378</v>
      </c>
      <c r="F1264">
        <f>VLOOKUP(B1264,cennik,2)</f>
        <v>2.7</v>
      </c>
      <c r="G1264">
        <f>E1264*F1264</f>
        <v>1020.6</v>
      </c>
      <c r="H1264">
        <f>SUMIFS(G:G,B:B,B1264)</f>
        <v>150130.79999999999</v>
      </c>
      <c r="I1264">
        <f>SUMIFS(E:E,D:D,D1264,C:C,"Z")</f>
        <v>6635</v>
      </c>
    </row>
    <row r="1265" spans="1:9" x14ac:dyDescent="0.25">
      <c r="A1265" s="1">
        <v>44783</v>
      </c>
      <c r="B1265" t="s">
        <v>62</v>
      </c>
      <c r="C1265" t="s">
        <v>63</v>
      </c>
      <c r="D1265" t="s">
        <v>50</v>
      </c>
      <c r="E1265">
        <v>34</v>
      </c>
      <c r="F1265">
        <f>VLOOKUP(B1265,cennik,2)</f>
        <v>2.7</v>
      </c>
      <c r="G1265">
        <f>E1265*F1265</f>
        <v>91.800000000000011</v>
      </c>
      <c r="H1265">
        <f>SUMIFS(G:G,B:B,B1265)</f>
        <v>150130.79999999999</v>
      </c>
      <c r="I1265">
        <f>SUMIFS(E:E,D:D,D1265,C:C,"Z")</f>
        <v>6635</v>
      </c>
    </row>
    <row r="1266" spans="1:9" x14ac:dyDescent="0.25">
      <c r="A1266" s="1">
        <v>44799</v>
      </c>
      <c r="B1266" t="s">
        <v>62</v>
      </c>
      <c r="C1266" t="s">
        <v>63</v>
      </c>
      <c r="D1266" t="s">
        <v>50</v>
      </c>
      <c r="E1266">
        <v>246</v>
      </c>
      <c r="F1266">
        <f>VLOOKUP(B1266,cennik,2)</f>
        <v>2.7</v>
      </c>
      <c r="G1266">
        <f>E1266*F1266</f>
        <v>664.2</v>
      </c>
      <c r="H1266">
        <f>SUMIFS(G:G,B:B,B1266)</f>
        <v>150130.79999999999</v>
      </c>
      <c r="I1266">
        <f>SUMIFS(E:E,D:D,D1266,C:C,"Z")</f>
        <v>6635</v>
      </c>
    </row>
    <row r="1267" spans="1:9" x14ac:dyDescent="0.25">
      <c r="A1267" s="1">
        <v>44803</v>
      </c>
      <c r="B1267" t="s">
        <v>62</v>
      </c>
      <c r="C1267" t="s">
        <v>63</v>
      </c>
      <c r="D1267" t="s">
        <v>50</v>
      </c>
      <c r="E1267">
        <v>447</v>
      </c>
      <c r="F1267">
        <f>VLOOKUP(B1267,cennik,2)</f>
        <v>2.7</v>
      </c>
      <c r="G1267">
        <f>E1267*F1267</f>
        <v>1206.9000000000001</v>
      </c>
      <c r="H1267">
        <f>SUMIFS(G:G,B:B,B1267)</f>
        <v>150130.79999999999</v>
      </c>
      <c r="I1267">
        <f>SUMIFS(E:E,D:D,D1267,C:C,"Z")</f>
        <v>6635</v>
      </c>
    </row>
    <row r="1268" spans="1:9" x14ac:dyDescent="0.25">
      <c r="A1268" s="1">
        <v>44739</v>
      </c>
      <c r="B1268" t="s">
        <v>62</v>
      </c>
      <c r="C1268" t="s">
        <v>63</v>
      </c>
      <c r="D1268" t="s">
        <v>5</v>
      </c>
      <c r="E1268">
        <v>200</v>
      </c>
      <c r="F1268">
        <f>VLOOKUP(B1268,cennik,2)</f>
        <v>2.7</v>
      </c>
      <c r="G1268">
        <f>E1268*F1268</f>
        <v>540</v>
      </c>
      <c r="H1268">
        <f>SUMIFS(G:G,B:B,B1268)</f>
        <v>150130.79999999999</v>
      </c>
      <c r="I1268">
        <f>SUMIFS(E:E,D:D,D1268,C:C,"Z")</f>
        <v>6383</v>
      </c>
    </row>
    <row r="1269" spans="1:9" x14ac:dyDescent="0.25">
      <c r="A1269" s="1">
        <v>44757</v>
      </c>
      <c r="B1269" t="s">
        <v>62</v>
      </c>
      <c r="C1269" t="s">
        <v>63</v>
      </c>
      <c r="D1269" t="s">
        <v>5</v>
      </c>
      <c r="E1269">
        <v>144</v>
      </c>
      <c r="F1269">
        <f>VLOOKUP(B1269,cennik,2)</f>
        <v>2.7</v>
      </c>
      <c r="G1269">
        <f>E1269*F1269</f>
        <v>388.8</v>
      </c>
      <c r="H1269">
        <f>SUMIFS(G:G,B:B,B1269)</f>
        <v>150130.79999999999</v>
      </c>
      <c r="I1269">
        <f>SUMIFS(E:E,D:D,D1269,C:C,"Z")</f>
        <v>6383</v>
      </c>
    </row>
    <row r="1270" spans="1:9" x14ac:dyDescent="0.25">
      <c r="A1270" s="1">
        <v>44767</v>
      </c>
      <c r="B1270" t="s">
        <v>62</v>
      </c>
      <c r="C1270" t="s">
        <v>63</v>
      </c>
      <c r="D1270" t="s">
        <v>5</v>
      </c>
      <c r="E1270">
        <v>497</v>
      </c>
      <c r="F1270">
        <f>VLOOKUP(B1270,cennik,2)</f>
        <v>2.7</v>
      </c>
      <c r="G1270">
        <f>E1270*F1270</f>
        <v>1341.9</v>
      </c>
      <c r="H1270">
        <f>SUMIFS(G:G,B:B,B1270)</f>
        <v>150130.79999999999</v>
      </c>
      <c r="I1270">
        <f>SUMIFS(E:E,D:D,D1270,C:C,"Z")</f>
        <v>6383</v>
      </c>
    </row>
    <row r="1271" spans="1:9" x14ac:dyDescent="0.25">
      <c r="A1271" s="1">
        <v>44788</v>
      </c>
      <c r="B1271" t="s">
        <v>62</v>
      </c>
      <c r="C1271" t="s">
        <v>63</v>
      </c>
      <c r="D1271" t="s">
        <v>5</v>
      </c>
      <c r="E1271">
        <v>57</v>
      </c>
      <c r="F1271">
        <f>VLOOKUP(B1271,cennik,2)</f>
        <v>2.7</v>
      </c>
      <c r="G1271">
        <f>E1271*F1271</f>
        <v>153.9</v>
      </c>
      <c r="H1271">
        <f>SUMIFS(G:G,B:B,B1271)</f>
        <v>150130.79999999999</v>
      </c>
      <c r="I1271">
        <f>SUMIFS(E:E,D:D,D1271,C:C,"Z")</f>
        <v>6383</v>
      </c>
    </row>
    <row r="1272" spans="1:9" x14ac:dyDescent="0.25">
      <c r="A1272" s="1">
        <v>44788</v>
      </c>
      <c r="B1272" t="s">
        <v>62</v>
      </c>
      <c r="C1272" t="s">
        <v>63</v>
      </c>
      <c r="D1272" t="s">
        <v>5</v>
      </c>
      <c r="E1272">
        <v>284</v>
      </c>
      <c r="F1272">
        <f>VLOOKUP(B1272,cennik,2)</f>
        <v>2.7</v>
      </c>
      <c r="G1272">
        <f>E1272*F1272</f>
        <v>766.80000000000007</v>
      </c>
      <c r="H1272">
        <f>SUMIFS(G:G,B:B,B1272)</f>
        <v>150130.79999999999</v>
      </c>
      <c r="I1272">
        <f>SUMIFS(E:E,D:D,D1272,C:C,"Z")</f>
        <v>6383</v>
      </c>
    </row>
    <row r="1273" spans="1:9" x14ac:dyDescent="0.25">
      <c r="A1273" s="1">
        <v>44739</v>
      </c>
      <c r="B1273" t="s">
        <v>62</v>
      </c>
      <c r="C1273" t="s">
        <v>63</v>
      </c>
      <c r="D1273" t="s">
        <v>52</v>
      </c>
      <c r="E1273">
        <v>183</v>
      </c>
      <c r="F1273">
        <f>VLOOKUP(B1273,cennik,2)</f>
        <v>2.7</v>
      </c>
      <c r="G1273">
        <f>E1273*F1273</f>
        <v>494.1</v>
      </c>
      <c r="H1273">
        <f>SUMIFS(G:G,B:B,B1273)</f>
        <v>150130.79999999999</v>
      </c>
      <c r="I1273">
        <f>SUMIFS(E:E,D:D,D1273,C:C,"Z")</f>
        <v>6026</v>
      </c>
    </row>
    <row r="1274" spans="1:9" x14ac:dyDescent="0.25">
      <c r="A1274" s="1">
        <v>44739</v>
      </c>
      <c r="B1274" t="s">
        <v>62</v>
      </c>
      <c r="C1274" t="s">
        <v>63</v>
      </c>
      <c r="D1274" t="s">
        <v>52</v>
      </c>
      <c r="E1274">
        <v>126</v>
      </c>
      <c r="F1274">
        <f>VLOOKUP(B1274,cennik,2)</f>
        <v>2.7</v>
      </c>
      <c r="G1274">
        <f>E1274*F1274</f>
        <v>340.20000000000005</v>
      </c>
      <c r="H1274">
        <f>SUMIFS(G:G,B:B,B1274)</f>
        <v>150130.79999999999</v>
      </c>
      <c r="I1274">
        <f>SUMIFS(E:E,D:D,D1274,C:C,"Z")</f>
        <v>6026</v>
      </c>
    </row>
    <row r="1275" spans="1:9" x14ac:dyDescent="0.25">
      <c r="A1275" s="1">
        <v>44740</v>
      </c>
      <c r="B1275" t="s">
        <v>62</v>
      </c>
      <c r="C1275" t="s">
        <v>63</v>
      </c>
      <c r="D1275" t="s">
        <v>52</v>
      </c>
      <c r="E1275">
        <v>249</v>
      </c>
      <c r="F1275">
        <f>VLOOKUP(B1275,cennik,2)</f>
        <v>2.7</v>
      </c>
      <c r="G1275">
        <f>E1275*F1275</f>
        <v>672.30000000000007</v>
      </c>
      <c r="H1275">
        <f>SUMIFS(G:G,B:B,B1275)</f>
        <v>150130.79999999999</v>
      </c>
      <c r="I1275">
        <f>SUMIFS(E:E,D:D,D1275,C:C,"Z")</f>
        <v>6026</v>
      </c>
    </row>
    <row r="1276" spans="1:9" x14ac:dyDescent="0.25">
      <c r="A1276" s="1">
        <v>44755</v>
      </c>
      <c r="B1276" t="s">
        <v>62</v>
      </c>
      <c r="C1276" t="s">
        <v>63</v>
      </c>
      <c r="D1276" t="s">
        <v>52</v>
      </c>
      <c r="E1276">
        <v>438</v>
      </c>
      <c r="F1276">
        <f>VLOOKUP(B1276,cennik,2)</f>
        <v>2.7</v>
      </c>
      <c r="G1276">
        <f>E1276*F1276</f>
        <v>1182.6000000000001</v>
      </c>
      <c r="H1276">
        <f>SUMIFS(G:G,B:B,B1276)</f>
        <v>150130.79999999999</v>
      </c>
      <c r="I1276">
        <f>SUMIFS(E:E,D:D,D1276,C:C,"Z")</f>
        <v>6026</v>
      </c>
    </row>
    <row r="1277" spans="1:9" x14ac:dyDescent="0.25">
      <c r="A1277" s="1">
        <v>44788</v>
      </c>
      <c r="B1277" t="s">
        <v>62</v>
      </c>
      <c r="C1277" t="s">
        <v>63</v>
      </c>
      <c r="D1277" t="s">
        <v>32</v>
      </c>
      <c r="E1277">
        <v>231</v>
      </c>
      <c r="F1277">
        <f>VLOOKUP(B1277,cennik,2)</f>
        <v>2.7</v>
      </c>
      <c r="G1277">
        <f>E1277*F1277</f>
        <v>623.70000000000005</v>
      </c>
      <c r="H1277">
        <f>SUMIFS(G:G,B:B,B1277)</f>
        <v>150130.79999999999</v>
      </c>
      <c r="I1277">
        <f>SUMIFS(E:E,D:D,D1277,C:C,"Z")</f>
        <v>4975</v>
      </c>
    </row>
    <row r="1278" spans="1:9" x14ac:dyDescent="0.25">
      <c r="A1278" s="1">
        <v>44791</v>
      </c>
      <c r="B1278" t="s">
        <v>62</v>
      </c>
      <c r="C1278" t="s">
        <v>63</v>
      </c>
      <c r="D1278" t="s">
        <v>32</v>
      </c>
      <c r="E1278">
        <v>315</v>
      </c>
      <c r="F1278">
        <f>VLOOKUP(B1278,cennik,2)</f>
        <v>2.7</v>
      </c>
      <c r="G1278">
        <f>E1278*F1278</f>
        <v>850.5</v>
      </c>
      <c r="H1278">
        <f>SUMIFS(G:G,B:B,B1278)</f>
        <v>150130.79999999999</v>
      </c>
      <c r="I1278">
        <f>SUMIFS(E:E,D:D,D1278,C:C,"Z")</f>
        <v>4975</v>
      </c>
    </row>
    <row r="1279" spans="1:9" x14ac:dyDescent="0.25">
      <c r="A1279" s="1">
        <v>44720</v>
      </c>
      <c r="B1279" t="s">
        <v>62</v>
      </c>
      <c r="C1279" t="s">
        <v>63</v>
      </c>
      <c r="D1279" t="s">
        <v>57</v>
      </c>
      <c r="E1279">
        <v>169</v>
      </c>
      <c r="F1279">
        <f>VLOOKUP(B1279,cennik,2)</f>
        <v>2.7</v>
      </c>
      <c r="G1279">
        <f>E1279*F1279</f>
        <v>456.3</v>
      </c>
      <c r="H1279">
        <f>SUMIFS(G:G,B:B,B1279)</f>
        <v>150130.79999999999</v>
      </c>
      <c r="I1279">
        <f>SUMIFS(E:E,D:D,D1279,C:C,"Z")</f>
        <v>4831</v>
      </c>
    </row>
    <row r="1280" spans="1:9" x14ac:dyDescent="0.25">
      <c r="A1280" s="1">
        <v>44732</v>
      </c>
      <c r="B1280" t="s">
        <v>62</v>
      </c>
      <c r="C1280" t="s">
        <v>63</v>
      </c>
      <c r="D1280" t="s">
        <v>57</v>
      </c>
      <c r="E1280">
        <v>14</v>
      </c>
      <c r="F1280">
        <f>VLOOKUP(B1280,cennik,2)</f>
        <v>2.7</v>
      </c>
      <c r="G1280">
        <f>E1280*F1280</f>
        <v>37.800000000000004</v>
      </c>
      <c r="H1280">
        <f>SUMIFS(G:G,B:B,B1280)</f>
        <v>150130.79999999999</v>
      </c>
      <c r="I1280">
        <f>SUMIFS(E:E,D:D,D1280,C:C,"Z")</f>
        <v>4831</v>
      </c>
    </row>
    <row r="1281" spans="1:9" x14ac:dyDescent="0.25">
      <c r="A1281" s="1">
        <v>44736</v>
      </c>
      <c r="B1281" t="s">
        <v>62</v>
      </c>
      <c r="C1281" t="s">
        <v>63</v>
      </c>
      <c r="D1281" t="s">
        <v>57</v>
      </c>
      <c r="E1281">
        <v>473</v>
      </c>
      <c r="F1281">
        <f>VLOOKUP(B1281,cennik,2)</f>
        <v>2.7</v>
      </c>
      <c r="G1281">
        <f>E1281*F1281</f>
        <v>1277.1000000000001</v>
      </c>
      <c r="H1281">
        <f>SUMIFS(G:G,B:B,B1281)</f>
        <v>150130.79999999999</v>
      </c>
      <c r="I1281">
        <f>SUMIFS(E:E,D:D,D1281,C:C,"Z")</f>
        <v>4831</v>
      </c>
    </row>
    <row r="1282" spans="1:9" x14ac:dyDescent="0.25">
      <c r="A1282" s="1">
        <v>44753</v>
      </c>
      <c r="B1282" t="s">
        <v>62</v>
      </c>
      <c r="C1282" t="s">
        <v>63</v>
      </c>
      <c r="D1282" t="s">
        <v>57</v>
      </c>
      <c r="E1282">
        <v>170</v>
      </c>
      <c r="F1282">
        <f>VLOOKUP(B1282,cennik,2)</f>
        <v>2.7</v>
      </c>
      <c r="G1282">
        <f>E1282*F1282</f>
        <v>459.00000000000006</v>
      </c>
      <c r="H1282">
        <f>SUMIFS(G:G,B:B,B1282)</f>
        <v>150130.79999999999</v>
      </c>
      <c r="I1282">
        <f>SUMIFS(E:E,D:D,D1282,C:C,"Z")</f>
        <v>4831</v>
      </c>
    </row>
    <row r="1283" spans="1:9" x14ac:dyDescent="0.25">
      <c r="A1283" s="1">
        <v>44786</v>
      </c>
      <c r="B1283" t="s">
        <v>62</v>
      </c>
      <c r="C1283" t="s">
        <v>63</v>
      </c>
      <c r="D1283" t="s">
        <v>57</v>
      </c>
      <c r="E1283">
        <v>271</v>
      </c>
      <c r="F1283">
        <f>VLOOKUP(B1283,cennik,2)</f>
        <v>2.7</v>
      </c>
      <c r="G1283">
        <f>E1283*F1283</f>
        <v>731.7</v>
      </c>
      <c r="H1283">
        <f>SUMIFS(G:G,B:B,B1283)</f>
        <v>150130.79999999999</v>
      </c>
      <c r="I1283">
        <f>SUMIFS(E:E,D:D,D1283,C:C,"Z")</f>
        <v>4831</v>
      </c>
    </row>
    <row r="1284" spans="1:9" x14ac:dyDescent="0.25">
      <c r="A1284" s="1">
        <v>44804</v>
      </c>
      <c r="B1284" t="s">
        <v>62</v>
      </c>
      <c r="C1284" t="s">
        <v>63</v>
      </c>
      <c r="D1284" t="s">
        <v>57</v>
      </c>
      <c r="E1284">
        <v>362</v>
      </c>
      <c r="F1284">
        <f>VLOOKUP(B1284,cennik,2)</f>
        <v>2.7</v>
      </c>
      <c r="G1284">
        <f>E1284*F1284</f>
        <v>977.40000000000009</v>
      </c>
      <c r="H1284">
        <f>SUMIFS(G:G,B:B,B1284)</f>
        <v>150130.79999999999</v>
      </c>
      <c r="I1284">
        <f>SUMIFS(E:E,D:D,D1284,C:C,"Z")</f>
        <v>4831</v>
      </c>
    </row>
    <row r="1285" spans="1:9" x14ac:dyDescent="0.25">
      <c r="A1285" s="1">
        <v>44714</v>
      </c>
      <c r="B1285" t="s">
        <v>62</v>
      </c>
      <c r="C1285" t="s">
        <v>63</v>
      </c>
      <c r="D1285" t="s">
        <v>59</v>
      </c>
      <c r="E1285">
        <v>324</v>
      </c>
      <c r="F1285">
        <f>VLOOKUP(B1285,cennik,2)</f>
        <v>2.7</v>
      </c>
      <c r="G1285">
        <f>E1285*F1285</f>
        <v>874.80000000000007</v>
      </c>
      <c r="H1285">
        <f>SUMIFS(G:G,B:B,B1285)</f>
        <v>150130.79999999999</v>
      </c>
      <c r="I1285">
        <f>SUMIFS(E:E,D:D,D1285,C:C,"Z")</f>
        <v>4321</v>
      </c>
    </row>
    <row r="1286" spans="1:9" x14ac:dyDescent="0.25">
      <c r="A1286" s="1">
        <v>44716</v>
      </c>
      <c r="B1286" t="s">
        <v>62</v>
      </c>
      <c r="C1286" t="s">
        <v>63</v>
      </c>
      <c r="D1286" t="s">
        <v>59</v>
      </c>
      <c r="E1286">
        <v>198</v>
      </c>
      <c r="F1286">
        <f>VLOOKUP(B1286,cennik,2)</f>
        <v>2.7</v>
      </c>
      <c r="G1286">
        <f>E1286*F1286</f>
        <v>534.6</v>
      </c>
      <c r="H1286">
        <f>SUMIFS(G:G,B:B,B1286)</f>
        <v>150130.79999999999</v>
      </c>
      <c r="I1286">
        <f>SUMIFS(E:E,D:D,D1286,C:C,"Z")</f>
        <v>4321</v>
      </c>
    </row>
    <row r="1287" spans="1:9" x14ac:dyDescent="0.25">
      <c r="A1287" s="1">
        <v>44741</v>
      </c>
      <c r="B1287" t="s">
        <v>62</v>
      </c>
      <c r="C1287" t="s">
        <v>63</v>
      </c>
      <c r="D1287" t="s">
        <v>59</v>
      </c>
      <c r="E1287">
        <v>246</v>
      </c>
      <c r="F1287">
        <f>VLOOKUP(B1287,cennik,2)</f>
        <v>2.7</v>
      </c>
      <c r="G1287">
        <f>E1287*F1287</f>
        <v>664.2</v>
      </c>
      <c r="H1287">
        <f>SUMIFS(G:G,B:B,B1287)</f>
        <v>150130.79999999999</v>
      </c>
      <c r="I1287">
        <f>SUMIFS(E:E,D:D,D1287,C:C,"Z")</f>
        <v>4321</v>
      </c>
    </row>
    <row r="1288" spans="1:9" x14ac:dyDescent="0.25">
      <c r="A1288" s="1">
        <v>44742</v>
      </c>
      <c r="B1288" t="s">
        <v>62</v>
      </c>
      <c r="C1288" t="s">
        <v>63</v>
      </c>
      <c r="D1288" t="s">
        <v>59</v>
      </c>
      <c r="E1288">
        <v>280</v>
      </c>
      <c r="F1288">
        <f>VLOOKUP(B1288,cennik,2)</f>
        <v>2.7</v>
      </c>
      <c r="G1288">
        <f>E1288*F1288</f>
        <v>756</v>
      </c>
      <c r="H1288">
        <f>SUMIFS(G:G,B:B,B1288)</f>
        <v>150130.79999999999</v>
      </c>
      <c r="I1288">
        <f>SUMIFS(E:E,D:D,D1288,C:C,"Z")</f>
        <v>4321</v>
      </c>
    </row>
    <row r="1289" spans="1:9" x14ac:dyDescent="0.25">
      <c r="A1289" s="1">
        <v>44788</v>
      </c>
      <c r="B1289" t="s">
        <v>62</v>
      </c>
      <c r="C1289" t="s">
        <v>63</v>
      </c>
      <c r="D1289" t="s">
        <v>59</v>
      </c>
      <c r="E1289">
        <v>427</v>
      </c>
      <c r="F1289">
        <f>VLOOKUP(B1289,cennik,2)</f>
        <v>2.7</v>
      </c>
      <c r="G1289">
        <f>E1289*F1289</f>
        <v>1152.9000000000001</v>
      </c>
      <c r="H1289">
        <f>SUMIFS(G:G,B:B,B1289)</f>
        <v>150130.79999999999</v>
      </c>
      <c r="I1289">
        <f>SUMIFS(E:E,D:D,D1289,C:C,"Z")</f>
        <v>4321</v>
      </c>
    </row>
    <row r="1290" spans="1:9" x14ac:dyDescent="0.25">
      <c r="A1290" s="1">
        <v>44791</v>
      </c>
      <c r="B1290" t="s">
        <v>62</v>
      </c>
      <c r="C1290" t="s">
        <v>63</v>
      </c>
      <c r="D1290" t="s">
        <v>59</v>
      </c>
      <c r="E1290">
        <v>438</v>
      </c>
      <c r="F1290">
        <f>VLOOKUP(B1290,cennik,2)</f>
        <v>2.7</v>
      </c>
      <c r="G1290">
        <f>E1290*F1290</f>
        <v>1182.6000000000001</v>
      </c>
      <c r="H1290">
        <f>SUMIFS(G:G,B:B,B1290)</f>
        <v>150130.79999999999</v>
      </c>
      <c r="I1290">
        <f>SUMIFS(E:E,D:D,D1290,C:C,"Z")</f>
        <v>4321</v>
      </c>
    </row>
    <row r="1291" spans="1:9" x14ac:dyDescent="0.25">
      <c r="A1291" s="1">
        <v>44803</v>
      </c>
      <c r="B1291" t="s">
        <v>62</v>
      </c>
      <c r="C1291" t="s">
        <v>63</v>
      </c>
      <c r="D1291" t="s">
        <v>59</v>
      </c>
      <c r="E1291">
        <v>228</v>
      </c>
      <c r="F1291">
        <f>VLOOKUP(B1291,cennik,2)</f>
        <v>2.7</v>
      </c>
      <c r="G1291">
        <f>E1291*F1291</f>
        <v>615.6</v>
      </c>
      <c r="H1291">
        <f>SUMIFS(G:G,B:B,B1291)</f>
        <v>150130.79999999999</v>
      </c>
      <c r="I1291">
        <f>SUMIFS(E:E,D:D,D1291,C:C,"Z")</f>
        <v>4321</v>
      </c>
    </row>
    <row r="1292" spans="1:9" x14ac:dyDescent="0.25">
      <c r="A1292" s="1">
        <v>44595</v>
      </c>
      <c r="B1292" t="s">
        <v>9</v>
      </c>
      <c r="C1292" t="s">
        <v>1</v>
      </c>
      <c r="D1292" t="s">
        <v>34</v>
      </c>
      <c r="E1292">
        <v>187</v>
      </c>
      <c r="F1292">
        <f>VLOOKUP(B1292,cennik,2)</f>
        <v>3.4</v>
      </c>
      <c r="G1292">
        <f>E1292*F1292</f>
        <v>635.79999999999995</v>
      </c>
      <c r="H1292">
        <f>SUMIFS(G:G,B:B,B1292)</f>
        <v>120312.40000000005</v>
      </c>
      <c r="I1292">
        <f>SUMIFS(E:E,D:D,D1292,C:C,"Z")</f>
        <v>12185</v>
      </c>
    </row>
    <row r="1293" spans="1:9" x14ac:dyDescent="0.25">
      <c r="A1293" s="1">
        <v>44921</v>
      </c>
      <c r="B1293" t="s">
        <v>9</v>
      </c>
      <c r="C1293" t="s">
        <v>1</v>
      </c>
      <c r="D1293" t="s">
        <v>34</v>
      </c>
      <c r="E1293">
        <v>205</v>
      </c>
      <c r="F1293">
        <f>VLOOKUP(B1293,cennik,2)</f>
        <v>3.4</v>
      </c>
      <c r="G1293">
        <f>E1293*F1293</f>
        <v>697</v>
      </c>
      <c r="H1293">
        <f>SUMIFS(G:G,B:B,B1293)</f>
        <v>120312.40000000005</v>
      </c>
      <c r="I1293">
        <f>SUMIFS(E:E,D:D,D1293,C:C,"Z")</f>
        <v>12185</v>
      </c>
    </row>
    <row r="1294" spans="1:9" x14ac:dyDescent="0.25">
      <c r="A1294" s="1">
        <v>44592</v>
      </c>
      <c r="B1294" t="s">
        <v>9</v>
      </c>
      <c r="C1294" t="s">
        <v>1</v>
      </c>
      <c r="D1294" t="s">
        <v>7</v>
      </c>
      <c r="E1294">
        <v>255</v>
      </c>
      <c r="F1294">
        <f>VLOOKUP(B1294,cennik,2)</f>
        <v>3.4</v>
      </c>
      <c r="G1294">
        <f>E1294*F1294</f>
        <v>867</v>
      </c>
      <c r="H1294">
        <f>SUMIFS(G:G,B:B,B1294)</f>
        <v>120312.40000000005</v>
      </c>
      <c r="I1294">
        <f>SUMIFS(E:E,D:D,D1294,C:C,"Z")</f>
        <v>12047</v>
      </c>
    </row>
    <row r="1295" spans="1:9" x14ac:dyDescent="0.25">
      <c r="A1295" s="1">
        <v>44629</v>
      </c>
      <c r="B1295" t="s">
        <v>9</v>
      </c>
      <c r="C1295" t="s">
        <v>1</v>
      </c>
      <c r="D1295" t="s">
        <v>7</v>
      </c>
      <c r="E1295">
        <v>258</v>
      </c>
      <c r="F1295">
        <f>VLOOKUP(B1295,cennik,2)</f>
        <v>3.4</v>
      </c>
      <c r="G1295">
        <f>E1295*F1295</f>
        <v>877.19999999999993</v>
      </c>
      <c r="H1295">
        <f>SUMIFS(G:G,B:B,B1295)</f>
        <v>120312.40000000005</v>
      </c>
      <c r="I1295">
        <f>SUMIFS(E:E,D:D,D1295,C:C,"Z")</f>
        <v>12047</v>
      </c>
    </row>
    <row r="1296" spans="1:9" x14ac:dyDescent="0.25">
      <c r="A1296" s="1">
        <v>44636</v>
      </c>
      <c r="B1296" t="s">
        <v>9</v>
      </c>
      <c r="C1296" t="s">
        <v>1</v>
      </c>
      <c r="D1296" t="s">
        <v>7</v>
      </c>
      <c r="E1296">
        <v>243</v>
      </c>
      <c r="F1296">
        <f>VLOOKUP(B1296,cennik,2)</f>
        <v>3.4</v>
      </c>
      <c r="G1296">
        <f>E1296*F1296</f>
        <v>826.19999999999993</v>
      </c>
      <c r="H1296">
        <f>SUMIFS(G:G,B:B,B1296)</f>
        <v>120312.40000000005</v>
      </c>
      <c r="I1296">
        <f>SUMIFS(E:E,D:D,D1296,C:C,"Z")</f>
        <v>12047</v>
      </c>
    </row>
    <row r="1297" spans="1:9" x14ac:dyDescent="0.25">
      <c r="A1297" s="1">
        <v>44909</v>
      </c>
      <c r="B1297" t="s">
        <v>9</v>
      </c>
      <c r="C1297" t="s">
        <v>1</v>
      </c>
      <c r="D1297" t="s">
        <v>7</v>
      </c>
      <c r="E1297">
        <v>205</v>
      </c>
      <c r="F1297">
        <f>VLOOKUP(B1297,cennik,2)</f>
        <v>3.4</v>
      </c>
      <c r="G1297">
        <f>E1297*F1297</f>
        <v>697</v>
      </c>
      <c r="H1297">
        <f>SUMIFS(G:G,B:B,B1297)</f>
        <v>120312.40000000005</v>
      </c>
      <c r="I1297">
        <f>SUMIFS(E:E,D:D,D1297,C:C,"Z")</f>
        <v>12047</v>
      </c>
    </row>
    <row r="1298" spans="1:9" x14ac:dyDescent="0.25">
      <c r="A1298" s="1">
        <v>44578</v>
      </c>
      <c r="B1298" t="s">
        <v>9</v>
      </c>
      <c r="C1298" t="s">
        <v>1</v>
      </c>
      <c r="D1298" t="s">
        <v>56</v>
      </c>
      <c r="E1298">
        <v>298</v>
      </c>
      <c r="F1298">
        <f>VLOOKUP(B1298,cennik,2)</f>
        <v>3.4</v>
      </c>
      <c r="G1298">
        <f>E1298*F1298</f>
        <v>1013.1999999999999</v>
      </c>
      <c r="H1298">
        <f>SUMIFS(G:G,B:B,B1298)</f>
        <v>120312.40000000005</v>
      </c>
      <c r="I1298">
        <f>SUMIFS(E:E,D:D,D1298,C:C,"Z")</f>
        <v>11769</v>
      </c>
    </row>
    <row r="1299" spans="1:9" x14ac:dyDescent="0.25">
      <c r="A1299" s="1">
        <v>44580</v>
      </c>
      <c r="B1299" t="s">
        <v>9</v>
      </c>
      <c r="C1299" t="s">
        <v>1</v>
      </c>
      <c r="D1299" t="s">
        <v>56</v>
      </c>
      <c r="E1299">
        <v>385</v>
      </c>
      <c r="F1299">
        <f>VLOOKUP(B1299,cennik,2)</f>
        <v>3.4</v>
      </c>
      <c r="G1299">
        <f>E1299*F1299</f>
        <v>1309</v>
      </c>
      <c r="H1299">
        <f>SUMIFS(G:G,B:B,B1299)</f>
        <v>120312.40000000005</v>
      </c>
      <c r="I1299">
        <f>SUMIFS(E:E,D:D,D1299,C:C,"Z")</f>
        <v>11769</v>
      </c>
    </row>
    <row r="1300" spans="1:9" x14ac:dyDescent="0.25">
      <c r="A1300" s="1">
        <v>44638</v>
      </c>
      <c r="B1300" t="s">
        <v>9</v>
      </c>
      <c r="C1300" t="s">
        <v>1</v>
      </c>
      <c r="D1300" t="s">
        <v>56</v>
      </c>
      <c r="E1300">
        <v>156</v>
      </c>
      <c r="F1300">
        <f>VLOOKUP(B1300,cennik,2)</f>
        <v>3.4</v>
      </c>
      <c r="G1300">
        <f>E1300*F1300</f>
        <v>530.4</v>
      </c>
      <c r="H1300">
        <f>SUMIFS(G:G,B:B,B1300)</f>
        <v>120312.40000000005</v>
      </c>
      <c r="I1300">
        <f>SUMIFS(E:E,D:D,D1300,C:C,"Z")</f>
        <v>11769</v>
      </c>
    </row>
    <row r="1301" spans="1:9" x14ac:dyDescent="0.25">
      <c r="A1301" s="1">
        <v>44652</v>
      </c>
      <c r="B1301" t="s">
        <v>9</v>
      </c>
      <c r="C1301" t="s">
        <v>1</v>
      </c>
      <c r="D1301" t="s">
        <v>56</v>
      </c>
      <c r="E1301">
        <v>343</v>
      </c>
      <c r="F1301">
        <f>VLOOKUP(B1301,cennik,2)</f>
        <v>3.4</v>
      </c>
      <c r="G1301">
        <f>E1301*F1301</f>
        <v>1166.2</v>
      </c>
      <c r="H1301">
        <f>SUMIFS(G:G,B:B,B1301)</f>
        <v>120312.40000000005</v>
      </c>
      <c r="I1301">
        <f>SUMIFS(E:E,D:D,D1301,C:C,"Z")</f>
        <v>11769</v>
      </c>
    </row>
    <row r="1302" spans="1:9" x14ac:dyDescent="0.25">
      <c r="A1302" s="1">
        <v>44658</v>
      </c>
      <c r="B1302" t="s">
        <v>9</v>
      </c>
      <c r="C1302" t="s">
        <v>1</v>
      </c>
      <c r="D1302" t="s">
        <v>56</v>
      </c>
      <c r="E1302">
        <v>20</v>
      </c>
      <c r="F1302">
        <f>VLOOKUP(B1302,cennik,2)</f>
        <v>3.4</v>
      </c>
      <c r="G1302">
        <f>E1302*F1302</f>
        <v>68</v>
      </c>
      <c r="H1302">
        <f>SUMIFS(G:G,B:B,B1302)</f>
        <v>120312.40000000005</v>
      </c>
      <c r="I1302">
        <f>SUMIFS(E:E,D:D,D1302,C:C,"Z")</f>
        <v>11769</v>
      </c>
    </row>
    <row r="1303" spans="1:9" x14ac:dyDescent="0.25">
      <c r="A1303" s="1">
        <v>44687</v>
      </c>
      <c r="B1303" t="s">
        <v>9</v>
      </c>
      <c r="C1303" t="s">
        <v>1</v>
      </c>
      <c r="D1303" t="s">
        <v>56</v>
      </c>
      <c r="E1303">
        <v>120</v>
      </c>
      <c r="F1303">
        <f>VLOOKUP(B1303,cennik,2)</f>
        <v>3.4</v>
      </c>
      <c r="G1303">
        <f>E1303*F1303</f>
        <v>408</v>
      </c>
      <c r="H1303">
        <f>SUMIFS(G:G,B:B,B1303)</f>
        <v>120312.40000000005</v>
      </c>
      <c r="I1303">
        <f>SUMIFS(E:E,D:D,D1303,C:C,"Z")</f>
        <v>11769</v>
      </c>
    </row>
    <row r="1304" spans="1:9" x14ac:dyDescent="0.25">
      <c r="A1304" s="1">
        <v>44901</v>
      </c>
      <c r="B1304" t="s">
        <v>9</v>
      </c>
      <c r="C1304" t="s">
        <v>1</v>
      </c>
      <c r="D1304" t="s">
        <v>56</v>
      </c>
      <c r="E1304">
        <v>347</v>
      </c>
      <c r="F1304">
        <f>VLOOKUP(B1304,cennik,2)</f>
        <v>3.4</v>
      </c>
      <c r="G1304">
        <f>E1304*F1304</f>
        <v>1179.8</v>
      </c>
      <c r="H1304">
        <f>SUMIFS(G:G,B:B,B1304)</f>
        <v>120312.40000000005</v>
      </c>
      <c r="I1304">
        <f>SUMIFS(E:E,D:D,D1304,C:C,"Z")</f>
        <v>11769</v>
      </c>
    </row>
    <row r="1305" spans="1:9" x14ac:dyDescent="0.25">
      <c r="A1305" s="1">
        <v>44571</v>
      </c>
      <c r="B1305" t="s">
        <v>9</v>
      </c>
      <c r="C1305" t="s">
        <v>1</v>
      </c>
      <c r="D1305" t="s">
        <v>43</v>
      </c>
      <c r="E1305">
        <v>196</v>
      </c>
      <c r="F1305">
        <f>VLOOKUP(B1305,cennik,2)</f>
        <v>3.4</v>
      </c>
      <c r="G1305">
        <f>E1305*F1305</f>
        <v>666.4</v>
      </c>
      <c r="H1305">
        <f>SUMIFS(G:G,B:B,B1305)</f>
        <v>120312.40000000005</v>
      </c>
      <c r="I1305">
        <f>SUMIFS(E:E,D:D,D1305,C:C,"Z")</f>
        <v>11717</v>
      </c>
    </row>
    <row r="1306" spans="1:9" x14ac:dyDescent="0.25">
      <c r="A1306" s="1">
        <v>44651</v>
      </c>
      <c r="B1306" t="s">
        <v>9</v>
      </c>
      <c r="C1306" t="s">
        <v>1</v>
      </c>
      <c r="D1306" t="s">
        <v>43</v>
      </c>
      <c r="E1306">
        <v>163</v>
      </c>
      <c r="F1306">
        <f>VLOOKUP(B1306,cennik,2)</f>
        <v>3.4</v>
      </c>
      <c r="G1306">
        <f>E1306*F1306</f>
        <v>554.19999999999993</v>
      </c>
      <c r="H1306">
        <f>SUMIFS(G:G,B:B,B1306)</f>
        <v>120312.40000000005</v>
      </c>
      <c r="I1306">
        <f>SUMIFS(E:E,D:D,D1306,C:C,"Z")</f>
        <v>11717</v>
      </c>
    </row>
    <row r="1307" spans="1:9" x14ac:dyDescent="0.25">
      <c r="A1307" s="1">
        <v>44697</v>
      </c>
      <c r="B1307" t="s">
        <v>9</v>
      </c>
      <c r="C1307" t="s">
        <v>1</v>
      </c>
      <c r="D1307" t="s">
        <v>43</v>
      </c>
      <c r="E1307">
        <v>381</v>
      </c>
      <c r="F1307">
        <f>VLOOKUP(B1307,cennik,2)</f>
        <v>3.4</v>
      </c>
      <c r="G1307">
        <f>E1307*F1307</f>
        <v>1295.3999999999999</v>
      </c>
      <c r="H1307">
        <f>SUMIFS(G:G,B:B,B1307)</f>
        <v>120312.40000000005</v>
      </c>
      <c r="I1307">
        <f>SUMIFS(E:E,D:D,D1307,C:C,"Z")</f>
        <v>11717</v>
      </c>
    </row>
    <row r="1308" spans="1:9" x14ac:dyDescent="0.25">
      <c r="A1308" s="1">
        <v>44601</v>
      </c>
      <c r="B1308" t="s">
        <v>9</v>
      </c>
      <c r="C1308" t="s">
        <v>1</v>
      </c>
      <c r="D1308" t="s">
        <v>25</v>
      </c>
      <c r="E1308">
        <v>393</v>
      </c>
      <c r="F1308">
        <f>VLOOKUP(B1308,cennik,2)</f>
        <v>3.4</v>
      </c>
      <c r="G1308">
        <f>E1308*F1308</f>
        <v>1336.2</v>
      </c>
      <c r="H1308">
        <f>SUMIFS(G:G,B:B,B1308)</f>
        <v>120312.40000000005</v>
      </c>
      <c r="I1308">
        <f>SUMIFS(E:E,D:D,D1308,C:C,"Z")</f>
        <v>11700</v>
      </c>
    </row>
    <row r="1309" spans="1:9" x14ac:dyDescent="0.25">
      <c r="A1309" s="1">
        <v>44613</v>
      </c>
      <c r="B1309" t="s">
        <v>9</v>
      </c>
      <c r="C1309" t="s">
        <v>1</v>
      </c>
      <c r="D1309" t="s">
        <v>25</v>
      </c>
      <c r="E1309">
        <v>205</v>
      </c>
      <c r="F1309">
        <f>VLOOKUP(B1309,cennik,2)</f>
        <v>3.4</v>
      </c>
      <c r="G1309">
        <f>E1309*F1309</f>
        <v>697</v>
      </c>
      <c r="H1309">
        <f>SUMIFS(G:G,B:B,B1309)</f>
        <v>120312.40000000005</v>
      </c>
      <c r="I1309">
        <f>SUMIFS(E:E,D:D,D1309,C:C,"Z")</f>
        <v>11700</v>
      </c>
    </row>
    <row r="1310" spans="1:9" x14ac:dyDescent="0.25">
      <c r="A1310" s="1">
        <v>44648</v>
      </c>
      <c r="B1310" t="s">
        <v>9</v>
      </c>
      <c r="C1310" t="s">
        <v>1</v>
      </c>
      <c r="D1310" t="s">
        <v>25</v>
      </c>
      <c r="E1310">
        <v>329</v>
      </c>
      <c r="F1310">
        <f>VLOOKUP(B1310,cennik,2)</f>
        <v>3.4</v>
      </c>
      <c r="G1310">
        <f>E1310*F1310</f>
        <v>1118.5999999999999</v>
      </c>
      <c r="H1310">
        <f>SUMIFS(G:G,B:B,B1310)</f>
        <v>120312.40000000005</v>
      </c>
      <c r="I1310">
        <f>SUMIFS(E:E,D:D,D1310,C:C,"Z")</f>
        <v>11700</v>
      </c>
    </row>
    <row r="1311" spans="1:9" x14ac:dyDescent="0.25">
      <c r="A1311" s="1">
        <v>44680</v>
      </c>
      <c r="B1311" t="s">
        <v>9</v>
      </c>
      <c r="C1311" t="s">
        <v>1</v>
      </c>
      <c r="D1311" t="s">
        <v>25</v>
      </c>
      <c r="E1311">
        <v>295</v>
      </c>
      <c r="F1311">
        <f>VLOOKUP(B1311,cennik,2)</f>
        <v>3.4</v>
      </c>
      <c r="G1311">
        <f>E1311*F1311</f>
        <v>1003</v>
      </c>
      <c r="H1311">
        <f>SUMIFS(G:G,B:B,B1311)</f>
        <v>120312.40000000005</v>
      </c>
      <c r="I1311">
        <f>SUMIFS(E:E,D:D,D1311,C:C,"Z")</f>
        <v>11700</v>
      </c>
    </row>
    <row r="1312" spans="1:9" x14ac:dyDescent="0.25">
      <c r="A1312" s="1">
        <v>44641</v>
      </c>
      <c r="B1312" t="s">
        <v>9</v>
      </c>
      <c r="C1312" t="s">
        <v>1</v>
      </c>
      <c r="D1312" t="s">
        <v>29</v>
      </c>
      <c r="E1312">
        <v>73</v>
      </c>
      <c r="F1312">
        <f>VLOOKUP(B1312,cennik,2)</f>
        <v>3.4</v>
      </c>
      <c r="G1312">
        <f>E1312*F1312</f>
        <v>248.2</v>
      </c>
      <c r="H1312">
        <f>SUMIFS(G:G,B:B,B1312)</f>
        <v>120312.40000000005</v>
      </c>
      <c r="I1312">
        <f>SUMIFS(E:E,D:D,D1312,C:C,"Z")</f>
        <v>11450</v>
      </c>
    </row>
    <row r="1313" spans="1:9" x14ac:dyDescent="0.25">
      <c r="A1313" s="1">
        <v>44898</v>
      </c>
      <c r="B1313" t="s">
        <v>9</v>
      </c>
      <c r="C1313" t="s">
        <v>1</v>
      </c>
      <c r="D1313" t="s">
        <v>29</v>
      </c>
      <c r="E1313">
        <v>437</v>
      </c>
      <c r="F1313">
        <f>VLOOKUP(B1313,cennik,2)</f>
        <v>3.4</v>
      </c>
      <c r="G1313">
        <f>E1313*F1313</f>
        <v>1485.8</v>
      </c>
      <c r="H1313">
        <f>SUMIFS(G:G,B:B,B1313)</f>
        <v>120312.40000000005</v>
      </c>
      <c r="I1313">
        <f>SUMIFS(E:E,D:D,D1313,C:C,"Z")</f>
        <v>11450</v>
      </c>
    </row>
    <row r="1314" spans="1:9" x14ac:dyDescent="0.25">
      <c r="A1314" s="1">
        <v>44914</v>
      </c>
      <c r="B1314" t="s">
        <v>9</v>
      </c>
      <c r="C1314" t="s">
        <v>1</v>
      </c>
      <c r="D1314" t="s">
        <v>29</v>
      </c>
      <c r="E1314">
        <v>418</v>
      </c>
      <c r="F1314">
        <f>VLOOKUP(B1314,cennik,2)</f>
        <v>3.4</v>
      </c>
      <c r="G1314">
        <f>E1314*F1314</f>
        <v>1421.2</v>
      </c>
      <c r="H1314">
        <f>SUMIFS(G:G,B:B,B1314)</f>
        <v>120312.40000000005</v>
      </c>
      <c r="I1314">
        <f>SUMIFS(E:E,D:D,D1314,C:C,"Z")</f>
        <v>11450</v>
      </c>
    </row>
    <row r="1315" spans="1:9" x14ac:dyDescent="0.25">
      <c r="A1315" s="1">
        <v>44914</v>
      </c>
      <c r="B1315" t="s">
        <v>9</v>
      </c>
      <c r="C1315" t="s">
        <v>1</v>
      </c>
      <c r="D1315" t="s">
        <v>29</v>
      </c>
      <c r="E1315">
        <v>272</v>
      </c>
      <c r="F1315">
        <f>VLOOKUP(B1315,cennik,2)</f>
        <v>3.4</v>
      </c>
      <c r="G1315">
        <f>E1315*F1315</f>
        <v>924.8</v>
      </c>
      <c r="H1315">
        <f>SUMIFS(G:G,B:B,B1315)</f>
        <v>120312.40000000005</v>
      </c>
      <c r="I1315">
        <f>SUMIFS(E:E,D:D,D1315,C:C,"Z")</f>
        <v>11450</v>
      </c>
    </row>
    <row r="1316" spans="1:9" x14ac:dyDescent="0.25">
      <c r="A1316" s="1">
        <v>44596</v>
      </c>
      <c r="B1316" t="s">
        <v>9</v>
      </c>
      <c r="C1316" t="s">
        <v>1</v>
      </c>
      <c r="D1316" t="s">
        <v>40</v>
      </c>
      <c r="E1316">
        <v>366</v>
      </c>
      <c r="F1316">
        <f>VLOOKUP(B1316,cennik,2)</f>
        <v>3.4</v>
      </c>
      <c r="G1316">
        <f>E1316*F1316</f>
        <v>1244.3999999999999</v>
      </c>
      <c r="H1316">
        <f>SUMIFS(G:G,B:B,B1316)</f>
        <v>120312.40000000005</v>
      </c>
      <c r="I1316">
        <f>SUMIFS(E:E,D:D,D1316,C:C,"Z")</f>
        <v>10228</v>
      </c>
    </row>
    <row r="1317" spans="1:9" x14ac:dyDescent="0.25">
      <c r="A1317" s="1">
        <v>44658</v>
      </c>
      <c r="B1317" t="s">
        <v>9</v>
      </c>
      <c r="C1317" t="s">
        <v>1</v>
      </c>
      <c r="D1317" t="s">
        <v>40</v>
      </c>
      <c r="E1317">
        <v>395</v>
      </c>
      <c r="F1317">
        <f>VLOOKUP(B1317,cennik,2)</f>
        <v>3.4</v>
      </c>
      <c r="G1317">
        <f>E1317*F1317</f>
        <v>1343</v>
      </c>
      <c r="H1317">
        <f>SUMIFS(G:G,B:B,B1317)</f>
        <v>120312.40000000005</v>
      </c>
      <c r="I1317">
        <f>SUMIFS(E:E,D:D,D1317,C:C,"Z")</f>
        <v>10228</v>
      </c>
    </row>
    <row r="1318" spans="1:9" x14ac:dyDescent="0.25">
      <c r="A1318" s="1">
        <v>44670</v>
      </c>
      <c r="B1318" t="s">
        <v>9</v>
      </c>
      <c r="C1318" t="s">
        <v>1</v>
      </c>
      <c r="D1318" t="s">
        <v>40</v>
      </c>
      <c r="E1318">
        <v>56</v>
      </c>
      <c r="F1318">
        <f>VLOOKUP(B1318,cennik,2)</f>
        <v>3.4</v>
      </c>
      <c r="G1318">
        <f>E1318*F1318</f>
        <v>190.4</v>
      </c>
      <c r="H1318">
        <f>SUMIFS(G:G,B:B,B1318)</f>
        <v>120312.40000000005</v>
      </c>
      <c r="I1318">
        <f>SUMIFS(E:E,D:D,D1318,C:C,"Z")</f>
        <v>10228</v>
      </c>
    </row>
    <row r="1319" spans="1:9" x14ac:dyDescent="0.25">
      <c r="A1319" s="1">
        <v>44621</v>
      </c>
      <c r="B1319" t="s">
        <v>9</v>
      </c>
      <c r="C1319" t="s">
        <v>1</v>
      </c>
      <c r="D1319" t="s">
        <v>46</v>
      </c>
      <c r="E1319">
        <v>302</v>
      </c>
      <c r="F1319">
        <f>VLOOKUP(B1319,cennik,2)</f>
        <v>3.4</v>
      </c>
      <c r="G1319">
        <f>E1319*F1319</f>
        <v>1026.8</v>
      </c>
      <c r="H1319">
        <f>SUMIFS(G:G,B:B,B1319)</f>
        <v>120312.40000000005</v>
      </c>
      <c r="I1319">
        <f>SUMIFS(E:E,D:D,D1319,C:C,"Z")</f>
        <v>10038</v>
      </c>
    </row>
    <row r="1320" spans="1:9" x14ac:dyDescent="0.25">
      <c r="A1320" s="1">
        <v>44655</v>
      </c>
      <c r="B1320" t="s">
        <v>9</v>
      </c>
      <c r="C1320" t="s">
        <v>1</v>
      </c>
      <c r="D1320" t="s">
        <v>46</v>
      </c>
      <c r="E1320">
        <v>56</v>
      </c>
      <c r="F1320">
        <f>VLOOKUP(B1320,cennik,2)</f>
        <v>3.4</v>
      </c>
      <c r="G1320">
        <f>E1320*F1320</f>
        <v>190.4</v>
      </c>
      <c r="H1320">
        <f>SUMIFS(G:G,B:B,B1320)</f>
        <v>120312.40000000005</v>
      </c>
      <c r="I1320">
        <f>SUMIFS(E:E,D:D,D1320,C:C,"Z")</f>
        <v>10038</v>
      </c>
    </row>
    <row r="1321" spans="1:9" x14ac:dyDescent="0.25">
      <c r="A1321" s="1">
        <v>44594</v>
      </c>
      <c r="B1321" t="s">
        <v>9</v>
      </c>
      <c r="C1321" t="s">
        <v>1</v>
      </c>
      <c r="D1321" t="s">
        <v>33</v>
      </c>
      <c r="E1321">
        <v>100</v>
      </c>
      <c r="F1321">
        <f>VLOOKUP(B1321,cennik,2)</f>
        <v>3.4</v>
      </c>
      <c r="G1321">
        <f>E1321*F1321</f>
        <v>340</v>
      </c>
      <c r="H1321">
        <f>SUMIFS(G:G,B:B,B1321)</f>
        <v>120312.40000000005</v>
      </c>
      <c r="I1321">
        <f>SUMIFS(E:E,D:D,D1321,C:C,"Z")</f>
        <v>9905</v>
      </c>
    </row>
    <row r="1322" spans="1:9" x14ac:dyDescent="0.25">
      <c r="A1322" s="1">
        <v>44642</v>
      </c>
      <c r="B1322" t="s">
        <v>9</v>
      </c>
      <c r="C1322" t="s">
        <v>1</v>
      </c>
      <c r="D1322" t="s">
        <v>33</v>
      </c>
      <c r="E1322">
        <v>13</v>
      </c>
      <c r="F1322">
        <f>VLOOKUP(B1322,cennik,2)</f>
        <v>3.4</v>
      </c>
      <c r="G1322">
        <f>E1322*F1322</f>
        <v>44.199999999999996</v>
      </c>
      <c r="H1322">
        <f>SUMIFS(G:G,B:B,B1322)</f>
        <v>120312.40000000005</v>
      </c>
      <c r="I1322">
        <f>SUMIFS(E:E,D:D,D1322,C:C,"Z")</f>
        <v>9905</v>
      </c>
    </row>
    <row r="1323" spans="1:9" x14ac:dyDescent="0.25">
      <c r="A1323" s="1">
        <v>44660</v>
      </c>
      <c r="B1323" t="s">
        <v>9</v>
      </c>
      <c r="C1323" t="s">
        <v>1</v>
      </c>
      <c r="D1323" t="s">
        <v>33</v>
      </c>
      <c r="E1323">
        <v>457</v>
      </c>
      <c r="F1323">
        <f>VLOOKUP(B1323,cennik,2)</f>
        <v>3.4</v>
      </c>
      <c r="G1323">
        <f>E1323*F1323</f>
        <v>1553.8</v>
      </c>
      <c r="H1323">
        <f>SUMIFS(G:G,B:B,B1323)</f>
        <v>120312.40000000005</v>
      </c>
      <c r="I1323">
        <f>SUMIFS(E:E,D:D,D1323,C:C,"Z")</f>
        <v>9905</v>
      </c>
    </row>
    <row r="1324" spans="1:9" x14ac:dyDescent="0.25">
      <c r="A1324" s="1">
        <v>44690</v>
      </c>
      <c r="B1324" t="s">
        <v>9</v>
      </c>
      <c r="C1324" t="s">
        <v>1</v>
      </c>
      <c r="D1324" t="s">
        <v>33</v>
      </c>
      <c r="E1324">
        <v>171</v>
      </c>
      <c r="F1324">
        <f>VLOOKUP(B1324,cennik,2)</f>
        <v>3.4</v>
      </c>
      <c r="G1324">
        <f>E1324*F1324</f>
        <v>581.4</v>
      </c>
      <c r="H1324">
        <f>SUMIFS(G:G,B:B,B1324)</f>
        <v>120312.40000000005</v>
      </c>
      <c r="I1324">
        <f>SUMIFS(E:E,D:D,D1324,C:C,"Z")</f>
        <v>9905</v>
      </c>
    </row>
    <row r="1325" spans="1:9" x14ac:dyDescent="0.25">
      <c r="A1325" s="1">
        <v>44922</v>
      </c>
      <c r="B1325" t="s">
        <v>9</v>
      </c>
      <c r="C1325" t="s">
        <v>1</v>
      </c>
      <c r="D1325" t="s">
        <v>33</v>
      </c>
      <c r="E1325">
        <v>444</v>
      </c>
      <c r="F1325">
        <f>VLOOKUP(B1325,cennik,2)</f>
        <v>3.4</v>
      </c>
      <c r="G1325">
        <f>E1325*F1325</f>
        <v>1509.6</v>
      </c>
      <c r="H1325">
        <f>SUMIFS(G:G,B:B,B1325)</f>
        <v>120312.40000000005</v>
      </c>
      <c r="I1325">
        <f>SUMIFS(E:E,D:D,D1325,C:C,"Z")</f>
        <v>9905</v>
      </c>
    </row>
    <row r="1326" spans="1:9" x14ac:dyDescent="0.25">
      <c r="A1326" s="1">
        <v>44922</v>
      </c>
      <c r="B1326" t="s">
        <v>9</v>
      </c>
      <c r="C1326" t="s">
        <v>1</v>
      </c>
      <c r="D1326" t="s">
        <v>33</v>
      </c>
      <c r="E1326">
        <v>70</v>
      </c>
      <c r="F1326">
        <f>VLOOKUP(B1326,cennik,2)</f>
        <v>3.4</v>
      </c>
      <c r="G1326">
        <f>E1326*F1326</f>
        <v>238</v>
      </c>
      <c r="H1326">
        <f>SUMIFS(G:G,B:B,B1326)</f>
        <v>120312.40000000005</v>
      </c>
      <c r="I1326">
        <f>SUMIFS(E:E,D:D,D1326,C:C,"Z")</f>
        <v>9905</v>
      </c>
    </row>
    <row r="1327" spans="1:9" x14ac:dyDescent="0.25">
      <c r="A1327" s="1">
        <v>44566</v>
      </c>
      <c r="B1327" t="s">
        <v>9</v>
      </c>
      <c r="C1327" t="s">
        <v>1</v>
      </c>
      <c r="D1327" t="s">
        <v>28</v>
      </c>
      <c r="E1327">
        <v>110</v>
      </c>
      <c r="F1327">
        <f>VLOOKUP(B1327,cennik,2)</f>
        <v>3.4</v>
      </c>
      <c r="G1327">
        <f>E1327*F1327</f>
        <v>374</v>
      </c>
      <c r="H1327">
        <f>SUMIFS(G:G,B:B,B1327)</f>
        <v>120312.40000000005</v>
      </c>
      <c r="I1327">
        <f>SUMIFS(E:E,D:D,D1327,C:C,"Z")</f>
        <v>9861</v>
      </c>
    </row>
    <row r="1328" spans="1:9" x14ac:dyDescent="0.25">
      <c r="A1328" s="1">
        <v>44589</v>
      </c>
      <c r="B1328" t="s">
        <v>9</v>
      </c>
      <c r="C1328" t="s">
        <v>1</v>
      </c>
      <c r="D1328" t="s">
        <v>28</v>
      </c>
      <c r="E1328">
        <v>81</v>
      </c>
      <c r="F1328">
        <f>VLOOKUP(B1328,cennik,2)</f>
        <v>3.4</v>
      </c>
      <c r="G1328">
        <f>E1328*F1328</f>
        <v>275.39999999999998</v>
      </c>
      <c r="H1328">
        <f>SUMIFS(G:G,B:B,B1328)</f>
        <v>120312.40000000005</v>
      </c>
      <c r="I1328">
        <f>SUMIFS(E:E,D:D,D1328,C:C,"Z")</f>
        <v>9861</v>
      </c>
    </row>
    <row r="1329" spans="1:9" x14ac:dyDescent="0.25">
      <c r="A1329" s="1">
        <v>44613</v>
      </c>
      <c r="B1329" t="s">
        <v>9</v>
      </c>
      <c r="C1329" t="s">
        <v>1</v>
      </c>
      <c r="D1329" t="s">
        <v>28</v>
      </c>
      <c r="E1329">
        <v>130</v>
      </c>
      <c r="F1329">
        <f>VLOOKUP(B1329,cennik,2)</f>
        <v>3.4</v>
      </c>
      <c r="G1329">
        <f>E1329*F1329</f>
        <v>442</v>
      </c>
      <c r="H1329">
        <f>SUMIFS(G:G,B:B,B1329)</f>
        <v>120312.40000000005</v>
      </c>
      <c r="I1329">
        <f>SUMIFS(E:E,D:D,D1329,C:C,"Z")</f>
        <v>9861</v>
      </c>
    </row>
    <row r="1330" spans="1:9" x14ac:dyDescent="0.25">
      <c r="A1330" s="1">
        <v>44900</v>
      </c>
      <c r="B1330" t="s">
        <v>9</v>
      </c>
      <c r="C1330" t="s">
        <v>1</v>
      </c>
      <c r="D1330" t="s">
        <v>28</v>
      </c>
      <c r="E1330">
        <v>295</v>
      </c>
      <c r="F1330">
        <f>VLOOKUP(B1330,cennik,2)</f>
        <v>3.4</v>
      </c>
      <c r="G1330">
        <f>E1330*F1330</f>
        <v>1003</v>
      </c>
      <c r="H1330">
        <f>SUMIFS(G:G,B:B,B1330)</f>
        <v>120312.40000000005</v>
      </c>
      <c r="I1330">
        <f>SUMIFS(E:E,D:D,D1330,C:C,"Z")</f>
        <v>9861</v>
      </c>
    </row>
    <row r="1331" spans="1:9" x14ac:dyDescent="0.25">
      <c r="A1331" s="1">
        <v>44575</v>
      </c>
      <c r="B1331" t="s">
        <v>9</v>
      </c>
      <c r="C1331" t="s">
        <v>1</v>
      </c>
      <c r="D1331" t="s">
        <v>42</v>
      </c>
      <c r="E1331">
        <v>461</v>
      </c>
      <c r="F1331">
        <f>VLOOKUP(B1331,cennik,2)</f>
        <v>3.4</v>
      </c>
      <c r="G1331">
        <f>E1331*F1331</f>
        <v>1567.3999999999999</v>
      </c>
      <c r="H1331">
        <f>SUMIFS(G:G,B:B,B1331)</f>
        <v>120312.40000000005</v>
      </c>
      <c r="I1331">
        <f>SUMIFS(E:E,D:D,D1331,C:C,"Z")</f>
        <v>9804</v>
      </c>
    </row>
    <row r="1332" spans="1:9" x14ac:dyDescent="0.25">
      <c r="A1332" s="1">
        <v>44578</v>
      </c>
      <c r="B1332" t="s">
        <v>9</v>
      </c>
      <c r="C1332" t="s">
        <v>1</v>
      </c>
      <c r="D1332" t="s">
        <v>18</v>
      </c>
      <c r="E1332">
        <v>400</v>
      </c>
      <c r="F1332">
        <f>VLOOKUP(B1332,cennik,2)</f>
        <v>3.4</v>
      </c>
      <c r="G1332">
        <f>E1332*F1332</f>
        <v>1360</v>
      </c>
      <c r="H1332">
        <f>SUMIFS(G:G,B:B,B1332)</f>
        <v>120312.40000000005</v>
      </c>
      <c r="I1332">
        <f>SUMIFS(E:E,D:D,D1332,C:C,"Z")</f>
        <v>9804</v>
      </c>
    </row>
    <row r="1333" spans="1:9" x14ac:dyDescent="0.25">
      <c r="A1333" s="1">
        <v>44599</v>
      </c>
      <c r="B1333" t="s">
        <v>9</v>
      </c>
      <c r="C1333" t="s">
        <v>1</v>
      </c>
      <c r="D1333" t="s">
        <v>42</v>
      </c>
      <c r="E1333">
        <v>185</v>
      </c>
      <c r="F1333">
        <f>VLOOKUP(B1333,cennik,2)</f>
        <v>3.4</v>
      </c>
      <c r="G1333">
        <f>E1333*F1333</f>
        <v>629</v>
      </c>
      <c r="H1333">
        <f>SUMIFS(G:G,B:B,B1333)</f>
        <v>120312.40000000005</v>
      </c>
      <c r="I1333">
        <f>SUMIFS(E:E,D:D,D1333,C:C,"Z")</f>
        <v>9804</v>
      </c>
    </row>
    <row r="1334" spans="1:9" x14ac:dyDescent="0.25">
      <c r="A1334" s="1">
        <v>44650</v>
      </c>
      <c r="B1334" t="s">
        <v>9</v>
      </c>
      <c r="C1334" t="s">
        <v>1</v>
      </c>
      <c r="D1334" t="s">
        <v>42</v>
      </c>
      <c r="E1334">
        <v>323</v>
      </c>
      <c r="F1334">
        <f>VLOOKUP(B1334,cennik,2)</f>
        <v>3.4</v>
      </c>
      <c r="G1334">
        <f>E1334*F1334</f>
        <v>1098.2</v>
      </c>
      <c r="H1334">
        <f>SUMIFS(G:G,B:B,B1334)</f>
        <v>120312.40000000005</v>
      </c>
      <c r="I1334">
        <f>SUMIFS(E:E,D:D,D1334,C:C,"Z")</f>
        <v>9804</v>
      </c>
    </row>
    <row r="1335" spans="1:9" x14ac:dyDescent="0.25">
      <c r="A1335" s="1">
        <v>44655</v>
      </c>
      <c r="B1335" t="s">
        <v>9</v>
      </c>
      <c r="C1335" t="s">
        <v>1</v>
      </c>
      <c r="D1335" t="s">
        <v>18</v>
      </c>
      <c r="E1335">
        <v>442</v>
      </c>
      <c r="F1335">
        <f>VLOOKUP(B1335,cennik,2)</f>
        <v>3.4</v>
      </c>
      <c r="G1335">
        <f>E1335*F1335</f>
        <v>1502.8</v>
      </c>
      <c r="H1335">
        <f>SUMIFS(G:G,B:B,B1335)</f>
        <v>120312.40000000005</v>
      </c>
      <c r="I1335">
        <f>SUMIFS(E:E,D:D,D1335,C:C,"Z")</f>
        <v>9804</v>
      </c>
    </row>
    <row r="1336" spans="1:9" x14ac:dyDescent="0.25">
      <c r="A1336" s="1">
        <v>44657</v>
      </c>
      <c r="B1336" t="s">
        <v>9</v>
      </c>
      <c r="C1336" t="s">
        <v>1</v>
      </c>
      <c r="D1336" t="s">
        <v>18</v>
      </c>
      <c r="E1336">
        <v>136</v>
      </c>
      <c r="F1336">
        <f>VLOOKUP(B1336,cennik,2)</f>
        <v>3.4</v>
      </c>
      <c r="G1336">
        <f>E1336*F1336</f>
        <v>462.4</v>
      </c>
      <c r="H1336">
        <f>SUMIFS(G:G,B:B,B1336)</f>
        <v>120312.40000000005</v>
      </c>
      <c r="I1336">
        <f>SUMIFS(E:E,D:D,D1336,C:C,"Z")</f>
        <v>9804</v>
      </c>
    </row>
    <row r="1337" spans="1:9" x14ac:dyDescent="0.25">
      <c r="A1337" s="1">
        <v>44595</v>
      </c>
      <c r="B1337" t="s">
        <v>9</v>
      </c>
      <c r="C1337" t="s">
        <v>1</v>
      </c>
      <c r="D1337" t="s">
        <v>41</v>
      </c>
      <c r="E1337">
        <v>255</v>
      </c>
      <c r="F1337">
        <f>VLOOKUP(B1337,cennik,2)</f>
        <v>3.4</v>
      </c>
      <c r="G1337">
        <f>E1337*F1337</f>
        <v>867</v>
      </c>
      <c r="H1337">
        <f>SUMIFS(G:G,B:B,B1337)</f>
        <v>120312.40000000005</v>
      </c>
      <c r="I1337">
        <f>SUMIFS(E:E,D:D,D1337,C:C,"Z")</f>
        <v>9705</v>
      </c>
    </row>
    <row r="1338" spans="1:9" x14ac:dyDescent="0.25">
      <c r="A1338" s="1">
        <v>44646</v>
      </c>
      <c r="B1338" t="s">
        <v>9</v>
      </c>
      <c r="C1338" t="s">
        <v>1</v>
      </c>
      <c r="D1338" t="s">
        <v>41</v>
      </c>
      <c r="E1338">
        <v>93</v>
      </c>
      <c r="F1338">
        <f>VLOOKUP(B1338,cennik,2)</f>
        <v>3.4</v>
      </c>
      <c r="G1338">
        <f>E1338*F1338</f>
        <v>316.2</v>
      </c>
      <c r="H1338">
        <f>SUMIFS(G:G,B:B,B1338)</f>
        <v>120312.40000000005</v>
      </c>
      <c r="I1338">
        <f>SUMIFS(E:E,D:D,D1338,C:C,"Z")</f>
        <v>9705</v>
      </c>
    </row>
    <row r="1339" spans="1:9" x14ac:dyDescent="0.25">
      <c r="A1339" s="1">
        <v>44683</v>
      </c>
      <c r="B1339" t="s">
        <v>9</v>
      </c>
      <c r="C1339" t="s">
        <v>1</v>
      </c>
      <c r="D1339" t="s">
        <v>41</v>
      </c>
      <c r="E1339">
        <v>490</v>
      </c>
      <c r="F1339">
        <f>VLOOKUP(B1339,cennik,2)</f>
        <v>3.4</v>
      </c>
      <c r="G1339">
        <f>E1339*F1339</f>
        <v>1666</v>
      </c>
      <c r="H1339">
        <f>SUMIFS(G:G,B:B,B1339)</f>
        <v>120312.40000000005</v>
      </c>
      <c r="I1339">
        <f>SUMIFS(E:E,D:D,D1339,C:C,"Z")</f>
        <v>9705</v>
      </c>
    </row>
    <row r="1340" spans="1:9" x14ac:dyDescent="0.25">
      <c r="A1340" s="1">
        <v>44708</v>
      </c>
      <c r="B1340" t="s">
        <v>9</v>
      </c>
      <c r="C1340" t="s">
        <v>1</v>
      </c>
      <c r="D1340" t="s">
        <v>41</v>
      </c>
      <c r="E1340">
        <v>117</v>
      </c>
      <c r="F1340">
        <f>VLOOKUP(B1340,cennik,2)</f>
        <v>3.4</v>
      </c>
      <c r="G1340">
        <f>E1340*F1340</f>
        <v>397.8</v>
      </c>
      <c r="H1340">
        <f>SUMIFS(G:G,B:B,B1340)</f>
        <v>120312.40000000005</v>
      </c>
      <c r="I1340">
        <f>SUMIFS(E:E,D:D,D1340,C:C,"Z")</f>
        <v>9705</v>
      </c>
    </row>
    <row r="1341" spans="1:9" x14ac:dyDescent="0.25">
      <c r="A1341" s="1">
        <v>44923</v>
      </c>
      <c r="B1341" t="s">
        <v>9</v>
      </c>
      <c r="C1341" t="s">
        <v>1</v>
      </c>
      <c r="D1341" t="s">
        <v>41</v>
      </c>
      <c r="E1341">
        <v>480</v>
      </c>
      <c r="F1341">
        <f>VLOOKUP(B1341,cennik,2)</f>
        <v>3.4</v>
      </c>
      <c r="G1341">
        <f>E1341*F1341</f>
        <v>1632</v>
      </c>
      <c r="H1341">
        <f>SUMIFS(G:G,B:B,B1341)</f>
        <v>120312.40000000005</v>
      </c>
      <c r="I1341">
        <f>SUMIFS(E:E,D:D,D1341,C:C,"Z")</f>
        <v>9705</v>
      </c>
    </row>
    <row r="1342" spans="1:9" x14ac:dyDescent="0.25">
      <c r="A1342" s="1">
        <v>44641</v>
      </c>
      <c r="B1342" t="s">
        <v>9</v>
      </c>
      <c r="C1342" t="s">
        <v>1</v>
      </c>
      <c r="D1342" t="s">
        <v>31</v>
      </c>
      <c r="E1342">
        <v>276</v>
      </c>
      <c r="F1342">
        <f>VLOOKUP(B1342,cennik,2)</f>
        <v>3.4</v>
      </c>
      <c r="G1342">
        <f>E1342*F1342</f>
        <v>938.4</v>
      </c>
      <c r="H1342">
        <f>SUMIFS(G:G,B:B,B1342)</f>
        <v>120312.40000000005</v>
      </c>
      <c r="I1342">
        <f>SUMIFS(E:E,D:D,D1342,C:C,"Z")</f>
        <v>9696</v>
      </c>
    </row>
    <row r="1343" spans="1:9" x14ac:dyDescent="0.25">
      <c r="A1343" s="1">
        <v>44914</v>
      </c>
      <c r="B1343" t="s">
        <v>9</v>
      </c>
      <c r="C1343" t="s">
        <v>1</v>
      </c>
      <c r="D1343" t="s">
        <v>31</v>
      </c>
      <c r="E1343">
        <v>204</v>
      </c>
      <c r="F1343">
        <f>VLOOKUP(B1343,cennik,2)</f>
        <v>3.4</v>
      </c>
      <c r="G1343">
        <f>E1343*F1343</f>
        <v>693.6</v>
      </c>
      <c r="H1343">
        <f>SUMIFS(G:G,B:B,B1343)</f>
        <v>120312.40000000005</v>
      </c>
      <c r="I1343">
        <f>SUMIFS(E:E,D:D,D1343,C:C,"Z")</f>
        <v>9696</v>
      </c>
    </row>
    <row r="1344" spans="1:9" x14ac:dyDescent="0.25">
      <c r="A1344" s="1">
        <v>44579</v>
      </c>
      <c r="B1344" t="s">
        <v>9</v>
      </c>
      <c r="C1344" t="s">
        <v>1</v>
      </c>
      <c r="D1344" t="s">
        <v>12</v>
      </c>
      <c r="E1344">
        <v>419</v>
      </c>
      <c r="F1344">
        <f>VLOOKUP(B1344,cennik,2)</f>
        <v>3.4</v>
      </c>
      <c r="G1344">
        <f>E1344*F1344</f>
        <v>1424.6</v>
      </c>
      <c r="H1344">
        <f>SUMIFS(G:G,B:B,B1344)</f>
        <v>120312.40000000005</v>
      </c>
      <c r="I1344">
        <f>SUMIFS(E:E,D:D,D1344,C:C,"Z")</f>
        <v>9374</v>
      </c>
    </row>
    <row r="1345" spans="1:9" x14ac:dyDescent="0.25">
      <c r="A1345" s="1">
        <v>44614</v>
      </c>
      <c r="B1345" t="s">
        <v>9</v>
      </c>
      <c r="C1345" t="s">
        <v>1</v>
      </c>
      <c r="D1345" t="s">
        <v>12</v>
      </c>
      <c r="E1345">
        <v>316</v>
      </c>
      <c r="F1345">
        <f>VLOOKUP(B1345,cennik,2)</f>
        <v>3.4</v>
      </c>
      <c r="G1345">
        <f>E1345*F1345</f>
        <v>1074.3999999999999</v>
      </c>
      <c r="H1345">
        <f>SUMIFS(G:G,B:B,B1345)</f>
        <v>120312.40000000005</v>
      </c>
      <c r="I1345">
        <f>SUMIFS(E:E,D:D,D1345,C:C,"Z")</f>
        <v>9374</v>
      </c>
    </row>
    <row r="1346" spans="1:9" x14ac:dyDescent="0.25">
      <c r="A1346" s="1">
        <v>44655</v>
      </c>
      <c r="B1346" t="s">
        <v>9</v>
      </c>
      <c r="C1346" t="s">
        <v>1</v>
      </c>
      <c r="D1346" t="s">
        <v>12</v>
      </c>
      <c r="E1346">
        <v>33</v>
      </c>
      <c r="F1346">
        <f>VLOOKUP(B1346,cennik,2)</f>
        <v>3.4</v>
      </c>
      <c r="G1346">
        <f>E1346*F1346</f>
        <v>112.2</v>
      </c>
      <c r="H1346">
        <f>SUMIFS(G:G,B:B,B1346)</f>
        <v>120312.40000000005</v>
      </c>
      <c r="I1346">
        <f>SUMIFS(E:E,D:D,D1346,C:C,"Z")</f>
        <v>9374</v>
      </c>
    </row>
    <row r="1347" spans="1:9" x14ac:dyDescent="0.25">
      <c r="A1347" s="1">
        <v>44678</v>
      </c>
      <c r="B1347" t="s">
        <v>9</v>
      </c>
      <c r="C1347" t="s">
        <v>1</v>
      </c>
      <c r="D1347" t="s">
        <v>12</v>
      </c>
      <c r="E1347">
        <v>177</v>
      </c>
      <c r="F1347">
        <f>VLOOKUP(B1347,cennik,2)</f>
        <v>3.4</v>
      </c>
      <c r="G1347">
        <f>E1347*F1347</f>
        <v>601.79999999999995</v>
      </c>
      <c r="H1347">
        <f>SUMIFS(G:G,B:B,B1347)</f>
        <v>120312.40000000005</v>
      </c>
      <c r="I1347">
        <f>SUMIFS(E:E,D:D,D1347,C:C,"Z")</f>
        <v>9374</v>
      </c>
    </row>
    <row r="1348" spans="1:9" x14ac:dyDescent="0.25">
      <c r="A1348" s="1">
        <v>44690</v>
      </c>
      <c r="B1348" t="s">
        <v>9</v>
      </c>
      <c r="C1348" t="s">
        <v>1</v>
      </c>
      <c r="D1348" t="s">
        <v>12</v>
      </c>
      <c r="E1348">
        <v>47</v>
      </c>
      <c r="F1348">
        <f>VLOOKUP(B1348,cennik,2)</f>
        <v>3.4</v>
      </c>
      <c r="G1348">
        <f>E1348*F1348</f>
        <v>159.79999999999998</v>
      </c>
      <c r="H1348">
        <f>SUMIFS(G:G,B:B,B1348)</f>
        <v>120312.40000000005</v>
      </c>
      <c r="I1348">
        <f>SUMIFS(E:E,D:D,D1348,C:C,"Z")</f>
        <v>9374</v>
      </c>
    </row>
    <row r="1349" spans="1:9" x14ac:dyDescent="0.25">
      <c r="A1349" s="1">
        <v>44680</v>
      </c>
      <c r="B1349" t="s">
        <v>9</v>
      </c>
      <c r="C1349" t="s">
        <v>1</v>
      </c>
      <c r="D1349" t="s">
        <v>35</v>
      </c>
      <c r="E1349">
        <v>359</v>
      </c>
      <c r="F1349">
        <f>VLOOKUP(B1349,cennik,2)</f>
        <v>3.4</v>
      </c>
      <c r="G1349">
        <f>E1349*F1349</f>
        <v>1220.5999999999999</v>
      </c>
      <c r="H1349">
        <f>SUMIFS(G:G,B:B,B1349)</f>
        <v>120312.40000000005</v>
      </c>
      <c r="I1349">
        <f>SUMIFS(E:E,D:D,D1349,C:C,"Z")</f>
        <v>9210</v>
      </c>
    </row>
    <row r="1350" spans="1:9" x14ac:dyDescent="0.25">
      <c r="A1350" s="1">
        <v>44683</v>
      </c>
      <c r="B1350" t="s">
        <v>9</v>
      </c>
      <c r="C1350" t="s">
        <v>1</v>
      </c>
      <c r="D1350" t="s">
        <v>35</v>
      </c>
      <c r="E1350">
        <v>395</v>
      </c>
      <c r="F1350">
        <f>VLOOKUP(B1350,cennik,2)</f>
        <v>3.4</v>
      </c>
      <c r="G1350">
        <f>E1350*F1350</f>
        <v>1343</v>
      </c>
      <c r="H1350">
        <f>SUMIFS(G:G,B:B,B1350)</f>
        <v>120312.40000000005</v>
      </c>
      <c r="I1350">
        <f>SUMIFS(E:E,D:D,D1350,C:C,"Z")</f>
        <v>9210</v>
      </c>
    </row>
    <row r="1351" spans="1:9" x14ac:dyDescent="0.25">
      <c r="A1351" s="1">
        <v>44625</v>
      </c>
      <c r="B1351" t="s">
        <v>9</v>
      </c>
      <c r="C1351" t="s">
        <v>1</v>
      </c>
      <c r="D1351" t="s">
        <v>19</v>
      </c>
      <c r="E1351">
        <v>269</v>
      </c>
      <c r="F1351">
        <f>VLOOKUP(B1351,cennik,2)</f>
        <v>3.4</v>
      </c>
      <c r="G1351">
        <f>E1351*F1351</f>
        <v>914.6</v>
      </c>
      <c r="H1351">
        <f>SUMIFS(G:G,B:B,B1351)</f>
        <v>120312.40000000005</v>
      </c>
      <c r="I1351">
        <f>SUMIFS(E:E,D:D,D1351,C:C,"Z")</f>
        <v>9207</v>
      </c>
    </row>
    <row r="1352" spans="1:9" x14ac:dyDescent="0.25">
      <c r="A1352" s="1">
        <v>44914</v>
      </c>
      <c r="B1352" t="s">
        <v>9</v>
      </c>
      <c r="C1352" t="s">
        <v>1</v>
      </c>
      <c r="D1352" t="s">
        <v>19</v>
      </c>
      <c r="E1352">
        <v>340</v>
      </c>
      <c r="F1352">
        <f>VLOOKUP(B1352,cennik,2)</f>
        <v>3.4</v>
      </c>
      <c r="G1352">
        <f>E1352*F1352</f>
        <v>1156</v>
      </c>
      <c r="H1352">
        <f>SUMIFS(G:G,B:B,B1352)</f>
        <v>120312.40000000005</v>
      </c>
      <c r="I1352">
        <f>SUMIFS(E:E,D:D,D1352,C:C,"Z")</f>
        <v>9207</v>
      </c>
    </row>
    <row r="1353" spans="1:9" x14ac:dyDescent="0.25">
      <c r="A1353" s="1">
        <v>44564</v>
      </c>
      <c r="B1353" t="s">
        <v>9</v>
      </c>
      <c r="C1353" t="s">
        <v>1</v>
      </c>
      <c r="D1353" t="s">
        <v>10</v>
      </c>
      <c r="E1353">
        <v>284</v>
      </c>
      <c r="F1353">
        <f>VLOOKUP(B1353,cennik,2)</f>
        <v>3.4</v>
      </c>
      <c r="G1353">
        <f>E1353*F1353</f>
        <v>965.6</v>
      </c>
      <c r="H1353">
        <f>SUMIFS(G:G,B:B,B1353)</f>
        <v>120312.40000000005</v>
      </c>
      <c r="I1353">
        <f>SUMIFS(E:E,D:D,D1353,C:C,"Z")</f>
        <v>9195</v>
      </c>
    </row>
    <row r="1354" spans="1:9" x14ac:dyDescent="0.25">
      <c r="A1354" s="1">
        <v>44571</v>
      </c>
      <c r="B1354" t="s">
        <v>9</v>
      </c>
      <c r="C1354" t="s">
        <v>1</v>
      </c>
      <c r="D1354" t="s">
        <v>10</v>
      </c>
      <c r="E1354">
        <v>372</v>
      </c>
      <c r="F1354">
        <f>VLOOKUP(B1354,cennik,2)</f>
        <v>3.4</v>
      </c>
      <c r="G1354">
        <f>E1354*F1354</f>
        <v>1264.8</v>
      </c>
      <c r="H1354">
        <f>SUMIFS(G:G,B:B,B1354)</f>
        <v>120312.40000000005</v>
      </c>
      <c r="I1354">
        <f>SUMIFS(E:E,D:D,D1354,C:C,"Z")</f>
        <v>9195</v>
      </c>
    </row>
    <row r="1355" spans="1:9" x14ac:dyDescent="0.25">
      <c r="A1355" s="1">
        <v>44632</v>
      </c>
      <c r="B1355" t="s">
        <v>9</v>
      </c>
      <c r="C1355" t="s">
        <v>1</v>
      </c>
      <c r="D1355" t="s">
        <v>10</v>
      </c>
      <c r="E1355">
        <v>359</v>
      </c>
      <c r="F1355">
        <f>VLOOKUP(B1355,cennik,2)</f>
        <v>3.4</v>
      </c>
      <c r="G1355">
        <f>E1355*F1355</f>
        <v>1220.5999999999999</v>
      </c>
      <c r="H1355">
        <f>SUMIFS(G:G,B:B,B1355)</f>
        <v>120312.40000000005</v>
      </c>
      <c r="I1355">
        <f>SUMIFS(E:E,D:D,D1355,C:C,"Z")</f>
        <v>9195</v>
      </c>
    </row>
    <row r="1356" spans="1:9" x14ac:dyDescent="0.25">
      <c r="A1356" s="1">
        <v>44662</v>
      </c>
      <c r="B1356" t="s">
        <v>9</v>
      </c>
      <c r="C1356" t="s">
        <v>1</v>
      </c>
      <c r="D1356" t="s">
        <v>10</v>
      </c>
      <c r="E1356">
        <v>403</v>
      </c>
      <c r="F1356">
        <f>VLOOKUP(B1356,cennik,2)</f>
        <v>3.4</v>
      </c>
      <c r="G1356">
        <f>E1356*F1356</f>
        <v>1370.2</v>
      </c>
      <c r="H1356">
        <f>SUMIFS(G:G,B:B,B1356)</f>
        <v>120312.40000000005</v>
      </c>
      <c r="I1356">
        <f>SUMIFS(E:E,D:D,D1356,C:C,"Z")</f>
        <v>9195</v>
      </c>
    </row>
    <row r="1357" spans="1:9" x14ac:dyDescent="0.25">
      <c r="A1357" s="1">
        <v>44664</v>
      </c>
      <c r="B1357" t="s">
        <v>9</v>
      </c>
      <c r="C1357" t="s">
        <v>1</v>
      </c>
      <c r="D1357" t="s">
        <v>10</v>
      </c>
      <c r="E1357">
        <v>200</v>
      </c>
      <c r="F1357">
        <f>VLOOKUP(B1357,cennik,2)</f>
        <v>3.4</v>
      </c>
      <c r="G1357">
        <f>E1357*F1357</f>
        <v>680</v>
      </c>
      <c r="H1357">
        <f>SUMIFS(G:G,B:B,B1357)</f>
        <v>120312.40000000005</v>
      </c>
      <c r="I1357">
        <f>SUMIFS(E:E,D:D,D1357,C:C,"Z")</f>
        <v>9195</v>
      </c>
    </row>
    <row r="1358" spans="1:9" x14ac:dyDescent="0.25">
      <c r="A1358" s="1">
        <v>44706</v>
      </c>
      <c r="B1358" t="s">
        <v>9</v>
      </c>
      <c r="C1358" t="s">
        <v>1</v>
      </c>
      <c r="D1358" t="s">
        <v>10</v>
      </c>
      <c r="E1358">
        <v>313</v>
      </c>
      <c r="F1358">
        <f>VLOOKUP(B1358,cennik,2)</f>
        <v>3.4</v>
      </c>
      <c r="G1358">
        <f>E1358*F1358</f>
        <v>1064.2</v>
      </c>
      <c r="H1358">
        <f>SUMIFS(G:G,B:B,B1358)</f>
        <v>120312.40000000005</v>
      </c>
      <c r="I1358">
        <f>SUMIFS(E:E,D:D,D1358,C:C,"Z")</f>
        <v>9195</v>
      </c>
    </row>
    <row r="1359" spans="1:9" x14ac:dyDescent="0.25">
      <c r="A1359" s="1">
        <v>44569</v>
      </c>
      <c r="B1359" t="s">
        <v>9</v>
      </c>
      <c r="C1359" t="s">
        <v>1</v>
      </c>
      <c r="D1359" t="s">
        <v>39</v>
      </c>
      <c r="E1359">
        <v>371</v>
      </c>
      <c r="F1359">
        <f>VLOOKUP(B1359,cennik,2)</f>
        <v>3.4</v>
      </c>
      <c r="G1359">
        <f>E1359*F1359</f>
        <v>1261.3999999999999</v>
      </c>
      <c r="H1359">
        <f>SUMIFS(G:G,B:B,B1359)</f>
        <v>120312.40000000005</v>
      </c>
      <c r="I1359">
        <f>SUMIFS(E:E,D:D,D1359,C:C,"Z")</f>
        <v>8956</v>
      </c>
    </row>
    <row r="1360" spans="1:9" x14ac:dyDescent="0.25">
      <c r="A1360" s="1">
        <v>44642</v>
      </c>
      <c r="B1360" t="s">
        <v>9</v>
      </c>
      <c r="C1360" t="s">
        <v>1</v>
      </c>
      <c r="D1360" t="s">
        <v>39</v>
      </c>
      <c r="E1360">
        <v>350</v>
      </c>
      <c r="F1360">
        <f>VLOOKUP(B1360,cennik,2)</f>
        <v>3.4</v>
      </c>
      <c r="G1360">
        <f>E1360*F1360</f>
        <v>1190</v>
      </c>
      <c r="H1360">
        <f>SUMIFS(G:G,B:B,B1360)</f>
        <v>120312.40000000005</v>
      </c>
      <c r="I1360">
        <f>SUMIFS(E:E,D:D,D1360,C:C,"Z")</f>
        <v>8956</v>
      </c>
    </row>
    <row r="1361" spans="1:9" x14ac:dyDescent="0.25">
      <c r="A1361" s="1">
        <v>44921</v>
      </c>
      <c r="B1361" t="s">
        <v>9</v>
      </c>
      <c r="C1361" t="s">
        <v>1</v>
      </c>
      <c r="D1361" t="s">
        <v>39</v>
      </c>
      <c r="E1361">
        <v>311</v>
      </c>
      <c r="F1361">
        <f>VLOOKUP(B1361,cennik,2)</f>
        <v>3.4</v>
      </c>
      <c r="G1361">
        <f>E1361*F1361</f>
        <v>1057.3999999999999</v>
      </c>
      <c r="H1361">
        <f>SUMIFS(G:G,B:B,B1361)</f>
        <v>120312.40000000005</v>
      </c>
      <c r="I1361">
        <f>SUMIFS(E:E,D:D,D1361,C:C,"Z")</f>
        <v>8956</v>
      </c>
    </row>
    <row r="1362" spans="1:9" x14ac:dyDescent="0.25">
      <c r="A1362" s="1">
        <v>44922</v>
      </c>
      <c r="B1362" t="s">
        <v>9</v>
      </c>
      <c r="C1362" t="s">
        <v>1</v>
      </c>
      <c r="D1362" t="s">
        <v>39</v>
      </c>
      <c r="E1362">
        <v>407</v>
      </c>
      <c r="F1362">
        <f>VLOOKUP(B1362,cennik,2)</f>
        <v>3.4</v>
      </c>
      <c r="G1362">
        <f>E1362*F1362</f>
        <v>1383.8</v>
      </c>
      <c r="H1362">
        <f>SUMIFS(G:G,B:B,B1362)</f>
        <v>120312.40000000005</v>
      </c>
      <c r="I1362">
        <f>SUMIFS(E:E,D:D,D1362,C:C,"Z")</f>
        <v>8956</v>
      </c>
    </row>
    <row r="1363" spans="1:9" x14ac:dyDescent="0.25">
      <c r="A1363" s="1">
        <v>44593</v>
      </c>
      <c r="B1363" t="s">
        <v>9</v>
      </c>
      <c r="C1363" t="s">
        <v>1</v>
      </c>
      <c r="D1363" t="s">
        <v>2</v>
      </c>
      <c r="E1363">
        <v>310</v>
      </c>
      <c r="F1363">
        <f>VLOOKUP(B1363,cennik,2)</f>
        <v>3.4</v>
      </c>
      <c r="G1363">
        <f>E1363*F1363</f>
        <v>1054</v>
      </c>
      <c r="H1363">
        <f>SUMIFS(G:G,B:B,B1363)</f>
        <v>120312.40000000005</v>
      </c>
      <c r="I1363">
        <f>SUMIFS(E:E,D:D,D1363,C:C,"Z")</f>
        <v>8805</v>
      </c>
    </row>
    <row r="1364" spans="1:9" x14ac:dyDescent="0.25">
      <c r="A1364" s="1">
        <v>44597</v>
      </c>
      <c r="B1364" t="s">
        <v>9</v>
      </c>
      <c r="C1364" t="s">
        <v>1</v>
      </c>
      <c r="D1364" t="s">
        <v>2</v>
      </c>
      <c r="E1364">
        <v>388</v>
      </c>
      <c r="F1364">
        <f>VLOOKUP(B1364,cennik,2)</f>
        <v>3.4</v>
      </c>
      <c r="G1364">
        <f>E1364*F1364</f>
        <v>1319.2</v>
      </c>
      <c r="H1364">
        <f>SUMIFS(G:G,B:B,B1364)</f>
        <v>120312.40000000005</v>
      </c>
      <c r="I1364">
        <f>SUMIFS(E:E,D:D,D1364,C:C,"Z")</f>
        <v>8805</v>
      </c>
    </row>
    <row r="1365" spans="1:9" x14ac:dyDescent="0.25">
      <c r="A1365" s="1">
        <v>44616</v>
      </c>
      <c r="B1365" t="s">
        <v>9</v>
      </c>
      <c r="C1365" t="s">
        <v>1</v>
      </c>
      <c r="D1365" t="s">
        <v>2</v>
      </c>
      <c r="E1365">
        <v>418</v>
      </c>
      <c r="F1365">
        <f>VLOOKUP(B1365,cennik,2)</f>
        <v>3.4</v>
      </c>
      <c r="G1365">
        <f>E1365*F1365</f>
        <v>1421.2</v>
      </c>
      <c r="H1365">
        <f>SUMIFS(G:G,B:B,B1365)</f>
        <v>120312.40000000005</v>
      </c>
      <c r="I1365">
        <f>SUMIFS(E:E,D:D,D1365,C:C,"Z")</f>
        <v>8805</v>
      </c>
    </row>
    <row r="1366" spans="1:9" x14ac:dyDescent="0.25">
      <c r="A1366" s="1">
        <v>44656</v>
      </c>
      <c r="B1366" t="s">
        <v>9</v>
      </c>
      <c r="C1366" t="s">
        <v>1</v>
      </c>
      <c r="D1366" t="s">
        <v>2</v>
      </c>
      <c r="E1366">
        <v>374</v>
      </c>
      <c r="F1366">
        <f>VLOOKUP(B1366,cennik,2)</f>
        <v>3.4</v>
      </c>
      <c r="G1366">
        <f>E1366*F1366</f>
        <v>1271.5999999999999</v>
      </c>
      <c r="H1366">
        <f>SUMIFS(G:G,B:B,B1366)</f>
        <v>120312.40000000005</v>
      </c>
      <c r="I1366">
        <f>SUMIFS(E:E,D:D,D1366,C:C,"Z")</f>
        <v>8805</v>
      </c>
    </row>
    <row r="1367" spans="1:9" x14ac:dyDescent="0.25">
      <c r="A1367" s="1">
        <v>44692</v>
      </c>
      <c r="B1367" t="s">
        <v>9</v>
      </c>
      <c r="C1367" t="s">
        <v>1</v>
      </c>
      <c r="D1367" t="s">
        <v>2</v>
      </c>
      <c r="E1367">
        <v>393</v>
      </c>
      <c r="F1367">
        <f>VLOOKUP(B1367,cennik,2)</f>
        <v>3.4</v>
      </c>
      <c r="G1367">
        <f>E1367*F1367</f>
        <v>1336.2</v>
      </c>
      <c r="H1367">
        <f>SUMIFS(G:G,B:B,B1367)</f>
        <v>120312.40000000005</v>
      </c>
      <c r="I1367">
        <f>SUMIFS(E:E,D:D,D1367,C:C,"Z")</f>
        <v>8805</v>
      </c>
    </row>
    <row r="1368" spans="1:9" x14ac:dyDescent="0.25">
      <c r="A1368" s="1">
        <v>44905</v>
      </c>
      <c r="B1368" t="s">
        <v>9</v>
      </c>
      <c r="C1368" t="s">
        <v>1</v>
      </c>
      <c r="D1368" t="s">
        <v>2</v>
      </c>
      <c r="E1368">
        <v>489</v>
      </c>
      <c r="F1368">
        <f>VLOOKUP(B1368,cennik,2)</f>
        <v>3.4</v>
      </c>
      <c r="G1368">
        <f>E1368*F1368</f>
        <v>1662.6</v>
      </c>
      <c r="H1368">
        <f>SUMIFS(G:G,B:B,B1368)</f>
        <v>120312.40000000005</v>
      </c>
      <c r="I1368">
        <f>SUMIFS(E:E,D:D,D1368,C:C,"Z")</f>
        <v>8805</v>
      </c>
    </row>
    <row r="1369" spans="1:9" x14ac:dyDescent="0.25">
      <c r="A1369" s="1">
        <v>44580</v>
      </c>
      <c r="B1369" t="s">
        <v>9</v>
      </c>
      <c r="C1369" t="s">
        <v>1</v>
      </c>
      <c r="D1369" t="s">
        <v>45</v>
      </c>
      <c r="E1369">
        <v>327</v>
      </c>
      <c r="F1369">
        <f>VLOOKUP(B1369,cennik,2)</f>
        <v>3.4</v>
      </c>
      <c r="G1369">
        <f>E1369*F1369</f>
        <v>1111.8</v>
      </c>
      <c r="H1369">
        <f>SUMIFS(G:G,B:B,B1369)</f>
        <v>120312.40000000005</v>
      </c>
      <c r="I1369">
        <f>SUMIFS(E:E,D:D,D1369,C:C,"Z")</f>
        <v>8734</v>
      </c>
    </row>
    <row r="1370" spans="1:9" x14ac:dyDescent="0.25">
      <c r="A1370" s="1">
        <v>44586</v>
      </c>
      <c r="B1370" t="s">
        <v>9</v>
      </c>
      <c r="C1370" t="s">
        <v>1</v>
      </c>
      <c r="D1370" t="s">
        <v>45</v>
      </c>
      <c r="E1370">
        <v>417</v>
      </c>
      <c r="F1370">
        <f>VLOOKUP(B1370,cennik,2)</f>
        <v>3.4</v>
      </c>
      <c r="G1370">
        <f>E1370*F1370</f>
        <v>1417.8</v>
      </c>
      <c r="H1370">
        <f>SUMIFS(G:G,B:B,B1370)</f>
        <v>120312.40000000005</v>
      </c>
      <c r="I1370">
        <f>SUMIFS(E:E,D:D,D1370,C:C,"Z")</f>
        <v>8734</v>
      </c>
    </row>
    <row r="1371" spans="1:9" x14ac:dyDescent="0.25">
      <c r="A1371" s="1">
        <v>44603</v>
      </c>
      <c r="B1371" t="s">
        <v>9</v>
      </c>
      <c r="C1371" t="s">
        <v>1</v>
      </c>
      <c r="D1371" t="s">
        <v>45</v>
      </c>
      <c r="E1371">
        <v>99</v>
      </c>
      <c r="F1371">
        <f>VLOOKUP(B1371,cennik,2)</f>
        <v>3.4</v>
      </c>
      <c r="G1371">
        <f>E1371*F1371</f>
        <v>336.59999999999997</v>
      </c>
      <c r="H1371">
        <f>SUMIFS(G:G,B:B,B1371)</f>
        <v>120312.40000000005</v>
      </c>
      <c r="I1371">
        <f>SUMIFS(E:E,D:D,D1371,C:C,"Z")</f>
        <v>8734</v>
      </c>
    </row>
    <row r="1372" spans="1:9" x14ac:dyDescent="0.25">
      <c r="A1372" s="1">
        <v>44652</v>
      </c>
      <c r="B1372" t="s">
        <v>9</v>
      </c>
      <c r="C1372" t="s">
        <v>1</v>
      </c>
      <c r="D1372" t="s">
        <v>45</v>
      </c>
      <c r="E1372">
        <v>409</v>
      </c>
      <c r="F1372">
        <f>VLOOKUP(B1372,cennik,2)</f>
        <v>3.4</v>
      </c>
      <c r="G1372">
        <f>E1372*F1372</f>
        <v>1390.6</v>
      </c>
      <c r="H1372">
        <f>SUMIFS(G:G,B:B,B1372)</f>
        <v>120312.40000000005</v>
      </c>
      <c r="I1372">
        <f>SUMIFS(E:E,D:D,D1372,C:C,"Z")</f>
        <v>8734</v>
      </c>
    </row>
    <row r="1373" spans="1:9" x14ac:dyDescent="0.25">
      <c r="A1373" s="1">
        <v>44672</v>
      </c>
      <c r="B1373" t="s">
        <v>9</v>
      </c>
      <c r="C1373" t="s">
        <v>1</v>
      </c>
      <c r="D1373" t="s">
        <v>45</v>
      </c>
      <c r="E1373">
        <v>344</v>
      </c>
      <c r="F1373">
        <f>VLOOKUP(B1373,cennik,2)</f>
        <v>3.4</v>
      </c>
      <c r="G1373">
        <f>E1373*F1373</f>
        <v>1169.5999999999999</v>
      </c>
      <c r="H1373">
        <f>SUMIFS(G:G,B:B,B1373)</f>
        <v>120312.40000000005</v>
      </c>
      <c r="I1373">
        <f>SUMIFS(E:E,D:D,D1373,C:C,"Z")</f>
        <v>8734</v>
      </c>
    </row>
    <row r="1374" spans="1:9" x14ac:dyDescent="0.25">
      <c r="A1374" s="1">
        <v>44585</v>
      </c>
      <c r="B1374" t="s">
        <v>9</v>
      </c>
      <c r="C1374" t="s">
        <v>1</v>
      </c>
      <c r="D1374" t="s">
        <v>47</v>
      </c>
      <c r="E1374">
        <v>23</v>
      </c>
      <c r="F1374">
        <f>VLOOKUP(B1374,cennik,2)</f>
        <v>3.4</v>
      </c>
      <c r="G1374">
        <f>E1374*F1374</f>
        <v>78.2</v>
      </c>
      <c r="H1374">
        <f>SUMIFS(G:G,B:B,B1374)</f>
        <v>120312.40000000005</v>
      </c>
      <c r="I1374">
        <f>SUMIFS(E:E,D:D,D1374,C:C,"Z")</f>
        <v>8625</v>
      </c>
    </row>
    <row r="1375" spans="1:9" x14ac:dyDescent="0.25">
      <c r="A1375" s="1">
        <v>44606</v>
      </c>
      <c r="B1375" t="s">
        <v>9</v>
      </c>
      <c r="C1375" t="s">
        <v>1</v>
      </c>
      <c r="D1375" t="s">
        <v>47</v>
      </c>
      <c r="E1375">
        <v>489</v>
      </c>
      <c r="F1375">
        <f>VLOOKUP(B1375,cennik,2)</f>
        <v>3.4</v>
      </c>
      <c r="G1375">
        <f>E1375*F1375</f>
        <v>1662.6</v>
      </c>
      <c r="H1375">
        <f>SUMIFS(G:G,B:B,B1375)</f>
        <v>120312.40000000005</v>
      </c>
      <c r="I1375">
        <f>SUMIFS(E:E,D:D,D1375,C:C,"Z")</f>
        <v>8625</v>
      </c>
    </row>
    <row r="1376" spans="1:9" x14ac:dyDescent="0.25">
      <c r="A1376" s="1">
        <v>44923</v>
      </c>
      <c r="B1376" t="s">
        <v>9</v>
      </c>
      <c r="C1376" t="s">
        <v>1</v>
      </c>
      <c r="D1376" t="s">
        <v>47</v>
      </c>
      <c r="E1376">
        <v>313</v>
      </c>
      <c r="F1376">
        <f>VLOOKUP(B1376,cennik,2)</f>
        <v>3.4</v>
      </c>
      <c r="G1376">
        <f>E1376*F1376</f>
        <v>1064.2</v>
      </c>
      <c r="H1376">
        <f>SUMIFS(G:G,B:B,B1376)</f>
        <v>120312.40000000005</v>
      </c>
      <c r="I1376">
        <f>SUMIFS(E:E,D:D,D1376,C:C,"Z")</f>
        <v>8625</v>
      </c>
    </row>
    <row r="1377" spans="1:9" x14ac:dyDescent="0.25">
      <c r="A1377" s="1">
        <v>44617</v>
      </c>
      <c r="B1377" t="s">
        <v>9</v>
      </c>
      <c r="C1377" t="s">
        <v>1</v>
      </c>
      <c r="D1377" t="s">
        <v>55</v>
      </c>
      <c r="E1377">
        <v>126</v>
      </c>
      <c r="F1377">
        <f>VLOOKUP(B1377,cennik,2)</f>
        <v>3.4</v>
      </c>
      <c r="G1377">
        <f>E1377*F1377</f>
        <v>428.4</v>
      </c>
      <c r="H1377">
        <f>SUMIFS(G:G,B:B,B1377)</f>
        <v>120312.40000000005</v>
      </c>
      <c r="I1377">
        <f>SUMIFS(E:E,D:D,D1377,C:C,"Z")</f>
        <v>8539</v>
      </c>
    </row>
    <row r="1378" spans="1:9" x14ac:dyDescent="0.25">
      <c r="A1378" s="1">
        <v>44636</v>
      </c>
      <c r="B1378" t="s">
        <v>9</v>
      </c>
      <c r="C1378" t="s">
        <v>1</v>
      </c>
      <c r="D1378" t="s">
        <v>55</v>
      </c>
      <c r="E1378">
        <v>182</v>
      </c>
      <c r="F1378">
        <f>VLOOKUP(B1378,cennik,2)</f>
        <v>3.4</v>
      </c>
      <c r="G1378">
        <f>E1378*F1378</f>
        <v>618.79999999999995</v>
      </c>
      <c r="H1378">
        <f>SUMIFS(G:G,B:B,B1378)</f>
        <v>120312.40000000005</v>
      </c>
      <c r="I1378">
        <f>SUMIFS(E:E,D:D,D1378,C:C,"Z")</f>
        <v>8539</v>
      </c>
    </row>
    <row r="1379" spans="1:9" x14ac:dyDescent="0.25">
      <c r="A1379" s="1">
        <v>44910</v>
      </c>
      <c r="B1379" t="s">
        <v>9</v>
      </c>
      <c r="C1379" t="s">
        <v>1</v>
      </c>
      <c r="D1379" t="s">
        <v>55</v>
      </c>
      <c r="E1379">
        <v>416</v>
      </c>
      <c r="F1379">
        <f>VLOOKUP(B1379,cennik,2)</f>
        <v>3.4</v>
      </c>
      <c r="G1379">
        <f>E1379*F1379</f>
        <v>1414.3999999999999</v>
      </c>
      <c r="H1379">
        <f>SUMIFS(G:G,B:B,B1379)</f>
        <v>120312.40000000005</v>
      </c>
      <c r="I1379">
        <f>SUMIFS(E:E,D:D,D1379,C:C,"Z")</f>
        <v>8539</v>
      </c>
    </row>
    <row r="1380" spans="1:9" x14ac:dyDescent="0.25">
      <c r="A1380" s="1">
        <v>44921</v>
      </c>
      <c r="B1380" t="s">
        <v>9</v>
      </c>
      <c r="C1380" t="s">
        <v>1</v>
      </c>
      <c r="D1380" t="s">
        <v>55</v>
      </c>
      <c r="E1380">
        <v>380</v>
      </c>
      <c r="F1380">
        <f>VLOOKUP(B1380,cennik,2)</f>
        <v>3.4</v>
      </c>
      <c r="G1380">
        <f>E1380*F1380</f>
        <v>1292</v>
      </c>
      <c r="H1380">
        <f>SUMIFS(G:G,B:B,B1380)</f>
        <v>120312.40000000005</v>
      </c>
      <c r="I1380">
        <f>SUMIFS(E:E,D:D,D1380,C:C,"Z")</f>
        <v>8539</v>
      </c>
    </row>
    <row r="1381" spans="1:9" x14ac:dyDescent="0.25">
      <c r="A1381" s="1">
        <v>44923</v>
      </c>
      <c r="B1381" t="s">
        <v>9</v>
      </c>
      <c r="C1381" t="s">
        <v>1</v>
      </c>
      <c r="D1381" t="s">
        <v>55</v>
      </c>
      <c r="E1381">
        <v>361</v>
      </c>
      <c r="F1381">
        <f>VLOOKUP(B1381,cennik,2)</f>
        <v>3.4</v>
      </c>
      <c r="G1381">
        <f>E1381*F1381</f>
        <v>1227.3999999999999</v>
      </c>
      <c r="H1381">
        <f>SUMIFS(G:G,B:B,B1381)</f>
        <v>120312.40000000005</v>
      </c>
      <c r="I1381">
        <f>SUMIFS(E:E,D:D,D1381,C:C,"Z")</f>
        <v>8539</v>
      </c>
    </row>
    <row r="1382" spans="1:9" x14ac:dyDescent="0.25">
      <c r="A1382" s="1">
        <v>44593</v>
      </c>
      <c r="B1382" t="s">
        <v>9</v>
      </c>
      <c r="C1382" t="s">
        <v>1</v>
      </c>
      <c r="D1382" t="s">
        <v>36</v>
      </c>
      <c r="E1382">
        <v>129</v>
      </c>
      <c r="F1382">
        <f>VLOOKUP(B1382,cennik,2)</f>
        <v>3.4</v>
      </c>
      <c r="G1382">
        <f>E1382*F1382</f>
        <v>438.59999999999997</v>
      </c>
      <c r="H1382">
        <f>SUMIFS(G:G,B:B,B1382)</f>
        <v>120312.40000000005</v>
      </c>
      <c r="I1382">
        <f>SUMIFS(E:E,D:D,D1382,C:C,"Z")</f>
        <v>8455</v>
      </c>
    </row>
    <row r="1383" spans="1:9" x14ac:dyDescent="0.25">
      <c r="A1383" s="1">
        <v>44646</v>
      </c>
      <c r="B1383" t="s">
        <v>9</v>
      </c>
      <c r="C1383" t="s">
        <v>1</v>
      </c>
      <c r="D1383" t="s">
        <v>36</v>
      </c>
      <c r="E1383">
        <v>49</v>
      </c>
      <c r="F1383">
        <f>VLOOKUP(B1383,cennik,2)</f>
        <v>3.4</v>
      </c>
      <c r="G1383">
        <f>E1383*F1383</f>
        <v>166.6</v>
      </c>
      <c r="H1383">
        <f>SUMIFS(G:G,B:B,B1383)</f>
        <v>120312.40000000005</v>
      </c>
      <c r="I1383">
        <f>SUMIFS(E:E,D:D,D1383,C:C,"Z")</f>
        <v>8455</v>
      </c>
    </row>
    <row r="1384" spans="1:9" x14ac:dyDescent="0.25">
      <c r="A1384" s="1">
        <v>44667</v>
      </c>
      <c r="B1384" t="s">
        <v>9</v>
      </c>
      <c r="C1384" t="s">
        <v>1</v>
      </c>
      <c r="D1384" t="s">
        <v>36</v>
      </c>
      <c r="E1384">
        <v>465</v>
      </c>
      <c r="F1384">
        <f>VLOOKUP(B1384,cennik,2)</f>
        <v>3.4</v>
      </c>
      <c r="G1384">
        <f>E1384*F1384</f>
        <v>1581</v>
      </c>
      <c r="H1384">
        <f>SUMIFS(G:G,B:B,B1384)</f>
        <v>120312.40000000005</v>
      </c>
      <c r="I1384">
        <f>SUMIFS(E:E,D:D,D1384,C:C,"Z")</f>
        <v>8455</v>
      </c>
    </row>
    <row r="1385" spans="1:9" x14ac:dyDescent="0.25">
      <c r="A1385" s="1">
        <v>44711</v>
      </c>
      <c r="B1385" t="s">
        <v>9</v>
      </c>
      <c r="C1385" t="s">
        <v>1</v>
      </c>
      <c r="D1385" t="s">
        <v>36</v>
      </c>
      <c r="E1385">
        <v>258</v>
      </c>
      <c r="F1385">
        <f>VLOOKUP(B1385,cennik,2)</f>
        <v>3.4</v>
      </c>
      <c r="G1385">
        <f>E1385*F1385</f>
        <v>877.19999999999993</v>
      </c>
      <c r="H1385">
        <f>SUMIFS(G:G,B:B,B1385)</f>
        <v>120312.40000000005</v>
      </c>
      <c r="I1385">
        <f>SUMIFS(E:E,D:D,D1385,C:C,"Z")</f>
        <v>8455</v>
      </c>
    </row>
    <row r="1386" spans="1:9" x14ac:dyDescent="0.25">
      <c r="A1386" s="1">
        <v>44686</v>
      </c>
      <c r="B1386" t="s">
        <v>9</v>
      </c>
      <c r="C1386" t="s">
        <v>1</v>
      </c>
      <c r="D1386" t="s">
        <v>21</v>
      </c>
      <c r="E1386">
        <v>87</v>
      </c>
      <c r="F1386">
        <f>VLOOKUP(B1386,cennik,2)</f>
        <v>3.4</v>
      </c>
      <c r="G1386">
        <f>E1386*F1386</f>
        <v>295.8</v>
      </c>
      <c r="H1386">
        <f>SUMIFS(G:G,B:B,B1386)</f>
        <v>120312.40000000005</v>
      </c>
      <c r="I1386">
        <f>SUMIFS(E:E,D:D,D1386,C:C,"Z")</f>
        <v>8265</v>
      </c>
    </row>
    <row r="1387" spans="1:9" x14ac:dyDescent="0.25">
      <c r="A1387" s="1">
        <v>44582</v>
      </c>
      <c r="B1387" t="s">
        <v>9</v>
      </c>
      <c r="C1387" t="s">
        <v>1</v>
      </c>
      <c r="D1387" t="s">
        <v>38</v>
      </c>
      <c r="E1387">
        <v>247</v>
      </c>
      <c r="F1387">
        <f>VLOOKUP(B1387,cennik,2)</f>
        <v>3.4</v>
      </c>
      <c r="G1387">
        <f>E1387*F1387</f>
        <v>839.8</v>
      </c>
      <c r="H1387">
        <f>SUMIFS(G:G,B:B,B1387)</f>
        <v>120312.40000000005</v>
      </c>
      <c r="I1387">
        <f>SUMIFS(E:E,D:D,D1387,C:C,"Z")</f>
        <v>7789</v>
      </c>
    </row>
    <row r="1388" spans="1:9" x14ac:dyDescent="0.25">
      <c r="A1388" s="1">
        <v>44680</v>
      </c>
      <c r="B1388" t="s">
        <v>9</v>
      </c>
      <c r="C1388" t="s">
        <v>1</v>
      </c>
      <c r="D1388" t="s">
        <v>38</v>
      </c>
      <c r="E1388">
        <v>51</v>
      </c>
      <c r="F1388">
        <f>VLOOKUP(B1388,cennik,2)</f>
        <v>3.4</v>
      </c>
      <c r="G1388">
        <f>E1388*F1388</f>
        <v>173.4</v>
      </c>
      <c r="H1388">
        <f>SUMIFS(G:G,B:B,B1388)</f>
        <v>120312.40000000005</v>
      </c>
      <c r="I1388">
        <f>SUMIFS(E:E,D:D,D1388,C:C,"Z")</f>
        <v>7789</v>
      </c>
    </row>
    <row r="1389" spans="1:9" x14ac:dyDescent="0.25">
      <c r="A1389" s="1">
        <v>44701</v>
      </c>
      <c r="B1389" t="s">
        <v>9</v>
      </c>
      <c r="C1389" t="s">
        <v>1</v>
      </c>
      <c r="D1389" t="s">
        <v>38</v>
      </c>
      <c r="E1389">
        <v>280</v>
      </c>
      <c r="F1389">
        <f>VLOOKUP(B1389,cennik,2)</f>
        <v>3.4</v>
      </c>
      <c r="G1389">
        <f>E1389*F1389</f>
        <v>952</v>
      </c>
      <c r="H1389">
        <f>SUMIFS(G:G,B:B,B1389)</f>
        <v>120312.40000000005</v>
      </c>
      <c r="I1389">
        <f>SUMIFS(E:E,D:D,D1389,C:C,"Z")</f>
        <v>7789</v>
      </c>
    </row>
    <row r="1390" spans="1:9" x14ac:dyDescent="0.25">
      <c r="A1390" s="1">
        <v>44699</v>
      </c>
      <c r="B1390" t="s">
        <v>9</v>
      </c>
      <c r="C1390" t="s">
        <v>1</v>
      </c>
      <c r="D1390" t="s">
        <v>26</v>
      </c>
      <c r="E1390">
        <v>206</v>
      </c>
      <c r="F1390">
        <f>VLOOKUP(B1390,cennik,2)</f>
        <v>3.4</v>
      </c>
      <c r="G1390">
        <f>E1390*F1390</f>
        <v>700.4</v>
      </c>
      <c r="H1390">
        <f>SUMIFS(G:G,B:B,B1390)</f>
        <v>120312.40000000005</v>
      </c>
      <c r="I1390">
        <f>SUMIFS(E:E,D:D,D1390,C:C,"Z")</f>
        <v>7777</v>
      </c>
    </row>
    <row r="1391" spans="1:9" x14ac:dyDescent="0.25">
      <c r="A1391" s="1">
        <v>44567</v>
      </c>
      <c r="B1391" t="s">
        <v>9</v>
      </c>
      <c r="C1391" t="s">
        <v>1</v>
      </c>
      <c r="D1391" t="s">
        <v>30</v>
      </c>
      <c r="E1391">
        <v>69</v>
      </c>
      <c r="F1391">
        <f>VLOOKUP(B1391,cennik,2)</f>
        <v>3.4</v>
      </c>
      <c r="G1391">
        <f>E1391*F1391</f>
        <v>234.6</v>
      </c>
      <c r="H1391">
        <f>SUMIFS(G:G,B:B,B1391)</f>
        <v>120312.40000000005</v>
      </c>
      <c r="I1391">
        <f>SUMIFS(E:E,D:D,D1391,C:C,"Z")</f>
        <v>7666</v>
      </c>
    </row>
    <row r="1392" spans="1:9" x14ac:dyDescent="0.25">
      <c r="A1392" s="1">
        <v>44573</v>
      </c>
      <c r="B1392" t="s">
        <v>9</v>
      </c>
      <c r="C1392" t="s">
        <v>1</v>
      </c>
      <c r="D1392" t="s">
        <v>30</v>
      </c>
      <c r="E1392">
        <v>369</v>
      </c>
      <c r="F1392">
        <f>VLOOKUP(B1392,cennik,2)</f>
        <v>3.4</v>
      </c>
      <c r="G1392">
        <f>E1392*F1392</f>
        <v>1254.5999999999999</v>
      </c>
      <c r="H1392">
        <f>SUMIFS(G:G,B:B,B1392)</f>
        <v>120312.40000000005</v>
      </c>
      <c r="I1392">
        <f>SUMIFS(E:E,D:D,D1392,C:C,"Z")</f>
        <v>7666</v>
      </c>
    </row>
    <row r="1393" spans="1:9" x14ac:dyDescent="0.25">
      <c r="A1393" s="1">
        <v>44686</v>
      </c>
      <c r="B1393" t="s">
        <v>9</v>
      </c>
      <c r="C1393" t="s">
        <v>1</v>
      </c>
      <c r="D1393" t="s">
        <v>30</v>
      </c>
      <c r="E1393">
        <v>438</v>
      </c>
      <c r="F1393">
        <f>VLOOKUP(B1393,cennik,2)</f>
        <v>3.4</v>
      </c>
      <c r="G1393">
        <f>E1393*F1393</f>
        <v>1489.2</v>
      </c>
      <c r="H1393">
        <f>SUMIFS(G:G,B:B,B1393)</f>
        <v>120312.40000000005</v>
      </c>
      <c r="I1393">
        <f>SUMIFS(E:E,D:D,D1393,C:C,"Z")</f>
        <v>7666</v>
      </c>
    </row>
    <row r="1394" spans="1:9" x14ac:dyDescent="0.25">
      <c r="A1394" s="1">
        <v>44921</v>
      </c>
      <c r="B1394" t="s">
        <v>9</v>
      </c>
      <c r="C1394" t="s">
        <v>1</v>
      </c>
      <c r="D1394" t="s">
        <v>30</v>
      </c>
      <c r="E1394">
        <v>312</v>
      </c>
      <c r="F1394">
        <f>VLOOKUP(B1394,cennik,2)</f>
        <v>3.4</v>
      </c>
      <c r="G1394">
        <f>E1394*F1394</f>
        <v>1060.8</v>
      </c>
      <c r="H1394">
        <f>SUMIFS(G:G,B:B,B1394)</f>
        <v>120312.40000000005</v>
      </c>
      <c r="I1394">
        <f>SUMIFS(E:E,D:D,D1394,C:C,"Z")</f>
        <v>7666</v>
      </c>
    </row>
    <row r="1395" spans="1:9" x14ac:dyDescent="0.25">
      <c r="A1395" s="1">
        <v>44578</v>
      </c>
      <c r="B1395" t="s">
        <v>9</v>
      </c>
      <c r="C1395" t="s">
        <v>1</v>
      </c>
      <c r="D1395" t="s">
        <v>51</v>
      </c>
      <c r="E1395">
        <v>272</v>
      </c>
      <c r="F1395">
        <f>VLOOKUP(B1395,cennik,2)</f>
        <v>3.4</v>
      </c>
      <c r="G1395">
        <f>E1395*F1395</f>
        <v>924.8</v>
      </c>
      <c r="H1395">
        <f>SUMIFS(G:G,B:B,B1395)</f>
        <v>120312.40000000005</v>
      </c>
      <c r="I1395">
        <f>SUMIFS(E:E,D:D,D1395,C:C,"Z")</f>
        <v>7661</v>
      </c>
    </row>
    <row r="1396" spans="1:9" x14ac:dyDescent="0.25">
      <c r="A1396" s="1">
        <v>44613</v>
      </c>
      <c r="B1396" t="s">
        <v>9</v>
      </c>
      <c r="C1396" t="s">
        <v>1</v>
      </c>
      <c r="D1396" t="s">
        <v>51</v>
      </c>
      <c r="E1396">
        <v>74</v>
      </c>
      <c r="F1396">
        <f>VLOOKUP(B1396,cennik,2)</f>
        <v>3.4</v>
      </c>
      <c r="G1396">
        <f>E1396*F1396</f>
        <v>251.6</v>
      </c>
      <c r="H1396">
        <f>SUMIFS(G:G,B:B,B1396)</f>
        <v>120312.40000000005</v>
      </c>
      <c r="I1396">
        <f>SUMIFS(E:E,D:D,D1396,C:C,"Z")</f>
        <v>7661</v>
      </c>
    </row>
    <row r="1397" spans="1:9" x14ac:dyDescent="0.25">
      <c r="A1397" s="1">
        <v>44680</v>
      </c>
      <c r="B1397" t="s">
        <v>9</v>
      </c>
      <c r="C1397" t="s">
        <v>1</v>
      </c>
      <c r="D1397" t="s">
        <v>23</v>
      </c>
      <c r="E1397">
        <v>312</v>
      </c>
      <c r="F1397">
        <f>VLOOKUP(B1397,cennik,2)</f>
        <v>3.4</v>
      </c>
      <c r="G1397">
        <f>E1397*F1397</f>
        <v>1060.8</v>
      </c>
      <c r="H1397">
        <f>SUMIFS(G:G,B:B,B1397)</f>
        <v>120312.40000000005</v>
      </c>
      <c r="I1397">
        <f>SUMIFS(E:E,D:D,D1397,C:C,"Z")</f>
        <v>7580</v>
      </c>
    </row>
    <row r="1398" spans="1:9" x14ac:dyDescent="0.25">
      <c r="A1398" s="1">
        <v>44900</v>
      </c>
      <c r="B1398" t="s">
        <v>9</v>
      </c>
      <c r="C1398" t="s">
        <v>1</v>
      </c>
      <c r="D1398" t="s">
        <v>23</v>
      </c>
      <c r="E1398">
        <v>394</v>
      </c>
      <c r="F1398">
        <f>VLOOKUP(B1398,cennik,2)</f>
        <v>3.4</v>
      </c>
      <c r="G1398">
        <f>E1398*F1398</f>
        <v>1339.6</v>
      </c>
      <c r="H1398">
        <f>SUMIFS(G:G,B:B,B1398)</f>
        <v>120312.40000000005</v>
      </c>
      <c r="I1398">
        <f>SUMIFS(E:E,D:D,D1398,C:C,"Z")</f>
        <v>7580</v>
      </c>
    </row>
    <row r="1399" spans="1:9" x14ac:dyDescent="0.25">
      <c r="A1399" s="1">
        <v>44571</v>
      </c>
      <c r="B1399" t="s">
        <v>9</v>
      </c>
      <c r="C1399" t="s">
        <v>1</v>
      </c>
      <c r="D1399" t="s">
        <v>27</v>
      </c>
      <c r="E1399">
        <v>127</v>
      </c>
      <c r="F1399">
        <f>VLOOKUP(B1399,cennik,2)</f>
        <v>3.4</v>
      </c>
      <c r="G1399">
        <f>E1399*F1399</f>
        <v>431.8</v>
      </c>
      <c r="H1399">
        <f>SUMIFS(G:G,B:B,B1399)</f>
        <v>120312.40000000005</v>
      </c>
      <c r="I1399">
        <f>SUMIFS(E:E,D:D,D1399,C:C,"Z")</f>
        <v>7471</v>
      </c>
    </row>
    <row r="1400" spans="1:9" x14ac:dyDescent="0.25">
      <c r="A1400" s="1">
        <v>44659</v>
      </c>
      <c r="B1400" t="s">
        <v>9</v>
      </c>
      <c r="C1400" t="s">
        <v>1</v>
      </c>
      <c r="D1400" t="s">
        <v>27</v>
      </c>
      <c r="E1400">
        <v>453</v>
      </c>
      <c r="F1400">
        <f>VLOOKUP(B1400,cennik,2)</f>
        <v>3.4</v>
      </c>
      <c r="G1400">
        <f>E1400*F1400</f>
        <v>1540.2</v>
      </c>
      <c r="H1400">
        <f>SUMIFS(G:G,B:B,B1400)</f>
        <v>120312.40000000005</v>
      </c>
      <c r="I1400">
        <f>SUMIFS(E:E,D:D,D1400,C:C,"Z")</f>
        <v>7471</v>
      </c>
    </row>
    <row r="1401" spans="1:9" x14ac:dyDescent="0.25">
      <c r="A1401" s="1">
        <v>44910</v>
      </c>
      <c r="B1401" t="s">
        <v>9</v>
      </c>
      <c r="C1401" t="s">
        <v>1</v>
      </c>
      <c r="D1401" t="s">
        <v>27</v>
      </c>
      <c r="E1401">
        <v>254</v>
      </c>
      <c r="F1401">
        <f>VLOOKUP(B1401,cennik,2)</f>
        <v>3.4</v>
      </c>
      <c r="G1401">
        <f>E1401*F1401</f>
        <v>863.6</v>
      </c>
      <c r="H1401">
        <f>SUMIFS(G:G,B:B,B1401)</f>
        <v>120312.40000000005</v>
      </c>
      <c r="I1401">
        <f>SUMIFS(E:E,D:D,D1401,C:C,"Z")</f>
        <v>7471</v>
      </c>
    </row>
    <row r="1402" spans="1:9" x14ac:dyDescent="0.25">
      <c r="A1402" s="1">
        <v>44610</v>
      </c>
      <c r="B1402" t="s">
        <v>9</v>
      </c>
      <c r="C1402" t="s">
        <v>1</v>
      </c>
      <c r="D1402" t="s">
        <v>48</v>
      </c>
      <c r="E1402">
        <v>243</v>
      </c>
      <c r="F1402">
        <f>VLOOKUP(B1402,cennik,2)</f>
        <v>3.4</v>
      </c>
      <c r="G1402">
        <f>E1402*F1402</f>
        <v>826.19999999999993</v>
      </c>
      <c r="H1402">
        <f>SUMIFS(G:G,B:B,B1402)</f>
        <v>120312.40000000005</v>
      </c>
      <c r="I1402">
        <f>SUMIFS(E:E,D:D,D1402,C:C,"Z")</f>
        <v>7118</v>
      </c>
    </row>
    <row r="1403" spans="1:9" x14ac:dyDescent="0.25">
      <c r="A1403" s="1">
        <v>44623</v>
      </c>
      <c r="B1403" t="s">
        <v>9</v>
      </c>
      <c r="C1403" t="s">
        <v>1</v>
      </c>
      <c r="D1403" t="s">
        <v>48</v>
      </c>
      <c r="E1403">
        <v>80</v>
      </c>
      <c r="F1403">
        <f>VLOOKUP(B1403,cennik,2)</f>
        <v>3.4</v>
      </c>
      <c r="G1403">
        <f>E1403*F1403</f>
        <v>272</v>
      </c>
      <c r="H1403">
        <f>SUMIFS(G:G,B:B,B1403)</f>
        <v>120312.40000000005</v>
      </c>
      <c r="I1403">
        <f>SUMIFS(E:E,D:D,D1403,C:C,"Z")</f>
        <v>7118</v>
      </c>
    </row>
    <row r="1404" spans="1:9" x14ac:dyDescent="0.25">
      <c r="A1404" s="1">
        <v>44896</v>
      </c>
      <c r="B1404" t="s">
        <v>9</v>
      </c>
      <c r="C1404" t="s">
        <v>1</v>
      </c>
      <c r="D1404" t="s">
        <v>48</v>
      </c>
      <c r="E1404">
        <v>446</v>
      </c>
      <c r="F1404">
        <f>VLOOKUP(B1404,cennik,2)</f>
        <v>3.4</v>
      </c>
      <c r="G1404">
        <f>E1404*F1404</f>
        <v>1516.3999999999999</v>
      </c>
      <c r="H1404">
        <f>SUMIFS(G:G,B:B,B1404)</f>
        <v>120312.40000000005</v>
      </c>
      <c r="I1404">
        <f>SUMIFS(E:E,D:D,D1404,C:C,"Z")</f>
        <v>7118</v>
      </c>
    </row>
    <row r="1405" spans="1:9" x14ac:dyDescent="0.25">
      <c r="A1405" s="1">
        <v>44900</v>
      </c>
      <c r="B1405" t="s">
        <v>9</v>
      </c>
      <c r="C1405" t="s">
        <v>1</v>
      </c>
      <c r="D1405" t="s">
        <v>48</v>
      </c>
      <c r="E1405">
        <v>79</v>
      </c>
      <c r="F1405">
        <f>VLOOKUP(B1405,cennik,2)</f>
        <v>3.4</v>
      </c>
      <c r="G1405">
        <f>E1405*F1405</f>
        <v>268.59999999999997</v>
      </c>
      <c r="H1405">
        <f>SUMIFS(G:G,B:B,B1405)</f>
        <v>120312.40000000005</v>
      </c>
      <c r="I1405">
        <f>SUMIFS(E:E,D:D,D1405,C:C,"Z")</f>
        <v>7118</v>
      </c>
    </row>
    <row r="1406" spans="1:9" x14ac:dyDescent="0.25">
      <c r="A1406" s="1">
        <v>44910</v>
      </c>
      <c r="B1406" t="s">
        <v>9</v>
      </c>
      <c r="C1406" t="s">
        <v>1</v>
      </c>
      <c r="D1406" t="s">
        <v>48</v>
      </c>
      <c r="E1406">
        <v>335</v>
      </c>
      <c r="F1406">
        <f>VLOOKUP(B1406,cennik,2)</f>
        <v>3.4</v>
      </c>
      <c r="G1406">
        <f>E1406*F1406</f>
        <v>1139</v>
      </c>
      <c r="H1406">
        <f>SUMIFS(G:G,B:B,B1406)</f>
        <v>120312.40000000005</v>
      </c>
      <c r="I1406">
        <f>SUMIFS(E:E,D:D,D1406,C:C,"Z")</f>
        <v>7118</v>
      </c>
    </row>
    <row r="1407" spans="1:9" x14ac:dyDescent="0.25">
      <c r="A1407" s="1">
        <v>44565</v>
      </c>
      <c r="B1407" t="s">
        <v>9</v>
      </c>
      <c r="C1407" t="s">
        <v>1</v>
      </c>
      <c r="D1407" t="s">
        <v>24</v>
      </c>
      <c r="E1407">
        <v>64</v>
      </c>
      <c r="F1407">
        <f>VLOOKUP(B1407,cennik,2)</f>
        <v>3.4</v>
      </c>
      <c r="G1407">
        <f>E1407*F1407</f>
        <v>217.6</v>
      </c>
      <c r="H1407">
        <f>SUMIFS(G:G,B:B,B1407)</f>
        <v>120312.40000000005</v>
      </c>
      <c r="I1407">
        <f>SUMIFS(E:E,D:D,D1407,C:C,"Z")</f>
        <v>7024</v>
      </c>
    </row>
    <row r="1408" spans="1:9" x14ac:dyDescent="0.25">
      <c r="A1408" s="1">
        <v>44896</v>
      </c>
      <c r="B1408" t="s">
        <v>9</v>
      </c>
      <c r="C1408" t="s">
        <v>1</v>
      </c>
      <c r="D1408" t="s">
        <v>24</v>
      </c>
      <c r="E1408">
        <v>181</v>
      </c>
      <c r="F1408">
        <f>VLOOKUP(B1408,cennik,2)</f>
        <v>3.4</v>
      </c>
      <c r="G1408">
        <f>E1408*F1408</f>
        <v>615.4</v>
      </c>
      <c r="H1408">
        <f>SUMIFS(G:G,B:B,B1408)</f>
        <v>120312.40000000005</v>
      </c>
      <c r="I1408">
        <f>SUMIFS(E:E,D:D,D1408,C:C,"Z")</f>
        <v>7024</v>
      </c>
    </row>
    <row r="1409" spans="1:9" x14ac:dyDescent="0.25">
      <c r="A1409" s="1">
        <v>44708</v>
      </c>
      <c r="B1409" t="s">
        <v>9</v>
      </c>
      <c r="C1409" t="s">
        <v>1</v>
      </c>
      <c r="D1409" t="s">
        <v>6</v>
      </c>
      <c r="E1409">
        <v>37</v>
      </c>
      <c r="F1409">
        <f>VLOOKUP(B1409,cennik,2)</f>
        <v>3.4</v>
      </c>
      <c r="G1409">
        <f>E1409*F1409</f>
        <v>125.8</v>
      </c>
      <c r="H1409">
        <f>SUMIFS(G:G,B:B,B1409)</f>
        <v>120312.40000000005</v>
      </c>
      <c r="I1409">
        <f>SUMIFS(E:E,D:D,D1409,C:C,"Z")</f>
        <v>6914</v>
      </c>
    </row>
    <row r="1410" spans="1:9" x14ac:dyDescent="0.25">
      <c r="A1410" s="1">
        <v>44624</v>
      </c>
      <c r="B1410" t="s">
        <v>9</v>
      </c>
      <c r="C1410" t="s">
        <v>1</v>
      </c>
      <c r="D1410" t="s">
        <v>16</v>
      </c>
      <c r="E1410">
        <v>224</v>
      </c>
      <c r="F1410">
        <f>VLOOKUP(B1410,cennik,2)</f>
        <v>3.4</v>
      </c>
      <c r="G1410">
        <f>E1410*F1410</f>
        <v>761.6</v>
      </c>
      <c r="H1410">
        <f>SUMIFS(G:G,B:B,B1410)</f>
        <v>120312.40000000005</v>
      </c>
      <c r="I1410">
        <f>SUMIFS(E:E,D:D,D1410,C:C,"Z")</f>
        <v>6830</v>
      </c>
    </row>
    <row r="1411" spans="1:9" x14ac:dyDescent="0.25">
      <c r="A1411" s="1">
        <v>44908</v>
      </c>
      <c r="B1411" t="s">
        <v>9</v>
      </c>
      <c r="C1411" t="s">
        <v>1</v>
      </c>
      <c r="D1411" t="s">
        <v>16</v>
      </c>
      <c r="E1411">
        <v>256</v>
      </c>
      <c r="F1411">
        <f>VLOOKUP(B1411,cennik,2)</f>
        <v>3.4</v>
      </c>
      <c r="G1411">
        <f>E1411*F1411</f>
        <v>870.4</v>
      </c>
      <c r="H1411">
        <f>SUMIFS(G:G,B:B,B1411)</f>
        <v>120312.40000000005</v>
      </c>
      <c r="I1411">
        <f>SUMIFS(E:E,D:D,D1411,C:C,"Z")</f>
        <v>6830</v>
      </c>
    </row>
    <row r="1412" spans="1:9" x14ac:dyDescent="0.25">
      <c r="A1412" s="1">
        <v>44620</v>
      </c>
      <c r="B1412" t="s">
        <v>9</v>
      </c>
      <c r="C1412" t="s">
        <v>1</v>
      </c>
      <c r="D1412" t="s">
        <v>49</v>
      </c>
      <c r="E1412">
        <v>177</v>
      </c>
      <c r="F1412">
        <f>VLOOKUP(B1412,cennik,2)</f>
        <v>3.4</v>
      </c>
      <c r="G1412">
        <f>E1412*F1412</f>
        <v>601.79999999999995</v>
      </c>
      <c r="H1412">
        <f>SUMIFS(G:G,B:B,B1412)</f>
        <v>120312.40000000005</v>
      </c>
      <c r="I1412">
        <f>SUMIFS(E:E,D:D,D1412,C:C,"Z")</f>
        <v>6711</v>
      </c>
    </row>
    <row r="1413" spans="1:9" x14ac:dyDescent="0.25">
      <c r="A1413" s="1">
        <v>44921</v>
      </c>
      <c r="B1413" t="s">
        <v>9</v>
      </c>
      <c r="C1413" t="s">
        <v>1</v>
      </c>
      <c r="D1413" t="s">
        <v>49</v>
      </c>
      <c r="E1413">
        <v>106</v>
      </c>
      <c r="F1413">
        <f>VLOOKUP(B1413,cennik,2)</f>
        <v>3.4</v>
      </c>
      <c r="G1413">
        <f>E1413*F1413</f>
        <v>360.4</v>
      </c>
      <c r="H1413">
        <f>SUMIFS(G:G,B:B,B1413)</f>
        <v>120312.40000000005</v>
      </c>
      <c r="I1413">
        <f>SUMIFS(E:E,D:D,D1413,C:C,"Z")</f>
        <v>6711</v>
      </c>
    </row>
    <row r="1414" spans="1:9" x14ac:dyDescent="0.25">
      <c r="A1414" s="1">
        <v>44599</v>
      </c>
      <c r="B1414" t="s">
        <v>9</v>
      </c>
      <c r="C1414" t="s">
        <v>1</v>
      </c>
      <c r="D1414" t="s">
        <v>50</v>
      </c>
      <c r="E1414">
        <v>44</v>
      </c>
      <c r="F1414">
        <f>VLOOKUP(B1414,cennik,2)</f>
        <v>3.4</v>
      </c>
      <c r="G1414">
        <f>E1414*F1414</f>
        <v>149.6</v>
      </c>
      <c r="H1414">
        <f>SUMIFS(G:G,B:B,B1414)</f>
        <v>120312.40000000005</v>
      </c>
      <c r="I1414">
        <f>SUMIFS(E:E,D:D,D1414,C:C,"Z")</f>
        <v>6635</v>
      </c>
    </row>
    <row r="1415" spans="1:9" x14ac:dyDescent="0.25">
      <c r="A1415" s="1">
        <v>44623</v>
      </c>
      <c r="B1415" t="s">
        <v>9</v>
      </c>
      <c r="C1415" t="s">
        <v>1</v>
      </c>
      <c r="D1415" t="s">
        <v>50</v>
      </c>
      <c r="E1415">
        <v>426</v>
      </c>
      <c r="F1415">
        <f>VLOOKUP(B1415,cennik,2)</f>
        <v>3.4</v>
      </c>
      <c r="G1415">
        <f>E1415*F1415</f>
        <v>1448.3999999999999</v>
      </c>
      <c r="H1415">
        <f>SUMIFS(G:G,B:B,B1415)</f>
        <v>120312.40000000005</v>
      </c>
      <c r="I1415">
        <f>SUMIFS(E:E,D:D,D1415,C:C,"Z")</f>
        <v>6635</v>
      </c>
    </row>
    <row r="1416" spans="1:9" x14ac:dyDescent="0.25">
      <c r="A1416" s="1">
        <v>44627</v>
      </c>
      <c r="B1416" t="s">
        <v>9</v>
      </c>
      <c r="C1416" t="s">
        <v>1</v>
      </c>
      <c r="D1416" t="s">
        <v>50</v>
      </c>
      <c r="E1416">
        <v>264</v>
      </c>
      <c r="F1416">
        <f>VLOOKUP(B1416,cennik,2)</f>
        <v>3.4</v>
      </c>
      <c r="G1416">
        <f>E1416*F1416</f>
        <v>897.6</v>
      </c>
      <c r="H1416">
        <f>SUMIFS(G:G,B:B,B1416)</f>
        <v>120312.40000000005</v>
      </c>
      <c r="I1416">
        <f>SUMIFS(E:E,D:D,D1416,C:C,"Z")</f>
        <v>6635</v>
      </c>
    </row>
    <row r="1417" spans="1:9" x14ac:dyDescent="0.25">
      <c r="A1417" s="1">
        <v>44653</v>
      </c>
      <c r="B1417" t="s">
        <v>9</v>
      </c>
      <c r="C1417" t="s">
        <v>1</v>
      </c>
      <c r="D1417" t="s">
        <v>50</v>
      </c>
      <c r="E1417">
        <v>264</v>
      </c>
      <c r="F1417">
        <f>VLOOKUP(B1417,cennik,2)</f>
        <v>3.4</v>
      </c>
      <c r="G1417">
        <f>E1417*F1417</f>
        <v>897.6</v>
      </c>
      <c r="H1417">
        <f>SUMIFS(G:G,B:B,B1417)</f>
        <v>120312.40000000005</v>
      </c>
      <c r="I1417">
        <f>SUMIFS(E:E,D:D,D1417,C:C,"Z")</f>
        <v>6635</v>
      </c>
    </row>
    <row r="1418" spans="1:9" x14ac:dyDescent="0.25">
      <c r="A1418" s="1">
        <v>44662</v>
      </c>
      <c r="B1418" t="s">
        <v>9</v>
      </c>
      <c r="C1418" t="s">
        <v>1</v>
      </c>
      <c r="D1418" t="s">
        <v>50</v>
      </c>
      <c r="E1418">
        <v>36</v>
      </c>
      <c r="F1418">
        <f>VLOOKUP(B1418,cennik,2)</f>
        <v>3.4</v>
      </c>
      <c r="G1418">
        <f>E1418*F1418</f>
        <v>122.39999999999999</v>
      </c>
      <c r="H1418">
        <f>SUMIFS(G:G,B:B,B1418)</f>
        <v>120312.40000000005</v>
      </c>
      <c r="I1418">
        <f>SUMIFS(E:E,D:D,D1418,C:C,"Z")</f>
        <v>6635</v>
      </c>
    </row>
    <row r="1419" spans="1:9" x14ac:dyDescent="0.25">
      <c r="A1419" s="1">
        <v>44896</v>
      </c>
      <c r="B1419" t="s">
        <v>9</v>
      </c>
      <c r="C1419" t="s">
        <v>1</v>
      </c>
      <c r="D1419" t="s">
        <v>52</v>
      </c>
      <c r="E1419">
        <v>219</v>
      </c>
      <c r="F1419">
        <f>VLOOKUP(B1419,cennik,2)</f>
        <v>3.4</v>
      </c>
      <c r="G1419">
        <f>E1419*F1419</f>
        <v>744.6</v>
      </c>
      <c r="H1419">
        <f>SUMIFS(G:G,B:B,B1419)</f>
        <v>120312.40000000005</v>
      </c>
      <c r="I1419">
        <f>SUMIFS(E:E,D:D,D1419,C:C,"Z")</f>
        <v>6026</v>
      </c>
    </row>
    <row r="1420" spans="1:9" x14ac:dyDescent="0.25">
      <c r="A1420" s="1">
        <v>44672</v>
      </c>
      <c r="B1420" t="s">
        <v>9</v>
      </c>
      <c r="C1420" t="s">
        <v>1</v>
      </c>
      <c r="D1420" t="s">
        <v>32</v>
      </c>
      <c r="E1420">
        <v>148</v>
      </c>
      <c r="F1420">
        <f>VLOOKUP(B1420,cennik,2)</f>
        <v>3.4</v>
      </c>
      <c r="G1420">
        <f>E1420*F1420</f>
        <v>503.2</v>
      </c>
      <c r="H1420">
        <f>SUMIFS(G:G,B:B,B1420)</f>
        <v>120312.40000000005</v>
      </c>
      <c r="I1420">
        <f>SUMIFS(E:E,D:D,D1420,C:C,"Z")</f>
        <v>4975</v>
      </c>
    </row>
    <row r="1421" spans="1:9" x14ac:dyDescent="0.25">
      <c r="A1421" s="1">
        <v>44673</v>
      </c>
      <c r="B1421" t="s">
        <v>9</v>
      </c>
      <c r="C1421" t="s">
        <v>1</v>
      </c>
      <c r="D1421" t="s">
        <v>32</v>
      </c>
      <c r="E1421">
        <v>292</v>
      </c>
      <c r="F1421">
        <f>VLOOKUP(B1421,cennik,2)</f>
        <v>3.4</v>
      </c>
      <c r="G1421">
        <f>E1421*F1421</f>
        <v>992.8</v>
      </c>
      <c r="H1421">
        <f>SUMIFS(G:G,B:B,B1421)</f>
        <v>120312.40000000005</v>
      </c>
      <c r="I1421">
        <f>SUMIFS(E:E,D:D,D1421,C:C,"Z")</f>
        <v>4975</v>
      </c>
    </row>
    <row r="1422" spans="1:9" x14ac:dyDescent="0.25">
      <c r="A1422" s="1">
        <v>44916</v>
      </c>
      <c r="B1422" t="s">
        <v>9</v>
      </c>
      <c r="C1422" t="s">
        <v>1</v>
      </c>
      <c r="D1422" t="s">
        <v>32</v>
      </c>
      <c r="E1422">
        <v>68</v>
      </c>
      <c r="F1422">
        <f>VLOOKUP(B1422,cennik,2)</f>
        <v>3.4</v>
      </c>
      <c r="G1422">
        <f>E1422*F1422</f>
        <v>231.2</v>
      </c>
      <c r="H1422">
        <f>SUMIFS(G:G,B:B,B1422)</f>
        <v>120312.40000000005</v>
      </c>
      <c r="I1422">
        <f>SUMIFS(E:E,D:D,D1422,C:C,"Z")</f>
        <v>4975</v>
      </c>
    </row>
    <row r="1423" spans="1:9" x14ac:dyDescent="0.25">
      <c r="A1423" s="1">
        <v>44926</v>
      </c>
      <c r="B1423" t="s">
        <v>9</v>
      </c>
      <c r="C1423" t="s">
        <v>1</v>
      </c>
      <c r="D1423" t="s">
        <v>32</v>
      </c>
      <c r="E1423">
        <v>169</v>
      </c>
      <c r="F1423">
        <f>VLOOKUP(B1423,cennik,2)</f>
        <v>3.4</v>
      </c>
      <c r="G1423">
        <f>E1423*F1423</f>
        <v>574.6</v>
      </c>
      <c r="H1423">
        <f>SUMIFS(G:G,B:B,B1423)</f>
        <v>120312.40000000005</v>
      </c>
      <c r="I1423">
        <f>SUMIFS(E:E,D:D,D1423,C:C,"Z")</f>
        <v>4975</v>
      </c>
    </row>
    <row r="1424" spans="1:9" x14ac:dyDescent="0.25">
      <c r="A1424" s="1">
        <v>44688</v>
      </c>
      <c r="B1424" t="s">
        <v>9</v>
      </c>
      <c r="C1424" t="s">
        <v>1</v>
      </c>
      <c r="D1424" t="s">
        <v>57</v>
      </c>
      <c r="E1424">
        <v>73</v>
      </c>
      <c r="F1424">
        <f>VLOOKUP(B1424,cennik,2)</f>
        <v>3.4</v>
      </c>
      <c r="G1424">
        <f>E1424*F1424</f>
        <v>248.2</v>
      </c>
      <c r="H1424">
        <f>SUMIFS(G:G,B:B,B1424)</f>
        <v>120312.40000000005</v>
      </c>
      <c r="I1424">
        <f>SUMIFS(E:E,D:D,D1424,C:C,"Z")</f>
        <v>4831</v>
      </c>
    </row>
    <row r="1425" spans="1:9" x14ac:dyDescent="0.25">
      <c r="A1425" s="1">
        <v>44690</v>
      </c>
      <c r="B1425" t="s">
        <v>9</v>
      </c>
      <c r="C1425" t="s">
        <v>1</v>
      </c>
      <c r="D1425" t="s">
        <v>57</v>
      </c>
      <c r="E1425">
        <v>401</v>
      </c>
      <c r="F1425">
        <f>VLOOKUP(B1425,cennik,2)</f>
        <v>3.4</v>
      </c>
      <c r="G1425">
        <f>E1425*F1425</f>
        <v>1363.3999999999999</v>
      </c>
      <c r="H1425">
        <f>SUMIFS(G:G,B:B,B1425)</f>
        <v>120312.40000000005</v>
      </c>
      <c r="I1425">
        <f>SUMIFS(E:E,D:D,D1425,C:C,"Z")</f>
        <v>4831</v>
      </c>
    </row>
    <row r="1426" spans="1:9" x14ac:dyDescent="0.25">
      <c r="A1426" s="1">
        <v>44691</v>
      </c>
      <c r="B1426" t="s">
        <v>9</v>
      </c>
      <c r="C1426" t="s">
        <v>1</v>
      </c>
      <c r="D1426" t="s">
        <v>57</v>
      </c>
      <c r="E1426">
        <v>347</v>
      </c>
      <c r="F1426">
        <f>VLOOKUP(B1426,cennik,2)</f>
        <v>3.4</v>
      </c>
      <c r="G1426">
        <f>E1426*F1426</f>
        <v>1179.8</v>
      </c>
      <c r="H1426">
        <f>SUMIFS(G:G,B:B,B1426)</f>
        <v>120312.40000000005</v>
      </c>
      <c r="I1426">
        <f>SUMIFS(E:E,D:D,D1426,C:C,"Z")</f>
        <v>4831</v>
      </c>
    </row>
    <row r="1427" spans="1:9" x14ac:dyDescent="0.25">
      <c r="A1427" s="1">
        <v>44625</v>
      </c>
      <c r="B1427" t="s">
        <v>9</v>
      </c>
      <c r="C1427" t="s">
        <v>1</v>
      </c>
      <c r="D1427" t="s">
        <v>59</v>
      </c>
      <c r="E1427">
        <v>180</v>
      </c>
      <c r="F1427">
        <f>VLOOKUP(B1427,cennik,2)</f>
        <v>3.4</v>
      </c>
      <c r="G1427">
        <f>E1427*F1427</f>
        <v>612</v>
      </c>
      <c r="H1427">
        <f>SUMIFS(G:G,B:B,B1427)</f>
        <v>120312.40000000005</v>
      </c>
      <c r="I1427">
        <f>SUMIFS(E:E,D:D,D1427,C:C,"Z")</f>
        <v>4321</v>
      </c>
    </row>
    <row r="1428" spans="1:9" x14ac:dyDescent="0.25">
      <c r="A1428" s="1">
        <v>44673</v>
      </c>
      <c r="B1428" t="s">
        <v>9</v>
      </c>
      <c r="C1428" t="s">
        <v>1</v>
      </c>
      <c r="D1428" t="s">
        <v>59</v>
      </c>
      <c r="E1428">
        <v>306</v>
      </c>
      <c r="F1428">
        <f>VLOOKUP(B1428,cennik,2)</f>
        <v>3.4</v>
      </c>
      <c r="G1428">
        <f>E1428*F1428</f>
        <v>1040.3999999999999</v>
      </c>
      <c r="H1428">
        <f>SUMIFS(G:G,B:B,B1428)</f>
        <v>120312.40000000005</v>
      </c>
      <c r="I1428">
        <f>SUMIFS(E:E,D:D,D1428,C:C,"Z")</f>
        <v>4321</v>
      </c>
    </row>
    <row r="1429" spans="1:9" x14ac:dyDescent="0.25">
      <c r="A1429" s="1">
        <v>44645</v>
      </c>
      <c r="B1429" t="s">
        <v>15</v>
      </c>
      <c r="C1429" t="s">
        <v>1</v>
      </c>
      <c r="D1429" t="s">
        <v>7</v>
      </c>
      <c r="E1429">
        <v>551</v>
      </c>
      <c r="F1429">
        <f>VLOOKUP(B1429,cennik,2)</f>
        <v>2.4</v>
      </c>
      <c r="G1429">
        <f>E1429*F1429</f>
        <v>1322.3999999999999</v>
      </c>
      <c r="H1429">
        <f>SUMIFS(G:G,B:B,B1429)</f>
        <v>112922.40000000002</v>
      </c>
      <c r="I1429">
        <f>SUMIFS(E:E,D:D,D1429,C:C,"Z")</f>
        <v>12047</v>
      </c>
    </row>
    <row r="1430" spans="1:9" x14ac:dyDescent="0.25">
      <c r="A1430" s="1">
        <v>44704</v>
      </c>
      <c r="B1430" t="s">
        <v>15</v>
      </c>
      <c r="C1430" t="s">
        <v>1</v>
      </c>
      <c r="D1430" t="s">
        <v>7</v>
      </c>
      <c r="E1430">
        <v>360</v>
      </c>
      <c r="F1430">
        <f>VLOOKUP(B1430,cennik,2)</f>
        <v>2.4</v>
      </c>
      <c r="G1430">
        <f>E1430*F1430</f>
        <v>864</v>
      </c>
      <c r="H1430">
        <f>SUMIFS(G:G,B:B,B1430)</f>
        <v>112922.40000000002</v>
      </c>
      <c r="I1430">
        <f>SUMIFS(E:E,D:D,D1430,C:C,"Z")</f>
        <v>12047</v>
      </c>
    </row>
    <row r="1431" spans="1:9" x14ac:dyDescent="0.25">
      <c r="A1431" s="1">
        <v>44578</v>
      </c>
      <c r="B1431" t="s">
        <v>15</v>
      </c>
      <c r="C1431" t="s">
        <v>1</v>
      </c>
      <c r="D1431" t="s">
        <v>56</v>
      </c>
      <c r="E1431">
        <v>221</v>
      </c>
      <c r="F1431">
        <f>VLOOKUP(B1431,cennik,2)</f>
        <v>2.4</v>
      </c>
      <c r="G1431">
        <f>E1431*F1431</f>
        <v>530.4</v>
      </c>
      <c r="H1431">
        <f>SUMIFS(G:G,B:B,B1431)</f>
        <v>112922.40000000002</v>
      </c>
      <c r="I1431">
        <f>SUMIFS(E:E,D:D,D1431,C:C,"Z")</f>
        <v>11769</v>
      </c>
    </row>
    <row r="1432" spans="1:9" x14ac:dyDescent="0.25">
      <c r="A1432" s="1">
        <v>44622</v>
      </c>
      <c r="B1432" t="s">
        <v>15</v>
      </c>
      <c r="C1432" t="s">
        <v>1</v>
      </c>
      <c r="D1432" t="s">
        <v>56</v>
      </c>
      <c r="E1432">
        <v>536</v>
      </c>
      <c r="F1432">
        <f>VLOOKUP(B1432,cennik,2)</f>
        <v>2.4</v>
      </c>
      <c r="G1432">
        <f>E1432*F1432</f>
        <v>1286.3999999999999</v>
      </c>
      <c r="H1432">
        <f>SUMIFS(G:G,B:B,B1432)</f>
        <v>112922.40000000002</v>
      </c>
      <c r="I1432">
        <f>SUMIFS(E:E,D:D,D1432,C:C,"Z")</f>
        <v>11769</v>
      </c>
    </row>
    <row r="1433" spans="1:9" x14ac:dyDescent="0.25">
      <c r="A1433" s="1">
        <v>44653</v>
      </c>
      <c r="B1433" t="s">
        <v>15</v>
      </c>
      <c r="C1433" t="s">
        <v>1</v>
      </c>
      <c r="D1433" t="s">
        <v>56</v>
      </c>
      <c r="E1433">
        <v>220</v>
      </c>
      <c r="F1433">
        <f>VLOOKUP(B1433,cennik,2)</f>
        <v>2.4</v>
      </c>
      <c r="G1433">
        <f>E1433*F1433</f>
        <v>528</v>
      </c>
      <c r="H1433">
        <f>SUMIFS(G:G,B:B,B1433)</f>
        <v>112922.40000000002</v>
      </c>
      <c r="I1433">
        <f>SUMIFS(E:E,D:D,D1433,C:C,"Z")</f>
        <v>11769</v>
      </c>
    </row>
    <row r="1434" spans="1:9" x14ac:dyDescent="0.25">
      <c r="A1434" s="1">
        <v>44676</v>
      </c>
      <c r="B1434" t="s">
        <v>15</v>
      </c>
      <c r="C1434" t="s">
        <v>1</v>
      </c>
      <c r="D1434" t="s">
        <v>56</v>
      </c>
      <c r="E1434">
        <v>178</v>
      </c>
      <c r="F1434">
        <f>VLOOKUP(B1434,cennik,2)</f>
        <v>2.4</v>
      </c>
      <c r="G1434">
        <f>E1434*F1434</f>
        <v>427.2</v>
      </c>
      <c r="H1434">
        <f>SUMIFS(G:G,B:B,B1434)</f>
        <v>112922.40000000002</v>
      </c>
      <c r="I1434">
        <f>SUMIFS(E:E,D:D,D1434,C:C,"Z")</f>
        <v>11769</v>
      </c>
    </row>
    <row r="1435" spans="1:9" x14ac:dyDescent="0.25">
      <c r="A1435" s="1">
        <v>44708</v>
      </c>
      <c r="B1435" t="s">
        <v>15</v>
      </c>
      <c r="C1435" t="s">
        <v>1</v>
      </c>
      <c r="D1435" t="s">
        <v>56</v>
      </c>
      <c r="E1435">
        <v>526</v>
      </c>
      <c r="F1435">
        <f>VLOOKUP(B1435,cennik,2)</f>
        <v>2.4</v>
      </c>
      <c r="G1435">
        <f>E1435*F1435</f>
        <v>1262.3999999999999</v>
      </c>
      <c r="H1435">
        <f>SUMIFS(G:G,B:B,B1435)</f>
        <v>112922.40000000002</v>
      </c>
      <c r="I1435">
        <f>SUMIFS(E:E,D:D,D1435,C:C,"Z")</f>
        <v>11769</v>
      </c>
    </row>
    <row r="1436" spans="1:9" x14ac:dyDescent="0.25">
      <c r="A1436" s="1">
        <v>44624</v>
      </c>
      <c r="B1436" t="s">
        <v>15</v>
      </c>
      <c r="C1436" t="s">
        <v>1</v>
      </c>
      <c r="D1436" t="s">
        <v>43</v>
      </c>
      <c r="E1436">
        <v>583</v>
      </c>
      <c r="F1436">
        <f>VLOOKUP(B1436,cennik,2)</f>
        <v>2.4</v>
      </c>
      <c r="G1436">
        <f>E1436*F1436</f>
        <v>1399.2</v>
      </c>
      <c r="H1436">
        <f>SUMIFS(G:G,B:B,B1436)</f>
        <v>112922.40000000002</v>
      </c>
      <c r="I1436">
        <f>SUMIFS(E:E,D:D,D1436,C:C,"Z")</f>
        <v>11717</v>
      </c>
    </row>
    <row r="1437" spans="1:9" x14ac:dyDescent="0.25">
      <c r="A1437" s="1">
        <v>44678</v>
      </c>
      <c r="B1437" t="s">
        <v>15</v>
      </c>
      <c r="C1437" t="s">
        <v>1</v>
      </c>
      <c r="D1437" t="s">
        <v>43</v>
      </c>
      <c r="E1437">
        <v>415</v>
      </c>
      <c r="F1437">
        <f>VLOOKUP(B1437,cennik,2)</f>
        <v>2.4</v>
      </c>
      <c r="G1437">
        <f>E1437*F1437</f>
        <v>996</v>
      </c>
      <c r="H1437">
        <f>SUMIFS(G:G,B:B,B1437)</f>
        <v>112922.40000000002</v>
      </c>
      <c r="I1437">
        <f>SUMIFS(E:E,D:D,D1437,C:C,"Z")</f>
        <v>11717</v>
      </c>
    </row>
    <row r="1438" spans="1:9" x14ac:dyDescent="0.25">
      <c r="A1438" s="1">
        <v>44911</v>
      </c>
      <c r="B1438" t="s">
        <v>15</v>
      </c>
      <c r="C1438" t="s">
        <v>1</v>
      </c>
      <c r="D1438" t="s">
        <v>43</v>
      </c>
      <c r="E1438">
        <v>442</v>
      </c>
      <c r="F1438">
        <f>VLOOKUP(B1438,cennik,2)</f>
        <v>2.4</v>
      </c>
      <c r="G1438">
        <f>E1438*F1438</f>
        <v>1060.8</v>
      </c>
      <c r="H1438">
        <f>SUMIFS(G:G,B:B,B1438)</f>
        <v>112922.40000000002</v>
      </c>
      <c r="I1438">
        <f>SUMIFS(E:E,D:D,D1438,C:C,"Z")</f>
        <v>11717</v>
      </c>
    </row>
    <row r="1439" spans="1:9" x14ac:dyDescent="0.25">
      <c r="A1439" s="1">
        <v>44565</v>
      </c>
      <c r="B1439" t="s">
        <v>15</v>
      </c>
      <c r="C1439" t="s">
        <v>1</v>
      </c>
      <c r="D1439" t="s">
        <v>25</v>
      </c>
      <c r="E1439">
        <v>555</v>
      </c>
      <c r="F1439">
        <f>VLOOKUP(B1439,cennik,2)</f>
        <v>2.4</v>
      </c>
      <c r="G1439">
        <f>E1439*F1439</f>
        <v>1332</v>
      </c>
      <c r="H1439">
        <f>SUMIFS(G:G,B:B,B1439)</f>
        <v>112922.40000000002</v>
      </c>
      <c r="I1439">
        <f>SUMIFS(E:E,D:D,D1439,C:C,"Z")</f>
        <v>11700</v>
      </c>
    </row>
    <row r="1440" spans="1:9" x14ac:dyDescent="0.25">
      <c r="A1440" s="1">
        <v>44579</v>
      </c>
      <c r="B1440" t="s">
        <v>15</v>
      </c>
      <c r="C1440" t="s">
        <v>1</v>
      </c>
      <c r="D1440" t="s">
        <v>25</v>
      </c>
      <c r="E1440">
        <v>419</v>
      </c>
      <c r="F1440">
        <f>VLOOKUP(B1440,cennik,2)</f>
        <v>2.4</v>
      </c>
      <c r="G1440">
        <f>E1440*F1440</f>
        <v>1005.5999999999999</v>
      </c>
      <c r="H1440">
        <f>SUMIFS(G:G,B:B,B1440)</f>
        <v>112922.40000000002</v>
      </c>
      <c r="I1440">
        <f>SUMIFS(E:E,D:D,D1440,C:C,"Z")</f>
        <v>11700</v>
      </c>
    </row>
    <row r="1441" spans="1:9" x14ac:dyDescent="0.25">
      <c r="A1441" s="1">
        <v>44676</v>
      </c>
      <c r="B1441" t="s">
        <v>15</v>
      </c>
      <c r="C1441" t="s">
        <v>1</v>
      </c>
      <c r="D1441" t="s">
        <v>25</v>
      </c>
      <c r="E1441">
        <v>389</v>
      </c>
      <c r="F1441">
        <f>VLOOKUP(B1441,cennik,2)</f>
        <v>2.4</v>
      </c>
      <c r="G1441">
        <f>E1441*F1441</f>
        <v>933.59999999999991</v>
      </c>
      <c r="H1441">
        <f>SUMIFS(G:G,B:B,B1441)</f>
        <v>112922.40000000002</v>
      </c>
      <c r="I1441">
        <f>SUMIFS(E:E,D:D,D1441,C:C,"Z")</f>
        <v>11700</v>
      </c>
    </row>
    <row r="1442" spans="1:9" x14ac:dyDescent="0.25">
      <c r="A1442" s="1">
        <v>44573</v>
      </c>
      <c r="B1442" t="s">
        <v>15</v>
      </c>
      <c r="C1442" t="s">
        <v>1</v>
      </c>
      <c r="D1442" t="s">
        <v>29</v>
      </c>
      <c r="E1442">
        <v>579</v>
      </c>
      <c r="F1442">
        <f>VLOOKUP(B1442,cennik,2)</f>
        <v>2.4</v>
      </c>
      <c r="G1442">
        <f>E1442*F1442</f>
        <v>1389.6</v>
      </c>
      <c r="H1442">
        <f>SUMIFS(G:G,B:B,B1442)</f>
        <v>112922.40000000002</v>
      </c>
      <c r="I1442">
        <f>SUMIFS(E:E,D:D,D1442,C:C,"Z")</f>
        <v>11450</v>
      </c>
    </row>
    <row r="1443" spans="1:9" x14ac:dyDescent="0.25">
      <c r="A1443" s="1">
        <v>44643</v>
      </c>
      <c r="B1443" t="s">
        <v>15</v>
      </c>
      <c r="C1443" t="s">
        <v>1</v>
      </c>
      <c r="D1443" t="s">
        <v>29</v>
      </c>
      <c r="E1443">
        <v>490</v>
      </c>
      <c r="F1443">
        <f>VLOOKUP(B1443,cennik,2)</f>
        <v>2.4</v>
      </c>
      <c r="G1443">
        <f>E1443*F1443</f>
        <v>1176</v>
      </c>
      <c r="H1443">
        <f>SUMIFS(G:G,B:B,B1443)</f>
        <v>112922.40000000002</v>
      </c>
      <c r="I1443">
        <f>SUMIFS(E:E,D:D,D1443,C:C,"Z")</f>
        <v>11450</v>
      </c>
    </row>
    <row r="1444" spans="1:9" x14ac:dyDescent="0.25">
      <c r="A1444" s="1">
        <v>44645</v>
      </c>
      <c r="B1444" t="s">
        <v>15</v>
      </c>
      <c r="C1444" t="s">
        <v>1</v>
      </c>
      <c r="D1444" t="s">
        <v>29</v>
      </c>
      <c r="E1444">
        <v>424</v>
      </c>
      <c r="F1444">
        <f>VLOOKUP(B1444,cennik,2)</f>
        <v>2.4</v>
      </c>
      <c r="G1444">
        <f>E1444*F1444</f>
        <v>1017.5999999999999</v>
      </c>
      <c r="H1444">
        <f>SUMIFS(G:G,B:B,B1444)</f>
        <v>112922.40000000002</v>
      </c>
      <c r="I1444">
        <f>SUMIFS(E:E,D:D,D1444,C:C,"Z")</f>
        <v>11450</v>
      </c>
    </row>
    <row r="1445" spans="1:9" x14ac:dyDescent="0.25">
      <c r="A1445" s="1">
        <v>44680</v>
      </c>
      <c r="B1445" t="s">
        <v>15</v>
      </c>
      <c r="C1445" t="s">
        <v>1</v>
      </c>
      <c r="D1445" t="s">
        <v>29</v>
      </c>
      <c r="E1445">
        <v>271</v>
      </c>
      <c r="F1445">
        <f>VLOOKUP(B1445,cennik,2)</f>
        <v>2.4</v>
      </c>
      <c r="G1445">
        <f>E1445*F1445</f>
        <v>650.4</v>
      </c>
      <c r="H1445">
        <f>SUMIFS(G:G,B:B,B1445)</f>
        <v>112922.40000000002</v>
      </c>
      <c r="I1445">
        <f>SUMIFS(E:E,D:D,D1445,C:C,"Z")</f>
        <v>11450</v>
      </c>
    </row>
    <row r="1446" spans="1:9" x14ac:dyDescent="0.25">
      <c r="A1446" s="1">
        <v>44907</v>
      </c>
      <c r="B1446" t="s">
        <v>15</v>
      </c>
      <c r="C1446" t="s">
        <v>1</v>
      </c>
      <c r="D1446" t="s">
        <v>29</v>
      </c>
      <c r="E1446">
        <v>303</v>
      </c>
      <c r="F1446">
        <f>VLOOKUP(B1446,cennik,2)</f>
        <v>2.4</v>
      </c>
      <c r="G1446">
        <f>E1446*F1446</f>
        <v>727.19999999999993</v>
      </c>
      <c r="H1446">
        <f>SUMIFS(G:G,B:B,B1446)</f>
        <v>112922.40000000002</v>
      </c>
      <c r="I1446">
        <f>SUMIFS(E:E,D:D,D1446,C:C,"Z")</f>
        <v>11450</v>
      </c>
    </row>
    <row r="1447" spans="1:9" x14ac:dyDescent="0.25">
      <c r="A1447" s="1">
        <v>44924</v>
      </c>
      <c r="B1447" t="s">
        <v>15</v>
      </c>
      <c r="C1447" t="s">
        <v>1</v>
      </c>
      <c r="D1447" t="s">
        <v>29</v>
      </c>
      <c r="E1447">
        <v>354</v>
      </c>
      <c r="F1447">
        <f>VLOOKUP(B1447,cennik,2)</f>
        <v>2.4</v>
      </c>
      <c r="G1447">
        <f>E1447*F1447</f>
        <v>849.6</v>
      </c>
      <c r="H1447">
        <f>SUMIFS(G:G,B:B,B1447)</f>
        <v>112922.40000000002</v>
      </c>
      <c r="I1447">
        <f>SUMIFS(E:E,D:D,D1447,C:C,"Z")</f>
        <v>11450</v>
      </c>
    </row>
    <row r="1448" spans="1:9" x14ac:dyDescent="0.25">
      <c r="A1448" s="1">
        <v>44601</v>
      </c>
      <c r="B1448" t="s">
        <v>15</v>
      </c>
      <c r="C1448" t="s">
        <v>1</v>
      </c>
      <c r="D1448" t="s">
        <v>37</v>
      </c>
      <c r="E1448">
        <v>396</v>
      </c>
      <c r="F1448">
        <f>VLOOKUP(B1448,cennik,2)</f>
        <v>2.4</v>
      </c>
      <c r="G1448">
        <f>E1448*F1448</f>
        <v>950.4</v>
      </c>
      <c r="H1448">
        <f>SUMIFS(G:G,B:B,B1448)</f>
        <v>112922.40000000002</v>
      </c>
      <c r="I1448">
        <f>SUMIFS(E:E,D:D,D1448,C:C,"Z")</f>
        <v>11332</v>
      </c>
    </row>
    <row r="1449" spans="1:9" x14ac:dyDescent="0.25">
      <c r="A1449" s="1">
        <v>44648</v>
      </c>
      <c r="B1449" t="s">
        <v>15</v>
      </c>
      <c r="C1449" t="s">
        <v>1</v>
      </c>
      <c r="D1449" t="s">
        <v>37</v>
      </c>
      <c r="E1449">
        <v>580</v>
      </c>
      <c r="F1449">
        <f>VLOOKUP(B1449,cennik,2)</f>
        <v>2.4</v>
      </c>
      <c r="G1449">
        <f>E1449*F1449</f>
        <v>1392</v>
      </c>
      <c r="H1449">
        <f>SUMIFS(G:G,B:B,B1449)</f>
        <v>112922.40000000002</v>
      </c>
      <c r="I1449">
        <f>SUMIFS(E:E,D:D,D1449,C:C,"Z")</f>
        <v>11332</v>
      </c>
    </row>
    <row r="1450" spans="1:9" x14ac:dyDescent="0.25">
      <c r="A1450" s="1">
        <v>44697</v>
      </c>
      <c r="B1450" t="s">
        <v>15</v>
      </c>
      <c r="C1450" t="s">
        <v>1</v>
      </c>
      <c r="D1450" t="s">
        <v>37</v>
      </c>
      <c r="E1450">
        <v>206</v>
      </c>
      <c r="F1450">
        <f>VLOOKUP(B1450,cennik,2)</f>
        <v>2.4</v>
      </c>
      <c r="G1450">
        <f>E1450*F1450</f>
        <v>494.4</v>
      </c>
      <c r="H1450">
        <f>SUMIFS(G:G,B:B,B1450)</f>
        <v>112922.40000000002</v>
      </c>
      <c r="I1450">
        <f>SUMIFS(E:E,D:D,D1450,C:C,"Z")</f>
        <v>11332</v>
      </c>
    </row>
    <row r="1451" spans="1:9" x14ac:dyDescent="0.25">
      <c r="A1451" s="1">
        <v>44709</v>
      </c>
      <c r="B1451" t="s">
        <v>15</v>
      </c>
      <c r="C1451" t="s">
        <v>1</v>
      </c>
      <c r="D1451" t="s">
        <v>37</v>
      </c>
      <c r="E1451">
        <v>477</v>
      </c>
      <c r="F1451">
        <f>VLOOKUP(B1451,cennik,2)</f>
        <v>2.4</v>
      </c>
      <c r="G1451">
        <f>E1451*F1451</f>
        <v>1144.8</v>
      </c>
      <c r="H1451">
        <f>SUMIFS(G:G,B:B,B1451)</f>
        <v>112922.40000000002</v>
      </c>
      <c r="I1451">
        <f>SUMIFS(E:E,D:D,D1451,C:C,"Z")</f>
        <v>11332</v>
      </c>
    </row>
    <row r="1452" spans="1:9" x14ac:dyDescent="0.25">
      <c r="A1452" s="1">
        <v>44711</v>
      </c>
      <c r="B1452" t="s">
        <v>15</v>
      </c>
      <c r="C1452" t="s">
        <v>1</v>
      </c>
      <c r="D1452" t="s">
        <v>40</v>
      </c>
      <c r="E1452">
        <v>234</v>
      </c>
      <c r="F1452">
        <f>VLOOKUP(B1452,cennik,2)</f>
        <v>2.4</v>
      </c>
      <c r="G1452">
        <f>E1452*F1452</f>
        <v>561.6</v>
      </c>
      <c r="H1452">
        <f>SUMIFS(G:G,B:B,B1452)</f>
        <v>112922.40000000002</v>
      </c>
      <c r="I1452">
        <f>SUMIFS(E:E,D:D,D1452,C:C,"Z")</f>
        <v>10228</v>
      </c>
    </row>
    <row r="1453" spans="1:9" x14ac:dyDescent="0.25">
      <c r="A1453" s="1">
        <v>44592</v>
      </c>
      <c r="B1453" t="s">
        <v>15</v>
      </c>
      <c r="C1453" t="s">
        <v>1</v>
      </c>
      <c r="D1453" t="s">
        <v>53</v>
      </c>
      <c r="E1453">
        <v>197</v>
      </c>
      <c r="F1453">
        <f>VLOOKUP(B1453,cennik,2)</f>
        <v>2.4</v>
      </c>
      <c r="G1453">
        <f>E1453*F1453</f>
        <v>472.79999999999995</v>
      </c>
      <c r="H1453">
        <f>SUMIFS(G:G,B:B,B1453)</f>
        <v>112922.40000000002</v>
      </c>
      <c r="I1453">
        <f>SUMIFS(E:E,D:D,D1453,C:C,"Z")</f>
        <v>10218</v>
      </c>
    </row>
    <row r="1454" spans="1:9" x14ac:dyDescent="0.25">
      <c r="A1454" s="1">
        <v>44621</v>
      </c>
      <c r="B1454" t="s">
        <v>15</v>
      </c>
      <c r="C1454" t="s">
        <v>1</v>
      </c>
      <c r="D1454" t="s">
        <v>53</v>
      </c>
      <c r="E1454">
        <v>321</v>
      </c>
      <c r="F1454">
        <f>VLOOKUP(B1454,cennik,2)</f>
        <v>2.4</v>
      </c>
      <c r="G1454">
        <f>E1454*F1454</f>
        <v>770.4</v>
      </c>
      <c r="H1454">
        <f>SUMIFS(G:G,B:B,B1454)</f>
        <v>112922.40000000002</v>
      </c>
      <c r="I1454">
        <f>SUMIFS(E:E,D:D,D1454,C:C,"Z")</f>
        <v>10218</v>
      </c>
    </row>
    <row r="1455" spans="1:9" x14ac:dyDescent="0.25">
      <c r="A1455" s="1">
        <v>44624</v>
      </c>
      <c r="B1455" t="s">
        <v>15</v>
      </c>
      <c r="C1455" t="s">
        <v>1</v>
      </c>
      <c r="D1455" t="s">
        <v>53</v>
      </c>
      <c r="E1455">
        <v>563</v>
      </c>
      <c r="F1455">
        <f>VLOOKUP(B1455,cennik,2)</f>
        <v>2.4</v>
      </c>
      <c r="G1455">
        <f>E1455*F1455</f>
        <v>1351.2</v>
      </c>
      <c r="H1455">
        <f>SUMIFS(G:G,B:B,B1455)</f>
        <v>112922.40000000002</v>
      </c>
      <c r="I1455">
        <f>SUMIFS(E:E,D:D,D1455,C:C,"Z")</f>
        <v>10218</v>
      </c>
    </row>
    <row r="1456" spans="1:9" x14ac:dyDescent="0.25">
      <c r="A1456" s="1">
        <v>44905</v>
      </c>
      <c r="B1456" t="s">
        <v>15</v>
      </c>
      <c r="C1456" t="s">
        <v>1</v>
      </c>
      <c r="D1456" t="s">
        <v>53</v>
      </c>
      <c r="E1456">
        <v>585</v>
      </c>
      <c r="F1456">
        <f>VLOOKUP(B1456,cennik,2)</f>
        <v>2.4</v>
      </c>
      <c r="G1456">
        <f>E1456*F1456</f>
        <v>1404</v>
      </c>
      <c r="H1456">
        <f>SUMIFS(G:G,B:B,B1456)</f>
        <v>112922.40000000002</v>
      </c>
      <c r="I1456">
        <f>SUMIFS(E:E,D:D,D1456,C:C,"Z")</f>
        <v>10218</v>
      </c>
    </row>
    <row r="1457" spans="1:9" x14ac:dyDescent="0.25">
      <c r="A1457" s="1">
        <v>44575</v>
      </c>
      <c r="B1457" t="s">
        <v>15</v>
      </c>
      <c r="C1457" t="s">
        <v>1</v>
      </c>
      <c r="D1457" t="s">
        <v>46</v>
      </c>
      <c r="E1457">
        <v>408</v>
      </c>
      <c r="F1457">
        <f>VLOOKUP(B1457,cennik,2)</f>
        <v>2.4</v>
      </c>
      <c r="G1457">
        <f>E1457*F1457</f>
        <v>979.19999999999993</v>
      </c>
      <c r="H1457">
        <f>SUMIFS(G:G,B:B,B1457)</f>
        <v>112922.40000000002</v>
      </c>
      <c r="I1457">
        <f>SUMIFS(E:E,D:D,D1457,C:C,"Z")</f>
        <v>10038</v>
      </c>
    </row>
    <row r="1458" spans="1:9" x14ac:dyDescent="0.25">
      <c r="A1458" s="1">
        <v>44659</v>
      </c>
      <c r="B1458" t="s">
        <v>15</v>
      </c>
      <c r="C1458" t="s">
        <v>1</v>
      </c>
      <c r="D1458" t="s">
        <v>46</v>
      </c>
      <c r="E1458">
        <v>176</v>
      </c>
      <c r="F1458">
        <f>VLOOKUP(B1458,cennik,2)</f>
        <v>2.4</v>
      </c>
      <c r="G1458">
        <f>E1458*F1458</f>
        <v>422.4</v>
      </c>
      <c r="H1458">
        <f>SUMIFS(G:G,B:B,B1458)</f>
        <v>112922.40000000002</v>
      </c>
      <c r="I1458">
        <f>SUMIFS(E:E,D:D,D1458,C:C,"Z")</f>
        <v>10038</v>
      </c>
    </row>
    <row r="1459" spans="1:9" x14ac:dyDescent="0.25">
      <c r="A1459" s="1">
        <v>44687</v>
      </c>
      <c r="B1459" t="s">
        <v>15</v>
      </c>
      <c r="C1459" t="s">
        <v>1</v>
      </c>
      <c r="D1459" t="s">
        <v>46</v>
      </c>
      <c r="E1459">
        <v>233</v>
      </c>
      <c r="F1459">
        <f>VLOOKUP(B1459,cennik,2)</f>
        <v>2.4</v>
      </c>
      <c r="G1459">
        <f>E1459*F1459</f>
        <v>559.19999999999993</v>
      </c>
      <c r="H1459">
        <f>SUMIFS(G:G,B:B,B1459)</f>
        <v>112922.40000000002</v>
      </c>
      <c r="I1459">
        <f>SUMIFS(E:E,D:D,D1459,C:C,"Z")</f>
        <v>10038</v>
      </c>
    </row>
    <row r="1460" spans="1:9" x14ac:dyDescent="0.25">
      <c r="A1460" s="1">
        <v>44565</v>
      </c>
      <c r="B1460" t="s">
        <v>15</v>
      </c>
      <c r="C1460" t="s">
        <v>1</v>
      </c>
      <c r="D1460" t="s">
        <v>20</v>
      </c>
      <c r="E1460">
        <v>204</v>
      </c>
      <c r="F1460">
        <f>VLOOKUP(B1460,cennik,2)</f>
        <v>2.4</v>
      </c>
      <c r="G1460">
        <f>E1460*F1460</f>
        <v>489.59999999999997</v>
      </c>
      <c r="H1460">
        <f>SUMIFS(G:G,B:B,B1460)</f>
        <v>112922.40000000002</v>
      </c>
      <c r="I1460">
        <f>SUMIFS(E:E,D:D,D1460,C:C,"Z")</f>
        <v>9905</v>
      </c>
    </row>
    <row r="1461" spans="1:9" x14ac:dyDescent="0.25">
      <c r="A1461" s="1">
        <v>44578</v>
      </c>
      <c r="B1461" t="s">
        <v>15</v>
      </c>
      <c r="C1461" t="s">
        <v>1</v>
      </c>
      <c r="D1461" t="s">
        <v>33</v>
      </c>
      <c r="E1461">
        <v>374</v>
      </c>
      <c r="F1461">
        <f>VLOOKUP(B1461,cennik,2)</f>
        <v>2.4</v>
      </c>
      <c r="G1461">
        <f>E1461*F1461</f>
        <v>897.6</v>
      </c>
      <c r="H1461">
        <f>SUMIFS(G:G,B:B,B1461)</f>
        <v>112922.40000000002</v>
      </c>
      <c r="I1461">
        <f>SUMIFS(E:E,D:D,D1461,C:C,"Z")</f>
        <v>9905</v>
      </c>
    </row>
    <row r="1462" spans="1:9" x14ac:dyDescent="0.25">
      <c r="A1462" s="1">
        <v>44581</v>
      </c>
      <c r="B1462" t="s">
        <v>15</v>
      </c>
      <c r="C1462" t="s">
        <v>1</v>
      </c>
      <c r="D1462" t="s">
        <v>33</v>
      </c>
      <c r="E1462">
        <v>402</v>
      </c>
      <c r="F1462">
        <f>VLOOKUP(B1462,cennik,2)</f>
        <v>2.4</v>
      </c>
      <c r="G1462">
        <f>E1462*F1462</f>
        <v>964.8</v>
      </c>
      <c r="H1462">
        <f>SUMIFS(G:G,B:B,B1462)</f>
        <v>112922.40000000002</v>
      </c>
      <c r="I1462">
        <f>SUMIFS(E:E,D:D,D1462,C:C,"Z")</f>
        <v>9905</v>
      </c>
    </row>
    <row r="1463" spans="1:9" x14ac:dyDescent="0.25">
      <c r="A1463" s="1">
        <v>44600</v>
      </c>
      <c r="B1463" t="s">
        <v>15</v>
      </c>
      <c r="C1463" t="s">
        <v>1</v>
      </c>
      <c r="D1463" t="s">
        <v>20</v>
      </c>
      <c r="E1463">
        <v>191</v>
      </c>
      <c r="F1463">
        <f>VLOOKUP(B1463,cennik,2)</f>
        <v>2.4</v>
      </c>
      <c r="G1463">
        <f>E1463*F1463</f>
        <v>458.4</v>
      </c>
      <c r="H1463">
        <f>SUMIFS(G:G,B:B,B1463)</f>
        <v>112922.40000000002</v>
      </c>
      <c r="I1463">
        <f>SUMIFS(E:E,D:D,D1463,C:C,"Z")</f>
        <v>9905</v>
      </c>
    </row>
    <row r="1464" spans="1:9" x14ac:dyDescent="0.25">
      <c r="A1464" s="1">
        <v>44649</v>
      </c>
      <c r="B1464" t="s">
        <v>15</v>
      </c>
      <c r="C1464" t="s">
        <v>1</v>
      </c>
      <c r="D1464" t="s">
        <v>33</v>
      </c>
      <c r="E1464">
        <v>483</v>
      </c>
      <c r="F1464">
        <f>VLOOKUP(B1464,cennik,2)</f>
        <v>2.4</v>
      </c>
      <c r="G1464">
        <f>E1464*F1464</f>
        <v>1159.2</v>
      </c>
      <c r="H1464">
        <f>SUMIFS(G:G,B:B,B1464)</f>
        <v>112922.40000000002</v>
      </c>
      <c r="I1464">
        <f>SUMIFS(E:E,D:D,D1464,C:C,"Z")</f>
        <v>9905</v>
      </c>
    </row>
    <row r="1465" spans="1:9" x14ac:dyDescent="0.25">
      <c r="A1465" s="1">
        <v>44704</v>
      </c>
      <c r="B1465" t="s">
        <v>15</v>
      </c>
      <c r="C1465" t="s">
        <v>1</v>
      </c>
      <c r="D1465" t="s">
        <v>33</v>
      </c>
      <c r="E1465">
        <v>350</v>
      </c>
      <c r="F1465">
        <f>VLOOKUP(B1465,cennik,2)</f>
        <v>2.4</v>
      </c>
      <c r="G1465">
        <f>E1465*F1465</f>
        <v>840</v>
      </c>
      <c r="H1465">
        <f>SUMIFS(G:G,B:B,B1465)</f>
        <v>112922.40000000002</v>
      </c>
      <c r="I1465">
        <f>SUMIFS(E:E,D:D,D1465,C:C,"Z")</f>
        <v>9905</v>
      </c>
    </row>
    <row r="1466" spans="1:9" x14ac:dyDescent="0.25">
      <c r="A1466" s="1">
        <v>44571</v>
      </c>
      <c r="B1466" t="s">
        <v>15</v>
      </c>
      <c r="C1466" t="s">
        <v>1</v>
      </c>
      <c r="D1466" t="s">
        <v>28</v>
      </c>
      <c r="E1466">
        <v>232</v>
      </c>
      <c r="F1466">
        <f>VLOOKUP(B1466,cennik,2)</f>
        <v>2.4</v>
      </c>
      <c r="G1466">
        <f>E1466*F1466</f>
        <v>556.79999999999995</v>
      </c>
      <c r="H1466">
        <f>SUMIFS(G:G,B:B,B1466)</f>
        <v>112922.40000000002</v>
      </c>
      <c r="I1466">
        <f>SUMIFS(E:E,D:D,D1466,C:C,"Z")</f>
        <v>9861</v>
      </c>
    </row>
    <row r="1467" spans="1:9" x14ac:dyDescent="0.25">
      <c r="A1467" s="1">
        <v>44596</v>
      </c>
      <c r="B1467" t="s">
        <v>15</v>
      </c>
      <c r="C1467" t="s">
        <v>1</v>
      </c>
      <c r="D1467" t="s">
        <v>18</v>
      </c>
      <c r="E1467">
        <v>149</v>
      </c>
      <c r="F1467">
        <f>VLOOKUP(B1467,cennik,2)</f>
        <v>2.4</v>
      </c>
      <c r="G1467">
        <f>E1467*F1467</f>
        <v>357.59999999999997</v>
      </c>
      <c r="H1467">
        <f>SUMIFS(G:G,B:B,B1467)</f>
        <v>112922.40000000002</v>
      </c>
      <c r="I1467">
        <f>SUMIFS(E:E,D:D,D1467,C:C,"Z")</f>
        <v>9804</v>
      </c>
    </row>
    <row r="1468" spans="1:9" x14ac:dyDescent="0.25">
      <c r="A1468" s="1">
        <v>44635</v>
      </c>
      <c r="B1468" t="s">
        <v>15</v>
      </c>
      <c r="C1468" t="s">
        <v>1</v>
      </c>
      <c r="D1468" t="s">
        <v>18</v>
      </c>
      <c r="E1468">
        <v>546</v>
      </c>
      <c r="F1468">
        <f>VLOOKUP(B1468,cennik,2)</f>
        <v>2.4</v>
      </c>
      <c r="G1468">
        <f>E1468*F1468</f>
        <v>1310.3999999999999</v>
      </c>
      <c r="H1468">
        <f>SUMIFS(G:G,B:B,B1468)</f>
        <v>112922.40000000002</v>
      </c>
      <c r="I1468">
        <f>SUMIFS(E:E,D:D,D1468,C:C,"Z")</f>
        <v>9804</v>
      </c>
    </row>
    <row r="1469" spans="1:9" x14ac:dyDescent="0.25">
      <c r="A1469" s="1">
        <v>44644</v>
      </c>
      <c r="B1469" t="s">
        <v>15</v>
      </c>
      <c r="C1469" t="s">
        <v>1</v>
      </c>
      <c r="D1469" t="s">
        <v>42</v>
      </c>
      <c r="E1469">
        <v>123</v>
      </c>
      <c r="F1469">
        <f>VLOOKUP(B1469,cennik,2)</f>
        <v>2.4</v>
      </c>
      <c r="G1469">
        <f>E1469*F1469</f>
        <v>295.2</v>
      </c>
      <c r="H1469">
        <f>SUMIFS(G:G,B:B,B1469)</f>
        <v>112922.40000000002</v>
      </c>
      <c r="I1469">
        <f>SUMIFS(E:E,D:D,D1469,C:C,"Z")</f>
        <v>9804</v>
      </c>
    </row>
    <row r="1470" spans="1:9" x14ac:dyDescent="0.25">
      <c r="A1470" s="1">
        <v>44646</v>
      </c>
      <c r="B1470" t="s">
        <v>15</v>
      </c>
      <c r="C1470" t="s">
        <v>1</v>
      </c>
      <c r="D1470" t="s">
        <v>18</v>
      </c>
      <c r="E1470">
        <v>520</v>
      </c>
      <c r="F1470">
        <f>VLOOKUP(B1470,cennik,2)</f>
        <v>2.4</v>
      </c>
      <c r="G1470">
        <f>E1470*F1470</f>
        <v>1248</v>
      </c>
      <c r="H1470">
        <f>SUMIFS(G:G,B:B,B1470)</f>
        <v>112922.40000000002</v>
      </c>
      <c r="I1470">
        <f>SUMIFS(E:E,D:D,D1470,C:C,"Z")</f>
        <v>9804</v>
      </c>
    </row>
    <row r="1471" spans="1:9" x14ac:dyDescent="0.25">
      <c r="A1471" s="1">
        <v>44709</v>
      </c>
      <c r="B1471" t="s">
        <v>15</v>
      </c>
      <c r="C1471" t="s">
        <v>1</v>
      </c>
      <c r="D1471" t="s">
        <v>42</v>
      </c>
      <c r="E1471">
        <v>542</v>
      </c>
      <c r="F1471">
        <f>VLOOKUP(B1471,cennik,2)</f>
        <v>2.4</v>
      </c>
      <c r="G1471">
        <f>E1471*F1471</f>
        <v>1300.8</v>
      </c>
      <c r="H1471">
        <f>SUMIFS(G:G,B:B,B1471)</f>
        <v>112922.40000000002</v>
      </c>
      <c r="I1471">
        <f>SUMIFS(E:E,D:D,D1471,C:C,"Z")</f>
        <v>9804</v>
      </c>
    </row>
    <row r="1472" spans="1:9" x14ac:dyDescent="0.25">
      <c r="A1472" s="1">
        <v>44900</v>
      </c>
      <c r="B1472" t="s">
        <v>15</v>
      </c>
      <c r="C1472" t="s">
        <v>1</v>
      </c>
      <c r="D1472" t="s">
        <v>42</v>
      </c>
      <c r="E1472">
        <v>132</v>
      </c>
      <c r="F1472">
        <f>VLOOKUP(B1472,cennik,2)</f>
        <v>2.4</v>
      </c>
      <c r="G1472">
        <f>E1472*F1472</f>
        <v>316.8</v>
      </c>
      <c r="H1472">
        <f>SUMIFS(G:G,B:B,B1472)</f>
        <v>112922.40000000002</v>
      </c>
      <c r="I1472">
        <f>SUMIFS(E:E,D:D,D1472,C:C,"Z")</f>
        <v>9804</v>
      </c>
    </row>
    <row r="1473" spans="1:9" x14ac:dyDescent="0.25">
      <c r="A1473" s="1">
        <v>44571</v>
      </c>
      <c r="B1473" t="s">
        <v>15</v>
      </c>
      <c r="C1473" t="s">
        <v>1</v>
      </c>
      <c r="D1473" t="s">
        <v>41</v>
      </c>
      <c r="E1473">
        <v>260</v>
      </c>
      <c r="F1473">
        <f>VLOOKUP(B1473,cennik,2)</f>
        <v>2.4</v>
      </c>
      <c r="G1473">
        <f>E1473*F1473</f>
        <v>624</v>
      </c>
      <c r="H1473">
        <f>SUMIFS(G:G,B:B,B1473)</f>
        <v>112922.40000000002</v>
      </c>
      <c r="I1473">
        <f>SUMIFS(E:E,D:D,D1473,C:C,"Z")</f>
        <v>9705</v>
      </c>
    </row>
    <row r="1474" spans="1:9" x14ac:dyDescent="0.25">
      <c r="A1474" s="1">
        <v>44702</v>
      </c>
      <c r="B1474" t="s">
        <v>15</v>
      </c>
      <c r="C1474" t="s">
        <v>1</v>
      </c>
      <c r="D1474" t="s">
        <v>41</v>
      </c>
      <c r="E1474">
        <v>136</v>
      </c>
      <c r="F1474">
        <f>VLOOKUP(B1474,cennik,2)</f>
        <v>2.4</v>
      </c>
      <c r="G1474">
        <f>E1474*F1474</f>
        <v>326.39999999999998</v>
      </c>
      <c r="H1474">
        <f>SUMIFS(G:G,B:B,B1474)</f>
        <v>112922.40000000002</v>
      </c>
      <c r="I1474">
        <f>SUMIFS(E:E,D:D,D1474,C:C,"Z")</f>
        <v>9705</v>
      </c>
    </row>
    <row r="1475" spans="1:9" x14ac:dyDescent="0.25">
      <c r="A1475" s="1">
        <v>44581</v>
      </c>
      <c r="B1475" t="s">
        <v>15</v>
      </c>
      <c r="C1475" t="s">
        <v>1</v>
      </c>
      <c r="D1475" t="s">
        <v>54</v>
      </c>
      <c r="E1475">
        <v>478</v>
      </c>
      <c r="F1475">
        <f>VLOOKUP(B1475,cennik,2)</f>
        <v>2.4</v>
      </c>
      <c r="G1475">
        <f>E1475*F1475</f>
        <v>1147.2</v>
      </c>
      <c r="H1475">
        <f>SUMIFS(G:G,B:B,B1475)</f>
        <v>112922.40000000002</v>
      </c>
      <c r="I1475">
        <f>SUMIFS(E:E,D:D,D1475,C:C,"Z")</f>
        <v>9453</v>
      </c>
    </row>
    <row r="1476" spans="1:9" x14ac:dyDescent="0.25">
      <c r="A1476" s="1">
        <v>44592</v>
      </c>
      <c r="B1476" t="s">
        <v>15</v>
      </c>
      <c r="C1476" t="s">
        <v>1</v>
      </c>
      <c r="D1476" t="s">
        <v>54</v>
      </c>
      <c r="E1476">
        <v>272</v>
      </c>
      <c r="F1476">
        <f>VLOOKUP(B1476,cennik,2)</f>
        <v>2.4</v>
      </c>
      <c r="G1476">
        <f>E1476*F1476</f>
        <v>652.79999999999995</v>
      </c>
      <c r="H1476">
        <f>SUMIFS(G:G,B:B,B1476)</f>
        <v>112922.40000000002</v>
      </c>
      <c r="I1476">
        <f>SUMIFS(E:E,D:D,D1476,C:C,"Z")</f>
        <v>9453</v>
      </c>
    </row>
    <row r="1477" spans="1:9" x14ac:dyDescent="0.25">
      <c r="A1477" s="1">
        <v>44606</v>
      </c>
      <c r="B1477" t="s">
        <v>15</v>
      </c>
      <c r="C1477" t="s">
        <v>1</v>
      </c>
      <c r="D1477" t="s">
        <v>54</v>
      </c>
      <c r="E1477">
        <v>150</v>
      </c>
      <c r="F1477">
        <f>VLOOKUP(B1477,cennik,2)</f>
        <v>2.4</v>
      </c>
      <c r="G1477">
        <f>E1477*F1477</f>
        <v>360</v>
      </c>
      <c r="H1477">
        <f>SUMIFS(G:G,B:B,B1477)</f>
        <v>112922.40000000002</v>
      </c>
      <c r="I1477">
        <f>SUMIFS(E:E,D:D,D1477,C:C,"Z")</f>
        <v>9453</v>
      </c>
    </row>
    <row r="1478" spans="1:9" x14ac:dyDescent="0.25">
      <c r="A1478" s="1">
        <v>44901</v>
      </c>
      <c r="B1478" t="s">
        <v>15</v>
      </c>
      <c r="C1478" t="s">
        <v>1</v>
      </c>
      <c r="D1478" t="s">
        <v>54</v>
      </c>
      <c r="E1478">
        <v>142</v>
      </c>
      <c r="F1478">
        <f>VLOOKUP(B1478,cennik,2)</f>
        <v>2.4</v>
      </c>
      <c r="G1478">
        <f>E1478*F1478</f>
        <v>340.8</v>
      </c>
      <c r="H1478">
        <f>SUMIFS(G:G,B:B,B1478)</f>
        <v>112922.40000000002</v>
      </c>
      <c r="I1478">
        <f>SUMIFS(E:E,D:D,D1478,C:C,"Z")</f>
        <v>9453</v>
      </c>
    </row>
    <row r="1479" spans="1:9" x14ac:dyDescent="0.25">
      <c r="A1479" s="1">
        <v>44672</v>
      </c>
      <c r="B1479" t="s">
        <v>15</v>
      </c>
      <c r="C1479" t="s">
        <v>1</v>
      </c>
      <c r="D1479" t="s">
        <v>12</v>
      </c>
      <c r="E1479">
        <v>422</v>
      </c>
      <c r="F1479">
        <f>VLOOKUP(B1479,cennik,2)</f>
        <v>2.4</v>
      </c>
      <c r="G1479">
        <f>E1479*F1479</f>
        <v>1012.8</v>
      </c>
      <c r="H1479">
        <f>SUMIFS(G:G,B:B,B1479)</f>
        <v>112922.40000000002</v>
      </c>
      <c r="I1479">
        <f>SUMIFS(E:E,D:D,D1479,C:C,"Z")</f>
        <v>9374</v>
      </c>
    </row>
    <row r="1480" spans="1:9" x14ac:dyDescent="0.25">
      <c r="A1480" s="1">
        <v>44691</v>
      </c>
      <c r="B1480" t="s">
        <v>15</v>
      </c>
      <c r="C1480" t="s">
        <v>1</v>
      </c>
      <c r="D1480" t="s">
        <v>12</v>
      </c>
      <c r="E1480">
        <v>172</v>
      </c>
      <c r="F1480">
        <f>VLOOKUP(B1480,cennik,2)</f>
        <v>2.4</v>
      </c>
      <c r="G1480">
        <f>E1480*F1480</f>
        <v>412.8</v>
      </c>
      <c r="H1480">
        <f>SUMIFS(G:G,B:B,B1480)</f>
        <v>112922.40000000002</v>
      </c>
      <c r="I1480">
        <f>SUMIFS(E:E,D:D,D1480,C:C,"Z")</f>
        <v>9374</v>
      </c>
    </row>
    <row r="1481" spans="1:9" x14ac:dyDescent="0.25">
      <c r="A1481" s="1">
        <v>44702</v>
      </c>
      <c r="B1481" t="s">
        <v>15</v>
      </c>
      <c r="C1481" t="s">
        <v>1</v>
      </c>
      <c r="D1481" t="s">
        <v>12</v>
      </c>
      <c r="E1481">
        <v>381</v>
      </c>
      <c r="F1481">
        <f>VLOOKUP(B1481,cennik,2)</f>
        <v>2.4</v>
      </c>
      <c r="G1481">
        <f>E1481*F1481</f>
        <v>914.4</v>
      </c>
      <c r="H1481">
        <f>SUMIFS(G:G,B:B,B1481)</f>
        <v>112922.40000000002</v>
      </c>
      <c r="I1481">
        <f>SUMIFS(E:E,D:D,D1481,C:C,"Z")</f>
        <v>9374</v>
      </c>
    </row>
    <row r="1482" spans="1:9" x14ac:dyDescent="0.25">
      <c r="A1482" s="1">
        <v>44907</v>
      </c>
      <c r="B1482" t="s">
        <v>15</v>
      </c>
      <c r="C1482" t="s">
        <v>1</v>
      </c>
      <c r="D1482" t="s">
        <v>12</v>
      </c>
      <c r="E1482">
        <v>464</v>
      </c>
      <c r="F1482">
        <f>VLOOKUP(B1482,cennik,2)</f>
        <v>2.4</v>
      </c>
      <c r="G1482">
        <f>E1482*F1482</f>
        <v>1113.5999999999999</v>
      </c>
      <c r="H1482">
        <f>SUMIFS(G:G,B:B,B1482)</f>
        <v>112922.40000000002</v>
      </c>
      <c r="I1482">
        <f>SUMIFS(E:E,D:D,D1482,C:C,"Z")</f>
        <v>9374</v>
      </c>
    </row>
    <row r="1483" spans="1:9" x14ac:dyDescent="0.25">
      <c r="A1483" s="1">
        <v>44910</v>
      </c>
      <c r="B1483" t="s">
        <v>15</v>
      </c>
      <c r="C1483" t="s">
        <v>1</v>
      </c>
      <c r="D1483" t="s">
        <v>12</v>
      </c>
      <c r="E1483">
        <v>578</v>
      </c>
      <c r="F1483">
        <f>VLOOKUP(B1483,cennik,2)</f>
        <v>2.4</v>
      </c>
      <c r="G1483">
        <f>E1483*F1483</f>
        <v>1387.2</v>
      </c>
      <c r="H1483">
        <f>SUMIFS(G:G,B:B,B1483)</f>
        <v>112922.40000000002</v>
      </c>
      <c r="I1483">
        <f>SUMIFS(E:E,D:D,D1483,C:C,"Z")</f>
        <v>9374</v>
      </c>
    </row>
    <row r="1484" spans="1:9" x14ac:dyDescent="0.25">
      <c r="A1484" s="1">
        <v>44911</v>
      </c>
      <c r="B1484" t="s">
        <v>15</v>
      </c>
      <c r="C1484" t="s">
        <v>1</v>
      </c>
      <c r="D1484" t="s">
        <v>12</v>
      </c>
      <c r="E1484">
        <v>417</v>
      </c>
      <c r="F1484">
        <f>VLOOKUP(B1484,cennik,2)</f>
        <v>2.4</v>
      </c>
      <c r="G1484">
        <f>E1484*F1484</f>
        <v>1000.8</v>
      </c>
      <c r="H1484">
        <f>SUMIFS(G:G,B:B,B1484)</f>
        <v>112922.40000000002</v>
      </c>
      <c r="I1484">
        <f>SUMIFS(E:E,D:D,D1484,C:C,"Z")</f>
        <v>9374</v>
      </c>
    </row>
    <row r="1485" spans="1:9" x14ac:dyDescent="0.25">
      <c r="A1485" s="1">
        <v>44632</v>
      </c>
      <c r="B1485" t="s">
        <v>15</v>
      </c>
      <c r="C1485" t="s">
        <v>1</v>
      </c>
      <c r="D1485" t="s">
        <v>58</v>
      </c>
      <c r="E1485">
        <v>437</v>
      </c>
      <c r="F1485">
        <f>VLOOKUP(B1485,cennik,2)</f>
        <v>2.4</v>
      </c>
      <c r="G1485">
        <f>E1485*F1485</f>
        <v>1048.8</v>
      </c>
      <c r="H1485">
        <f>SUMIFS(G:G,B:B,B1485)</f>
        <v>112922.40000000002</v>
      </c>
      <c r="I1485">
        <f>SUMIFS(E:E,D:D,D1485,C:C,"Z")</f>
        <v>9248</v>
      </c>
    </row>
    <row r="1486" spans="1:9" x14ac:dyDescent="0.25">
      <c r="A1486" s="1">
        <v>44613</v>
      </c>
      <c r="B1486" t="s">
        <v>15</v>
      </c>
      <c r="C1486" t="s">
        <v>1</v>
      </c>
      <c r="D1486" t="s">
        <v>35</v>
      </c>
      <c r="E1486">
        <v>408</v>
      </c>
      <c r="F1486">
        <f>VLOOKUP(B1486,cennik,2)</f>
        <v>2.4</v>
      </c>
      <c r="G1486">
        <f>E1486*F1486</f>
        <v>979.19999999999993</v>
      </c>
      <c r="H1486">
        <f>SUMIFS(G:G,B:B,B1486)</f>
        <v>112922.40000000002</v>
      </c>
      <c r="I1486">
        <f>SUMIFS(E:E,D:D,D1486,C:C,"Z")</f>
        <v>9210</v>
      </c>
    </row>
    <row r="1487" spans="1:9" x14ac:dyDescent="0.25">
      <c r="A1487" s="1">
        <v>44620</v>
      </c>
      <c r="B1487" t="s">
        <v>15</v>
      </c>
      <c r="C1487" t="s">
        <v>1</v>
      </c>
      <c r="D1487" t="s">
        <v>35</v>
      </c>
      <c r="E1487">
        <v>480</v>
      </c>
      <c r="F1487">
        <f>VLOOKUP(B1487,cennik,2)</f>
        <v>2.4</v>
      </c>
      <c r="G1487">
        <f>E1487*F1487</f>
        <v>1152</v>
      </c>
      <c r="H1487">
        <f>SUMIFS(G:G,B:B,B1487)</f>
        <v>112922.40000000002</v>
      </c>
      <c r="I1487">
        <f>SUMIFS(E:E,D:D,D1487,C:C,"Z")</f>
        <v>9210</v>
      </c>
    </row>
    <row r="1488" spans="1:9" x14ac:dyDescent="0.25">
      <c r="A1488" s="1">
        <v>44607</v>
      </c>
      <c r="B1488" t="s">
        <v>15</v>
      </c>
      <c r="C1488" t="s">
        <v>1</v>
      </c>
      <c r="D1488" t="s">
        <v>19</v>
      </c>
      <c r="E1488">
        <v>574</v>
      </c>
      <c r="F1488">
        <f>VLOOKUP(B1488,cennik,2)</f>
        <v>2.4</v>
      </c>
      <c r="G1488">
        <f>E1488*F1488</f>
        <v>1377.6</v>
      </c>
      <c r="H1488">
        <f>SUMIFS(G:G,B:B,B1488)</f>
        <v>112922.40000000002</v>
      </c>
      <c r="I1488">
        <f>SUMIFS(E:E,D:D,D1488,C:C,"Z")</f>
        <v>9207</v>
      </c>
    </row>
    <row r="1489" spans="1:9" x14ac:dyDescent="0.25">
      <c r="A1489" s="1">
        <v>44901</v>
      </c>
      <c r="B1489" t="s">
        <v>15</v>
      </c>
      <c r="C1489" t="s">
        <v>1</v>
      </c>
      <c r="D1489" t="s">
        <v>19</v>
      </c>
      <c r="E1489">
        <v>457</v>
      </c>
      <c r="F1489">
        <f>VLOOKUP(B1489,cennik,2)</f>
        <v>2.4</v>
      </c>
      <c r="G1489">
        <f>E1489*F1489</f>
        <v>1096.8</v>
      </c>
      <c r="H1489">
        <f>SUMIFS(G:G,B:B,B1489)</f>
        <v>112922.40000000002</v>
      </c>
      <c r="I1489">
        <f>SUMIFS(E:E,D:D,D1489,C:C,"Z")</f>
        <v>9207</v>
      </c>
    </row>
    <row r="1490" spans="1:9" x14ac:dyDescent="0.25">
      <c r="A1490" s="1">
        <v>44569</v>
      </c>
      <c r="B1490" t="s">
        <v>15</v>
      </c>
      <c r="C1490" t="s">
        <v>1</v>
      </c>
      <c r="D1490" t="s">
        <v>10</v>
      </c>
      <c r="E1490">
        <v>306</v>
      </c>
      <c r="F1490">
        <f>VLOOKUP(B1490,cennik,2)</f>
        <v>2.4</v>
      </c>
      <c r="G1490">
        <f>E1490*F1490</f>
        <v>734.4</v>
      </c>
      <c r="H1490">
        <f>SUMIFS(G:G,B:B,B1490)</f>
        <v>112922.40000000002</v>
      </c>
      <c r="I1490">
        <f>SUMIFS(E:E,D:D,D1490,C:C,"Z")</f>
        <v>9195</v>
      </c>
    </row>
    <row r="1491" spans="1:9" x14ac:dyDescent="0.25">
      <c r="A1491" s="1">
        <v>44664</v>
      </c>
      <c r="B1491" t="s">
        <v>15</v>
      </c>
      <c r="C1491" t="s">
        <v>1</v>
      </c>
      <c r="D1491" t="s">
        <v>10</v>
      </c>
      <c r="E1491">
        <v>274</v>
      </c>
      <c r="F1491">
        <f>VLOOKUP(B1491,cennik,2)</f>
        <v>2.4</v>
      </c>
      <c r="G1491">
        <f>E1491*F1491</f>
        <v>657.6</v>
      </c>
      <c r="H1491">
        <f>SUMIFS(G:G,B:B,B1491)</f>
        <v>112922.40000000002</v>
      </c>
      <c r="I1491">
        <f>SUMIFS(E:E,D:D,D1491,C:C,"Z")</f>
        <v>9195</v>
      </c>
    </row>
    <row r="1492" spans="1:9" x14ac:dyDescent="0.25">
      <c r="A1492" s="1">
        <v>44678</v>
      </c>
      <c r="B1492" t="s">
        <v>15</v>
      </c>
      <c r="C1492" t="s">
        <v>1</v>
      </c>
      <c r="D1492" t="s">
        <v>10</v>
      </c>
      <c r="E1492">
        <v>383</v>
      </c>
      <c r="F1492">
        <f>VLOOKUP(B1492,cennik,2)</f>
        <v>2.4</v>
      </c>
      <c r="G1492">
        <f>E1492*F1492</f>
        <v>919.19999999999993</v>
      </c>
      <c r="H1492">
        <f>SUMIFS(G:G,B:B,B1492)</f>
        <v>112922.40000000002</v>
      </c>
      <c r="I1492">
        <f>SUMIFS(E:E,D:D,D1492,C:C,"Z")</f>
        <v>9195</v>
      </c>
    </row>
    <row r="1493" spans="1:9" x14ac:dyDescent="0.25">
      <c r="A1493" s="1">
        <v>44905</v>
      </c>
      <c r="B1493" t="s">
        <v>15</v>
      </c>
      <c r="C1493" t="s">
        <v>1</v>
      </c>
      <c r="D1493" t="s">
        <v>10</v>
      </c>
      <c r="E1493">
        <v>382</v>
      </c>
      <c r="F1493">
        <f>VLOOKUP(B1493,cennik,2)</f>
        <v>2.4</v>
      </c>
      <c r="G1493">
        <f>E1493*F1493</f>
        <v>916.8</v>
      </c>
      <c r="H1493">
        <f>SUMIFS(G:G,B:B,B1493)</f>
        <v>112922.40000000002</v>
      </c>
      <c r="I1493">
        <f>SUMIFS(E:E,D:D,D1493,C:C,"Z")</f>
        <v>9195</v>
      </c>
    </row>
    <row r="1494" spans="1:9" x14ac:dyDescent="0.25">
      <c r="A1494" s="1">
        <v>44593</v>
      </c>
      <c r="B1494" t="s">
        <v>15</v>
      </c>
      <c r="C1494" t="s">
        <v>1</v>
      </c>
      <c r="D1494" t="s">
        <v>39</v>
      </c>
      <c r="E1494">
        <v>206</v>
      </c>
      <c r="F1494">
        <f>VLOOKUP(B1494,cennik,2)</f>
        <v>2.4</v>
      </c>
      <c r="G1494">
        <f>E1494*F1494</f>
        <v>494.4</v>
      </c>
      <c r="H1494">
        <f>SUMIFS(G:G,B:B,B1494)</f>
        <v>112922.40000000002</v>
      </c>
      <c r="I1494">
        <f>SUMIFS(E:E,D:D,D1494,C:C,"Z")</f>
        <v>8956</v>
      </c>
    </row>
    <row r="1495" spans="1:9" x14ac:dyDescent="0.25">
      <c r="A1495" s="1">
        <v>44627</v>
      </c>
      <c r="B1495" t="s">
        <v>15</v>
      </c>
      <c r="C1495" t="s">
        <v>1</v>
      </c>
      <c r="D1495" t="s">
        <v>39</v>
      </c>
      <c r="E1495">
        <v>573</v>
      </c>
      <c r="F1495">
        <f>VLOOKUP(B1495,cennik,2)</f>
        <v>2.4</v>
      </c>
      <c r="G1495">
        <f>E1495*F1495</f>
        <v>1375.2</v>
      </c>
      <c r="H1495">
        <f>SUMIFS(G:G,B:B,B1495)</f>
        <v>112922.40000000002</v>
      </c>
      <c r="I1495">
        <f>SUMIFS(E:E,D:D,D1495,C:C,"Z")</f>
        <v>8956</v>
      </c>
    </row>
    <row r="1496" spans="1:9" x14ac:dyDescent="0.25">
      <c r="A1496" s="1">
        <v>44669</v>
      </c>
      <c r="B1496" t="s">
        <v>15</v>
      </c>
      <c r="C1496" t="s">
        <v>1</v>
      </c>
      <c r="D1496" t="s">
        <v>39</v>
      </c>
      <c r="E1496">
        <v>207</v>
      </c>
      <c r="F1496">
        <f>VLOOKUP(B1496,cennik,2)</f>
        <v>2.4</v>
      </c>
      <c r="G1496">
        <f>E1496*F1496</f>
        <v>496.79999999999995</v>
      </c>
      <c r="H1496">
        <f>SUMIFS(G:G,B:B,B1496)</f>
        <v>112922.40000000002</v>
      </c>
      <c r="I1496">
        <f>SUMIFS(E:E,D:D,D1496,C:C,"Z")</f>
        <v>8956</v>
      </c>
    </row>
    <row r="1497" spans="1:9" x14ac:dyDescent="0.25">
      <c r="A1497" s="1">
        <v>44592</v>
      </c>
      <c r="B1497" t="s">
        <v>15</v>
      </c>
      <c r="C1497" t="s">
        <v>1</v>
      </c>
      <c r="D1497" t="s">
        <v>2</v>
      </c>
      <c r="E1497">
        <v>321</v>
      </c>
      <c r="F1497">
        <f>VLOOKUP(B1497,cennik,2)</f>
        <v>2.4</v>
      </c>
      <c r="G1497">
        <f>E1497*F1497</f>
        <v>770.4</v>
      </c>
      <c r="H1497">
        <f>SUMIFS(G:G,B:B,B1497)</f>
        <v>112922.40000000002</v>
      </c>
      <c r="I1497">
        <f>SUMIFS(E:E,D:D,D1497,C:C,"Z")</f>
        <v>8805</v>
      </c>
    </row>
    <row r="1498" spans="1:9" x14ac:dyDescent="0.25">
      <c r="A1498" s="1">
        <v>44594</v>
      </c>
      <c r="B1498" t="s">
        <v>15</v>
      </c>
      <c r="C1498" t="s">
        <v>1</v>
      </c>
      <c r="D1498" t="s">
        <v>2</v>
      </c>
      <c r="E1498">
        <v>559</v>
      </c>
      <c r="F1498">
        <f>VLOOKUP(B1498,cennik,2)</f>
        <v>2.4</v>
      </c>
      <c r="G1498">
        <f>E1498*F1498</f>
        <v>1341.6</v>
      </c>
      <c r="H1498">
        <f>SUMIFS(G:G,B:B,B1498)</f>
        <v>112922.40000000002</v>
      </c>
      <c r="I1498">
        <f>SUMIFS(E:E,D:D,D1498,C:C,"Z")</f>
        <v>8805</v>
      </c>
    </row>
    <row r="1499" spans="1:9" x14ac:dyDescent="0.25">
      <c r="A1499" s="1">
        <v>44628</v>
      </c>
      <c r="B1499" t="s">
        <v>15</v>
      </c>
      <c r="C1499" t="s">
        <v>1</v>
      </c>
      <c r="D1499" t="s">
        <v>2</v>
      </c>
      <c r="E1499">
        <v>129</v>
      </c>
      <c r="F1499">
        <f>VLOOKUP(B1499,cennik,2)</f>
        <v>2.4</v>
      </c>
      <c r="G1499">
        <f>E1499*F1499</f>
        <v>309.59999999999997</v>
      </c>
      <c r="H1499">
        <f>SUMIFS(G:G,B:B,B1499)</f>
        <v>112922.40000000002</v>
      </c>
      <c r="I1499">
        <f>SUMIFS(E:E,D:D,D1499,C:C,"Z")</f>
        <v>8805</v>
      </c>
    </row>
    <row r="1500" spans="1:9" x14ac:dyDescent="0.25">
      <c r="A1500" s="1">
        <v>44683</v>
      </c>
      <c r="B1500" t="s">
        <v>15</v>
      </c>
      <c r="C1500" t="s">
        <v>1</v>
      </c>
      <c r="D1500" t="s">
        <v>2</v>
      </c>
      <c r="E1500">
        <v>463</v>
      </c>
      <c r="F1500">
        <f>VLOOKUP(B1500,cennik,2)</f>
        <v>2.4</v>
      </c>
      <c r="G1500">
        <f>E1500*F1500</f>
        <v>1111.2</v>
      </c>
      <c r="H1500">
        <f>SUMIFS(G:G,B:B,B1500)</f>
        <v>112922.40000000002</v>
      </c>
      <c r="I1500">
        <f>SUMIFS(E:E,D:D,D1500,C:C,"Z")</f>
        <v>8805</v>
      </c>
    </row>
    <row r="1501" spans="1:9" x14ac:dyDescent="0.25">
      <c r="A1501" s="1">
        <v>44611</v>
      </c>
      <c r="B1501" t="s">
        <v>15</v>
      </c>
      <c r="C1501" t="s">
        <v>1</v>
      </c>
      <c r="D1501" t="s">
        <v>45</v>
      </c>
      <c r="E1501">
        <v>272</v>
      </c>
      <c r="F1501">
        <f>VLOOKUP(B1501,cennik,2)</f>
        <v>2.4</v>
      </c>
      <c r="G1501">
        <f>E1501*F1501</f>
        <v>652.79999999999995</v>
      </c>
      <c r="H1501">
        <f>SUMIFS(G:G,B:B,B1501)</f>
        <v>112922.40000000002</v>
      </c>
      <c r="I1501">
        <f>SUMIFS(E:E,D:D,D1501,C:C,"Z")</f>
        <v>8734</v>
      </c>
    </row>
    <row r="1502" spans="1:9" x14ac:dyDescent="0.25">
      <c r="A1502" s="1">
        <v>44909</v>
      </c>
      <c r="B1502" t="s">
        <v>15</v>
      </c>
      <c r="C1502" t="s">
        <v>1</v>
      </c>
      <c r="D1502" t="s">
        <v>45</v>
      </c>
      <c r="E1502">
        <v>153</v>
      </c>
      <c r="F1502">
        <f>VLOOKUP(B1502,cennik,2)</f>
        <v>2.4</v>
      </c>
      <c r="G1502">
        <f>E1502*F1502</f>
        <v>367.2</v>
      </c>
      <c r="H1502">
        <f>SUMIFS(G:G,B:B,B1502)</f>
        <v>112922.40000000002</v>
      </c>
      <c r="I1502">
        <f>SUMIFS(E:E,D:D,D1502,C:C,"Z")</f>
        <v>8734</v>
      </c>
    </row>
    <row r="1503" spans="1:9" x14ac:dyDescent="0.25">
      <c r="A1503" s="1">
        <v>44582</v>
      </c>
      <c r="B1503" t="s">
        <v>15</v>
      </c>
      <c r="C1503" t="s">
        <v>1</v>
      </c>
      <c r="D1503" t="s">
        <v>47</v>
      </c>
      <c r="E1503">
        <v>482</v>
      </c>
      <c r="F1503">
        <f>VLOOKUP(B1503,cennik,2)</f>
        <v>2.4</v>
      </c>
      <c r="G1503">
        <f>E1503*F1503</f>
        <v>1156.8</v>
      </c>
      <c r="H1503">
        <f>SUMIFS(G:G,B:B,B1503)</f>
        <v>112922.40000000002</v>
      </c>
      <c r="I1503">
        <f>SUMIFS(E:E,D:D,D1503,C:C,"Z")</f>
        <v>8625</v>
      </c>
    </row>
    <row r="1504" spans="1:9" x14ac:dyDescent="0.25">
      <c r="A1504" s="1">
        <v>44615</v>
      </c>
      <c r="B1504" t="s">
        <v>15</v>
      </c>
      <c r="C1504" t="s">
        <v>1</v>
      </c>
      <c r="D1504" t="s">
        <v>47</v>
      </c>
      <c r="E1504">
        <v>305</v>
      </c>
      <c r="F1504">
        <f>VLOOKUP(B1504,cennik,2)</f>
        <v>2.4</v>
      </c>
      <c r="G1504">
        <f>E1504*F1504</f>
        <v>732</v>
      </c>
      <c r="H1504">
        <f>SUMIFS(G:G,B:B,B1504)</f>
        <v>112922.40000000002</v>
      </c>
      <c r="I1504">
        <f>SUMIFS(E:E,D:D,D1504,C:C,"Z")</f>
        <v>8625</v>
      </c>
    </row>
    <row r="1505" spans="1:9" x14ac:dyDescent="0.25">
      <c r="A1505" s="1">
        <v>44690</v>
      </c>
      <c r="B1505" t="s">
        <v>15</v>
      </c>
      <c r="C1505" t="s">
        <v>1</v>
      </c>
      <c r="D1505" t="s">
        <v>47</v>
      </c>
      <c r="E1505">
        <v>525</v>
      </c>
      <c r="F1505">
        <f>VLOOKUP(B1505,cennik,2)</f>
        <v>2.4</v>
      </c>
      <c r="G1505">
        <f>E1505*F1505</f>
        <v>1260</v>
      </c>
      <c r="H1505">
        <f>SUMIFS(G:G,B:B,B1505)</f>
        <v>112922.40000000002</v>
      </c>
      <c r="I1505">
        <f>SUMIFS(E:E,D:D,D1505,C:C,"Z")</f>
        <v>8625</v>
      </c>
    </row>
    <row r="1506" spans="1:9" x14ac:dyDescent="0.25">
      <c r="A1506" s="1">
        <v>44896</v>
      </c>
      <c r="B1506" t="s">
        <v>15</v>
      </c>
      <c r="C1506" t="s">
        <v>1</v>
      </c>
      <c r="D1506" t="s">
        <v>47</v>
      </c>
      <c r="E1506">
        <v>160</v>
      </c>
      <c r="F1506">
        <f>VLOOKUP(B1506,cennik,2)</f>
        <v>2.4</v>
      </c>
      <c r="G1506">
        <f>E1506*F1506</f>
        <v>384</v>
      </c>
      <c r="H1506">
        <f>SUMIFS(G:G,B:B,B1506)</f>
        <v>112922.40000000002</v>
      </c>
      <c r="I1506">
        <f>SUMIFS(E:E,D:D,D1506,C:C,"Z")</f>
        <v>8625</v>
      </c>
    </row>
    <row r="1507" spans="1:9" x14ac:dyDescent="0.25">
      <c r="A1507" s="1">
        <v>44578</v>
      </c>
      <c r="B1507" t="s">
        <v>15</v>
      </c>
      <c r="C1507" t="s">
        <v>1</v>
      </c>
      <c r="D1507" t="s">
        <v>55</v>
      </c>
      <c r="E1507">
        <v>240</v>
      </c>
      <c r="F1507">
        <f>VLOOKUP(B1507,cennik,2)</f>
        <v>2.4</v>
      </c>
      <c r="G1507">
        <f>E1507*F1507</f>
        <v>576</v>
      </c>
      <c r="H1507">
        <f>SUMIFS(G:G,B:B,B1507)</f>
        <v>112922.40000000002</v>
      </c>
      <c r="I1507">
        <f>SUMIFS(E:E,D:D,D1507,C:C,"Z")</f>
        <v>8539</v>
      </c>
    </row>
    <row r="1508" spans="1:9" x14ac:dyDescent="0.25">
      <c r="A1508" s="1">
        <v>44911</v>
      </c>
      <c r="B1508" t="s">
        <v>15</v>
      </c>
      <c r="C1508" t="s">
        <v>1</v>
      </c>
      <c r="D1508" t="s">
        <v>55</v>
      </c>
      <c r="E1508">
        <v>359</v>
      </c>
      <c r="F1508">
        <f>VLOOKUP(B1508,cennik,2)</f>
        <v>2.4</v>
      </c>
      <c r="G1508">
        <f>E1508*F1508</f>
        <v>861.6</v>
      </c>
      <c r="H1508">
        <f>SUMIFS(G:G,B:B,B1508)</f>
        <v>112922.40000000002</v>
      </c>
      <c r="I1508">
        <f>SUMIFS(E:E,D:D,D1508,C:C,"Z")</f>
        <v>8539</v>
      </c>
    </row>
    <row r="1509" spans="1:9" x14ac:dyDescent="0.25">
      <c r="A1509" s="1">
        <v>44608</v>
      </c>
      <c r="B1509" t="s">
        <v>15</v>
      </c>
      <c r="C1509" t="s">
        <v>1</v>
      </c>
      <c r="D1509" t="s">
        <v>36</v>
      </c>
      <c r="E1509">
        <v>542</v>
      </c>
      <c r="F1509">
        <f>VLOOKUP(B1509,cennik,2)</f>
        <v>2.4</v>
      </c>
      <c r="G1509">
        <f>E1509*F1509</f>
        <v>1300.8</v>
      </c>
      <c r="H1509">
        <f>SUMIFS(G:G,B:B,B1509)</f>
        <v>112922.40000000002</v>
      </c>
      <c r="I1509">
        <f>SUMIFS(E:E,D:D,D1509,C:C,"Z")</f>
        <v>8455</v>
      </c>
    </row>
    <row r="1510" spans="1:9" x14ac:dyDescent="0.25">
      <c r="A1510" s="1">
        <v>44711</v>
      </c>
      <c r="B1510" t="s">
        <v>15</v>
      </c>
      <c r="C1510" t="s">
        <v>1</v>
      </c>
      <c r="D1510" t="s">
        <v>36</v>
      </c>
      <c r="E1510">
        <v>164</v>
      </c>
      <c r="F1510">
        <f>VLOOKUP(B1510,cennik,2)</f>
        <v>2.4</v>
      </c>
      <c r="G1510">
        <f>E1510*F1510</f>
        <v>393.59999999999997</v>
      </c>
      <c r="H1510">
        <f>SUMIFS(G:G,B:B,B1510)</f>
        <v>112922.40000000002</v>
      </c>
      <c r="I1510">
        <f>SUMIFS(E:E,D:D,D1510,C:C,"Z")</f>
        <v>8455</v>
      </c>
    </row>
    <row r="1511" spans="1:9" x14ac:dyDescent="0.25">
      <c r="A1511" s="1">
        <v>44565</v>
      </c>
      <c r="B1511" t="s">
        <v>15</v>
      </c>
      <c r="C1511" t="s">
        <v>1</v>
      </c>
      <c r="D1511" t="s">
        <v>21</v>
      </c>
      <c r="E1511">
        <v>534</v>
      </c>
      <c r="F1511">
        <f>VLOOKUP(B1511,cennik,2)</f>
        <v>2.4</v>
      </c>
      <c r="G1511">
        <f>E1511*F1511</f>
        <v>1281.5999999999999</v>
      </c>
      <c r="H1511">
        <f>SUMIFS(G:G,B:B,B1511)</f>
        <v>112922.40000000002</v>
      </c>
      <c r="I1511">
        <f>SUMIFS(E:E,D:D,D1511,C:C,"Z")</f>
        <v>8265</v>
      </c>
    </row>
    <row r="1512" spans="1:9" x14ac:dyDescent="0.25">
      <c r="A1512" s="1">
        <v>44579</v>
      </c>
      <c r="B1512" t="s">
        <v>15</v>
      </c>
      <c r="C1512" t="s">
        <v>1</v>
      </c>
      <c r="D1512" t="s">
        <v>21</v>
      </c>
      <c r="E1512">
        <v>212</v>
      </c>
      <c r="F1512">
        <f>VLOOKUP(B1512,cennik,2)</f>
        <v>2.4</v>
      </c>
      <c r="G1512">
        <f>E1512*F1512</f>
        <v>508.79999999999995</v>
      </c>
      <c r="H1512">
        <f>SUMIFS(G:G,B:B,B1512)</f>
        <v>112922.40000000002</v>
      </c>
      <c r="I1512">
        <f>SUMIFS(E:E,D:D,D1512,C:C,"Z")</f>
        <v>8265</v>
      </c>
    </row>
    <row r="1513" spans="1:9" x14ac:dyDescent="0.25">
      <c r="A1513" s="1">
        <v>44665</v>
      </c>
      <c r="B1513" t="s">
        <v>15</v>
      </c>
      <c r="C1513" t="s">
        <v>1</v>
      </c>
      <c r="D1513" t="s">
        <v>21</v>
      </c>
      <c r="E1513">
        <v>506</v>
      </c>
      <c r="F1513">
        <f>VLOOKUP(B1513,cennik,2)</f>
        <v>2.4</v>
      </c>
      <c r="G1513">
        <f>E1513*F1513</f>
        <v>1214.3999999999999</v>
      </c>
      <c r="H1513">
        <f>SUMIFS(G:G,B:B,B1513)</f>
        <v>112922.40000000002</v>
      </c>
      <c r="I1513">
        <f>SUMIFS(E:E,D:D,D1513,C:C,"Z")</f>
        <v>8265</v>
      </c>
    </row>
    <row r="1514" spans="1:9" x14ac:dyDescent="0.25">
      <c r="A1514" s="1">
        <v>44571</v>
      </c>
      <c r="B1514" t="s">
        <v>15</v>
      </c>
      <c r="C1514" t="s">
        <v>1</v>
      </c>
      <c r="D1514" t="s">
        <v>44</v>
      </c>
      <c r="E1514">
        <v>577</v>
      </c>
      <c r="F1514">
        <f>VLOOKUP(B1514,cennik,2)</f>
        <v>2.4</v>
      </c>
      <c r="G1514">
        <f>E1514*F1514</f>
        <v>1384.8</v>
      </c>
      <c r="H1514">
        <f>SUMIFS(G:G,B:B,B1514)</f>
        <v>112922.40000000002</v>
      </c>
      <c r="I1514">
        <f>SUMIFS(E:E,D:D,D1514,C:C,"Z")</f>
        <v>8258</v>
      </c>
    </row>
    <row r="1515" spans="1:9" x14ac:dyDescent="0.25">
      <c r="A1515" s="1">
        <v>44614</v>
      </c>
      <c r="B1515" t="s">
        <v>15</v>
      </c>
      <c r="C1515" t="s">
        <v>1</v>
      </c>
      <c r="D1515" t="s">
        <v>44</v>
      </c>
      <c r="E1515">
        <v>155</v>
      </c>
      <c r="F1515">
        <f>VLOOKUP(B1515,cennik,2)</f>
        <v>2.4</v>
      </c>
      <c r="G1515">
        <f>E1515*F1515</f>
        <v>372</v>
      </c>
      <c r="H1515">
        <f>SUMIFS(G:G,B:B,B1515)</f>
        <v>112922.40000000002</v>
      </c>
      <c r="I1515">
        <f>SUMIFS(E:E,D:D,D1515,C:C,"Z")</f>
        <v>8258</v>
      </c>
    </row>
    <row r="1516" spans="1:9" x14ac:dyDescent="0.25">
      <c r="A1516" s="1">
        <v>44622</v>
      </c>
      <c r="B1516" t="s">
        <v>15</v>
      </c>
      <c r="C1516" t="s">
        <v>1</v>
      </c>
      <c r="D1516" t="s">
        <v>44</v>
      </c>
      <c r="E1516">
        <v>488</v>
      </c>
      <c r="F1516">
        <f>VLOOKUP(B1516,cennik,2)</f>
        <v>2.4</v>
      </c>
      <c r="G1516">
        <f>E1516*F1516</f>
        <v>1171.2</v>
      </c>
      <c r="H1516">
        <f>SUMIFS(G:G,B:B,B1516)</f>
        <v>112922.40000000002</v>
      </c>
      <c r="I1516">
        <f>SUMIFS(E:E,D:D,D1516,C:C,"Z")</f>
        <v>8258</v>
      </c>
    </row>
    <row r="1517" spans="1:9" x14ac:dyDescent="0.25">
      <c r="A1517" s="1">
        <v>44623</v>
      </c>
      <c r="B1517" t="s">
        <v>15</v>
      </c>
      <c r="C1517" t="s">
        <v>1</v>
      </c>
      <c r="D1517" t="s">
        <v>44</v>
      </c>
      <c r="E1517">
        <v>263</v>
      </c>
      <c r="F1517">
        <f>VLOOKUP(B1517,cennik,2)</f>
        <v>2.4</v>
      </c>
      <c r="G1517">
        <f>E1517*F1517</f>
        <v>631.19999999999993</v>
      </c>
      <c r="H1517">
        <f>SUMIFS(G:G,B:B,B1517)</f>
        <v>112922.40000000002</v>
      </c>
      <c r="I1517">
        <f>SUMIFS(E:E,D:D,D1517,C:C,"Z")</f>
        <v>8258</v>
      </c>
    </row>
    <row r="1518" spans="1:9" x14ac:dyDescent="0.25">
      <c r="A1518" s="1">
        <v>44622</v>
      </c>
      <c r="B1518" t="s">
        <v>15</v>
      </c>
      <c r="C1518" t="s">
        <v>1</v>
      </c>
      <c r="D1518" t="s">
        <v>3</v>
      </c>
      <c r="E1518">
        <v>238</v>
      </c>
      <c r="F1518">
        <f>VLOOKUP(B1518,cennik,2)</f>
        <v>2.4</v>
      </c>
      <c r="G1518">
        <f>E1518*F1518</f>
        <v>571.19999999999993</v>
      </c>
      <c r="H1518">
        <f>SUMIFS(G:G,B:B,B1518)</f>
        <v>112922.40000000002</v>
      </c>
      <c r="I1518">
        <f>SUMIFS(E:E,D:D,D1518,C:C,"Z")</f>
        <v>8208</v>
      </c>
    </row>
    <row r="1519" spans="1:9" x14ac:dyDescent="0.25">
      <c r="A1519" s="1">
        <v>44683</v>
      </c>
      <c r="B1519" t="s">
        <v>15</v>
      </c>
      <c r="C1519" t="s">
        <v>1</v>
      </c>
      <c r="D1519" t="s">
        <v>3</v>
      </c>
      <c r="E1519">
        <v>368</v>
      </c>
      <c r="F1519">
        <f>VLOOKUP(B1519,cennik,2)</f>
        <v>2.4</v>
      </c>
      <c r="G1519">
        <f>E1519*F1519</f>
        <v>883.19999999999993</v>
      </c>
      <c r="H1519">
        <f>SUMIFS(G:G,B:B,B1519)</f>
        <v>112922.40000000002</v>
      </c>
      <c r="I1519">
        <f>SUMIFS(E:E,D:D,D1519,C:C,"Z")</f>
        <v>8208</v>
      </c>
    </row>
    <row r="1520" spans="1:9" x14ac:dyDescent="0.25">
      <c r="A1520" s="1">
        <v>44918</v>
      </c>
      <c r="B1520" t="s">
        <v>15</v>
      </c>
      <c r="C1520" t="s">
        <v>1</v>
      </c>
      <c r="D1520" t="s">
        <v>38</v>
      </c>
      <c r="E1520">
        <v>298</v>
      </c>
      <c r="F1520">
        <f>VLOOKUP(B1520,cennik,2)</f>
        <v>2.4</v>
      </c>
      <c r="G1520">
        <f>E1520*F1520</f>
        <v>715.19999999999993</v>
      </c>
      <c r="H1520">
        <f>SUMIFS(G:G,B:B,B1520)</f>
        <v>112922.40000000002</v>
      </c>
      <c r="I1520">
        <f>SUMIFS(E:E,D:D,D1520,C:C,"Z")</f>
        <v>7789</v>
      </c>
    </row>
    <row r="1521" spans="1:9" x14ac:dyDescent="0.25">
      <c r="A1521" s="1">
        <v>44565</v>
      </c>
      <c r="B1521" t="s">
        <v>15</v>
      </c>
      <c r="C1521" t="s">
        <v>1</v>
      </c>
      <c r="D1521" t="s">
        <v>26</v>
      </c>
      <c r="E1521">
        <v>331</v>
      </c>
      <c r="F1521">
        <f>VLOOKUP(B1521,cennik,2)</f>
        <v>2.4</v>
      </c>
      <c r="G1521">
        <f>E1521*F1521</f>
        <v>794.4</v>
      </c>
      <c r="H1521">
        <f>SUMIFS(G:G,B:B,B1521)</f>
        <v>112922.40000000002</v>
      </c>
      <c r="I1521">
        <f>SUMIFS(E:E,D:D,D1521,C:C,"Z")</f>
        <v>7777</v>
      </c>
    </row>
    <row r="1522" spans="1:9" x14ac:dyDescent="0.25">
      <c r="A1522" s="1">
        <v>44608</v>
      </c>
      <c r="B1522" t="s">
        <v>15</v>
      </c>
      <c r="C1522" t="s">
        <v>1</v>
      </c>
      <c r="D1522" t="s">
        <v>26</v>
      </c>
      <c r="E1522">
        <v>231</v>
      </c>
      <c r="F1522">
        <f>VLOOKUP(B1522,cennik,2)</f>
        <v>2.4</v>
      </c>
      <c r="G1522">
        <f>E1522*F1522</f>
        <v>554.4</v>
      </c>
      <c r="H1522">
        <f>SUMIFS(G:G,B:B,B1522)</f>
        <v>112922.40000000002</v>
      </c>
      <c r="I1522">
        <f>SUMIFS(E:E,D:D,D1522,C:C,"Z")</f>
        <v>7777</v>
      </c>
    </row>
    <row r="1523" spans="1:9" x14ac:dyDescent="0.25">
      <c r="A1523" s="1">
        <v>44575</v>
      </c>
      <c r="B1523" t="s">
        <v>15</v>
      </c>
      <c r="C1523" t="s">
        <v>1</v>
      </c>
      <c r="D1523" t="s">
        <v>14</v>
      </c>
      <c r="E1523">
        <v>115</v>
      </c>
      <c r="F1523">
        <f>VLOOKUP(B1523,cennik,2)</f>
        <v>2.4</v>
      </c>
      <c r="G1523">
        <f>E1523*F1523</f>
        <v>276</v>
      </c>
      <c r="H1523">
        <f>SUMIFS(G:G,B:B,B1523)</f>
        <v>112922.40000000002</v>
      </c>
      <c r="I1523">
        <f>SUMIFS(E:E,D:D,D1523,C:C,"Z")</f>
        <v>7717</v>
      </c>
    </row>
    <row r="1524" spans="1:9" x14ac:dyDescent="0.25">
      <c r="A1524" s="1">
        <v>44606</v>
      </c>
      <c r="B1524" t="s">
        <v>15</v>
      </c>
      <c r="C1524" t="s">
        <v>1</v>
      </c>
      <c r="D1524" t="s">
        <v>14</v>
      </c>
      <c r="E1524">
        <v>263</v>
      </c>
      <c r="F1524">
        <f>VLOOKUP(B1524,cennik,2)</f>
        <v>2.4</v>
      </c>
      <c r="G1524">
        <f>E1524*F1524</f>
        <v>631.19999999999993</v>
      </c>
      <c r="H1524">
        <f>SUMIFS(G:G,B:B,B1524)</f>
        <v>112922.40000000002</v>
      </c>
      <c r="I1524">
        <f>SUMIFS(E:E,D:D,D1524,C:C,"Z")</f>
        <v>7717</v>
      </c>
    </row>
    <row r="1525" spans="1:9" x14ac:dyDescent="0.25">
      <c r="A1525" s="1">
        <v>44623</v>
      </c>
      <c r="B1525" t="s">
        <v>15</v>
      </c>
      <c r="C1525" t="s">
        <v>1</v>
      </c>
      <c r="D1525" t="s">
        <v>14</v>
      </c>
      <c r="E1525">
        <v>438</v>
      </c>
      <c r="F1525">
        <f>VLOOKUP(B1525,cennik,2)</f>
        <v>2.4</v>
      </c>
      <c r="G1525">
        <f>E1525*F1525</f>
        <v>1051.2</v>
      </c>
      <c r="H1525">
        <f>SUMIFS(G:G,B:B,B1525)</f>
        <v>112922.40000000002</v>
      </c>
      <c r="I1525">
        <f>SUMIFS(E:E,D:D,D1525,C:C,"Z")</f>
        <v>7717</v>
      </c>
    </row>
    <row r="1526" spans="1:9" x14ac:dyDescent="0.25">
      <c r="A1526" s="1">
        <v>44670</v>
      </c>
      <c r="B1526" t="s">
        <v>15</v>
      </c>
      <c r="C1526" t="s">
        <v>1</v>
      </c>
      <c r="D1526" t="s">
        <v>14</v>
      </c>
      <c r="E1526">
        <v>390</v>
      </c>
      <c r="F1526">
        <f>VLOOKUP(B1526,cennik,2)</f>
        <v>2.4</v>
      </c>
      <c r="G1526">
        <f>E1526*F1526</f>
        <v>936</v>
      </c>
      <c r="H1526">
        <f>SUMIFS(G:G,B:B,B1526)</f>
        <v>112922.40000000002</v>
      </c>
      <c r="I1526">
        <f>SUMIFS(E:E,D:D,D1526,C:C,"Z")</f>
        <v>7717</v>
      </c>
    </row>
    <row r="1527" spans="1:9" x14ac:dyDescent="0.25">
      <c r="A1527" s="1">
        <v>44921</v>
      </c>
      <c r="B1527" t="s">
        <v>15</v>
      </c>
      <c r="C1527" t="s">
        <v>1</v>
      </c>
      <c r="D1527" t="s">
        <v>14</v>
      </c>
      <c r="E1527">
        <v>286</v>
      </c>
      <c r="F1527">
        <f>VLOOKUP(B1527,cennik,2)</f>
        <v>2.4</v>
      </c>
      <c r="G1527">
        <f>E1527*F1527</f>
        <v>686.4</v>
      </c>
      <c r="H1527">
        <f>SUMIFS(G:G,B:B,B1527)</f>
        <v>112922.40000000002</v>
      </c>
      <c r="I1527">
        <f>SUMIFS(E:E,D:D,D1527,C:C,"Z")</f>
        <v>7717</v>
      </c>
    </row>
    <row r="1528" spans="1:9" x14ac:dyDescent="0.25">
      <c r="A1528" s="1">
        <v>44692</v>
      </c>
      <c r="B1528" t="s">
        <v>15</v>
      </c>
      <c r="C1528" t="s">
        <v>1</v>
      </c>
      <c r="D1528" t="s">
        <v>30</v>
      </c>
      <c r="E1528">
        <v>259</v>
      </c>
      <c r="F1528">
        <f>VLOOKUP(B1528,cennik,2)</f>
        <v>2.4</v>
      </c>
      <c r="G1528">
        <f>E1528*F1528</f>
        <v>621.6</v>
      </c>
      <c r="H1528">
        <f>SUMIFS(G:G,B:B,B1528)</f>
        <v>112922.40000000002</v>
      </c>
      <c r="I1528">
        <f>SUMIFS(E:E,D:D,D1528,C:C,"Z")</f>
        <v>7666</v>
      </c>
    </row>
    <row r="1529" spans="1:9" x14ac:dyDescent="0.25">
      <c r="A1529" s="1">
        <v>44699</v>
      </c>
      <c r="B1529" t="s">
        <v>15</v>
      </c>
      <c r="C1529" t="s">
        <v>1</v>
      </c>
      <c r="D1529" t="s">
        <v>30</v>
      </c>
      <c r="E1529">
        <v>585</v>
      </c>
      <c r="F1529">
        <f>VLOOKUP(B1529,cennik,2)</f>
        <v>2.4</v>
      </c>
      <c r="G1529">
        <f>E1529*F1529</f>
        <v>1404</v>
      </c>
      <c r="H1529">
        <f>SUMIFS(G:G,B:B,B1529)</f>
        <v>112922.40000000002</v>
      </c>
      <c r="I1529">
        <f>SUMIFS(E:E,D:D,D1529,C:C,"Z")</f>
        <v>7666</v>
      </c>
    </row>
    <row r="1530" spans="1:9" x14ac:dyDescent="0.25">
      <c r="A1530" s="1">
        <v>44576</v>
      </c>
      <c r="B1530" t="s">
        <v>15</v>
      </c>
      <c r="C1530" t="s">
        <v>1</v>
      </c>
      <c r="D1530" t="s">
        <v>51</v>
      </c>
      <c r="E1530">
        <v>556</v>
      </c>
      <c r="F1530">
        <f>VLOOKUP(B1530,cennik,2)</f>
        <v>2.4</v>
      </c>
      <c r="G1530">
        <f>E1530*F1530</f>
        <v>1334.3999999999999</v>
      </c>
      <c r="H1530">
        <f>SUMIFS(G:G,B:B,B1530)</f>
        <v>112922.40000000002</v>
      </c>
      <c r="I1530">
        <f>SUMIFS(E:E,D:D,D1530,C:C,"Z")</f>
        <v>7661</v>
      </c>
    </row>
    <row r="1531" spans="1:9" x14ac:dyDescent="0.25">
      <c r="A1531" s="1">
        <v>44620</v>
      </c>
      <c r="B1531" t="s">
        <v>15</v>
      </c>
      <c r="C1531" t="s">
        <v>1</v>
      </c>
      <c r="D1531" t="s">
        <v>51</v>
      </c>
      <c r="E1531">
        <v>172</v>
      </c>
      <c r="F1531">
        <f>VLOOKUP(B1531,cennik,2)</f>
        <v>2.4</v>
      </c>
      <c r="G1531">
        <f>E1531*F1531</f>
        <v>412.8</v>
      </c>
      <c r="H1531">
        <f>SUMIFS(G:G,B:B,B1531)</f>
        <v>112922.40000000002</v>
      </c>
      <c r="I1531">
        <f>SUMIFS(E:E,D:D,D1531,C:C,"Z")</f>
        <v>7661</v>
      </c>
    </row>
    <row r="1532" spans="1:9" x14ac:dyDescent="0.25">
      <c r="A1532" s="1">
        <v>44684</v>
      </c>
      <c r="B1532" t="s">
        <v>15</v>
      </c>
      <c r="C1532" t="s">
        <v>1</v>
      </c>
      <c r="D1532" t="s">
        <v>23</v>
      </c>
      <c r="E1532">
        <v>219</v>
      </c>
      <c r="F1532">
        <f>VLOOKUP(B1532,cennik,2)</f>
        <v>2.4</v>
      </c>
      <c r="G1532">
        <f>E1532*F1532</f>
        <v>525.6</v>
      </c>
      <c r="H1532">
        <f>SUMIFS(G:G,B:B,B1532)</f>
        <v>112922.40000000002</v>
      </c>
      <c r="I1532">
        <f>SUMIFS(E:E,D:D,D1532,C:C,"Z")</f>
        <v>7580</v>
      </c>
    </row>
    <row r="1533" spans="1:9" x14ac:dyDescent="0.25">
      <c r="A1533" s="1">
        <v>44923</v>
      </c>
      <c r="B1533" t="s">
        <v>15</v>
      </c>
      <c r="C1533" t="s">
        <v>1</v>
      </c>
      <c r="D1533" t="s">
        <v>23</v>
      </c>
      <c r="E1533">
        <v>154</v>
      </c>
      <c r="F1533">
        <f>VLOOKUP(B1533,cennik,2)</f>
        <v>2.4</v>
      </c>
      <c r="G1533">
        <f>E1533*F1533</f>
        <v>369.59999999999997</v>
      </c>
      <c r="H1533">
        <f>SUMIFS(G:G,B:B,B1533)</f>
        <v>112922.40000000002</v>
      </c>
      <c r="I1533">
        <f>SUMIFS(E:E,D:D,D1533,C:C,"Z")</f>
        <v>7580</v>
      </c>
    </row>
    <row r="1534" spans="1:9" x14ac:dyDescent="0.25">
      <c r="A1534" s="1">
        <v>44904</v>
      </c>
      <c r="B1534" t="s">
        <v>15</v>
      </c>
      <c r="C1534" t="s">
        <v>1</v>
      </c>
      <c r="D1534" t="s">
        <v>27</v>
      </c>
      <c r="E1534">
        <v>148</v>
      </c>
      <c r="F1534">
        <f>VLOOKUP(B1534,cennik,2)</f>
        <v>2.4</v>
      </c>
      <c r="G1534">
        <f>E1534*F1534</f>
        <v>355.2</v>
      </c>
      <c r="H1534">
        <f>SUMIFS(G:G,B:B,B1534)</f>
        <v>112922.40000000002</v>
      </c>
      <c r="I1534">
        <f>SUMIFS(E:E,D:D,D1534,C:C,"Z")</f>
        <v>7471</v>
      </c>
    </row>
    <row r="1535" spans="1:9" x14ac:dyDescent="0.25">
      <c r="A1535" s="1">
        <v>44905</v>
      </c>
      <c r="B1535" t="s">
        <v>15</v>
      </c>
      <c r="C1535" t="s">
        <v>1</v>
      </c>
      <c r="D1535" t="s">
        <v>27</v>
      </c>
      <c r="E1535">
        <v>579</v>
      </c>
      <c r="F1535">
        <f>VLOOKUP(B1535,cennik,2)</f>
        <v>2.4</v>
      </c>
      <c r="G1535">
        <f>E1535*F1535</f>
        <v>1389.6</v>
      </c>
      <c r="H1535">
        <f>SUMIFS(G:G,B:B,B1535)</f>
        <v>112922.40000000002</v>
      </c>
      <c r="I1535">
        <f>SUMIFS(E:E,D:D,D1535,C:C,"Z")</f>
        <v>7471</v>
      </c>
    </row>
    <row r="1536" spans="1:9" x14ac:dyDescent="0.25">
      <c r="A1536" s="1">
        <v>44700</v>
      </c>
      <c r="B1536" t="s">
        <v>15</v>
      </c>
      <c r="C1536" t="s">
        <v>1</v>
      </c>
      <c r="D1536" t="s">
        <v>48</v>
      </c>
      <c r="E1536">
        <v>562</v>
      </c>
      <c r="F1536">
        <f>VLOOKUP(B1536,cennik,2)</f>
        <v>2.4</v>
      </c>
      <c r="G1536">
        <f>E1536*F1536</f>
        <v>1348.8</v>
      </c>
      <c r="H1536">
        <f>SUMIFS(G:G,B:B,B1536)</f>
        <v>112922.40000000002</v>
      </c>
      <c r="I1536">
        <f>SUMIFS(E:E,D:D,D1536,C:C,"Z")</f>
        <v>7118</v>
      </c>
    </row>
    <row r="1537" spans="1:9" x14ac:dyDescent="0.25">
      <c r="A1537" s="1">
        <v>44662</v>
      </c>
      <c r="B1537" t="s">
        <v>15</v>
      </c>
      <c r="C1537" t="s">
        <v>1</v>
      </c>
      <c r="D1537" t="s">
        <v>24</v>
      </c>
      <c r="E1537">
        <v>428</v>
      </c>
      <c r="F1537">
        <f>VLOOKUP(B1537,cennik,2)</f>
        <v>2.4</v>
      </c>
      <c r="G1537">
        <f>E1537*F1537</f>
        <v>1027.2</v>
      </c>
      <c r="H1537">
        <f>SUMIFS(G:G,B:B,B1537)</f>
        <v>112922.40000000002</v>
      </c>
      <c r="I1537">
        <f>SUMIFS(E:E,D:D,D1537,C:C,"Z")</f>
        <v>7024</v>
      </c>
    </row>
    <row r="1538" spans="1:9" x14ac:dyDescent="0.25">
      <c r="A1538" s="1">
        <v>44686</v>
      </c>
      <c r="B1538" t="s">
        <v>15</v>
      </c>
      <c r="C1538" t="s">
        <v>1</v>
      </c>
      <c r="D1538" t="s">
        <v>24</v>
      </c>
      <c r="E1538">
        <v>252</v>
      </c>
      <c r="F1538">
        <f>VLOOKUP(B1538,cennik,2)</f>
        <v>2.4</v>
      </c>
      <c r="G1538">
        <f>E1538*F1538</f>
        <v>604.79999999999995</v>
      </c>
      <c r="H1538">
        <f>SUMIFS(G:G,B:B,B1538)</f>
        <v>112922.40000000002</v>
      </c>
      <c r="I1538">
        <f>SUMIFS(E:E,D:D,D1538,C:C,"Z")</f>
        <v>7024</v>
      </c>
    </row>
    <row r="1539" spans="1:9" x14ac:dyDescent="0.25">
      <c r="A1539" s="1">
        <v>44704</v>
      </c>
      <c r="B1539" t="s">
        <v>15</v>
      </c>
      <c r="C1539" t="s">
        <v>1</v>
      </c>
      <c r="D1539" t="s">
        <v>24</v>
      </c>
      <c r="E1539">
        <v>502</v>
      </c>
      <c r="F1539">
        <f>VLOOKUP(B1539,cennik,2)</f>
        <v>2.4</v>
      </c>
      <c r="G1539">
        <f>E1539*F1539</f>
        <v>1204.8</v>
      </c>
      <c r="H1539">
        <f>SUMIFS(G:G,B:B,B1539)</f>
        <v>112922.40000000002</v>
      </c>
      <c r="I1539">
        <f>SUMIFS(E:E,D:D,D1539,C:C,"Z")</f>
        <v>7024</v>
      </c>
    </row>
    <row r="1540" spans="1:9" x14ac:dyDescent="0.25">
      <c r="A1540" s="1">
        <v>44613</v>
      </c>
      <c r="B1540" t="s">
        <v>15</v>
      </c>
      <c r="C1540" t="s">
        <v>1</v>
      </c>
      <c r="D1540" t="s">
        <v>6</v>
      </c>
      <c r="E1540">
        <v>316</v>
      </c>
      <c r="F1540">
        <f>VLOOKUP(B1540,cennik,2)</f>
        <v>2.4</v>
      </c>
      <c r="G1540">
        <f>E1540*F1540</f>
        <v>758.4</v>
      </c>
      <c r="H1540">
        <f>SUMIFS(G:G,B:B,B1540)</f>
        <v>112922.40000000002</v>
      </c>
      <c r="I1540">
        <f>SUMIFS(E:E,D:D,D1540,C:C,"Z")</f>
        <v>6914</v>
      </c>
    </row>
    <row r="1541" spans="1:9" x14ac:dyDescent="0.25">
      <c r="A1541" s="1">
        <v>44613</v>
      </c>
      <c r="B1541" t="s">
        <v>15</v>
      </c>
      <c r="C1541" t="s">
        <v>1</v>
      </c>
      <c r="D1541" t="s">
        <v>6</v>
      </c>
      <c r="E1541">
        <v>377</v>
      </c>
      <c r="F1541">
        <f>VLOOKUP(B1541,cennik,2)</f>
        <v>2.4</v>
      </c>
      <c r="G1541">
        <f>E1541*F1541</f>
        <v>904.8</v>
      </c>
      <c r="H1541">
        <f>SUMIFS(G:G,B:B,B1541)</f>
        <v>112922.40000000002</v>
      </c>
      <c r="I1541">
        <f>SUMIFS(E:E,D:D,D1541,C:C,"Z")</f>
        <v>6914</v>
      </c>
    </row>
    <row r="1542" spans="1:9" x14ac:dyDescent="0.25">
      <c r="A1542" s="1">
        <v>44616</v>
      </c>
      <c r="B1542" t="s">
        <v>15</v>
      </c>
      <c r="C1542" t="s">
        <v>1</v>
      </c>
      <c r="D1542" t="s">
        <v>6</v>
      </c>
      <c r="E1542">
        <v>328</v>
      </c>
      <c r="F1542">
        <f>VLOOKUP(B1542,cennik,2)</f>
        <v>2.4</v>
      </c>
      <c r="G1542">
        <f>E1542*F1542</f>
        <v>787.19999999999993</v>
      </c>
      <c r="H1542">
        <f>SUMIFS(G:G,B:B,B1542)</f>
        <v>112922.40000000002</v>
      </c>
      <c r="I1542">
        <f>SUMIFS(E:E,D:D,D1542,C:C,"Z")</f>
        <v>6914</v>
      </c>
    </row>
    <row r="1543" spans="1:9" x14ac:dyDescent="0.25">
      <c r="A1543" s="1">
        <v>44896</v>
      </c>
      <c r="B1543" t="s">
        <v>15</v>
      </c>
      <c r="C1543" t="s">
        <v>1</v>
      </c>
      <c r="D1543" t="s">
        <v>6</v>
      </c>
      <c r="E1543">
        <v>397</v>
      </c>
      <c r="F1543">
        <f>VLOOKUP(B1543,cennik,2)</f>
        <v>2.4</v>
      </c>
      <c r="G1543">
        <f>E1543*F1543</f>
        <v>952.8</v>
      </c>
      <c r="H1543">
        <f>SUMIFS(G:G,B:B,B1543)</f>
        <v>112922.40000000002</v>
      </c>
      <c r="I1543">
        <f>SUMIFS(E:E,D:D,D1543,C:C,"Z")</f>
        <v>6914</v>
      </c>
    </row>
    <row r="1544" spans="1:9" x14ac:dyDescent="0.25">
      <c r="A1544" s="1">
        <v>44564</v>
      </c>
      <c r="B1544" t="s">
        <v>15</v>
      </c>
      <c r="C1544" t="s">
        <v>1</v>
      </c>
      <c r="D1544" t="s">
        <v>16</v>
      </c>
      <c r="E1544">
        <v>570</v>
      </c>
      <c r="F1544">
        <f>VLOOKUP(B1544,cennik,2)</f>
        <v>2.4</v>
      </c>
      <c r="G1544">
        <f>E1544*F1544</f>
        <v>1368</v>
      </c>
      <c r="H1544">
        <f>SUMIFS(G:G,B:B,B1544)</f>
        <v>112922.40000000002</v>
      </c>
      <c r="I1544">
        <f>SUMIFS(E:E,D:D,D1544,C:C,"Z")</f>
        <v>6830</v>
      </c>
    </row>
    <row r="1545" spans="1:9" x14ac:dyDescent="0.25">
      <c r="A1545" s="1">
        <v>44637</v>
      </c>
      <c r="B1545" t="s">
        <v>15</v>
      </c>
      <c r="C1545" t="s">
        <v>1</v>
      </c>
      <c r="D1545" t="s">
        <v>16</v>
      </c>
      <c r="E1545">
        <v>362</v>
      </c>
      <c r="F1545">
        <f>VLOOKUP(B1545,cennik,2)</f>
        <v>2.4</v>
      </c>
      <c r="G1545">
        <f>E1545*F1545</f>
        <v>868.8</v>
      </c>
      <c r="H1545">
        <f>SUMIFS(G:G,B:B,B1545)</f>
        <v>112922.40000000002</v>
      </c>
      <c r="I1545">
        <f>SUMIFS(E:E,D:D,D1545,C:C,"Z")</f>
        <v>6830</v>
      </c>
    </row>
    <row r="1546" spans="1:9" x14ac:dyDescent="0.25">
      <c r="A1546" s="1">
        <v>44666</v>
      </c>
      <c r="B1546" t="s">
        <v>15</v>
      </c>
      <c r="C1546" t="s">
        <v>1</v>
      </c>
      <c r="D1546" t="s">
        <v>16</v>
      </c>
      <c r="E1546">
        <v>550</v>
      </c>
      <c r="F1546">
        <f>VLOOKUP(B1546,cennik,2)</f>
        <v>2.4</v>
      </c>
      <c r="G1546">
        <f>E1546*F1546</f>
        <v>1320</v>
      </c>
      <c r="H1546">
        <f>SUMIFS(G:G,B:B,B1546)</f>
        <v>112922.40000000002</v>
      </c>
      <c r="I1546">
        <f>SUMIFS(E:E,D:D,D1546,C:C,"Z")</f>
        <v>6830</v>
      </c>
    </row>
    <row r="1547" spans="1:9" x14ac:dyDescent="0.25">
      <c r="A1547" s="1">
        <v>44666</v>
      </c>
      <c r="B1547" t="s">
        <v>15</v>
      </c>
      <c r="C1547" t="s">
        <v>1</v>
      </c>
      <c r="D1547" t="s">
        <v>16</v>
      </c>
      <c r="E1547">
        <v>133</v>
      </c>
      <c r="F1547">
        <f>VLOOKUP(B1547,cennik,2)</f>
        <v>2.4</v>
      </c>
      <c r="G1547">
        <f>E1547*F1547</f>
        <v>319.2</v>
      </c>
      <c r="H1547">
        <f>SUMIFS(G:G,B:B,B1547)</f>
        <v>112922.40000000002</v>
      </c>
      <c r="I1547">
        <f>SUMIFS(E:E,D:D,D1547,C:C,"Z")</f>
        <v>6830</v>
      </c>
    </row>
    <row r="1548" spans="1:9" x14ac:dyDescent="0.25">
      <c r="A1548" s="1">
        <v>44645</v>
      </c>
      <c r="B1548" t="s">
        <v>15</v>
      </c>
      <c r="C1548" t="s">
        <v>1</v>
      </c>
      <c r="D1548" t="s">
        <v>49</v>
      </c>
      <c r="E1548">
        <v>361</v>
      </c>
      <c r="F1548">
        <f>VLOOKUP(B1548,cennik,2)</f>
        <v>2.4</v>
      </c>
      <c r="G1548">
        <f>E1548*F1548</f>
        <v>866.4</v>
      </c>
      <c r="H1548">
        <f>SUMIFS(G:G,B:B,B1548)</f>
        <v>112922.40000000002</v>
      </c>
      <c r="I1548">
        <f>SUMIFS(E:E,D:D,D1548,C:C,"Z")</f>
        <v>6711</v>
      </c>
    </row>
    <row r="1549" spans="1:9" x14ac:dyDescent="0.25">
      <c r="A1549" s="1">
        <v>44697</v>
      </c>
      <c r="B1549" t="s">
        <v>15</v>
      </c>
      <c r="C1549" t="s">
        <v>1</v>
      </c>
      <c r="D1549" t="s">
        <v>49</v>
      </c>
      <c r="E1549">
        <v>126</v>
      </c>
      <c r="F1549">
        <f>VLOOKUP(B1549,cennik,2)</f>
        <v>2.4</v>
      </c>
      <c r="G1549">
        <f>E1549*F1549</f>
        <v>302.39999999999998</v>
      </c>
      <c r="H1549">
        <f>SUMIFS(G:G,B:B,B1549)</f>
        <v>112922.40000000002</v>
      </c>
      <c r="I1549">
        <f>SUMIFS(E:E,D:D,D1549,C:C,"Z")</f>
        <v>6711</v>
      </c>
    </row>
    <row r="1550" spans="1:9" x14ac:dyDescent="0.25">
      <c r="A1550" s="1">
        <v>44678</v>
      </c>
      <c r="B1550" t="s">
        <v>15</v>
      </c>
      <c r="C1550" t="s">
        <v>1</v>
      </c>
      <c r="D1550" t="s">
        <v>50</v>
      </c>
      <c r="E1550">
        <v>487</v>
      </c>
      <c r="F1550">
        <f>VLOOKUP(B1550,cennik,2)</f>
        <v>2.4</v>
      </c>
      <c r="G1550">
        <f>E1550*F1550</f>
        <v>1168.8</v>
      </c>
      <c r="H1550">
        <f>SUMIFS(G:G,B:B,B1550)</f>
        <v>112922.40000000002</v>
      </c>
      <c r="I1550">
        <f>SUMIFS(E:E,D:D,D1550,C:C,"Z")</f>
        <v>6635</v>
      </c>
    </row>
    <row r="1551" spans="1:9" x14ac:dyDescent="0.25">
      <c r="A1551" s="1">
        <v>44908</v>
      </c>
      <c r="B1551" t="s">
        <v>15</v>
      </c>
      <c r="C1551" t="s">
        <v>1</v>
      </c>
      <c r="D1551" t="s">
        <v>5</v>
      </c>
      <c r="E1551">
        <v>459</v>
      </c>
      <c r="F1551">
        <f>VLOOKUP(B1551,cennik,2)</f>
        <v>2.4</v>
      </c>
      <c r="G1551">
        <f>E1551*F1551</f>
        <v>1101.5999999999999</v>
      </c>
      <c r="H1551">
        <f>SUMIFS(G:G,B:B,B1551)</f>
        <v>112922.40000000002</v>
      </c>
      <c r="I1551">
        <f>SUMIFS(E:E,D:D,D1551,C:C,"Z")</f>
        <v>6383</v>
      </c>
    </row>
    <row r="1552" spans="1:9" x14ac:dyDescent="0.25">
      <c r="A1552" s="1">
        <v>44575</v>
      </c>
      <c r="B1552" t="s">
        <v>15</v>
      </c>
      <c r="C1552" t="s">
        <v>1</v>
      </c>
      <c r="D1552" t="s">
        <v>52</v>
      </c>
      <c r="E1552">
        <v>364</v>
      </c>
      <c r="F1552">
        <f>VLOOKUP(B1552,cennik,2)</f>
        <v>2.4</v>
      </c>
      <c r="G1552">
        <f>E1552*F1552</f>
        <v>873.6</v>
      </c>
      <c r="H1552">
        <f>SUMIFS(G:G,B:B,B1552)</f>
        <v>112922.40000000002</v>
      </c>
      <c r="I1552">
        <f>SUMIFS(E:E,D:D,D1552,C:C,"Z")</f>
        <v>6026</v>
      </c>
    </row>
    <row r="1553" spans="1:9" x14ac:dyDescent="0.25">
      <c r="A1553" s="1">
        <v>44695</v>
      </c>
      <c r="B1553" t="s">
        <v>15</v>
      </c>
      <c r="C1553" t="s">
        <v>1</v>
      </c>
      <c r="D1553" t="s">
        <v>52</v>
      </c>
      <c r="E1553">
        <v>323</v>
      </c>
      <c r="F1553">
        <f>VLOOKUP(B1553,cennik,2)</f>
        <v>2.4</v>
      </c>
      <c r="G1553">
        <f>E1553*F1553</f>
        <v>775.19999999999993</v>
      </c>
      <c r="H1553">
        <f>SUMIFS(G:G,B:B,B1553)</f>
        <v>112922.40000000002</v>
      </c>
      <c r="I1553">
        <f>SUMIFS(E:E,D:D,D1553,C:C,"Z")</f>
        <v>6026</v>
      </c>
    </row>
    <row r="1554" spans="1:9" x14ac:dyDescent="0.25">
      <c r="A1554" s="1">
        <v>44644</v>
      </c>
      <c r="B1554" t="s">
        <v>15</v>
      </c>
      <c r="C1554" t="s">
        <v>1</v>
      </c>
      <c r="D1554" t="s">
        <v>32</v>
      </c>
      <c r="E1554">
        <v>141</v>
      </c>
      <c r="F1554">
        <f>VLOOKUP(B1554,cennik,2)</f>
        <v>2.4</v>
      </c>
      <c r="G1554">
        <f>E1554*F1554</f>
        <v>338.4</v>
      </c>
      <c r="H1554">
        <f>SUMIFS(G:G,B:B,B1554)</f>
        <v>112922.40000000002</v>
      </c>
      <c r="I1554">
        <f>SUMIFS(E:E,D:D,D1554,C:C,"Z")</f>
        <v>4975</v>
      </c>
    </row>
    <row r="1555" spans="1:9" x14ac:dyDescent="0.25">
      <c r="A1555" s="1">
        <v>44659</v>
      </c>
      <c r="B1555" t="s">
        <v>15</v>
      </c>
      <c r="C1555" t="s">
        <v>1</v>
      </c>
      <c r="D1555" t="s">
        <v>32</v>
      </c>
      <c r="E1555">
        <v>379</v>
      </c>
      <c r="F1555">
        <f>VLOOKUP(B1555,cennik,2)</f>
        <v>2.4</v>
      </c>
      <c r="G1555">
        <f>E1555*F1555</f>
        <v>909.6</v>
      </c>
      <c r="H1555">
        <f>SUMIFS(G:G,B:B,B1555)</f>
        <v>112922.40000000002</v>
      </c>
      <c r="I1555">
        <f>SUMIFS(E:E,D:D,D1555,C:C,"Z")</f>
        <v>4975</v>
      </c>
    </row>
    <row r="1556" spans="1:9" x14ac:dyDescent="0.25">
      <c r="A1556" s="1">
        <v>44907</v>
      </c>
      <c r="B1556" t="s">
        <v>15</v>
      </c>
      <c r="C1556" t="s">
        <v>1</v>
      </c>
      <c r="D1556" t="s">
        <v>32</v>
      </c>
      <c r="E1556">
        <v>419</v>
      </c>
      <c r="F1556">
        <f>VLOOKUP(B1556,cennik,2)</f>
        <v>2.4</v>
      </c>
      <c r="G1556">
        <f>E1556*F1556</f>
        <v>1005.5999999999999</v>
      </c>
      <c r="H1556">
        <f>SUMIFS(G:G,B:B,B1556)</f>
        <v>112922.40000000002</v>
      </c>
      <c r="I1556">
        <f>SUMIFS(E:E,D:D,D1556,C:C,"Z")</f>
        <v>4975</v>
      </c>
    </row>
    <row r="1557" spans="1:9" x14ac:dyDescent="0.25">
      <c r="A1557" s="1">
        <v>44678</v>
      </c>
      <c r="B1557" t="s">
        <v>15</v>
      </c>
      <c r="C1557" t="s">
        <v>1</v>
      </c>
      <c r="D1557" t="s">
        <v>57</v>
      </c>
      <c r="E1557">
        <v>253</v>
      </c>
      <c r="F1557">
        <f>VLOOKUP(B1557,cennik,2)</f>
        <v>2.4</v>
      </c>
      <c r="G1557">
        <f>E1557*F1557</f>
        <v>607.19999999999993</v>
      </c>
      <c r="H1557">
        <f>SUMIFS(G:G,B:B,B1557)</f>
        <v>112922.40000000002</v>
      </c>
      <c r="I1557">
        <f>SUMIFS(E:E,D:D,D1557,C:C,"Z")</f>
        <v>4831</v>
      </c>
    </row>
    <row r="1558" spans="1:9" x14ac:dyDescent="0.25">
      <c r="A1558" s="1">
        <v>44669</v>
      </c>
      <c r="B1558" t="s">
        <v>15</v>
      </c>
      <c r="C1558" t="s">
        <v>1</v>
      </c>
      <c r="D1558" t="s">
        <v>59</v>
      </c>
      <c r="E1558">
        <v>540</v>
      </c>
      <c r="F1558">
        <f>VLOOKUP(B1558,cennik,2)</f>
        <v>2.4</v>
      </c>
      <c r="G1558">
        <f>E1558*F1558</f>
        <v>1296</v>
      </c>
      <c r="H1558">
        <f>SUMIFS(G:G,B:B,B1558)</f>
        <v>112922.40000000002</v>
      </c>
      <c r="I1558">
        <f>SUMIFS(E:E,D:D,D1558,C:C,"Z")</f>
        <v>4321</v>
      </c>
    </row>
    <row r="1559" spans="1:9" x14ac:dyDescent="0.25">
      <c r="A1559" s="1">
        <v>44708</v>
      </c>
      <c r="B1559" t="s">
        <v>15</v>
      </c>
      <c r="C1559" t="s">
        <v>1</v>
      </c>
      <c r="D1559" t="s">
        <v>59</v>
      </c>
      <c r="E1559">
        <v>384</v>
      </c>
      <c r="F1559">
        <f>VLOOKUP(B1559,cennik,2)</f>
        <v>2.4</v>
      </c>
      <c r="G1559">
        <f>E1559*F1559</f>
        <v>921.59999999999991</v>
      </c>
      <c r="H1559">
        <f>SUMIFS(G:G,B:B,B1559)</f>
        <v>112922.40000000002</v>
      </c>
      <c r="I1559">
        <f>SUMIFS(E:E,D:D,D1559,C:C,"Z")</f>
        <v>4321</v>
      </c>
    </row>
    <row r="1560" spans="1:9" x14ac:dyDescent="0.25">
      <c r="A1560" s="1">
        <v>44590</v>
      </c>
      <c r="B1560" t="s">
        <v>22</v>
      </c>
      <c r="C1560" t="s">
        <v>1</v>
      </c>
      <c r="D1560" t="s">
        <v>34</v>
      </c>
      <c r="E1560">
        <v>112</v>
      </c>
      <c r="F1560">
        <f>VLOOKUP(B1560,cennik,2)</f>
        <v>3.2</v>
      </c>
      <c r="G1560">
        <f>E1560*F1560</f>
        <v>358.40000000000003</v>
      </c>
      <c r="H1560">
        <f>SUMIFS(G:G,B:B,B1560)</f>
        <v>112400</v>
      </c>
      <c r="I1560">
        <f>SUMIFS(E:E,D:D,D1560,C:C,"Z")</f>
        <v>12185</v>
      </c>
    </row>
    <row r="1561" spans="1:9" x14ac:dyDescent="0.25">
      <c r="A1561" s="1">
        <v>44599</v>
      </c>
      <c r="B1561" t="s">
        <v>22</v>
      </c>
      <c r="C1561" t="s">
        <v>1</v>
      </c>
      <c r="D1561" t="s">
        <v>34</v>
      </c>
      <c r="E1561">
        <v>34</v>
      </c>
      <c r="F1561">
        <f>VLOOKUP(B1561,cennik,2)</f>
        <v>3.2</v>
      </c>
      <c r="G1561">
        <f>E1561*F1561</f>
        <v>108.80000000000001</v>
      </c>
      <c r="H1561">
        <f>SUMIFS(G:G,B:B,B1561)</f>
        <v>112400</v>
      </c>
      <c r="I1561">
        <f>SUMIFS(E:E,D:D,D1561,C:C,"Z")</f>
        <v>12185</v>
      </c>
    </row>
    <row r="1562" spans="1:9" x14ac:dyDescent="0.25">
      <c r="A1562" s="1">
        <v>44660</v>
      </c>
      <c r="B1562" t="s">
        <v>22</v>
      </c>
      <c r="C1562" t="s">
        <v>1</v>
      </c>
      <c r="D1562" t="s">
        <v>34</v>
      </c>
      <c r="E1562">
        <v>472</v>
      </c>
      <c r="F1562">
        <f>VLOOKUP(B1562,cennik,2)</f>
        <v>3.2</v>
      </c>
      <c r="G1562">
        <f>E1562*F1562</f>
        <v>1510.4</v>
      </c>
      <c r="H1562">
        <f>SUMIFS(G:G,B:B,B1562)</f>
        <v>112400</v>
      </c>
      <c r="I1562">
        <f>SUMIFS(E:E,D:D,D1562,C:C,"Z")</f>
        <v>12185</v>
      </c>
    </row>
    <row r="1563" spans="1:9" x14ac:dyDescent="0.25">
      <c r="A1563" s="1">
        <v>44916</v>
      </c>
      <c r="B1563" t="s">
        <v>22</v>
      </c>
      <c r="C1563" t="s">
        <v>1</v>
      </c>
      <c r="D1563" t="s">
        <v>34</v>
      </c>
      <c r="E1563">
        <v>165</v>
      </c>
      <c r="F1563">
        <f>VLOOKUP(B1563,cennik,2)</f>
        <v>3.2</v>
      </c>
      <c r="G1563">
        <f>E1563*F1563</f>
        <v>528</v>
      </c>
      <c r="H1563">
        <f>SUMIFS(G:G,B:B,B1563)</f>
        <v>112400</v>
      </c>
      <c r="I1563">
        <f>SUMIFS(E:E,D:D,D1563,C:C,"Z")</f>
        <v>12185</v>
      </c>
    </row>
    <row r="1564" spans="1:9" x14ac:dyDescent="0.25">
      <c r="A1564" s="1">
        <v>44924</v>
      </c>
      <c r="B1564" t="s">
        <v>22</v>
      </c>
      <c r="C1564" t="s">
        <v>1</v>
      </c>
      <c r="D1564" t="s">
        <v>34</v>
      </c>
      <c r="E1564">
        <v>219</v>
      </c>
      <c r="F1564">
        <f>VLOOKUP(B1564,cennik,2)</f>
        <v>3.2</v>
      </c>
      <c r="G1564">
        <f>E1564*F1564</f>
        <v>700.80000000000007</v>
      </c>
      <c r="H1564">
        <f>SUMIFS(G:G,B:B,B1564)</f>
        <v>112400</v>
      </c>
      <c r="I1564">
        <f>SUMIFS(E:E,D:D,D1564,C:C,"Z")</f>
        <v>12185</v>
      </c>
    </row>
    <row r="1565" spans="1:9" x14ac:dyDescent="0.25">
      <c r="A1565" s="1">
        <v>44575</v>
      </c>
      <c r="B1565" t="s">
        <v>22</v>
      </c>
      <c r="C1565" t="s">
        <v>1</v>
      </c>
      <c r="D1565" t="s">
        <v>7</v>
      </c>
      <c r="E1565">
        <v>94</v>
      </c>
      <c r="F1565">
        <f>VLOOKUP(B1565,cennik,2)</f>
        <v>3.2</v>
      </c>
      <c r="G1565">
        <f>E1565*F1565</f>
        <v>300.8</v>
      </c>
      <c r="H1565">
        <f>SUMIFS(G:G,B:B,B1565)</f>
        <v>112400</v>
      </c>
      <c r="I1565">
        <f>SUMIFS(E:E,D:D,D1565,C:C,"Z")</f>
        <v>12047</v>
      </c>
    </row>
    <row r="1566" spans="1:9" x14ac:dyDescent="0.25">
      <c r="A1566" s="1">
        <v>44669</v>
      </c>
      <c r="B1566" t="s">
        <v>22</v>
      </c>
      <c r="C1566" t="s">
        <v>1</v>
      </c>
      <c r="D1566" t="s">
        <v>7</v>
      </c>
      <c r="E1566">
        <v>500</v>
      </c>
      <c r="F1566">
        <f>VLOOKUP(B1566,cennik,2)</f>
        <v>3.2</v>
      </c>
      <c r="G1566">
        <f>E1566*F1566</f>
        <v>1600</v>
      </c>
      <c r="H1566">
        <f>SUMIFS(G:G,B:B,B1566)</f>
        <v>112400</v>
      </c>
      <c r="I1566">
        <f>SUMIFS(E:E,D:D,D1566,C:C,"Z")</f>
        <v>12047</v>
      </c>
    </row>
    <row r="1567" spans="1:9" x14ac:dyDescent="0.25">
      <c r="A1567" s="1">
        <v>44687</v>
      </c>
      <c r="B1567" t="s">
        <v>22</v>
      </c>
      <c r="C1567" t="s">
        <v>1</v>
      </c>
      <c r="D1567" t="s">
        <v>7</v>
      </c>
      <c r="E1567">
        <v>398</v>
      </c>
      <c r="F1567">
        <f>VLOOKUP(B1567,cennik,2)</f>
        <v>3.2</v>
      </c>
      <c r="G1567">
        <f>E1567*F1567</f>
        <v>1273.6000000000001</v>
      </c>
      <c r="H1567">
        <f>SUMIFS(G:G,B:B,B1567)</f>
        <v>112400</v>
      </c>
      <c r="I1567">
        <f>SUMIFS(E:E,D:D,D1567,C:C,"Z")</f>
        <v>12047</v>
      </c>
    </row>
    <row r="1568" spans="1:9" x14ac:dyDescent="0.25">
      <c r="A1568" s="1">
        <v>44693</v>
      </c>
      <c r="B1568" t="s">
        <v>22</v>
      </c>
      <c r="C1568" t="s">
        <v>1</v>
      </c>
      <c r="D1568" t="s">
        <v>7</v>
      </c>
      <c r="E1568">
        <v>237</v>
      </c>
      <c r="F1568">
        <f>VLOOKUP(B1568,cennik,2)</f>
        <v>3.2</v>
      </c>
      <c r="G1568">
        <f>E1568*F1568</f>
        <v>758.40000000000009</v>
      </c>
      <c r="H1568">
        <f>SUMIFS(G:G,B:B,B1568)</f>
        <v>112400</v>
      </c>
      <c r="I1568">
        <f>SUMIFS(E:E,D:D,D1568,C:C,"Z")</f>
        <v>12047</v>
      </c>
    </row>
    <row r="1569" spans="1:9" x14ac:dyDescent="0.25">
      <c r="A1569" s="1">
        <v>44601</v>
      </c>
      <c r="B1569" t="s">
        <v>22</v>
      </c>
      <c r="C1569" t="s">
        <v>1</v>
      </c>
      <c r="D1569" t="s">
        <v>56</v>
      </c>
      <c r="E1569">
        <v>42</v>
      </c>
      <c r="F1569">
        <f>VLOOKUP(B1569,cennik,2)</f>
        <v>3.2</v>
      </c>
      <c r="G1569">
        <f>E1569*F1569</f>
        <v>134.4</v>
      </c>
      <c r="H1569">
        <f>SUMIFS(G:G,B:B,B1569)</f>
        <v>112400</v>
      </c>
      <c r="I1569">
        <f>SUMIFS(E:E,D:D,D1569,C:C,"Z")</f>
        <v>11769</v>
      </c>
    </row>
    <row r="1570" spans="1:9" x14ac:dyDescent="0.25">
      <c r="A1570" s="1">
        <v>44695</v>
      </c>
      <c r="B1570" t="s">
        <v>22</v>
      </c>
      <c r="C1570" t="s">
        <v>1</v>
      </c>
      <c r="D1570" t="s">
        <v>56</v>
      </c>
      <c r="E1570">
        <v>358</v>
      </c>
      <c r="F1570">
        <f>VLOOKUP(B1570,cennik,2)</f>
        <v>3.2</v>
      </c>
      <c r="G1570">
        <f>E1570*F1570</f>
        <v>1145.6000000000001</v>
      </c>
      <c r="H1570">
        <f>SUMIFS(G:G,B:B,B1570)</f>
        <v>112400</v>
      </c>
      <c r="I1570">
        <f>SUMIFS(E:E,D:D,D1570,C:C,"Z")</f>
        <v>11769</v>
      </c>
    </row>
    <row r="1571" spans="1:9" x14ac:dyDescent="0.25">
      <c r="A1571" s="1">
        <v>44921</v>
      </c>
      <c r="B1571" t="s">
        <v>22</v>
      </c>
      <c r="C1571" t="s">
        <v>1</v>
      </c>
      <c r="D1571" t="s">
        <v>56</v>
      </c>
      <c r="E1571">
        <v>401</v>
      </c>
      <c r="F1571">
        <f>VLOOKUP(B1571,cennik,2)</f>
        <v>3.2</v>
      </c>
      <c r="G1571">
        <f>E1571*F1571</f>
        <v>1283.2</v>
      </c>
      <c r="H1571">
        <f>SUMIFS(G:G,B:B,B1571)</f>
        <v>112400</v>
      </c>
      <c r="I1571">
        <f>SUMIFS(E:E,D:D,D1571,C:C,"Z")</f>
        <v>11769</v>
      </c>
    </row>
    <row r="1572" spans="1:9" x14ac:dyDescent="0.25">
      <c r="A1572" s="1">
        <v>44572</v>
      </c>
      <c r="B1572" t="s">
        <v>22</v>
      </c>
      <c r="C1572" t="s">
        <v>1</v>
      </c>
      <c r="D1572" t="s">
        <v>43</v>
      </c>
      <c r="E1572">
        <v>193</v>
      </c>
      <c r="F1572">
        <f>VLOOKUP(B1572,cennik,2)</f>
        <v>3.2</v>
      </c>
      <c r="G1572">
        <f>E1572*F1572</f>
        <v>617.6</v>
      </c>
      <c r="H1572">
        <f>SUMIFS(G:G,B:B,B1572)</f>
        <v>112400</v>
      </c>
      <c r="I1572">
        <f>SUMIFS(E:E,D:D,D1572,C:C,"Z")</f>
        <v>11717</v>
      </c>
    </row>
    <row r="1573" spans="1:9" x14ac:dyDescent="0.25">
      <c r="A1573" s="1">
        <v>44593</v>
      </c>
      <c r="B1573" t="s">
        <v>22</v>
      </c>
      <c r="C1573" t="s">
        <v>1</v>
      </c>
      <c r="D1573" t="s">
        <v>43</v>
      </c>
      <c r="E1573">
        <v>412</v>
      </c>
      <c r="F1573">
        <f>VLOOKUP(B1573,cennik,2)</f>
        <v>3.2</v>
      </c>
      <c r="G1573">
        <f>E1573*F1573</f>
        <v>1318.4</v>
      </c>
      <c r="H1573">
        <f>SUMIFS(G:G,B:B,B1573)</f>
        <v>112400</v>
      </c>
      <c r="I1573">
        <f>SUMIFS(E:E,D:D,D1573,C:C,"Z")</f>
        <v>11717</v>
      </c>
    </row>
    <row r="1574" spans="1:9" x14ac:dyDescent="0.25">
      <c r="A1574" s="1">
        <v>44648</v>
      </c>
      <c r="B1574" t="s">
        <v>22</v>
      </c>
      <c r="C1574" t="s">
        <v>1</v>
      </c>
      <c r="D1574" t="s">
        <v>43</v>
      </c>
      <c r="E1574">
        <v>351</v>
      </c>
      <c r="F1574">
        <f>VLOOKUP(B1574,cennik,2)</f>
        <v>3.2</v>
      </c>
      <c r="G1574">
        <f>E1574*F1574</f>
        <v>1123.2</v>
      </c>
      <c r="H1574">
        <f>SUMIFS(G:G,B:B,B1574)</f>
        <v>112400</v>
      </c>
      <c r="I1574">
        <f>SUMIFS(E:E,D:D,D1574,C:C,"Z")</f>
        <v>11717</v>
      </c>
    </row>
    <row r="1575" spans="1:9" x14ac:dyDescent="0.25">
      <c r="A1575" s="1">
        <v>44711</v>
      </c>
      <c r="B1575" t="s">
        <v>22</v>
      </c>
      <c r="C1575" t="s">
        <v>1</v>
      </c>
      <c r="D1575" t="s">
        <v>43</v>
      </c>
      <c r="E1575">
        <v>143</v>
      </c>
      <c r="F1575">
        <f>VLOOKUP(B1575,cennik,2)</f>
        <v>3.2</v>
      </c>
      <c r="G1575">
        <f>E1575*F1575</f>
        <v>457.6</v>
      </c>
      <c r="H1575">
        <f>SUMIFS(G:G,B:B,B1575)</f>
        <v>112400</v>
      </c>
      <c r="I1575">
        <f>SUMIFS(E:E,D:D,D1575,C:C,"Z")</f>
        <v>11717</v>
      </c>
    </row>
    <row r="1576" spans="1:9" x14ac:dyDescent="0.25">
      <c r="A1576" s="1">
        <v>44901</v>
      </c>
      <c r="B1576" t="s">
        <v>22</v>
      </c>
      <c r="C1576" t="s">
        <v>1</v>
      </c>
      <c r="D1576" t="s">
        <v>43</v>
      </c>
      <c r="E1576">
        <v>261</v>
      </c>
      <c r="F1576">
        <f>VLOOKUP(B1576,cennik,2)</f>
        <v>3.2</v>
      </c>
      <c r="G1576">
        <f>E1576*F1576</f>
        <v>835.2</v>
      </c>
      <c r="H1576">
        <f>SUMIFS(G:G,B:B,B1576)</f>
        <v>112400</v>
      </c>
      <c r="I1576">
        <f>SUMIFS(E:E,D:D,D1576,C:C,"Z")</f>
        <v>11717</v>
      </c>
    </row>
    <row r="1577" spans="1:9" x14ac:dyDescent="0.25">
      <c r="A1577" s="1">
        <v>44666</v>
      </c>
      <c r="B1577" t="s">
        <v>22</v>
      </c>
      <c r="C1577" t="s">
        <v>1</v>
      </c>
      <c r="D1577" t="s">
        <v>25</v>
      </c>
      <c r="E1577">
        <v>205</v>
      </c>
      <c r="F1577">
        <f>VLOOKUP(B1577,cennik,2)</f>
        <v>3.2</v>
      </c>
      <c r="G1577">
        <f>E1577*F1577</f>
        <v>656</v>
      </c>
      <c r="H1577">
        <f>SUMIFS(G:G,B:B,B1577)</f>
        <v>112400</v>
      </c>
      <c r="I1577">
        <f>SUMIFS(E:E,D:D,D1577,C:C,"Z")</f>
        <v>11700</v>
      </c>
    </row>
    <row r="1578" spans="1:9" x14ac:dyDescent="0.25">
      <c r="A1578" s="1">
        <v>44699</v>
      </c>
      <c r="B1578" t="s">
        <v>22</v>
      </c>
      <c r="C1578" t="s">
        <v>1</v>
      </c>
      <c r="D1578" t="s">
        <v>25</v>
      </c>
      <c r="E1578">
        <v>404</v>
      </c>
      <c r="F1578">
        <f>VLOOKUP(B1578,cennik,2)</f>
        <v>3.2</v>
      </c>
      <c r="G1578">
        <f>E1578*F1578</f>
        <v>1292.8000000000002</v>
      </c>
      <c r="H1578">
        <f>SUMIFS(G:G,B:B,B1578)</f>
        <v>112400</v>
      </c>
      <c r="I1578">
        <f>SUMIFS(E:E,D:D,D1578,C:C,"Z")</f>
        <v>11700</v>
      </c>
    </row>
    <row r="1579" spans="1:9" x14ac:dyDescent="0.25">
      <c r="A1579" s="1">
        <v>44630</v>
      </c>
      <c r="B1579" t="s">
        <v>22</v>
      </c>
      <c r="C1579" t="s">
        <v>1</v>
      </c>
      <c r="D1579" t="s">
        <v>29</v>
      </c>
      <c r="E1579">
        <v>372</v>
      </c>
      <c r="F1579">
        <f>VLOOKUP(B1579,cennik,2)</f>
        <v>3.2</v>
      </c>
      <c r="G1579">
        <f>E1579*F1579</f>
        <v>1190.4000000000001</v>
      </c>
      <c r="H1579">
        <f>SUMIFS(G:G,B:B,B1579)</f>
        <v>112400</v>
      </c>
      <c r="I1579">
        <f>SUMIFS(E:E,D:D,D1579,C:C,"Z")</f>
        <v>11450</v>
      </c>
    </row>
    <row r="1580" spans="1:9" x14ac:dyDescent="0.25">
      <c r="A1580" s="1">
        <v>44649</v>
      </c>
      <c r="B1580" t="s">
        <v>22</v>
      </c>
      <c r="C1580" t="s">
        <v>1</v>
      </c>
      <c r="D1580" t="s">
        <v>29</v>
      </c>
      <c r="E1580">
        <v>466</v>
      </c>
      <c r="F1580">
        <f>VLOOKUP(B1580,cennik,2)</f>
        <v>3.2</v>
      </c>
      <c r="G1580">
        <f>E1580*F1580</f>
        <v>1491.2</v>
      </c>
      <c r="H1580">
        <f>SUMIFS(G:G,B:B,B1580)</f>
        <v>112400</v>
      </c>
      <c r="I1580">
        <f>SUMIFS(E:E,D:D,D1580,C:C,"Z")</f>
        <v>11450</v>
      </c>
    </row>
    <row r="1581" spans="1:9" x14ac:dyDescent="0.25">
      <c r="A1581" s="1">
        <v>44690</v>
      </c>
      <c r="B1581" t="s">
        <v>22</v>
      </c>
      <c r="C1581" t="s">
        <v>1</v>
      </c>
      <c r="D1581" t="s">
        <v>29</v>
      </c>
      <c r="E1581">
        <v>171</v>
      </c>
      <c r="F1581">
        <f>VLOOKUP(B1581,cennik,2)</f>
        <v>3.2</v>
      </c>
      <c r="G1581">
        <f>E1581*F1581</f>
        <v>547.20000000000005</v>
      </c>
      <c r="H1581">
        <f>SUMIFS(G:G,B:B,B1581)</f>
        <v>112400</v>
      </c>
      <c r="I1581">
        <f>SUMIFS(E:E,D:D,D1581,C:C,"Z")</f>
        <v>11450</v>
      </c>
    </row>
    <row r="1582" spans="1:9" x14ac:dyDescent="0.25">
      <c r="A1582" s="1">
        <v>44597</v>
      </c>
      <c r="B1582" t="s">
        <v>22</v>
      </c>
      <c r="C1582" t="s">
        <v>1</v>
      </c>
      <c r="D1582" t="s">
        <v>37</v>
      </c>
      <c r="E1582">
        <v>100</v>
      </c>
      <c r="F1582">
        <f>VLOOKUP(B1582,cennik,2)</f>
        <v>3.2</v>
      </c>
      <c r="G1582">
        <f>E1582*F1582</f>
        <v>320</v>
      </c>
      <c r="H1582">
        <f>SUMIFS(G:G,B:B,B1582)</f>
        <v>112400</v>
      </c>
      <c r="I1582">
        <f>SUMIFS(E:E,D:D,D1582,C:C,"Z")</f>
        <v>11332</v>
      </c>
    </row>
    <row r="1583" spans="1:9" x14ac:dyDescent="0.25">
      <c r="A1583" s="1">
        <v>44902</v>
      </c>
      <c r="B1583" t="s">
        <v>22</v>
      </c>
      <c r="C1583" t="s">
        <v>1</v>
      </c>
      <c r="D1583" t="s">
        <v>37</v>
      </c>
      <c r="E1583">
        <v>343</v>
      </c>
      <c r="F1583">
        <f>VLOOKUP(B1583,cennik,2)</f>
        <v>3.2</v>
      </c>
      <c r="G1583">
        <f>E1583*F1583</f>
        <v>1097.6000000000001</v>
      </c>
      <c r="H1583">
        <f>SUMIFS(G:G,B:B,B1583)</f>
        <v>112400</v>
      </c>
      <c r="I1583">
        <f>SUMIFS(E:E,D:D,D1583,C:C,"Z")</f>
        <v>11332</v>
      </c>
    </row>
    <row r="1584" spans="1:9" x14ac:dyDescent="0.25">
      <c r="A1584" s="1">
        <v>44910</v>
      </c>
      <c r="B1584" t="s">
        <v>22</v>
      </c>
      <c r="C1584" t="s">
        <v>1</v>
      </c>
      <c r="D1584" t="s">
        <v>37</v>
      </c>
      <c r="E1584">
        <v>106</v>
      </c>
      <c r="F1584">
        <f>VLOOKUP(B1584,cennik,2)</f>
        <v>3.2</v>
      </c>
      <c r="G1584">
        <f>E1584*F1584</f>
        <v>339.20000000000005</v>
      </c>
      <c r="H1584">
        <f>SUMIFS(G:G,B:B,B1584)</f>
        <v>112400</v>
      </c>
      <c r="I1584">
        <f>SUMIFS(E:E,D:D,D1584,C:C,"Z")</f>
        <v>11332</v>
      </c>
    </row>
    <row r="1585" spans="1:9" x14ac:dyDescent="0.25">
      <c r="A1585" s="1">
        <v>44569</v>
      </c>
      <c r="B1585" t="s">
        <v>22</v>
      </c>
      <c r="C1585" t="s">
        <v>1</v>
      </c>
      <c r="D1585" t="s">
        <v>40</v>
      </c>
      <c r="E1585">
        <v>288</v>
      </c>
      <c r="F1585">
        <f>VLOOKUP(B1585,cennik,2)</f>
        <v>3.2</v>
      </c>
      <c r="G1585">
        <f>E1585*F1585</f>
        <v>921.6</v>
      </c>
      <c r="H1585">
        <f>SUMIFS(G:G,B:B,B1585)</f>
        <v>112400</v>
      </c>
      <c r="I1585">
        <f>SUMIFS(E:E,D:D,D1585,C:C,"Z")</f>
        <v>10228</v>
      </c>
    </row>
    <row r="1586" spans="1:9" x14ac:dyDescent="0.25">
      <c r="A1586" s="1">
        <v>44669</v>
      </c>
      <c r="B1586" t="s">
        <v>22</v>
      </c>
      <c r="C1586" t="s">
        <v>1</v>
      </c>
      <c r="D1586" t="s">
        <v>40</v>
      </c>
      <c r="E1586">
        <v>271</v>
      </c>
      <c r="F1586">
        <f>VLOOKUP(B1586,cennik,2)</f>
        <v>3.2</v>
      </c>
      <c r="G1586">
        <f>E1586*F1586</f>
        <v>867.2</v>
      </c>
      <c r="H1586">
        <f>SUMIFS(G:G,B:B,B1586)</f>
        <v>112400</v>
      </c>
      <c r="I1586">
        <f>SUMIFS(E:E,D:D,D1586,C:C,"Z")</f>
        <v>10228</v>
      </c>
    </row>
    <row r="1587" spans="1:9" x14ac:dyDescent="0.25">
      <c r="A1587" s="1">
        <v>44709</v>
      </c>
      <c r="B1587" t="s">
        <v>22</v>
      </c>
      <c r="C1587" t="s">
        <v>1</v>
      </c>
      <c r="D1587" t="s">
        <v>40</v>
      </c>
      <c r="E1587">
        <v>18</v>
      </c>
      <c r="F1587">
        <f>VLOOKUP(B1587,cennik,2)</f>
        <v>3.2</v>
      </c>
      <c r="G1587">
        <f>E1587*F1587</f>
        <v>57.6</v>
      </c>
      <c r="H1587">
        <f>SUMIFS(G:G,B:B,B1587)</f>
        <v>112400</v>
      </c>
      <c r="I1587">
        <f>SUMIFS(E:E,D:D,D1587,C:C,"Z")</f>
        <v>10228</v>
      </c>
    </row>
    <row r="1588" spans="1:9" x14ac:dyDescent="0.25">
      <c r="A1588" s="1">
        <v>44911</v>
      </c>
      <c r="B1588" t="s">
        <v>22</v>
      </c>
      <c r="C1588" t="s">
        <v>1</v>
      </c>
      <c r="D1588" t="s">
        <v>40</v>
      </c>
      <c r="E1588">
        <v>25</v>
      </c>
      <c r="F1588">
        <f>VLOOKUP(B1588,cennik,2)</f>
        <v>3.2</v>
      </c>
      <c r="G1588">
        <f>E1588*F1588</f>
        <v>80</v>
      </c>
      <c r="H1588">
        <f>SUMIFS(G:G,B:B,B1588)</f>
        <v>112400</v>
      </c>
      <c r="I1588">
        <f>SUMIFS(E:E,D:D,D1588,C:C,"Z")</f>
        <v>10228</v>
      </c>
    </row>
    <row r="1589" spans="1:9" x14ac:dyDescent="0.25">
      <c r="A1589" s="1">
        <v>44607</v>
      </c>
      <c r="B1589" t="s">
        <v>22</v>
      </c>
      <c r="C1589" t="s">
        <v>1</v>
      </c>
      <c r="D1589" t="s">
        <v>53</v>
      </c>
      <c r="E1589">
        <v>294</v>
      </c>
      <c r="F1589">
        <f>VLOOKUP(B1589,cennik,2)</f>
        <v>3.2</v>
      </c>
      <c r="G1589">
        <f>E1589*F1589</f>
        <v>940.80000000000007</v>
      </c>
      <c r="H1589">
        <f>SUMIFS(G:G,B:B,B1589)</f>
        <v>112400</v>
      </c>
      <c r="I1589">
        <f>SUMIFS(E:E,D:D,D1589,C:C,"Z")</f>
        <v>10218</v>
      </c>
    </row>
    <row r="1590" spans="1:9" x14ac:dyDescent="0.25">
      <c r="A1590" s="1">
        <v>44611</v>
      </c>
      <c r="B1590" t="s">
        <v>22</v>
      </c>
      <c r="C1590" t="s">
        <v>1</v>
      </c>
      <c r="D1590" t="s">
        <v>53</v>
      </c>
      <c r="E1590">
        <v>398</v>
      </c>
      <c r="F1590">
        <f>VLOOKUP(B1590,cennik,2)</f>
        <v>3.2</v>
      </c>
      <c r="G1590">
        <f>E1590*F1590</f>
        <v>1273.6000000000001</v>
      </c>
      <c r="H1590">
        <f>SUMIFS(G:G,B:B,B1590)</f>
        <v>112400</v>
      </c>
      <c r="I1590">
        <f>SUMIFS(E:E,D:D,D1590,C:C,"Z")</f>
        <v>10218</v>
      </c>
    </row>
    <row r="1591" spans="1:9" x14ac:dyDescent="0.25">
      <c r="A1591" s="1">
        <v>44667</v>
      </c>
      <c r="B1591" t="s">
        <v>22</v>
      </c>
      <c r="C1591" t="s">
        <v>1</v>
      </c>
      <c r="D1591" t="s">
        <v>53</v>
      </c>
      <c r="E1591">
        <v>79</v>
      </c>
      <c r="F1591">
        <f>VLOOKUP(B1591,cennik,2)</f>
        <v>3.2</v>
      </c>
      <c r="G1591">
        <f>E1591*F1591</f>
        <v>252.8</v>
      </c>
      <c r="H1591">
        <f>SUMIFS(G:G,B:B,B1591)</f>
        <v>112400</v>
      </c>
      <c r="I1591">
        <f>SUMIFS(E:E,D:D,D1591,C:C,"Z")</f>
        <v>10218</v>
      </c>
    </row>
    <row r="1592" spans="1:9" x14ac:dyDescent="0.25">
      <c r="A1592" s="1">
        <v>44623</v>
      </c>
      <c r="B1592" t="s">
        <v>22</v>
      </c>
      <c r="C1592" t="s">
        <v>1</v>
      </c>
      <c r="D1592" t="s">
        <v>46</v>
      </c>
      <c r="E1592">
        <v>393</v>
      </c>
      <c r="F1592">
        <f>VLOOKUP(B1592,cennik,2)</f>
        <v>3.2</v>
      </c>
      <c r="G1592">
        <f>E1592*F1592</f>
        <v>1257.6000000000001</v>
      </c>
      <c r="H1592">
        <f>SUMIFS(G:G,B:B,B1592)</f>
        <v>112400</v>
      </c>
      <c r="I1592">
        <f>SUMIFS(E:E,D:D,D1592,C:C,"Z")</f>
        <v>10038</v>
      </c>
    </row>
    <row r="1593" spans="1:9" x14ac:dyDescent="0.25">
      <c r="A1593" s="1">
        <v>44697</v>
      </c>
      <c r="B1593" t="s">
        <v>22</v>
      </c>
      <c r="C1593" t="s">
        <v>1</v>
      </c>
      <c r="D1593" t="s">
        <v>46</v>
      </c>
      <c r="E1593">
        <v>193</v>
      </c>
      <c r="F1593">
        <f>VLOOKUP(B1593,cennik,2)</f>
        <v>3.2</v>
      </c>
      <c r="G1593">
        <f>E1593*F1593</f>
        <v>617.6</v>
      </c>
      <c r="H1593">
        <f>SUMIFS(G:G,B:B,B1593)</f>
        <v>112400</v>
      </c>
      <c r="I1593">
        <f>SUMIFS(E:E,D:D,D1593,C:C,"Z")</f>
        <v>10038</v>
      </c>
    </row>
    <row r="1594" spans="1:9" x14ac:dyDescent="0.25">
      <c r="A1594" s="1">
        <v>44587</v>
      </c>
      <c r="B1594" t="s">
        <v>22</v>
      </c>
      <c r="C1594" t="s">
        <v>1</v>
      </c>
      <c r="D1594" t="s">
        <v>20</v>
      </c>
      <c r="E1594">
        <v>431</v>
      </c>
      <c r="F1594">
        <f>VLOOKUP(B1594,cennik,2)</f>
        <v>3.2</v>
      </c>
      <c r="G1594">
        <f>E1594*F1594</f>
        <v>1379.2</v>
      </c>
      <c r="H1594">
        <f>SUMIFS(G:G,B:B,B1594)</f>
        <v>112400</v>
      </c>
      <c r="I1594">
        <f>SUMIFS(E:E,D:D,D1594,C:C,"Z")</f>
        <v>9905</v>
      </c>
    </row>
    <row r="1595" spans="1:9" x14ac:dyDescent="0.25">
      <c r="A1595" s="1">
        <v>44662</v>
      </c>
      <c r="B1595" t="s">
        <v>22</v>
      </c>
      <c r="C1595" t="s">
        <v>1</v>
      </c>
      <c r="D1595" t="s">
        <v>33</v>
      </c>
      <c r="E1595">
        <v>94</v>
      </c>
      <c r="F1595">
        <f>VLOOKUP(B1595,cennik,2)</f>
        <v>3.2</v>
      </c>
      <c r="G1595">
        <f>E1595*F1595</f>
        <v>300.8</v>
      </c>
      <c r="H1595">
        <f>SUMIFS(G:G,B:B,B1595)</f>
        <v>112400</v>
      </c>
      <c r="I1595">
        <f>SUMIFS(E:E,D:D,D1595,C:C,"Z")</f>
        <v>9905</v>
      </c>
    </row>
    <row r="1596" spans="1:9" x14ac:dyDescent="0.25">
      <c r="A1596" s="1">
        <v>44664</v>
      </c>
      <c r="B1596" t="s">
        <v>22</v>
      </c>
      <c r="C1596" t="s">
        <v>1</v>
      </c>
      <c r="D1596" t="s">
        <v>20</v>
      </c>
      <c r="E1596">
        <v>448</v>
      </c>
      <c r="F1596">
        <f>VLOOKUP(B1596,cennik,2)</f>
        <v>3.2</v>
      </c>
      <c r="G1596">
        <f>E1596*F1596</f>
        <v>1433.6000000000001</v>
      </c>
      <c r="H1596">
        <f>SUMIFS(G:G,B:B,B1596)</f>
        <v>112400</v>
      </c>
      <c r="I1596">
        <f>SUMIFS(E:E,D:D,D1596,C:C,"Z")</f>
        <v>9905</v>
      </c>
    </row>
    <row r="1597" spans="1:9" x14ac:dyDescent="0.25">
      <c r="A1597" s="1">
        <v>44672</v>
      </c>
      <c r="B1597" t="s">
        <v>22</v>
      </c>
      <c r="C1597" t="s">
        <v>1</v>
      </c>
      <c r="D1597" t="s">
        <v>33</v>
      </c>
      <c r="E1597">
        <v>27</v>
      </c>
      <c r="F1597">
        <f>VLOOKUP(B1597,cennik,2)</f>
        <v>3.2</v>
      </c>
      <c r="G1597">
        <f>E1597*F1597</f>
        <v>86.4</v>
      </c>
      <c r="H1597">
        <f>SUMIFS(G:G,B:B,B1597)</f>
        <v>112400</v>
      </c>
      <c r="I1597">
        <f>SUMIFS(E:E,D:D,D1597,C:C,"Z")</f>
        <v>9905</v>
      </c>
    </row>
    <row r="1598" spans="1:9" x14ac:dyDescent="0.25">
      <c r="A1598" s="1">
        <v>44690</v>
      </c>
      <c r="B1598" t="s">
        <v>22</v>
      </c>
      <c r="C1598" t="s">
        <v>1</v>
      </c>
      <c r="D1598" t="s">
        <v>20</v>
      </c>
      <c r="E1598">
        <v>165</v>
      </c>
      <c r="F1598">
        <f>VLOOKUP(B1598,cennik,2)</f>
        <v>3.2</v>
      </c>
      <c r="G1598">
        <f>E1598*F1598</f>
        <v>528</v>
      </c>
      <c r="H1598">
        <f>SUMIFS(G:G,B:B,B1598)</f>
        <v>112400</v>
      </c>
      <c r="I1598">
        <f>SUMIFS(E:E,D:D,D1598,C:C,"Z")</f>
        <v>9905</v>
      </c>
    </row>
    <row r="1599" spans="1:9" x14ac:dyDescent="0.25">
      <c r="A1599" s="1">
        <v>44896</v>
      </c>
      <c r="B1599" t="s">
        <v>22</v>
      </c>
      <c r="C1599" t="s">
        <v>1</v>
      </c>
      <c r="D1599" t="s">
        <v>33</v>
      </c>
      <c r="E1599">
        <v>480</v>
      </c>
      <c r="F1599">
        <f>VLOOKUP(B1599,cennik,2)</f>
        <v>3.2</v>
      </c>
      <c r="G1599">
        <f>E1599*F1599</f>
        <v>1536</v>
      </c>
      <c r="H1599">
        <f>SUMIFS(G:G,B:B,B1599)</f>
        <v>112400</v>
      </c>
      <c r="I1599">
        <f>SUMIFS(E:E,D:D,D1599,C:C,"Z")</f>
        <v>9905</v>
      </c>
    </row>
    <row r="1600" spans="1:9" x14ac:dyDescent="0.25">
      <c r="A1600" s="1">
        <v>44665</v>
      </c>
      <c r="B1600" t="s">
        <v>22</v>
      </c>
      <c r="C1600" t="s">
        <v>1</v>
      </c>
      <c r="D1600" t="s">
        <v>28</v>
      </c>
      <c r="E1600">
        <v>397</v>
      </c>
      <c r="F1600">
        <f>VLOOKUP(B1600,cennik,2)</f>
        <v>3.2</v>
      </c>
      <c r="G1600">
        <f>E1600*F1600</f>
        <v>1270.4000000000001</v>
      </c>
      <c r="H1600">
        <f>SUMIFS(G:G,B:B,B1600)</f>
        <v>112400</v>
      </c>
      <c r="I1600">
        <f>SUMIFS(E:E,D:D,D1600,C:C,"Z")</f>
        <v>9861</v>
      </c>
    </row>
    <row r="1601" spans="1:9" x14ac:dyDescent="0.25">
      <c r="A1601" s="1">
        <v>44683</v>
      </c>
      <c r="B1601" t="s">
        <v>22</v>
      </c>
      <c r="C1601" t="s">
        <v>1</v>
      </c>
      <c r="D1601" t="s">
        <v>28</v>
      </c>
      <c r="E1601">
        <v>52</v>
      </c>
      <c r="F1601">
        <f>VLOOKUP(B1601,cennik,2)</f>
        <v>3.2</v>
      </c>
      <c r="G1601">
        <f>E1601*F1601</f>
        <v>166.4</v>
      </c>
      <c r="H1601">
        <f>SUMIFS(G:G,B:B,B1601)</f>
        <v>112400</v>
      </c>
      <c r="I1601">
        <f>SUMIFS(E:E,D:D,D1601,C:C,"Z")</f>
        <v>9861</v>
      </c>
    </row>
    <row r="1602" spans="1:9" x14ac:dyDescent="0.25">
      <c r="A1602" s="1">
        <v>44571</v>
      </c>
      <c r="B1602" t="s">
        <v>22</v>
      </c>
      <c r="C1602" t="s">
        <v>1</v>
      </c>
      <c r="D1602" t="s">
        <v>42</v>
      </c>
      <c r="E1602">
        <v>32</v>
      </c>
      <c r="F1602">
        <f>VLOOKUP(B1602,cennik,2)</f>
        <v>3.2</v>
      </c>
      <c r="G1602">
        <f>E1602*F1602</f>
        <v>102.4</v>
      </c>
      <c r="H1602">
        <f>SUMIFS(G:G,B:B,B1602)</f>
        <v>112400</v>
      </c>
      <c r="I1602">
        <f>SUMIFS(E:E,D:D,D1602,C:C,"Z")</f>
        <v>9804</v>
      </c>
    </row>
    <row r="1603" spans="1:9" x14ac:dyDescent="0.25">
      <c r="A1603" s="1">
        <v>44594</v>
      </c>
      <c r="B1603" t="s">
        <v>22</v>
      </c>
      <c r="C1603" t="s">
        <v>1</v>
      </c>
      <c r="D1603" t="s">
        <v>42</v>
      </c>
      <c r="E1603">
        <v>429</v>
      </c>
      <c r="F1603">
        <f>VLOOKUP(B1603,cennik,2)</f>
        <v>3.2</v>
      </c>
      <c r="G1603">
        <f>E1603*F1603</f>
        <v>1372.8000000000002</v>
      </c>
      <c r="H1603">
        <f>SUMIFS(G:G,B:B,B1603)</f>
        <v>112400</v>
      </c>
      <c r="I1603">
        <f>SUMIFS(E:E,D:D,D1603,C:C,"Z")</f>
        <v>9804</v>
      </c>
    </row>
    <row r="1604" spans="1:9" x14ac:dyDescent="0.25">
      <c r="A1604" s="1">
        <v>44629</v>
      </c>
      <c r="B1604" t="s">
        <v>22</v>
      </c>
      <c r="C1604" t="s">
        <v>1</v>
      </c>
      <c r="D1604" t="s">
        <v>42</v>
      </c>
      <c r="E1604">
        <v>112</v>
      </c>
      <c r="F1604">
        <f>VLOOKUP(B1604,cennik,2)</f>
        <v>3.2</v>
      </c>
      <c r="G1604">
        <f>E1604*F1604</f>
        <v>358.40000000000003</v>
      </c>
      <c r="H1604">
        <f>SUMIFS(G:G,B:B,B1604)</f>
        <v>112400</v>
      </c>
      <c r="I1604">
        <f>SUMIFS(E:E,D:D,D1604,C:C,"Z")</f>
        <v>9804</v>
      </c>
    </row>
    <row r="1605" spans="1:9" x14ac:dyDescent="0.25">
      <c r="A1605" s="1">
        <v>44646</v>
      </c>
      <c r="B1605" t="s">
        <v>22</v>
      </c>
      <c r="C1605" t="s">
        <v>1</v>
      </c>
      <c r="D1605" t="s">
        <v>18</v>
      </c>
      <c r="E1605">
        <v>216</v>
      </c>
      <c r="F1605">
        <f>VLOOKUP(B1605,cennik,2)</f>
        <v>3.2</v>
      </c>
      <c r="G1605">
        <f>E1605*F1605</f>
        <v>691.2</v>
      </c>
      <c r="H1605">
        <f>SUMIFS(G:G,B:B,B1605)</f>
        <v>112400</v>
      </c>
      <c r="I1605">
        <f>SUMIFS(E:E,D:D,D1605,C:C,"Z")</f>
        <v>9804</v>
      </c>
    </row>
    <row r="1606" spans="1:9" x14ac:dyDescent="0.25">
      <c r="A1606" s="1">
        <v>44650</v>
      </c>
      <c r="B1606" t="s">
        <v>22</v>
      </c>
      <c r="C1606" t="s">
        <v>1</v>
      </c>
      <c r="D1606" t="s">
        <v>18</v>
      </c>
      <c r="E1606">
        <v>218</v>
      </c>
      <c r="F1606">
        <f>VLOOKUP(B1606,cennik,2)</f>
        <v>3.2</v>
      </c>
      <c r="G1606">
        <f>E1606*F1606</f>
        <v>697.6</v>
      </c>
      <c r="H1606">
        <f>SUMIFS(G:G,B:B,B1606)</f>
        <v>112400</v>
      </c>
      <c r="I1606">
        <f>SUMIFS(E:E,D:D,D1606,C:C,"Z")</f>
        <v>9804</v>
      </c>
    </row>
    <row r="1607" spans="1:9" x14ac:dyDescent="0.25">
      <c r="A1607" s="1">
        <v>44651</v>
      </c>
      <c r="B1607" t="s">
        <v>22</v>
      </c>
      <c r="C1607" t="s">
        <v>1</v>
      </c>
      <c r="D1607" t="s">
        <v>42</v>
      </c>
      <c r="E1607">
        <v>338</v>
      </c>
      <c r="F1607">
        <f>VLOOKUP(B1607,cennik,2)</f>
        <v>3.2</v>
      </c>
      <c r="G1607">
        <f>E1607*F1607</f>
        <v>1081.6000000000001</v>
      </c>
      <c r="H1607">
        <f>SUMIFS(G:G,B:B,B1607)</f>
        <v>112400</v>
      </c>
      <c r="I1607">
        <f>SUMIFS(E:E,D:D,D1607,C:C,"Z")</f>
        <v>9804</v>
      </c>
    </row>
    <row r="1608" spans="1:9" x14ac:dyDescent="0.25">
      <c r="A1608" s="1">
        <v>44604</v>
      </c>
      <c r="B1608" t="s">
        <v>22</v>
      </c>
      <c r="C1608" t="s">
        <v>1</v>
      </c>
      <c r="D1608" t="s">
        <v>41</v>
      </c>
      <c r="E1608">
        <v>163</v>
      </c>
      <c r="F1608">
        <f>VLOOKUP(B1608,cennik,2)</f>
        <v>3.2</v>
      </c>
      <c r="G1608">
        <f>E1608*F1608</f>
        <v>521.6</v>
      </c>
      <c r="H1608">
        <f>SUMIFS(G:G,B:B,B1608)</f>
        <v>112400</v>
      </c>
      <c r="I1608">
        <f>SUMIFS(E:E,D:D,D1608,C:C,"Z")</f>
        <v>9705</v>
      </c>
    </row>
    <row r="1609" spans="1:9" x14ac:dyDescent="0.25">
      <c r="A1609" s="1">
        <v>44608</v>
      </c>
      <c r="B1609" t="s">
        <v>22</v>
      </c>
      <c r="C1609" t="s">
        <v>1</v>
      </c>
      <c r="D1609" t="s">
        <v>41</v>
      </c>
      <c r="E1609">
        <v>39</v>
      </c>
      <c r="F1609">
        <f>VLOOKUP(B1609,cennik,2)</f>
        <v>3.2</v>
      </c>
      <c r="G1609">
        <f>E1609*F1609</f>
        <v>124.80000000000001</v>
      </c>
      <c r="H1609">
        <f>SUMIFS(G:G,B:B,B1609)</f>
        <v>112400</v>
      </c>
      <c r="I1609">
        <f>SUMIFS(E:E,D:D,D1609,C:C,"Z")</f>
        <v>9705</v>
      </c>
    </row>
    <row r="1610" spans="1:9" x14ac:dyDescent="0.25">
      <c r="A1610" s="1">
        <v>44578</v>
      </c>
      <c r="B1610" t="s">
        <v>22</v>
      </c>
      <c r="C1610" t="s">
        <v>1</v>
      </c>
      <c r="D1610" t="s">
        <v>31</v>
      </c>
      <c r="E1610">
        <v>19</v>
      </c>
      <c r="F1610">
        <f>VLOOKUP(B1610,cennik,2)</f>
        <v>3.2</v>
      </c>
      <c r="G1610">
        <f>E1610*F1610</f>
        <v>60.800000000000004</v>
      </c>
      <c r="H1610">
        <f>SUMIFS(G:G,B:B,B1610)</f>
        <v>112400</v>
      </c>
      <c r="I1610">
        <f>SUMIFS(E:E,D:D,D1610,C:C,"Z")</f>
        <v>9696</v>
      </c>
    </row>
    <row r="1611" spans="1:9" x14ac:dyDescent="0.25">
      <c r="A1611" s="1">
        <v>44611</v>
      </c>
      <c r="B1611" t="s">
        <v>22</v>
      </c>
      <c r="C1611" t="s">
        <v>1</v>
      </c>
      <c r="D1611" t="s">
        <v>31</v>
      </c>
      <c r="E1611">
        <v>176</v>
      </c>
      <c r="F1611">
        <f>VLOOKUP(B1611,cennik,2)</f>
        <v>3.2</v>
      </c>
      <c r="G1611">
        <f>E1611*F1611</f>
        <v>563.20000000000005</v>
      </c>
      <c r="H1611">
        <f>SUMIFS(G:G,B:B,B1611)</f>
        <v>112400</v>
      </c>
      <c r="I1611">
        <f>SUMIFS(E:E,D:D,D1611,C:C,"Z")</f>
        <v>9696</v>
      </c>
    </row>
    <row r="1612" spans="1:9" x14ac:dyDescent="0.25">
      <c r="A1612" s="1">
        <v>44657</v>
      </c>
      <c r="B1612" t="s">
        <v>22</v>
      </c>
      <c r="C1612" t="s">
        <v>1</v>
      </c>
      <c r="D1612" t="s">
        <v>31</v>
      </c>
      <c r="E1612">
        <v>217</v>
      </c>
      <c r="F1612">
        <f>VLOOKUP(B1612,cennik,2)</f>
        <v>3.2</v>
      </c>
      <c r="G1612">
        <f>E1612*F1612</f>
        <v>694.40000000000009</v>
      </c>
      <c r="H1612">
        <f>SUMIFS(G:G,B:B,B1612)</f>
        <v>112400</v>
      </c>
      <c r="I1612">
        <f>SUMIFS(E:E,D:D,D1612,C:C,"Z")</f>
        <v>9696</v>
      </c>
    </row>
    <row r="1613" spans="1:9" x14ac:dyDescent="0.25">
      <c r="A1613" s="1">
        <v>44669</v>
      </c>
      <c r="B1613" t="s">
        <v>22</v>
      </c>
      <c r="C1613" t="s">
        <v>1</v>
      </c>
      <c r="D1613" t="s">
        <v>31</v>
      </c>
      <c r="E1613">
        <v>169</v>
      </c>
      <c r="F1613">
        <f>VLOOKUP(B1613,cennik,2)</f>
        <v>3.2</v>
      </c>
      <c r="G1613">
        <f>E1613*F1613</f>
        <v>540.80000000000007</v>
      </c>
      <c r="H1613">
        <f>SUMIFS(G:G,B:B,B1613)</f>
        <v>112400</v>
      </c>
      <c r="I1613">
        <f>SUMIFS(E:E,D:D,D1613,C:C,"Z")</f>
        <v>9696</v>
      </c>
    </row>
    <row r="1614" spans="1:9" x14ac:dyDescent="0.25">
      <c r="A1614" s="1">
        <v>44592</v>
      </c>
      <c r="B1614" t="s">
        <v>22</v>
      </c>
      <c r="C1614" t="s">
        <v>1</v>
      </c>
      <c r="D1614" t="s">
        <v>54</v>
      </c>
      <c r="E1614">
        <v>283</v>
      </c>
      <c r="F1614">
        <f>VLOOKUP(B1614,cennik,2)</f>
        <v>3.2</v>
      </c>
      <c r="G1614">
        <f>E1614*F1614</f>
        <v>905.6</v>
      </c>
      <c r="H1614">
        <f>SUMIFS(G:G,B:B,B1614)</f>
        <v>112400</v>
      </c>
      <c r="I1614">
        <f>SUMIFS(E:E,D:D,D1614,C:C,"Z")</f>
        <v>9453</v>
      </c>
    </row>
    <row r="1615" spans="1:9" x14ac:dyDescent="0.25">
      <c r="A1615" s="1">
        <v>44613</v>
      </c>
      <c r="B1615" t="s">
        <v>22</v>
      </c>
      <c r="C1615" t="s">
        <v>1</v>
      </c>
      <c r="D1615" t="s">
        <v>54</v>
      </c>
      <c r="E1615">
        <v>430</v>
      </c>
      <c r="F1615">
        <f>VLOOKUP(B1615,cennik,2)</f>
        <v>3.2</v>
      </c>
      <c r="G1615">
        <f>E1615*F1615</f>
        <v>1376</v>
      </c>
      <c r="H1615">
        <f>SUMIFS(G:G,B:B,B1615)</f>
        <v>112400</v>
      </c>
      <c r="I1615">
        <f>SUMIFS(E:E,D:D,D1615,C:C,"Z")</f>
        <v>9453</v>
      </c>
    </row>
    <row r="1616" spans="1:9" x14ac:dyDescent="0.25">
      <c r="A1616" s="1">
        <v>44915</v>
      </c>
      <c r="B1616" t="s">
        <v>22</v>
      </c>
      <c r="C1616" t="s">
        <v>1</v>
      </c>
      <c r="D1616" t="s">
        <v>54</v>
      </c>
      <c r="E1616">
        <v>337</v>
      </c>
      <c r="F1616">
        <f>VLOOKUP(B1616,cennik,2)</f>
        <v>3.2</v>
      </c>
      <c r="G1616">
        <f>E1616*F1616</f>
        <v>1078.4000000000001</v>
      </c>
      <c r="H1616">
        <f>SUMIFS(G:G,B:B,B1616)</f>
        <v>112400</v>
      </c>
      <c r="I1616">
        <f>SUMIFS(E:E,D:D,D1616,C:C,"Z")</f>
        <v>9453</v>
      </c>
    </row>
    <row r="1617" spans="1:9" x14ac:dyDescent="0.25">
      <c r="A1617" s="1">
        <v>44580</v>
      </c>
      <c r="B1617" t="s">
        <v>22</v>
      </c>
      <c r="C1617" t="s">
        <v>1</v>
      </c>
      <c r="D1617" t="s">
        <v>12</v>
      </c>
      <c r="E1617">
        <v>111</v>
      </c>
      <c r="F1617">
        <f>VLOOKUP(B1617,cennik,2)</f>
        <v>3.2</v>
      </c>
      <c r="G1617">
        <f>E1617*F1617</f>
        <v>355.20000000000005</v>
      </c>
      <c r="H1617">
        <f>SUMIFS(G:G,B:B,B1617)</f>
        <v>112400</v>
      </c>
      <c r="I1617">
        <f>SUMIFS(E:E,D:D,D1617,C:C,"Z")</f>
        <v>9374</v>
      </c>
    </row>
    <row r="1618" spans="1:9" x14ac:dyDescent="0.25">
      <c r="A1618" s="1">
        <v>44601</v>
      </c>
      <c r="B1618" t="s">
        <v>22</v>
      </c>
      <c r="C1618" t="s">
        <v>1</v>
      </c>
      <c r="D1618" t="s">
        <v>12</v>
      </c>
      <c r="E1618">
        <v>333</v>
      </c>
      <c r="F1618">
        <f>VLOOKUP(B1618,cennik,2)</f>
        <v>3.2</v>
      </c>
      <c r="G1618">
        <f>E1618*F1618</f>
        <v>1065.6000000000001</v>
      </c>
      <c r="H1618">
        <f>SUMIFS(G:G,B:B,B1618)</f>
        <v>112400</v>
      </c>
      <c r="I1618">
        <f>SUMIFS(E:E,D:D,D1618,C:C,"Z")</f>
        <v>9374</v>
      </c>
    </row>
    <row r="1619" spans="1:9" x14ac:dyDescent="0.25">
      <c r="A1619" s="1">
        <v>44897</v>
      </c>
      <c r="B1619" t="s">
        <v>22</v>
      </c>
      <c r="C1619" t="s">
        <v>1</v>
      </c>
      <c r="D1619" t="s">
        <v>12</v>
      </c>
      <c r="E1619">
        <v>277</v>
      </c>
      <c r="F1619">
        <f>VLOOKUP(B1619,cennik,2)</f>
        <v>3.2</v>
      </c>
      <c r="G1619">
        <f>E1619*F1619</f>
        <v>886.40000000000009</v>
      </c>
      <c r="H1619">
        <f>SUMIFS(G:G,B:B,B1619)</f>
        <v>112400</v>
      </c>
      <c r="I1619">
        <f>SUMIFS(E:E,D:D,D1619,C:C,"Z")</f>
        <v>9374</v>
      </c>
    </row>
    <row r="1620" spans="1:9" x14ac:dyDescent="0.25">
      <c r="A1620" s="1">
        <v>44926</v>
      </c>
      <c r="B1620" t="s">
        <v>22</v>
      </c>
      <c r="C1620" t="s">
        <v>1</v>
      </c>
      <c r="D1620" t="s">
        <v>12</v>
      </c>
      <c r="E1620">
        <v>79</v>
      </c>
      <c r="F1620">
        <f>VLOOKUP(B1620,cennik,2)</f>
        <v>3.2</v>
      </c>
      <c r="G1620">
        <f>E1620*F1620</f>
        <v>252.8</v>
      </c>
      <c r="H1620">
        <f>SUMIFS(G:G,B:B,B1620)</f>
        <v>112400</v>
      </c>
      <c r="I1620">
        <f>SUMIFS(E:E,D:D,D1620,C:C,"Z")</f>
        <v>9374</v>
      </c>
    </row>
    <row r="1621" spans="1:9" x14ac:dyDescent="0.25">
      <c r="A1621" s="1">
        <v>44634</v>
      </c>
      <c r="B1621" t="s">
        <v>22</v>
      </c>
      <c r="C1621" t="s">
        <v>1</v>
      </c>
      <c r="D1621" t="s">
        <v>58</v>
      </c>
      <c r="E1621">
        <v>223</v>
      </c>
      <c r="F1621">
        <f>VLOOKUP(B1621,cennik,2)</f>
        <v>3.2</v>
      </c>
      <c r="G1621">
        <f>E1621*F1621</f>
        <v>713.6</v>
      </c>
      <c r="H1621">
        <f>SUMIFS(G:G,B:B,B1621)</f>
        <v>112400</v>
      </c>
      <c r="I1621">
        <f>SUMIFS(E:E,D:D,D1621,C:C,"Z")</f>
        <v>9248</v>
      </c>
    </row>
    <row r="1622" spans="1:9" x14ac:dyDescent="0.25">
      <c r="A1622" s="1">
        <v>44645</v>
      </c>
      <c r="B1622" t="s">
        <v>22</v>
      </c>
      <c r="C1622" t="s">
        <v>1</v>
      </c>
      <c r="D1622" t="s">
        <v>58</v>
      </c>
      <c r="E1622">
        <v>314</v>
      </c>
      <c r="F1622">
        <f>VLOOKUP(B1622,cennik,2)</f>
        <v>3.2</v>
      </c>
      <c r="G1622">
        <f>E1622*F1622</f>
        <v>1004.8000000000001</v>
      </c>
      <c r="H1622">
        <f>SUMIFS(G:G,B:B,B1622)</f>
        <v>112400</v>
      </c>
      <c r="I1622">
        <f>SUMIFS(E:E,D:D,D1622,C:C,"Z")</f>
        <v>9248</v>
      </c>
    </row>
    <row r="1623" spans="1:9" x14ac:dyDescent="0.25">
      <c r="A1623" s="1">
        <v>44676</v>
      </c>
      <c r="B1623" t="s">
        <v>22</v>
      </c>
      <c r="C1623" t="s">
        <v>1</v>
      </c>
      <c r="D1623" t="s">
        <v>58</v>
      </c>
      <c r="E1623">
        <v>415</v>
      </c>
      <c r="F1623">
        <f>VLOOKUP(B1623,cennik,2)</f>
        <v>3.2</v>
      </c>
      <c r="G1623">
        <f>E1623*F1623</f>
        <v>1328</v>
      </c>
      <c r="H1623">
        <f>SUMIFS(G:G,B:B,B1623)</f>
        <v>112400</v>
      </c>
      <c r="I1623">
        <f>SUMIFS(E:E,D:D,D1623,C:C,"Z")</f>
        <v>9248</v>
      </c>
    </row>
    <row r="1624" spans="1:9" x14ac:dyDescent="0.25">
      <c r="A1624" s="1">
        <v>44902</v>
      </c>
      <c r="B1624" t="s">
        <v>22</v>
      </c>
      <c r="C1624" t="s">
        <v>1</v>
      </c>
      <c r="D1624" t="s">
        <v>58</v>
      </c>
      <c r="E1624">
        <v>279</v>
      </c>
      <c r="F1624">
        <f>VLOOKUP(B1624,cennik,2)</f>
        <v>3.2</v>
      </c>
      <c r="G1624">
        <f>E1624*F1624</f>
        <v>892.80000000000007</v>
      </c>
      <c r="H1624">
        <f>SUMIFS(G:G,B:B,B1624)</f>
        <v>112400</v>
      </c>
      <c r="I1624">
        <f>SUMIFS(E:E,D:D,D1624,C:C,"Z")</f>
        <v>9248</v>
      </c>
    </row>
    <row r="1625" spans="1:9" x14ac:dyDescent="0.25">
      <c r="A1625" s="1">
        <v>44608</v>
      </c>
      <c r="B1625" t="s">
        <v>22</v>
      </c>
      <c r="C1625" t="s">
        <v>1</v>
      </c>
      <c r="D1625" t="s">
        <v>35</v>
      </c>
      <c r="E1625">
        <v>221</v>
      </c>
      <c r="F1625">
        <f>VLOOKUP(B1625,cennik,2)</f>
        <v>3.2</v>
      </c>
      <c r="G1625">
        <f>E1625*F1625</f>
        <v>707.2</v>
      </c>
      <c r="H1625">
        <f>SUMIFS(G:G,B:B,B1625)</f>
        <v>112400</v>
      </c>
      <c r="I1625">
        <f>SUMIFS(E:E,D:D,D1625,C:C,"Z")</f>
        <v>9210</v>
      </c>
    </row>
    <row r="1626" spans="1:9" x14ac:dyDescent="0.25">
      <c r="A1626" s="1">
        <v>44646</v>
      </c>
      <c r="B1626" t="s">
        <v>22</v>
      </c>
      <c r="C1626" t="s">
        <v>1</v>
      </c>
      <c r="D1626" t="s">
        <v>35</v>
      </c>
      <c r="E1626">
        <v>188</v>
      </c>
      <c r="F1626">
        <f>VLOOKUP(B1626,cennik,2)</f>
        <v>3.2</v>
      </c>
      <c r="G1626">
        <f>E1626*F1626</f>
        <v>601.6</v>
      </c>
      <c r="H1626">
        <f>SUMIFS(G:G,B:B,B1626)</f>
        <v>112400</v>
      </c>
      <c r="I1626">
        <f>SUMIFS(E:E,D:D,D1626,C:C,"Z")</f>
        <v>9210</v>
      </c>
    </row>
    <row r="1627" spans="1:9" x14ac:dyDescent="0.25">
      <c r="A1627" s="1">
        <v>44655</v>
      </c>
      <c r="B1627" t="s">
        <v>22</v>
      </c>
      <c r="C1627" t="s">
        <v>1</v>
      </c>
      <c r="D1627" t="s">
        <v>35</v>
      </c>
      <c r="E1627">
        <v>333</v>
      </c>
      <c r="F1627">
        <f>VLOOKUP(B1627,cennik,2)</f>
        <v>3.2</v>
      </c>
      <c r="G1627">
        <f>E1627*F1627</f>
        <v>1065.6000000000001</v>
      </c>
      <c r="H1627">
        <f>SUMIFS(G:G,B:B,B1627)</f>
        <v>112400</v>
      </c>
      <c r="I1627">
        <f>SUMIFS(E:E,D:D,D1627,C:C,"Z")</f>
        <v>9210</v>
      </c>
    </row>
    <row r="1628" spans="1:9" x14ac:dyDescent="0.25">
      <c r="A1628" s="1">
        <v>44660</v>
      </c>
      <c r="B1628" t="s">
        <v>22</v>
      </c>
      <c r="C1628" t="s">
        <v>1</v>
      </c>
      <c r="D1628" t="s">
        <v>19</v>
      </c>
      <c r="E1628">
        <v>344</v>
      </c>
      <c r="F1628">
        <f>VLOOKUP(B1628,cennik,2)</f>
        <v>3.2</v>
      </c>
      <c r="G1628">
        <f>E1628*F1628</f>
        <v>1100.8</v>
      </c>
      <c r="H1628">
        <f>SUMIFS(G:G,B:B,B1628)</f>
        <v>112400</v>
      </c>
      <c r="I1628">
        <f>SUMIFS(E:E,D:D,D1628,C:C,"Z")</f>
        <v>9207</v>
      </c>
    </row>
    <row r="1629" spans="1:9" x14ac:dyDescent="0.25">
      <c r="A1629" s="1">
        <v>44660</v>
      </c>
      <c r="B1629" t="s">
        <v>22</v>
      </c>
      <c r="C1629" t="s">
        <v>1</v>
      </c>
      <c r="D1629" t="s">
        <v>19</v>
      </c>
      <c r="E1629">
        <v>294</v>
      </c>
      <c r="F1629">
        <f>VLOOKUP(B1629,cennik,2)</f>
        <v>3.2</v>
      </c>
      <c r="G1629">
        <f>E1629*F1629</f>
        <v>940.80000000000007</v>
      </c>
      <c r="H1629">
        <f>SUMIFS(G:G,B:B,B1629)</f>
        <v>112400</v>
      </c>
      <c r="I1629">
        <f>SUMIFS(E:E,D:D,D1629,C:C,"Z")</f>
        <v>9207</v>
      </c>
    </row>
    <row r="1630" spans="1:9" x14ac:dyDescent="0.25">
      <c r="A1630" s="1">
        <v>44630</v>
      </c>
      <c r="B1630" t="s">
        <v>22</v>
      </c>
      <c r="C1630" t="s">
        <v>1</v>
      </c>
      <c r="D1630" t="s">
        <v>10</v>
      </c>
      <c r="E1630">
        <v>497</v>
      </c>
      <c r="F1630">
        <f>VLOOKUP(B1630,cennik,2)</f>
        <v>3.2</v>
      </c>
      <c r="G1630">
        <f>E1630*F1630</f>
        <v>1590.4</v>
      </c>
      <c r="H1630">
        <f>SUMIFS(G:G,B:B,B1630)</f>
        <v>112400</v>
      </c>
      <c r="I1630">
        <f>SUMIFS(E:E,D:D,D1630,C:C,"Z")</f>
        <v>9195</v>
      </c>
    </row>
    <row r="1631" spans="1:9" x14ac:dyDescent="0.25">
      <c r="A1631" s="1">
        <v>44695</v>
      </c>
      <c r="B1631" t="s">
        <v>22</v>
      </c>
      <c r="C1631" t="s">
        <v>1</v>
      </c>
      <c r="D1631" t="s">
        <v>10</v>
      </c>
      <c r="E1631">
        <v>190</v>
      </c>
      <c r="F1631">
        <f>VLOOKUP(B1631,cennik,2)</f>
        <v>3.2</v>
      </c>
      <c r="G1631">
        <f>E1631*F1631</f>
        <v>608</v>
      </c>
      <c r="H1631">
        <f>SUMIFS(G:G,B:B,B1631)</f>
        <v>112400</v>
      </c>
      <c r="I1631">
        <f>SUMIFS(E:E,D:D,D1631,C:C,"Z")</f>
        <v>9195</v>
      </c>
    </row>
    <row r="1632" spans="1:9" x14ac:dyDescent="0.25">
      <c r="A1632" s="1">
        <v>44628</v>
      </c>
      <c r="B1632" t="s">
        <v>22</v>
      </c>
      <c r="C1632" t="s">
        <v>1</v>
      </c>
      <c r="D1632" t="s">
        <v>39</v>
      </c>
      <c r="E1632">
        <v>114</v>
      </c>
      <c r="F1632">
        <f>VLOOKUP(B1632,cennik,2)</f>
        <v>3.2</v>
      </c>
      <c r="G1632">
        <f>E1632*F1632</f>
        <v>364.8</v>
      </c>
      <c r="H1632">
        <f>SUMIFS(G:G,B:B,B1632)</f>
        <v>112400</v>
      </c>
      <c r="I1632">
        <f>SUMIFS(E:E,D:D,D1632,C:C,"Z")</f>
        <v>8956</v>
      </c>
    </row>
    <row r="1633" spans="1:9" x14ac:dyDescent="0.25">
      <c r="A1633" s="1">
        <v>44912</v>
      </c>
      <c r="B1633" t="s">
        <v>22</v>
      </c>
      <c r="C1633" t="s">
        <v>1</v>
      </c>
      <c r="D1633" t="s">
        <v>39</v>
      </c>
      <c r="E1633">
        <v>96</v>
      </c>
      <c r="F1633">
        <f>VLOOKUP(B1633,cennik,2)</f>
        <v>3.2</v>
      </c>
      <c r="G1633">
        <f>E1633*F1633</f>
        <v>307.20000000000005</v>
      </c>
      <c r="H1633">
        <f>SUMIFS(G:G,B:B,B1633)</f>
        <v>112400</v>
      </c>
      <c r="I1633">
        <f>SUMIFS(E:E,D:D,D1633,C:C,"Z")</f>
        <v>8956</v>
      </c>
    </row>
    <row r="1634" spans="1:9" x14ac:dyDescent="0.25">
      <c r="A1634" s="1">
        <v>44627</v>
      </c>
      <c r="B1634" t="s">
        <v>22</v>
      </c>
      <c r="C1634" t="s">
        <v>1</v>
      </c>
      <c r="D1634" t="s">
        <v>2</v>
      </c>
      <c r="E1634">
        <v>85</v>
      </c>
      <c r="F1634">
        <f>VLOOKUP(B1634,cennik,2)</f>
        <v>3.2</v>
      </c>
      <c r="G1634">
        <f>E1634*F1634</f>
        <v>272</v>
      </c>
      <c r="H1634">
        <f>SUMIFS(G:G,B:B,B1634)</f>
        <v>112400</v>
      </c>
      <c r="I1634">
        <f>SUMIFS(E:E,D:D,D1634,C:C,"Z")</f>
        <v>8805</v>
      </c>
    </row>
    <row r="1635" spans="1:9" x14ac:dyDescent="0.25">
      <c r="A1635" s="1">
        <v>44679</v>
      </c>
      <c r="B1635" t="s">
        <v>22</v>
      </c>
      <c r="C1635" t="s">
        <v>1</v>
      </c>
      <c r="D1635" t="s">
        <v>2</v>
      </c>
      <c r="E1635">
        <v>122</v>
      </c>
      <c r="F1635">
        <f>VLOOKUP(B1635,cennik,2)</f>
        <v>3.2</v>
      </c>
      <c r="G1635">
        <f>E1635*F1635</f>
        <v>390.40000000000003</v>
      </c>
      <c r="H1635">
        <f>SUMIFS(G:G,B:B,B1635)</f>
        <v>112400</v>
      </c>
      <c r="I1635">
        <f>SUMIFS(E:E,D:D,D1635,C:C,"Z")</f>
        <v>8805</v>
      </c>
    </row>
    <row r="1636" spans="1:9" x14ac:dyDescent="0.25">
      <c r="A1636" s="1">
        <v>44684</v>
      </c>
      <c r="B1636" t="s">
        <v>22</v>
      </c>
      <c r="C1636" t="s">
        <v>1</v>
      </c>
      <c r="D1636" t="s">
        <v>2</v>
      </c>
      <c r="E1636">
        <v>266</v>
      </c>
      <c r="F1636">
        <f>VLOOKUP(B1636,cennik,2)</f>
        <v>3.2</v>
      </c>
      <c r="G1636">
        <f>E1636*F1636</f>
        <v>851.2</v>
      </c>
      <c r="H1636">
        <f>SUMIFS(G:G,B:B,B1636)</f>
        <v>112400</v>
      </c>
      <c r="I1636">
        <f>SUMIFS(E:E,D:D,D1636,C:C,"Z")</f>
        <v>8805</v>
      </c>
    </row>
    <row r="1637" spans="1:9" x14ac:dyDescent="0.25">
      <c r="A1637" s="1">
        <v>44909</v>
      </c>
      <c r="B1637" t="s">
        <v>22</v>
      </c>
      <c r="C1637" t="s">
        <v>1</v>
      </c>
      <c r="D1637" t="s">
        <v>2</v>
      </c>
      <c r="E1637">
        <v>346</v>
      </c>
      <c r="F1637">
        <f>VLOOKUP(B1637,cennik,2)</f>
        <v>3.2</v>
      </c>
      <c r="G1637">
        <f>E1637*F1637</f>
        <v>1107.2</v>
      </c>
      <c r="H1637">
        <f>SUMIFS(G:G,B:B,B1637)</f>
        <v>112400</v>
      </c>
      <c r="I1637">
        <f>SUMIFS(E:E,D:D,D1637,C:C,"Z")</f>
        <v>8805</v>
      </c>
    </row>
    <row r="1638" spans="1:9" x14ac:dyDescent="0.25">
      <c r="A1638" s="1">
        <v>44571</v>
      </c>
      <c r="B1638" t="s">
        <v>22</v>
      </c>
      <c r="C1638" t="s">
        <v>1</v>
      </c>
      <c r="D1638" t="s">
        <v>45</v>
      </c>
      <c r="E1638">
        <v>266</v>
      </c>
      <c r="F1638">
        <f>VLOOKUP(B1638,cennik,2)</f>
        <v>3.2</v>
      </c>
      <c r="G1638">
        <f>E1638*F1638</f>
        <v>851.2</v>
      </c>
      <c r="H1638">
        <f>SUMIFS(G:G,B:B,B1638)</f>
        <v>112400</v>
      </c>
      <c r="I1638">
        <f>SUMIFS(E:E,D:D,D1638,C:C,"Z")</f>
        <v>8734</v>
      </c>
    </row>
    <row r="1639" spans="1:9" x14ac:dyDescent="0.25">
      <c r="A1639" s="1">
        <v>44659</v>
      </c>
      <c r="B1639" t="s">
        <v>22</v>
      </c>
      <c r="C1639" t="s">
        <v>1</v>
      </c>
      <c r="D1639" t="s">
        <v>45</v>
      </c>
      <c r="E1639">
        <v>99</v>
      </c>
      <c r="F1639">
        <f>VLOOKUP(B1639,cennik,2)</f>
        <v>3.2</v>
      </c>
      <c r="G1639">
        <f>E1639*F1639</f>
        <v>316.8</v>
      </c>
      <c r="H1639">
        <f>SUMIFS(G:G,B:B,B1639)</f>
        <v>112400</v>
      </c>
      <c r="I1639">
        <f>SUMIFS(E:E,D:D,D1639,C:C,"Z")</f>
        <v>8734</v>
      </c>
    </row>
    <row r="1640" spans="1:9" x14ac:dyDescent="0.25">
      <c r="A1640" s="1">
        <v>44663</v>
      </c>
      <c r="B1640" t="s">
        <v>22</v>
      </c>
      <c r="C1640" t="s">
        <v>1</v>
      </c>
      <c r="D1640" t="s">
        <v>45</v>
      </c>
      <c r="E1640">
        <v>253</v>
      </c>
      <c r="F1640">
        <f>VLOOKUP(B1640,cennik,2)</f>
        <v>3.2</v>
      </c>
      <c r="G1640">
        <f>E1640*F1640</f>
        <v>809.6</v>
      </c>
      <c r="H1640">
        <f>SUMIFS(G:G,B:B,B1640)</f>
        <v>112400</v>
      </c>
      <c r="I1640">
        <f>SUMIFS(E:E,D:D,D1640,C:C,"Z")</f>
        <v>8734</v>
      </c>
    </row>
    <row r="1641" spans="1:9" x14ac:dyDescent="0.25">
      <c r="A1641" s="1">
        <v>44679</v>
      </c>
      <c r="B1641" t="s">
        <v>22</v>
      </c>
      <c r="C1641" t="s">
        <v>1</v>
      </c>
      <c r="D1641" t="s">
        <v>45</v>
      </c>
      <c r="E1641">
        <v>297</v>
      </c>
      <c r="F1641">
        <f>VLOOKUP(B1641,cennik,2)</f>
        <v>3.2</v>
      </c>
      <c r="G1641">
        <f>E1641*F1641</f>
        <v>950.40000000000009</v>
      </c>
      <c r="H1641">
        <f>SUMIFS(G:G,B:B,B1641)</f>
        <v>112400</v>
      </c>
      <c r="I1641">
        <f>SUMIFS(E:E,D:D,D1641,C:C,"Z")</f>
        <v>8734</v>
      </c>
    </row>
    <row r="1642" spans="1:9" x14ac:dyDescent="0.25">
      <c r="A1642" s="1">
        <v>44690</v>
      </c>
      <c r="B1642" t="s">
        <v>22</v>
      </c>
      <c r="C1642" t="s">
        <v>1</v>
      </c>
      <c r="D1642" t="s">
        <v>45</v>
      </c>
      <c r="E1642">
        <v>132</v>
      </c>
      <c r="F1642">
        <f>VLOOKUP(B1642,cennik,2)</f>
        <v>3.2</v>
      </c>
      <c r="G1642">
        <f>E1642*F1642</f>
        <v>422.40000000000003</v>
      </c>
      <c r="H1642">
        <f>SUMIFS(G:G,B:B,B1642)</f>
        <v>112400</v>
      </c>
      <c r="I1642">
        <f>SUMIFS(E:E,D:D,D1642,C:C,"Z")</f>
        <v>8734</v>
      </c>
    </row>
    <row r="1643" spans="1:9" x14ac:dyDescent="0.25">
      <c r="A1643" s="1">
        <v>44705</v>
      </c>
      <c r="B1643" t="s">
        <v>22</v>
      </c>
      <c r="C1643" t="s">
        <v>1</v>
      </c>
      <c r="D1643" t="s">
        <v>45</v>
      </c>
      <c r="E1643">
        <v>487</v>
      </c>
      <c r="F1643">
        <f>VLOOKUP(B1643,cennik,2)</f>
        <v>3.2</v>
      </c>
      <c r="G1643">
        <f>E1643*F1643</f>
        <v>1558.4</v>
      </c>
      <c r="H1643">
        <f>SUMIFS(G:G,B:B,B1643)</f>
        <v>112400</v>
      </c>
      <c r="I1643">
        <f>SUMIFS(E:E,D:D,D1643,C:C,"Z")</f>
        <v>8734</v>
      </c>
    </row>
    <row r="1644" spans="1:9" x14ac:dyDescent="0.25">
      <c r="A1644" s="1">
        <v>44607</v>
      </c>
      <c r="B1644" t="s">
        <v>22</v>
      </c>
      <c r="C1644" t="s">
        <v>1</v>
      </c>
      <c r="D1644" t="s">
        <v>47</v>
      </c>
      <c r="E1644">
        <v>281</v>
      </c>
      <c r="F1644">
        <f>VLOOKUP(B1644,cennik,2)</f>
        <v>3.2</v>
      </c>
      <c r="G1644">
        <f>E1644*F1644</f>
        <v>899.2</v>
      </c>
      <c r="H1644">
        <f>SUMIFS(G:G,B:B,B1644)</f>
        <v>112400</v>
      </c>
      <c r="I1644">
        <f>SUMIFS(E:E,D:D,D1644,C:C,"Z")</f>
        <v>8625</v>
      </c>
    </row>
    <row r="1645" spans="1:9" x14ac:dyDescent="0.25">
      <c r="A1645" s="1">
        <v>44638</v>
      </c>
      <c r="B1645" t="s">
        <v>22</v>
      </c>
      <c r="C1645" t="s">
        <v>1</v>
      </c>
      <c r="D1645" t="s">
        <v>47</v>
      </c>
      <c r="E1645">
        <v>222</v>
      </c>
      <c r="F1645">
        <f>VLOOKUP(B1645,cennik,2)</f>
        <v>3.2</v>
      </c>
      <c r="G1645">
        <f>E1645*F1645</f>
        <v>710.40000000000009</v>
      </c>
      <c r="H1645">
        <f>SUMIFS(G:G,B:B,B1645)</f>
        <v>112400</v>
      </c>
      <c r="I1645">
        <f>SUMIFS(E:E,D:D,D1645,C:C,"Z")</f>
        <v>8625</v>
      </c>
    </row>
    <row r="1646" spans="1:9" x14ac:dyDescent="0.25">
      <c r="A1646" s="1">
        <v>44919</v>
      </c>
      <c r="B1646" t="s">
        <v>22</v>
      </c>
      <c r="C1646" t="s">
        <v>1</v>
      </c>
      <c r="D1646" t="s">
        <v>47</v>
      </c>
      <c r="E1646">
        <v>368</v>
      </c>
      <c r="F1646">
        <f>VLOOKUP(B1646,cennik,2)</f>
        <v>3.2</v>
      </c>
      <c r="G1646">
        <f>E1646*F1646</f>
        <v>1177.6000000000001</v>
      </c>
      <c r="H1646">
        <f>SUMIFS(G:G,B:B,B1646)</f>
        <v>112400</v>
      </c>
      <c r="I1646">
        <f>SUMIFS(E:E,D:D,D1646,C:C,"Z")</f>
        <v>8625</v>
      </c>
    </row>
    <row r="1647" spans="1:9" x14ac:dyDescent="0.25">
      <c r="A1647" s="1">
        <v>44657</v>
      </c>
      <c r="B1647" t="s">
        <v>22</v>
      </c>
      <c r="C1647" t="s">
        <v>1</v>
      </c>
      <c r="D1647" t="s">
        <v>55</v>
      </c>
      <c r="E1647">
        <v>195</v>
      </c>
      <c r="F1647">
        <f>VLOOKUP(B1647,cennik,2)</f>
        <v>3.2</v>
      </c>
      <c r="G1647">
        <f>E1647*F1647</f>
        <v>624</v>
      </c>
      <c r="H1647">
        <f>SUMIFS(G:G,B:B,B1647)</f>
        <v>112400</v>
      </c>
      <c r="I1647">
        <f>SUMIFS(E:E,D:D,D1647,C:C,"Z")</f>
        <v>8539</v>
      </c>
    </row>
    <row r="1648" spans="1:9" x14ac:dyDescent="0.25">
      <c r="A1648" s="1">
        <v>44678</v>
      </c>
      <c r="B1648" t="s">
        <v>22</v>
      </c>
      <c r="C1648" t="s">
        <v>1</v>
      </c>
      <c r="D1648" t="s">
        <v>55</v>
      </c>
      <c r="E1648">
        <v>404</v>
      </c>
      <c r="F1648">
        <f>VLOOKUP(B1648,cennik,2)</f>
        <v>3.2</v>
      </c>
      <c r="G1648">
        <f>E1648*F1648</f>
        <v>1292.8000000000002</v>
      </c>
      <c r="H1648">
        <f>SUMIFS(G:G,B:B,B1648)</f>
        <v>112400</v>
      </c>
      <c r="I1648">
        <f>SUMIFS(E:E,D:D,D1648,C:C,"Z")</f>
        <v>8539</v>
      </c>
    </row>
    <row r="1649" spans="1:9" x14ac:dyDescent="0.25">
      <c r="A1649" s="1">
        <v>44679</v>
      </c>
      <c r="B1649" t="s">
        <v>22</v>
      </c>
      <c r="C1649" t="s">
        <v>1</v>
      </c>
      <c r="D1649" t="s">
        <v>55</v>
      </c>
      <c r="E1649">
        <v>390</v>
      </c>
      <c r="F1649">
        <f>VLOOKUP(B1649,cennik,2)</f>
        <v>3.2</v>
      </c>
      <c r="G1649">
        <f>E1649*F1649</f>
        <v>1248</v>
      </c>
      <c r="H1649">
        <f>SUMIFS(G:G,B:B,B1649)</f>
        <v>112400</v>
      </c>
      <c r="I1649">
        <f>SUMIFS(E:E,D:D,D1649,C:C,"Z")</f>
        <v>8539</v>
      </c>
    </row>
    <row r="1650" spans="1:9" x14ac:dyDescent="0.25">
      <c r="A1650" s="1">
        <v>44694</v>
      </c>
      <c r="B1650" t="s">
        <v>22</v>
      </c>
      <c r="C1650" t="s">
        <v>1</v>
      </c>
      <c r="D1650" t="s">
        <v>55</v>
      </c>
      <c r="E1650">
        <v>223</v>
      </c>
      <c r="F1650">
        <f>VLOOKUP(B1650,cennik,2)</f>
        <v>3.2</v>
      </c>
      <c r="G1650">
        <f>E1650*F1650</f>
        <v>713.6</v>
      </c>
      <c r="H1650">
        <f>SUMIFS(G:G,B:B,B1650)</f>
        <v>112400</v>
      </c>
      <c r="I1650">
        <f>SUMIFS(E:E,D:D,D1650,C:C,"Z")</f>
        <v>8539</v>
      </c>
    </row>
    <row r="1651" spans="1:9" x14ac:dyDescent="0.25">
      <c r="A1651" s="1">
        <v>44579</v>
      </c>
      <c r="B1651" t="s">
        <v>22</v>
      </c>
      <c r="C1651" t="s">
        <v>1</v>
      </c>
      <c r="D1651" t="s">
        <v>36</v>
      </c>
      <c r="E1651">
        <v>346</v>
      </c>
      <c r="F1651">
        <f>VLOOKUP(B1651,cennik,2)</f>
        <v>3.2</v>
      </c>
      <c r="G1651">
        <f>E1651*F1651</f>
        <v>1107.2</v>
      </c>
      <c r="H1651">
        <f>SUMIFS(G:G,B:B,B1651)</f>
        <v>112400</v>
      </c>
      <c r="I1651">
        <f>SUMIFS(E:E,D:D,D1651,C:C,"Z")</f>
        <v>8455</v>
      </c>
    </row>
    <row r="1652" spans="1:9" x14ac:dyDescent="0.25">
      <c r="A1652" s="1">
        <v>44606</v>
      </c>
      <c r="B1652" t="s">
        <v>22</v>
      </c>
      <c r="C1652" t="s">
        <v>1</v>
      </c>
      <c r="D1652" t="s">
        <v>36</v>
      </c>
      <c r="E1652">
        <v>465</v>
      </c>
      <c r="F1652">
        <f>VLOOKUP(B1652,cennik,2)</f>
        <v>3.2</v>
      </c>
      <c r="G1652">
        <f>E1652*F1652</f>
        <v>1488</v>
      </c>
      <c r="H1652">
        <f>SUMIFS(G:G,B:B,B1652)</f>
        <v>112400</v>
      </c>
      <c r="I1652">
        <f>SUMIFS(E:E,D:D,D1652,C:C,"Z")</f>
        <v>8455</v>
      </c>
    </row>
    <row r="1653" spans="1:9" x14ac:dyDescent="0.25">
      <c r="A1653" s="1">
        <v>44620</v>
      </c>
      <c r="B1653" t="s">
        <v>22</v>
      </c>
      <c r="C1653" t="s">
        <v>1</v>
      </c>
      <c r="D1653" t="s">
        <v>36</v>
      </c>
      <c r="E1653">
        <v>65</v>
      </c>
      <c r="F1653">
        <f>VLOOKUP(B1653,cennik,2)</f>
        <v>3.2</v>
      </c>
      <c r="G1653">
        <f>E1653*F1653</f>
        <v>208</v>
      </c>
      <c r="H1653">
        <f>SUMIFS(G:G,B:B,B1653)</f>
        <v>112400</v>
      </c>
      <c r="I1653">
        <f>SUMIFS(E:E,D:D,D1653,C:C,"Z")</f>
        <v>8455</v>
      </c>
    </row>
    <row r="1654" spans="1:9" x14ac:dyDescent="0.25">
      <c r="A1654" s="1">
        <v>44649</v>
      </c>
      <c r="B1654" t="s">
        <v>22</v>
      </c>
      <c r="C1654" t="s">
        <v>1</v>
      </c>
      <c r="D1654" t="s">
        <v>36</v>
      </c>
      <c r="E1654">
        <v>273</v>
      </c>
      <c r="F1654">
        <f>VLOOKUP(B1654,cennik,2)</f>
        <v>3.2</v>
      </c>
      <c r="G1654">
        <f>E1654*F1654</f>
        <v>873.6</v>
      </c>
      <c r="H1654">
        <f>SUMIFS(G:G,B:B,B1654)</f>
        <v>112400</v>
      </c>
      <c r="I1654">
        <f>SUMIFS(E:E,D:D,D1654,C:C,"Z")</f>
        <v>8455</v>
      </c>
    </row>
    <row r="1655" spans="1:9" x14ac:dyDescent="0.25">
      <c r="A1655" s="1">
        <v>44662</v>
      </c>
      <c r="B1655" t="s">
        <v>22</v>
      </c>
      <c r="C1655" t="s">
        <v>1</v>
      </c>
      <c r="D1655" t="s">
        <v>36</v>
      </c>
      <c r="E1655">
        <v>52</v>
      </c>
      <c r="F1655">
        <f>VLOOKUP(B1655,cennik,2)</f>
        <v>3.2</v>
      </c>
      <c r="G1655">
        <f>E1655*F1655</f>
        <v>166.4</v>
      </c>
      <c r="H1655">
        <f>SUMIFS(G:G,B:B,B1655)</f>
        <v>112400</v>
      </c>
      <c r="I1655">
        <f>SUMIFS(E:E,D:D,D1655,C:C,"Z")</f>
        <v>8455</v>
      </c>
    </row>
    <row r="1656" spans="1:9" x14ac:dyDescent="0.25">
      <c r="A1656" s="1">
        <v>44630</v>
      </c>
      <c r="B1656" t="s">
        <v>22</v>
      </c>
      <c r="C1656" t="s">
        <v>1</v>
      </c>
      <c r="D1656" t="s">
        <v>21</v>
      </c>
      <c r="E1656">
        <v>277</v>
      </c>
      <c r="F1656">
        <f>VLOOKUP(B1656,cennik,2)</f>
        <v>3.2</v>
      </c>
      <c r="G1656">
        <f>E1656*F1656</f>
        <v>886.40000000000009</v>
      </c>
      <c r="H1656">
        <f>SUMIFS(G:G,B:B,B1656)</f>
        <v>112400</v>
      </c>
      <c r="I1656">
        <f>SUMIFS(E:E,D:D,D1656,C:C,"Z")</f>
        <v>8265</v>
      </c>
    </row>
    <row r="1657" spans="1:9" x14ac:dyDescent="0.25">
      <c r="A1657" s="1">
        <v>44609</v>
      </c>
      <c r="B1657" t="s">
        <v>22</v>
      </c>
      <c r="C1657" t="s">
        <v>1</v>
      </c>
      <c r="D1657" t="s">
        <v>44</v>
      </c>
      <c r="E1657">
        <v>293</v>
      </c>
      <c r="F1657">
        <f>VLOOKUP(B1657,cennik,2)</f>
        <v>3.2</v>
      </c>
      <c r="G1657">
        <f>E1657*F1657</f>
        <v>937.6</v>
      </c>
      <c r="H1657">
        <f>SUMIFS(G:G,B:B,B1657)</f>
        <v>112400</v>
      </c>
      <c r="I1657">
        <f>SUMIFS(E:E,D:D,D1657,C:C,"Z")</f>
        <v>8258</v>
      </c>
    </row>
    <row r="1658" spans="1:9" x14ac:dyDescent="0.25">
      <c r="A1658" s="1">
        <v>44915</v>
      </c>
      <c r="B1658" t="s">
        <v>22</v>
      </c>
      <c r="C1658" t="s">
        <v>1</v>
      </c>
      <c r="D1658" t="s">
        <v>44</v>
      </c>
      <c r="E1658">
        <v>206</v>
      </c>
      <c r="F1658">
        <f>VLOOKUP(B1658,cennik,2)</f>
        <v>3.2</v>
      </c>
      <c r="G1658">
        <f>E1658*F1658</f>
        <v>659.2</v>
      </c>
      <c r="H1658">
        <f>SUMIFS(G:G,B:B,B1658)</f>
        <v>112400</v>
      </c>
      <c r="I1658">
        <f>SUMIFS(E:E,D:D,D1658,C:C,"Z")</f>
        <v>8258</v>
      </c>
    </row>
    <row r="1659" spans="1:9" x14ac:dyDescent="0.25">
      <c r="A1659" s="1">
        <v>44638</v>
      </c>
      <c r="B1659" t="s">
        <v>22</v>
      </c>
      <c r="C1659" t="s">
        <v>1</v>
      </c>
      <c r="D1659" t="s">
        <v>38</v>
      </c>
      <c r="E1659">
        <v>422</v>
      </c>
      <c r="F1659">
        <f>VLOOKUP(B1659,cennik,2)</f>
        <v>3.2</v>
      </c>
      <c r="G1659">
        <f>E1659*F1659</f>
        <v>1350.4</v>
      </c>
      <c r="H1659">
        <f>SUMIFS(G:G,B:B,B1659)</f>
        <v>112400</v>
      </c>
      <c r="I1659">
        <f>SUMIFS(E:E,D:D,D1659,C:C,"Z")</f>
        <v>7789</v>
      </c>
    </row>
    <row r="1660" spans="1:9" x14ac:dyDescent="0.25">
      <c r="A1660" s="1">
        <v>44656</v>
      </c>
      <c r="B1660" t="s">
        <v>22</v>
      </c>
      <c r="C1660" t="s">
        <v>1</v>
      </c>
      <c r="D1660" t="s">
        <v>38</v>
      </c>
      <c r="E1660">
        <v>392</v>
      </c>
      <c r="F1660">
        <f>VLOOKUP(B1660,cennik,2)</f>
        <v>3.2</v>
      </c>
      <c r="G1660">
        <f>E1660*F1660</f>
        <v>1254.4000000000001</v>
      </c>
      <c r="H1660">
        <f>SUMIFS(G:G,B:B,B1660)</f>
        <v>112400</v>
      </c>
      <c r="I1660">
        <f>SUMIFS(E:E,D:D,D1660,C:C,"Z")</f>
        <v>7789</v>
      </c>
    </row>
    <row r="1661" spans="1:9" x14ac:dyDescent="0.25">
      <c r="A1661" s="1">
        <v>44922</v>
      </c>
      <c r="B1661" t="s">
        <v>22</v>
      </c>
      <c r="C1661" t="s">
        <v>1</v>
      </c>
      <c r="D1661" t="s">
        <v>38</v>
      </c>
      <c r="E1661">
        <v>496</v>
      </c>
      <c r="F1661">
        <f>VLOOKUP(B1661,cennik,2)</f>
        <v>3.2</v>
      </c>
      <c r="G1661">
        <f>E1661*F1661</f>
        <v>1587.2</v>
      </c>
      <c r="H1661">
        <f>SUMIFS(G:G,B:B,B1661)</f>
        <v>112400</v>
      </c>
      <c r="I1661">
        <f>SUMIFS(E:E,D:D,D1661,C:C,"Z")</f>
        <v>7789</v>
      </c>
    </row>
    <row r="1662" spans="1:9" x14ac:dyDescent="0.25">
      <c r="A1662" s="1">
        <v>44922</v>
      </c>
      <c r="B1662" t="s">
        <v>22</v>
      </c>
      <c r="C1662" t="s">
        <v>1</v>
      </c>
      <c r="D1662" t="s">
        <v>38</v>
      </c>
      <c r="E1662">
        <v>287</v>
      </c>
      <c r="F1662">
        <f>VLOOKUP(B1662,cennik,2)</f>
        <v>3.2</v>
      </c>
      <c r="G1662">
        <f>E1662*F1662</f>
        <v>918.40000000000009</v>
      </c>
      <c r="H1662">
        <f>SUMIFS(G:G,B:B,B1662)</f>
        <v>112400</v>
      </c>
      <c r="I1662">
        <f>SUMIFS(E:E,D:D,D1662,C:C,"Z")</f>
        <v>7789</v>
      </c>
    </row>
    <row r="1663" spans="1:9" x14ac:dyDescent="0.25">
      <c r="A1663" s="1">
        <v>44599</v>
      </c>
      <c r="B1663" t="s">
        <v>22</v>
      </c>
      <c r="C1663" t="s">
        <v>1</v>
      </c>
      <c r="D1663" t="s">
        <v>26</v>
      </c>
      <c r="E1663">
        <v>107</v>
      </c>
      <c r="F1663">
        <f>VLOOKUP(B1663,cennik,2)</f>
        <v>3.2</v>
      </c>
      <c r="G1663">
        <f>E1663*F1663</f>
        <v>342.40000000000003</v>
      </c>
      <c r="H1663">
        <f>SUMIFS(G:G,B:B,B1663)</f>
        <v>112400</v>
      </c>
      <c r="I1663">
        <f>SUMIFS(E:E,D:D,D1663,C:C,"Z")</f>
        <v>7777</v>
      </c>
    </row>
    <row r="1664" spans="1:9" x14ac:dyDescent="0.25">
      <c r="A1664" s="1">
        <v>44608</v>
      </c>
      <c r="B1664" t="s">
        <v>22</v>
      </c>
      <c r="C1664" t="s">
        <v>1</v>
      </c>
      <c r="D1664" t="s">
        <v>26</v>
      </c>
      <c r="E1664">
        <v>241</v>
      </c>
      <c r="F1664">
        <f>VLOOKUP(B1664,cennik,2)</f>
        <v>3.2</v>
      </c>
      <c r="G1664">
        <f>E1664*F1664</f>
        <v>771.2</v>
      </c>
      <c r="H1664">
        <f>SUMIFS(G:G,B:B,B1664)</f>
        <v>112400</v>
      </c>
      <c r="I1664">
        <f>SUMIFS(E:E,D:D,D1664,C:C,"Z")</f>
        <v>7777</v>
      </c>
    </row>
    <row r="1665" spans="1:9" x14ac:dyDescent="0.25">
      <c r="A1665" s="1">
        <v>44636</v>
      </c>
      <c r="B1665" t="s">
        <v>22</v>
      </c>
      <c r="C1665" t="s">
        <v>1</v>
      </c>
      <c r="D1665" t="s">
        <v>26</v>
      </c>
      <c r="E1665">
        <v>116</v>
      </c>
      <c r="F1665">
        <f>VLOOKUP(B1665,cennik,2)</f>
        <v>3.2</v>
      </c>
      <c r="G1665">
        <f>E1665*F1665</f>
        <v>371.20000000000005</v>
      </c>
      <c r="H1665">
        <f>SUMIFS(G:G,B:B,B1665)</f>
        <v>112400</v>
      </c>
      <c r="I1665">
        <f>SUMIFS(E:E,D:D,D1665,C:C,"Z")</f>
        <v>7777</v>
      </c>
    </row>
    <row r="1666" spans="1:9" x14ac:dyDescent="0.25">
      <c r="A1666" s="1">
        <v>44575</v>
      </c>
      <c r="B1666" t="s">
        <v>22</v>
      </c>
      <c r="C1666" t="s">
        <v>1</v>
      </c>
      <c r="D1666" t="s">
        <v>51</v>
      </c>
      <c r="E1666">
        <v>249</v>
      </c>
      <c r="F1666">
        <f>VLOOKUP(B1666,cennik,2)</f>
        <v>3.2</v>
      </c>
      <c r="G1666">
        <f>E1666*F1666</f>
        <v>796.80000000000007</v>
      </c>
      <c r="H1666">
        <f>SUMIFS(G:G,B:B,B1666)</f>
        <v>112400</v>
      </c>
      <c r="I1666">
        <f>SUMIFS(E:E,D:D,D1666,C:C,"Z")</f>
        <v>7661</v>
      </c>
    </row>
    <row r="1667" spans="1:9" x14ac:dyDescent="0.25">
      <c r="A1667" s="1">
        <v>44621</v>
      </c>
      <c r="B1667" t="s">
        <v>22</v>
      </c>
      <c r="C1667" t="s">
        <v>1</v>
      </c>
      <c r="D1667" t="s">
        <v>51</v>
      </c>
      <c r="E1667">
        <v>123</v>
      </c>
      <c r="F1667">
        <f>VLOOKUP(B1667,cennik,2)</f>
        <v>3.2</v>
      </c>
      <c r="G1667">
        <f>E1667*F1667</f>
        <v>393.6</v>
      </c>
      <c r="H1667">
        <f>SUMIFS(G:G,B:B,B1667)</f>
        <v>112400</v>
      </c>
      <c r="I1667">
        <f>SUMIFS(E:E,D:D,D1667,C:C,"Z")</f>
        <v>7661</v>
      </c>
    </row>
    <row r="1668" spans="1:9" x14ac:dyDescent="0.25">
      <c r="A1668" s="1">
        <v>44673</v>
      </c>
      <c r="B1668" t="s">
        <v>22</v>
      </c>
      <c r="C1668" t="s">
        <v>1</v>
      </c>
      <c r="D1668" t="s">
        <v>51</v>
      </c>
      <c r="E1668">
        <v>383</v>
      </c>
      <c r="F1668">
        <f>VLOOKUP(B1668,cennik,2)</f>
        <v>3.2</v>
      </c>
      <c r="G1668">
        <f>E1668*F1668</f>
        <v>1225.6000000000001</v>
      </c>
      <c r="H1668">
        <f>SUMIFS(G:G,B:B,B1668)</f>
        <v>112400</v>
      </c>
      <c r="I1668">
        <f>SUMIFS(E:E,D:D,D1668,C:C,"Z")</f>
        <v>7661</v>
      </c>
    </row>
    <row r="1669" spans="1:9" x14ac:dyDescent="0.25">
      <c r="A1669" s="1">
        <v>44565</v>
      </c>
      <c r="B1669" t="s">
        <v>22</v>
      </c>
      <c r="C1669" t="s">
        <v>1</v>
      </c>
      <c r="D1669" t="s">
        <v>23</v>
      </c>
      <c r="E1669">
        <v>438</v>
      </c>
      <c r="F1669">
        <f>VLOOKUP(B1669,cennik,2)</f>
        <v>3.2</v>
      </c>
      <c r="G1669">
        <f>E1669*F1669</f>
        <v>1401.6000000000001</v>
      </c>
      <c r="H1669">
        <f>SUMIFS(G:G,B:B,B1669)</f>
        <v>112400</v>
      </c>
      <c r="I1669">
        <f>SUMIFS(E:E,D:D,D1669,C:C,"Z")</f>
        <v>7580</v>
      </c>
    </row>
    <row r="1670" spans="1:9" x14ac:dyDescent="0.25">
      <c r="A1670" s="1">
        <v>44582</v>
      </c>
      <c r="B1670" t="s">
        <v>22</v>
      </c>
      <c r="C1670" t="s">
        <v>1</v>
      </c>
      <c r="D1670" t="s">
        <v>23</v>
      </c>
      <c r="E1670">
        <v>410</v>
      </c>
      <c r="F1670">
        <f>VLOOKUP(B1670,cennik,2)</f>
        <v>3.2</v>
      </c>
      <c r="G1670">
        <f>E1670*F1670</f>
        <v>1312</v>
      </c>
      <c r="H1670">
        <f>SUMIFS(G:G,B:B,B1670)</f>
        <v>112400</v>
      </c>
      <c r="I1670">
        <f>SUMIFS(E:E,D:D,D1670,C:C,"Z")</f>
        <v>7580</v>
      </c>
    </row>
    <row r="1671" spans="1:9" x14ac:dyDescent="0.25">
      <c r="A1671" s="1">
        <v>44593</v>
      </c>
      <c r="B1671" t="s">
        <v>22</v>
      </c>
      <c r="C1671" t="s">
        <v>1</v>
      </c>
      <c r="D1671" t="s">
        <v>23</v>
      </c>
      <c r="E1671">
        <v>67</v>
      </c>
      <c r="F1671">
        <f>VLOOKUP(B1671,cennik,2)</f>
        <v>3.2</v>
      </c>
      <c r="G1671">
        <f>E1671*F1671</f>
        <v>214.4</v>
      </c>
      <c r="H1671">
        <f>SUMIFS(G:G,B:B,B1671)</f>
        <v>112400</v>
      </c>
      <c r="I1671">
        <f>SUMIFS(E:E,D:D,D1671,C:C,"Z")</f>
        <v>7580</v>
      </c>
    </row>
    <row r="1672" spans="1:9" x14ac:dyDescent="0.25">
      <c r="A1672" s="1">
        <v>44631</v>
      </c>
      <c r="B1672" t="s">
        <v>22</v>
      </c>
      <c r="C1672" t="s">
        <v>1</v>
      </c>
      <c r="D1672" t="s">
        <v>23</v>
      </c>
      <c r="E1672">
        <v>381</v>
      </c>
      <c r="F1672">
        <f>VLOOKUP(B1672,cennik,2)</f>
        <v>3.2</v>
      </c>
      <c r="G1672">
        <f>E1672*F1672</f>
        <v>1219.2</v>
      </c>
      <c r="H1672">
        <f>SUMIFS(G:G,B:B,B1672)</f>
        <v>112400</v>
      </c>
      <c r="I1672">
        <f>SUMIFS(E:E,D:D,D1672,C:C,"Z")</f>
        <v>7580</v>
      </c>
    </row>
    <row r="1673" spans="1:9" x14ac:dyDescent="0.25">
      <c r="A1673" s="1">
        <v>44678</v>
      </c>
      <c r="B1673" t="s">
        <v>22</v>
      </c>
      <c r="C1673" t="s">
        <v>1</v>
      </c>
      <c r="D1673" t="s">
        <v>23</v>
      </c>
      <c r="E1673">
        <v>81</v>
      </c>
      <c r="F1673">
        <f>VLOOKUP(B1673,cennik,2)</f>
        <v>3.2</v>
      </c>
      <c r="G1673">
        <f>E1673*F1673</f>
        <v>259.2</v>
      </c>
      <c r="H1673">
        <f>SUMIFS(G:G,B:B,B1673)</f>
        <v>112400</v>
      </c>
      <c r="I1673">
        <f>SUMIFS(E:E,D:D,D1673,C:C,"Z")</f>
        <v>7580</v>
      </c>
    </row>
    <row r="1674" spans="1:9" x14ac:dyDescent="0.25">
      <c r="A1674" s="1">
        <v>44711</v>
      </c>
      <c r="B1674" t="s">
        <v>22</v>
      </c>
      <c r="C1674" t="s">
        <v>1</v>
      </c>
      <c r="D1674" t="s">
        <v>23</v>
      </c>
      <c r="E1674">
        <v>173</v>
      </c>
      <c r="F1674">
        <f>VLOOKUP(B1674,cennik,2)</f>
        <v>3.2</v>
      </c>
      <c r="G1674">
        <f>E1674*F1674</f>
        <v>553.6</v>
      </c>
      <c r="H1674">
        <f>SUMIFS(G:G,B:B,B1674)</f>
        <v>112400</v>
      </c>
      <c r="I1674">
        <f>SUMIFS(E:E,D:D,D1674,C:C,"Z")</f>
        <v>7580</v>
      </c>
    </row>
    <row r="1675" spans="1:9" x14ac:dyDescent="0.25">
      <c r="A1675" s="1">
        <v>44921</v>
      </c>
      <c r="B1675" t="s">
        <v>22</v>
      </c>
      <c r="C1675" t="s">
        <v>1</v>
      </c>
      <c r="D1675" t="s">
        <v>23</v>
      </c>
      <c r="E1675">
        <v>131</v>
      </c>
      <c r="F1675">
        <f>VLOOKUP(B1675,cennik,2)</f>
        <v>3.2</v>
      </c>
      <c r="G1675">
        <f>E1675*F1675</f>
        <v>419.20000000000005</v>
      </c>
      <c r="H1675">
        <f>SUMIFS(G:G,B:B,B1675)</f>
        <v>112400</v>
      </c>
      <c r="I1675">
        <f>SUMIFS(E:E,D:D,D1675,C:C,"Z")</f>
        <v>7580</v>
      </c>
    </row>
    <row r="1676" spans="1:9" x14ac:dyDescent="0.25">
      <c r="A1676" s="1">
        <v>44690</v>
      </c>
      <c r="B1676" t="s">
        <v>22</v>
      </c>
      <c r="C1676" t="s">
        <v>1</v>
      </c>
      <c r="D1676" t="s">
        <v>27</v>
      </c>
      <c r="E1676">
        <v>195</v>
      </c>
      <c r="F1676">
        <f>VLOOKUP(B1676,cennik,2)</f>
        <v>3.2</v>
      </c>
      <c r="G1676">
        <f>E1676*F1676</f>
        <v>624</v>
      </c>
      <c r="H1676">
        <f>SUMIFS(G:G,B:B,B1676)</f>
        <v>112400</v>
      </c>
      <c r="I1676">
        <f>SUMIFS(E:E,D:D,D1676,C:C,"Z")</f>
        <v>7471</v>
      </c>
    </row>
    <row r="1677" spans="1:9" x14ac:dyDescent="0.25">
      <c r="A1677" s="1">
        <v>44712</v>
      </c>
      <c r="B1677" t="s">
        <v>22</v>
      </c>
      <c r="C1677" t="s">
        <v>1</v>
      </c>
      <c r="D1677" t="s">
        <v>48</v>
      </c>
      <c r="E1677">
        <v>49</v>
      </c>
      <c r="F1677">
        <f>VLOOKUP(B1677,cennik,2)</f>
        <v>3.2</v>
      </c>
      <c r="G1677">
        <f>E1677*F1677</f>
        <v>156.80000000000001</v>
      </c>
      <c r="H1677">
        <f>SUMIFS(G:G,B:B,B1677)</f>
        <v>112400</v>
      </c>
      <c r="I1677">
        <f>SUMIFS(E:E,D:D,D1677,C:C,"Z")</f>
        <v>7118</v>
      </c>
    </row>
    <row r="1678" spans="1:9" x14ac:dyDescent="0.25">
      <c r="A1678" s="1">
        <v>44578</v>
      </c>
      <c r="B1678" t="s">
        <v>22</v>
      </c>
      <c r="C1678" t="s">
        <v>1</v>
      </c>
      <c r="D1678" t="s">
        <v>24</v>
      </c>
      <c r="E1678">
        <v>308</v>
      </c>
      <c r="F1678">
        <f>VLOOKUP(B1678,cennik,2)</f>
        <v>3.2</v>
      </c>
      <c r="G1678">
        <f>E1678*F1678</f>
        <v>985.6</v>
      </c>
      <c r="H1678">
        <f>SUMIFS(G:G,B:B,B1678)</f>
        <v>112400</v>
      </c>
      <c r="I1678">
        <f>SUMIFS(E:E,D:D,D1678,C:C,"Z")</f>
        <v>7024</v>
      </c>
    </row>
    <row r="1679" spans="1:9" x14ac:dyDescent="0.25">
      <c r="A1679" s="1">
        <v>44656</v>
      </c>
      <c r="B1679" t="s">
        <v>22</v>
      </c>
      <c r="C1679" t="s">
        <v>1</v>
      </c>
      <c r="D1679" t="s">
        <v>24</v>
      </c>
      <c r="E1679">
        <v>498</v>
      </c>
      <c r="F1679">
        <f>VLOOKUP(B1679,cennik,2)</f>
        <v>3.2</v>
      </c>
      <c r="G1679">
        <f>E1679*F1679</f>
        <v>1593.6000000000001</v>
      </c>
      <c r="H1679">
        <f>SUMIFS(G:G,B:B,B1679)</f>
        <v>112400</v>
      </c>
      <c r="I1679">
        <f>SUMIFS(E:E,D:D,D1679,C:C,"Z")</f>
        <v>7024</v>
      </c>
    </row>
    <row r="1680" spans="1:9" x14ac:dyDescent="0.25">
      <c r="A1680" s="1">
        <v>44907</v>
      </c>
      <c r="B1680" t="s">
        <v>22</v>
      </c>
      <c r="C1680" t="s">
        <v>1</v>
      </c>
      <c r="D1680" t="s">
        <v>24</v>
      </c>
      <c r="E1680">
        <v>404</v>
      </c>
      <c r="F1680">
        <f>VLOOKUP(B1680,cennik,2)</f>
        <v>3.2</v>
      </c>
      <c r="G1680">
        <f>E1680*F1680</f>
        <v>1292.8000000000002</v>
      </c>
      <c r="H1680">
        <f>SUMIFS(G:G,B:B,B1680)</f>
        <v>112400</v>
      </c>
      <c r="I1680">
        <f>SUMIFS(E:E,D:D,D1680,C:C,"Z")</f>
        <v>7024</v>
      </c>
    </row>
    <row r="1681" spans="1:9" x14ac:dyDescent="0.25">
      <c r="A1681" s="1">
        <v>44645</v>
      </c>
      <c r="B1681" t="s">
        <v>22</v>
      </c>
      <c r="C1681" t="s">
        <v>1</v>
      </c>
      <c r="D1681" t="s">
        <v>6</v>
      </c>
      <c r="E1681">
        <v>117</v>
      </c>
      <c r="F1681">
        <f>VLOOKUP(B1681,cennik,2)</f>
        <v>3.2</v>
      </c>
      <c r="G1681">
        <f>E1681*F1681</f>
        <v>374.40000000000003</v>
      </c>
      <c r="H1681">
        <f>SUMIFS(G:G,B:B,B1681)</f>
        <v>112400</v>
      </c>
      <c r="I1681">
        <f>SUMIFS(E:E,D:D,D1681,C:C,"Z")</f>
        <v>6914</v>
      </c>
    </row>
    <row r="1682" spans="1:9" x14ac:dyDescent="0.25">
      <c r="A1682" s="1">
        <v>44646</v>
      </c>
      <c r="B1682" t="s">
        <v>22</v>
      </c>
      <c r="C1682" t="s">
        <v>1</v>
      </c>
      <c r="D1682" t="s">
        <v>6</v>
      </c>
      <c r="E1682">
        <v>256</v>
      </c>
      <c r="F1682">
        <f>VLOOKUP(B1682,cennik,2)</f>
        <v>3.2</v>
      </c>
      <c r="G1682">
        <f>E1682*F1682</f>
        <v>819.2</v>
      </c>
      <c r="H1682">
        <f>SUMIFS(G:G,B:B,B1682)</f>
        <v>112400</v>
      </c>
      <c r="I1682">
        <f>SUMIFS(E:E,D:D,D1682,C:C,"Z")</f>
        <v>6914</v>
      </c>
    </row>
    <row r="1683" spans="1:9" x14ac:dyDescent="0.25">
      <c r="A1683" s="1">
        <v>44660</v>
      </c>
      <c r="B1683" t="s">
        <v>22</v>
      </c>
      <c r="C1683" t="s">
        <v>1</v>
      </c>
      <c r="D1683" t="s">
        <v>6</v>
      </c>
      <c r="E1683">
        <v>213</v>
      </c>
      <c r="F1683">
        <f>VLOOKUP(B1683,cennik,2)</f>
        <v>3.2</v>
      </c>
      <c r="G1683">
        <f>E1683*F1683</f>
        <v>681.6</v>
      </c>
      <c r="H1683">
        <f>SUMIFS(G:G,B:B,B1683)</f>
        <v>112400</v>
      </c>
      <c r="I1683">
        <f>SUMIFS(E:E,D:D,D1683,C:C,"Z")</f>
        <v>6914</v>
      </c>
    </row>
    <row r="1684" spans="1:9" x14ac:dyDescent="0.25">
      <c r="A1684" s="1">
        <v>44663</v>
      </c>
      <c r="B1684" t="s">
        <v>22</v>
      </c>
      <c r="C1684" t="s">
        <v>1</v>
      </c>
      <c r="D1684" t="s">
        <v>6</v>
      </c>
      <c r="E1684">
        <v>95</v>
      </c>
      <c r="F1684">
        <f>VLOOKUP(B1684,cennik,2)</f>
        <v>3.2</v>
      </c>
      <c r="G1684">
        <f>E1684*F1684</f>
        <v>304</v>
      </c>
      <c r="H1684">
        <f>SUMIFS(G:G,B:B,B1684)</f>
        <v>112400</v>
      </c>
      <c r="I1684">
        <f>SUMIFS(E:E,D:D,D1684,C:C,"Z")</f>
        <v>6914</v>
      </c>
    </row>
    <row r="1685" spans="1:9" x14ac:dyDescent="0.25">
      <c r="A1685" s="1">
        <v>44625</v>
      </c>
      <c r="B1685" t="s">
        <v>22</v>
      </c>
      <c r="C1685" t="s">
        <v>1</v>
      </c>
      <c r="D1685" t="s">
        <v>16</v>
      </c>
      <c r="E1685">
        <v>418</v>
      </c>
      <c r="F1685">
        <f>VLOOKUP(B1685,cennik,2)</f>
        <v>3.2</v>
      </c>
      <c r="G1685">
        <f>E1685*F1685</f>
        <v>1337.6000000000001</v>
      </c>
      <c r="H1685">
        <f>SUMIFS(G:G,B:B,B1685)</f>
        <v>112400</v>
      </c>
      <c r="I1685">
        <f>SUMIFS(E:E,D:D,D1685,C:C,"Z")</f>
        <v>6830</v>
      </c>
    </row>
    <row r="1686" spans="1:9" x14ac:dyDescent="0.25">
      <c r="A1686" s="1">
        <v>44641</v>
      </c>
      <c r="B1686" t="s">
        <v>22</v>
      </c>
      <c r="C1686" t="s">
        <v>1</v>
      </c>
      <c r="D1686" t="s">
        <v>16</v>
      </c>
      <c r="E1686">
        <v>51</v>
      </c>
      <c r="F1686">
        <f>VLOOKUP(B1686,cennik,2)</f>
        <v>3.2</v>
      </c>
      <c r="G1686">
        <f>E1686*F1686</f>
        <v>163.20000000000002</v>
      </c>
      <c r="H1686">
        <f>SUMIFS(G:G,B:B,B1686)</f>
        <v>112400</v>
      </c>
      <c r="I1686">
        <f>SUMIFS(E:E,D:D,D1686,C:C,"Z")</f>
        <v>6830</v>
      </c>
    </row>
    <row r="1687" spans="1:9" x14ac:dyDescent="0.25">
      <c r="A1687" s="1">
        <v>44666</v>
      </c>
      <c r="B1687" t="s">
        <v>22</v>
      </c>
      <c r="C1687" t="s">
        <v>1</v>
      </c>
      <c r="D1687" t="s">
        <v>16</v>
      </c>
      <c r="E1687">
        <v>412</v>
      </c>
      <c r="F1687">
        <f>VLOOKUP(B1687,cennik,2)</f>
        <v>3.2</v>
      </c>
      <c r="G1687">
        <f>E1687*F1687</f>
        <v>1318.4</v>
      </c>
      <c r="H1687">
        <f>SUMIFS(G:G,B:B,B1687)</f>
        <v>112400</v>
      </c>
      <c r="I1687">
        <f>SUMIFS(E:E,D:D,D1687,C:C,"Z")</f>
        <v>6830</v>
      </c>
    </row>
    <row r="1688" spans="1:9" x14ac:dyDescent="0.25">
      <c r="A1688" s="1">
        <v>44618</v>
      </c>
      <c r="B1688" t="s">
        <v>22</v>
      </c>
      <c r="C1688" t="s">
        <v>1</v>
      </c>
      <c r="D1688" t="s">
        <v>49</v>
      </c>
      <c r="E1688">
        <v>413</v>
      </c>
      <c r="F1688">
        <f>VLOOKUP(B1688,cennik,2)</f>
        <v>3.2</v>
      </c>
      <c r="G1688">
        <f>E1688*F1688</f>
        <v>1321.6000000000001</v>
      </c>
      <c r="H1688">
        <f>SUMIFS(G:G,B:B,B1688)</f>
        <v>112400</v>
      </c>
      <c r="I1688">
        <f>SUMIFS(E:E,D:D,D1688,C:C,"Z")</f>
        <v>6711</v>
      </c>
    </row>
    <row r="1689" spans="1:9" x14ac:dyDescent="0.25">
      <c r="A1689" s="1">
        <v>44699</v>
      </c>
      <c r="B1689" t="s">
        <v>22</v>
      </c>
      <c r="C1689" t="s">
        <v>1</v>
      </c>
      <c r="D1689" t="s">
        <v>49</v>
      </c>
      <c r="E1689">
        <v>109</v>
      </c>
      <c r="F1689">
        <f>VLOOKUP(B1689,cennik,2)</f>
        <v>3.2</v>
      </c>
      <c r="G1689">
        <f>E1689*F1689</f>
        <v>348.8</v>
      </c>
      <c r="H1689">
        <f>SUMIFS(G:G,B:B,B1689)</f>
        <v>112400</v>
      </c>
      <c r="I1689">
        <f>SUMIFS(E:E,D:D,D1689,C:C,"Z")</f>
        <v>6711</v>
      </c>
    </row>
    <row r="1690" spans="1:9" x14ac:dyDescent="0.25">
      <c r="A1690" s="1">
        <v>44602</v>
      </c>
      <c r="B1690" t="s">
        <v>22</v>
      </c>
      <c r="C1690" t="s">
        <v>1</v>
      </c>
      <c r="D1690" t="s">
        <v>50</v>
      </c>
      <c r="E1690">
        <v>308</v>
      </c>
      <c r="F1690">
        <f>VLOOKUP(B1690,cennik,2)</f>
        <v>3.2</v>
      </c>
      <c r="G1690">
        <f>E1690*F1690</f>
        <v>985.6</v>
      </c>
      <c r="H1690">
        <f>SUMIFS(G:G,B:B,B1690)</f>
        <v>112400</v>
      </c>
      <c r="I1690">
        <f>SUMIFS(E:E,D:D,D1690,C:C,"Z")</f>
        <v>6635</v>
      </c>
    </row>
    <row r="1691" spans="1:9" x14ac:dyDescent="0.25">
      <c r="A1691" s="1">
        <v>44641</v>
      </c>
      <c r="B1691" t="s">
        <v>22</v>
      </c>
      <c r="C1691" t="s">
        <v>1</v>
      </c>
      <c r="D1691" t="s">
        <v>50</v>
      </c>
      <c r="E1691">
        <v>182</v>
      </c>
      <c r="F1691">
        <f>VLOOKUP(B1691,cennik,2)</f>
        <v>3.2</v>
      </c>
      <c r="G1691">
        <f>E1691*F1691</f>
        <v>582.4</v>
      </c>
      <c r="H1691">
        <f>SUMIFS(G:G,B:B,B1691)</f>
        <v>112400</v>
      </c>
      <c r="I1691">
        <f>SUMIFS(E:E,D:D,D1691,C:C,"Z")</f>
        <v>6635</v>
      </c>
    </row>
    <row r="1692" spans="1:9" x14ac:dyDescent="0.25">
      <c r="A1692" s="1">
        <v>44641</v>
      </c>
      <c r="B1692" t="s">
        <v>22</v>
      </c>
      <c r="C1692" t="s">
        <v>1</v>
      </c>
      <c r="D1692" t="s">
        <v>5</v>
      </c>
      <c r="E1692">
        <v>276</v>
      </c>
      <c r="F1692">
        <f>VLOOKUP(B1692,cennik,2)</f>
        <v>3.2</v>
      </c>
      <c r="G1692">
        <f>E1692*F1692</f>
        <v>883.2</v>
      </c>
      <c r="H1692">
        <f>SUMIFS(G:G,B:B,B1692)</f>
        <v>112400</v>
      </c>
      <c r="I1692">
        <f>SUMIFS(E:E,D:D,D1692,C:C,"Z")</f>
        <v>6383</v>
      </c>
    </row>
    <row r="1693" spans="1:9" x14ac:dyDescent="0.25">
      <c r="A1693" s="1">
        <v>44609</v>
      </c>
      <c r="B1693" t="s">
        <v>22</v>
      </c>
      <c r="C1693" t="s">
        <v>1</v>
      </c>
      <c r="D1693" t="s">
        <v>52</v>
      </c>
      <c r="E1693">
        <v>477</v>
      </c>
      <c r="F1693">
        <f>VLOOKUP(B1693,cennik,2)</f>
        <v>3.2</v>
      </c>
      <c r="G1693">
        <f>E1693*F1693</f>
        <v>1526.4</v>
      </c>
      <c r="H1693">
        <f>SUMIFS(G:G,B:B,B1693)</f>
        <v>112400</v>
      </c>
      <c r="I1693">
        <f>SUMIFS(E:E,D:D,D1693,C:C,"Z")</f>
        <v>6026</v>
      </c>
    </row>
    <row r="1694" spans="1:9" x14ac:dyDescent="0.25">
      <c r="A1694" s="1">
        <v>44566</v>
      </c>
      <c r="B1694" t="s">
        <v>22</v>
      </c>
      <c r="C1694" t="s">
        <v>1</v>
      </c>
      <c r="D1694" t="s">
        <v>32</v>
      </c>
      <c r="E1694">
        <v>139</v>
      </c>
      <c r="F1694">
        <f>VLOOKUP(B1694,cennik,2)</f>
        <v>3.2</v>
      </c>
      <c r="G1694">
        <f>E1694*F1694</f>
        <v>444.8</v>
      </c>
      <c r="H1694">
        <f>SUMIFS(G:G,B:B,B1694)</f>
        <v>112400</v>
      </c>
      <c r="I1694">
        <f>SUMIFS(E:E,D:D,D1694,C:C,"Z")</f>
        <v>4975</v>
      </c>
    </row>
    <row r="1695" spans="1:9" x14ac:dyDescent="0.25">
      <c r="A1695" s="1">
        <v>44678</v>
      </c>
      <c r="B1695" t="s">
        <v>22</v>
      </c>
      <c r="C1695" t="s">
        <v>1</v>
      </c>
      <c r="D1695" t="s">
        <v>57</v>
      </c>
      <c r="E1695">
        <v>150</v>
      </c>
      <c r="F1695">
        <f>VLOOKUP(B1695,cennik,2)</f>
        <v>3.2</v>
      </c>
      <c r="G1695">
        <f>E1695*F1695</f>
        <v>480</v>
      </c>
      <c r="H1695">
        <f>SUMIFS(G:G,B:B,B1695)</f>
        <v>112400</v>
      </c>
      <c r="I1695">
        <f>SUMIFS(E:E,D:D,D1695,C:C,"Z")</f>
        <v>4831</v>
      </c>
    </row>
    <row r="1696" spans="1:9" x14ac:dyDescent="0.25">
      <c r="A1696" s="1">
        <v>44914</v>
      </c>
      <c r="B1696" t="s">
        <v>22</v>
      </c>
      <c r="C1696" t="s">
        <v>1</v>
      </c>
      <c r="D1696" t="s">
        <v>57</v>
      </c>
      <c r="E1696">
        <v>482</v>
      </c>
      <c r="F1696">
        <f>VLOOKUP(B1696,cennik,2)</f>
        <v>3.2</v>
      </c>
      <c r="G1696">
        <f>E1696*F1696</f>
        <v>1542.4</v>
      </c>
      <c r="H1696">
        <f>SUMIFS(G:G,B:B,B1696)</f>
        <v>112400</v>
      </c>
      <c r="I1696">
        <f>SUMIFS(E:E,D:D,D1696,C:C,"Z")</f>
        <v>4831</v>
      </c>
    </row>
    <row r="1697" spans="1:9" x14ac:dyDescent="0.25">
      <c r="A1697" s="1">
        <v>44914</v>
      </c>
      <c r="B1697" t="s">
        <v>22</v>
      </c>
      <c r="C1697" t="s">
        <v>1</v>
      </c>
      <c r="D1697" t="s">
        <v>57</v>
      </c>
      <c r="E1697">
        <v>243</v>
      </c>
      <c r="F1697">
        <f>VLOOKUP(B1697,cennik,2)</f>
        <v>3.2</v>
      </c>
      <c r="G1697">
        <f>E1697*F1697</f>
        <v>777.6</v>
      </c>
      <c r="H1697">
        <f>SUMIFS(G:G,B:B,B1697)</f>
        <v>112400</v>
      </c>
      <c r="I1697">
        <f>SUMIFS(E:E,D:D,D1697,C:C,"Z")</f>
        <v>4831</v>
      </c>
    </row>
    <row r="1698" spans="1:9" x14ac:dyDescent="0.25">
      <c r="A1698" s="1">
        <v>44620</v>
      </c>
      <c r="B1698" t="s">
        <v>22</v>
      </c>
      <c r="C1698" t="s">
        <v>1</v>
      </c>
      <c r="D1698" t="s">
        <v>59</v>
      </c>
      <c r="E1698">
        <v>322</v>
      </c>
      <c r="F1698">
        <f>VLOOKUP(B1698,cennik,2)</f>
        <v>3.2</v>
      </c>
      <c r="G1698">
        <f>E1698*F1698</f>
        <v>1030.4000000000001</v>
      </c>
      <c r="H1698">
        <f>SUMIFS(G:G,B:B,B1698)</f>
        <v>112400</v>
      </c>
      <c r="I1698">
        <f>SUMIFS(E:E,D:D,D1698,C:C,"Z")</f>
        <v>4321</v>
      </c>
    </row>
    <row r="1699" spans="1:9" x14ac:dyDescent="0.25">
      <c r="A1699" s="1">
        <v>44649</v>
      </c>
      <c r="B1699" t="s">
        <v>17</v>
      </c>
      <c r="C1699" t="s">
        <v>1</v>
      </c>
      <c r="D1699" t="s">
        <v>34</v>
      </c>
      <c r="E1699">
        <v>289</v>
      </c>
      <c r="F1699">
        <f>VLOOKUP(B1699,cennik,2)</f>
        <v>3.4</v>
      </c>
      <c r="G1699">
        <f>E1699*F1699</f>
        <v>982.6</v>
      </c>
      <c r="H1699">
        <f>SUMIFS(G:G,B:B,B1699)</f>
        <v>107504.59999999999</v>
      </c>
      <c r="I1699">
        <f>SUMIFS(E:E,D:D,D1699,C:C,"Z")</f>
        <v>12185</v>
      </c>
    </row>
    <row r="1700" spans="1:9" x14ac:dyDescent="0.25">
      <c r="A1700" s="1">
        <v>44701</v>
      </c>
      <c r="B1700" t="s">
        <v>17</v>
      </c>
      <c r="C1700" t="s">
        <v>1</v>
      </c>
      <c r="D1700" t="s">
        <v>34</v>
      </c>
      <c r="E1700">
        <v>185</v>
      </c>
      <c r="F1700">
        <f>VLOOKUP(B1700,cennik,2)</f>
        <v>3.4</v>
      </c>
      <c r="G1700">
        <f>E1700*F1700</f>
        <v>629</v>
      </c>
      <c r="H1700">
        <f>SUMIFS(G:G,B:B,B1700)</f>
        <v>107504.59999999999</v>
      </c>
      <c r="I1700">
        <f>SUMIFS(E:E,D:D,D1700,C:C,"Z")</f>
        <v>12185</v>
      </c>
    </row>
    <row r="1701" spans="1:9" x14ac:dyDescent="0.25">
      <c r="A1701" s="1">
        <v>44908</v>
      </c>
      <c r="B1701" t="s">
        <v>17</v>
      </c>
      <c r="C1701" t="s">
        <v>1</v>
      </c>
      <c r="D1701" t="s">
        <v>34</v>
      </c>
      <c r="E1701">
        <v>318</v>
      </c>
      <c r="F1701">
        <f>VLOOKUP(B1701,cennik,2)</f>
        <v>3.4</v>
      </c>
      <c r="G1701">
        <f>E1701*F1701</f>
        <v>1081.2</v>
      </c>
      <c r="H1701">
        <f>SUMIFS(G:G,B:B,B1701)</f>
        <v>107504.59999999999</v>
      </c>
      <c r="I1701">
        <f>SUMIFS(E:E,D:D,D1701,C:C,"Z")</f>
        <v>12185</v>
      </c>
    </row>
    <row r="1702" spans="1:9" x14ac:dyDescent="0.25">
      <c r="A1702" s="1">
        <v>44676</v>
      </c>
      <c r="B1702" t="s">
        <v>17</v>
      </c>
      <c r="C1702" t="s">
        <v>1</v>
      </c>
      <c r="D1702" t="s">
        <v>7</v>
      </c>
      <c r="E1702">
        <v>85</v>
      </c>
      <c r="F1702">
        <f>VLOOKUP(B1702,cennik,2)</f>
        <v>3.4</v>
      </c>
      <c r="G1702">
        <f>E1702*F1702</f>
        <v>289</v>
      </c>
      <c r="H1702">
        <f>SUMIFS(G:G,B:B,B1702)</f>
        <v>107504.59999999999</v>
      </c>
      <c r="I1702">
        <f>SUMIFS(E:E,D:D,D1702,C:C,"Z")</f>
        <v>12047</v>
      </c>
    </row>
    <row r="1703" spans="1:9" x14ac:dyDescent="0.25">
      <c r="A1703" s="1">
        <v>44902</v>
      </c>
      <c r="B1703" t="s">
        <v>17</v>
      </c>
      <c r="C1703" t="s">
        <v>1</v>
      </c>
      <c r="D1703" t="s">
        <v>7</v>
      </c>
      <c r="E1703">
        <v>247</v>
      </c>
      <c r="F1703">
        <f>VLOOKUP(B1703,cennik,2)</f>
        <v>3.4</v>
      </c>
      <c r="G1703">
        <f>E1703*F1703</f>
        <v>839.8</v>
      </c>
      <c r="H1703">
        <f>SUMIFS(G:G,B:B,B1703)</f>
        <v>107504.59999999999</v>
      </c>
      <c r="I1703">
        <f>SUMIFS(E:E,D:D,D1703,C:C,"Z")</f>
        <v>12047</v>
      </c>
    </row>
    <row r="1704" spans="1:9" x14ac:dyDescent="0.25">
      <c r="A1704" s="1">
        <v>44585</v>
      </c>
      <c r="B1704" t="s">
        <v>17</v>
      </c>
      <c r="C1704" t="s">
        <v>1</v>
      </c>
      <c r="D1704" t="s">
        <v>56</v>
      </c>
      <c r="E1704">
        <v>186</v>
      </c>
      <c r="F1704">
        <f>VLOOKUP(B1704,cennik,2)</f>
        <v>3.4</v>
      </c>
      <c r="G1704">
        <f>E1704*F1704</f>
        <v>632.4</v>
      </c>
      <c r="H1704">
        <f>SUMIFS(G:G,B:B,B1704)</f>
        <v>107504.59999999999</v>
      </c>
      <c r="I1704">
        <f>SUMIFS(E:E,D:D,D1704,C:C,"Z")</f>
        <v>11769</v>
      </c>
    </row>
    <row r="1705" spans="1:9" x14ac:dyDescent="0.25">
      <c r="A1705" s="1">
        <v>44653</v>
      </c>
      <c r="B1705" t="s">
        <v>17</v>
      </c>
      <c r="C1705" t="s">
        <v>1</v>
      </c>
      <c r="D1705" t="s">
        <v>56</v>
      </c>
      <c r="E1705">
        <v>433</v>
      </c>
      <c r="F1705">
        <f>VLOOKUP(B1705,cennik,2)</f>
        <v>3.4</v>
      </c>
      <c r="G1705">
        <f>E1705*F1705</f>
        <v>1472.2</v>
      </c>
      <c r="H1705">
        <f>SUMIFS(G:G,B:B,B1705)</f>
        <v>107504.59999999999</v>
      </c>
      <c r="I1705">
        <f>SUMIFS(E:E,D:D,D1705,C:C,"Z")</f>
        <v>11769</v>
      </c>
    </row>
    <row r="1706" spans="1:9" x14ac:dyDescent="0.25">
      <c r="A1706" s="1">
        <v>44663</v>
      </c>
      <c r="B1706" t="s">
        <v>17</v>
      </c>
      <c r="C1706" t="s">
        <v>1</v>
      </c>
      <c r="D1706" t="s">
        <v>56</v>
      </c>
      <c r="E1706">
        <v>307</v>
      </c>
      <c r="F1706">
        <f>VLOOKUP(B1706,cennik,2)</f>
        <v>3.4</v>
      </c>
      <c r="G1706">
        <f>E1706*F1706</f>
        <v>1043.8</v>
      </c>
      <c r="H1706">
        <f>SUMIFS(G:G,B:B,B1706)</f>
        <v>107504.59999999999</v>
      </c>
      <c r="I1706">
        <f>SUMIFS(E:E,D:D,D1706,C:C,"Z")</f>
        <v>11769</v>
      </c>
    </row>
    <row r="1707" spans="1:9" x14ac:dyDescent="0.25">
      <c r="A1707" s="1">
        <v>44701</v>
      </c>
      <c r="B1707" t="s">
        <v>17</v>
      </c>
      <c r="C1707" t="s">
        <v>1</v>
      </c>
      <c r="D1707" t="s">
        <v>56</v>
      </c>
      <c r="E1707">
        <v>211</v>
      </c>
      <c r="F1707">
        <f>VLOOKUP(B1707,cennik,2)</f>
        <v>3.4</v>
      </c>
      <c r="G1707">
        <f>E1707*F1707</f>
        <v>717.4</v>
      </c>
      <c r="H1707">
        <f>SUMIFS(G:G,B:B,B1707)</f>
        <v>107504.59999999999</v>
      </c>
      <c r="I1707">
        <f>SUMIFS(E:E,D:D,D1707,C:C,"Z")</f>
        <v>11769</v>
      </c>
    </row>
    <row r="1708" spans="1:9" x14ac:dyDescent="0.25">
      <c r="A1708" s="1">
        <v>44634</v>
      </c>
      <c r="B1708" t="s">
        <v>17</v>
      </c>
      <c r="C1708" t="s">
        <v>1</v>
      </c>
      <c r="D1708" t="s">
        <v>43</v>
      </c>
      <c r="E1708">
        <v>402</v>
      </c>
      <c r="F1708">
        <f>VLOOKUP(B1708,cennik,2)</f>
        <v>3.4</v>
      </c>
      <c r="G1708">
        <f>E1708*F1708</f>
        <v>1366.8</v>
      </c>
      <c r="H1708">
        <f>SUMIFS(G:G,B:B,B1708)</f>
        <v>107504.59999999999</v>
      </c>
      <c r="I1708">
        <f>SUMIFS(E:E,D:D,D1708,C:C,"Z")</f>
        <v>11717</v>
      </c>
    </row>
    <row r="1709" spans="1:9" x14ac:dyDescent="0.25">
      <c r="A1709" s="1">
        <v>44903</v>
      </c>
      <c r="B1709" t="s">
        <v>17</v>
      </c>
      <c r="C1709" t="s">
        <v>1</v>
      </c>
      <c r="D1709" t="s">
        <v>43</v>
      </c>
      <c r="E1709">
        <v>109</v>
      </c>
      <c r="F1709">
        <f>VLOOKUP(B1709,cennik,2)</f>
        <v>3.4</v>
      </c>
      <c r="G1709">
        <f>E1709*F1709</f>
        <v>370.59999999999997</v>
      </c>
      <c r="H1709">
        <f>SUMIFS(G:G,B:B,B1709)</f>
        <v>107504.59999999999</v>
      </c>
      <c r="I1709">
        <f>SUMIFS(E:E,D:D,D1709,C:C,"Z")</f>
        <v>11717</v>
      </c>
    </row>
    <row r="1710" spans="1:9" x14ac:dyDescent="0.25">
      <c r="A1710" s="1">
        <v>44666</v>
      </c>
      <c r="B1710" t="s">
        <v>17</v>
      </c>
      <c r="C1710" t="s">
        <v>1</v>
      </c>
      <c r="D1710" t="s">
        <v>25</v>
      </c>
      <c r="E1710">
        <v>458</v>
      </c>
      <c r="F1710">
        <f>VLOOKUP(B1710,cennik,2)</f>
        <v>3.4</v>
      </c>
      <c r="G1710">
        <f>E1710*F1710</f>
        <v>1557.2</v>
      </c>
      <c r="H1710">
        <f>SUMIFS(G:G,B:B,B1710)</f>
        <v>107504.59999999999</v>
      </c>
      <c r="I1710">
        <f>SUMIFS(E:E,D:D,D1710,C:C,"Z")</f>
        <v>11700</v>
      </c>
    </row>
    <row r="1711" spans="1:9" x14ac:dyDescent="0.25">
      <c r="A1711" s="1">
        <v>44667</v>
      </c>
      <c r="B1711" t="s">
        <v>17</v>
      </c>
      <c r="C1711" t="s">
        <v>1</v>
      </c>
      <c r="D1711" t="s">
        <v>25</v>
      </c>
      <c r="E1711">
        <v>376</v>
      </c>
      <c r="F1711">
        <f>VLOOKUP(B1711,cennik,2)</f>
        <v>3.4</v>
      </c>
      <c r="G1711">
        <f>E1711*F1711</f>
        <v>1278.3999999999999</v>
      </c>
      <c r="H1711">
        <f>SUMIFS(G:G,B:B,B1711)</f>
        <v>107504.59999999999</v>
      </c>
      <c r="I1711">
        <f>SUMIFS(E:E,D:D,D1711,C:C,"Z")</f>
        <v>11700</v>
      </c>
    </row>
    <row r="1712" spans="1:9" x14ac:dyDescent="0.25">
      <c r="A1712" s="1">
        <v>44676</v>
      </c>
      <c r="B1712" t="s">
        <v>17</v>
      </c>
      <c r="C1712" t="s">
        <v>1</v>
      </c>
      <c r="D1712" t="s">
        <v>25</v>
      </c>
      <c r="E1712">
        <v>189</v>
      </c>
      <c r="F1712">
        <f>VLOOKUP(B1712,cennik,2)</f>
        <v>3.4</v>
      </c>
      <c r="G1712">
        <f>E1712*F1712</f>
        <v>642.6</v>
      </c>
      <c r="H1712">
        <f>SUMIFS(G:G,B:B,B1712)</f>
        <v>107504.59999999999</v>
      </c>
      <c r="I1712">
        <f>SUMIFS(E:E,D:D,D1712,C:C,"Z")</f>
        <v>11700</v>
      </c>
    </row>
    <row r="1713" spans="1:9" x14ac:dyDescent="0.25">
      <c r="A1713" s="1">
        <v>44695</v>
      </c>
      <c r="B1713" t="s">
        <v>17</v>
      </c>
      <c r="C1713" t="s">
        <v>1</v>
      </c>
      <c r="D1713" t="s">
        <v>25</v>
      </c>
      <c r="E1713">
        <v>279</v>
      </c>
      <c r="F1713">
        <f>VLOOKUP(B1713,cennik,2)</f>
        <v>3.4</v>
      </c>
      <c r="G1713">
        <f>E1713*F1713</f>
        <v>948.6</v>
      </c>
      <c r="H1713">
        <f>SUMIFS(G:G,B:B,B1713)</f>
        <v>107504.59999999999</v>
      </c>
      <c r="I1713">
        <f>SUMIFS(E:E,D:D,D1713,C:C,"Z")</f>
        <v>11700</v>
      </c>
    </row>
    <row r="1714" spans="1:9" x14ac:dyDescent="0.25">
      <c r="A1714" s="1">
        <v>44898</v>
      </c>
      <c r="B1714" t="s">
        <v>17</v>
      </c>
      <c r="C1714" t="s">
        <v>1</v>
      </c>
      <c r="D1714" t="s">
        <v>25</v>
      </c>
      <c r="E1714">
        <v>218</v>
      </c>
      <c r="F1714">
        <f>VLOOKUP(B1714,cennik,2)</f>
        <v>3.4</v>
      </c>
      <c r="G1714">
        <f>E1714*F1714</f>
        <v>741.19999999999993</v>
      </c>
      <c r="H1714">
        <f>SUMIFS(G:G,B:B,B1714)</f>
        <v>107504.59999999999</v>
      </c>
      <c r="I1714">
        <f>SUMIFS(E:E,D:D,D1714,C:C,"Z")</f>
        <v>11700</v>
      </c>
    </row>
    <row r="1715" spans="1:9" x14ac:dyDescent="0.25">
      <c r="A1715" s="1">
        <v>44580</v>
      </c>
      <c r="B1715" t="s">
        <v>17</v>
      </c>
      <c r="C1715" t="s">
        <v>1</v>
      </c>
      <c r="D1715" t="s">
        <v>29</v>
      </c>
      <c r="E1715">
        <v>46</v>
      </c>
      <c r="F1715">
        <f>VLOOKUP(B1715,cennik,2)</f>
        <v>3.4</v>
      </c>
      <c r="G1715">
        <f>E1715*F1715</f>
        <v>156.4</v>
      </c>
      <c r="H1715">
        <f>SUMIFS(G:G,B:B,B1715)</f>
        <v>107504.59999999999</v>
      </c>
      <c r="I1715">
        <f>SUMIFS(E:E,D:D,D1715,C:C,"Z")</f>
        <v>11450</v>
      </c>
    </row>
    <row r="1716" spans="1:9" x14ac:dyDescent="0.25">
      <c r="A1716" s="1">
        <v>44624</v>
      </c>
      <c r="B1716" t="s">
        <v>17</v>
      </c>
      <c r="C1716" t="s">
        <v>1</v>
      </c>
      <c r="D1716" t="s">
        <v>29</v>
      </c>
      <c r="E1716">
        <v>364</v>
      </c>
      <c r="F1716">
        <f>VLOOKUP(B1716,cennik,2)</f>
        <v>3.4</v>
      </c>
      <c r="G1716">
        <f>E1716*F1716</f>
        <v>1237.5999999999999</v>
      </c>
      <c r="H1716">
        <f>SUMIFS(G:G,B:B,B1716)</f>
        <v>107504.59999999999</v>
      </c>
      <c r="I1716">
        <f>SUMIFS(E:E,D:D,D1716,C:C,"Z")</f>
        <v>11450</v>
      </c>
    </row>
    <row r="1717" spans="1:9" x14ac:dyDescent="0.25">
      <c r="A1717" s="1">
        <v>44707</v>
      </c>
      <c r="B1717" t="s">
        <v>17</v>
      </c>
      <c r="C1717" t="s">
        <v>1</v>
      </c>
      <c r="D1717" t="s">
        <v>29</v>
      </c>
      <c r="E1717">
        <v>68</v>
      </c>
      <c r="F1717">
        <f>VLOOKUP(B1717,cennik,2)</f>
        <v>3.4</v>
      </c>
      <c r="G1717">
        <f>E1717*F1717</f>
        <v>231.2</v>
      </c>
      <c r="H1717">
        <f>SUMIFS(G:G,B:B,B1717)</f>
        <v>107504.59999999999</v>
      </c>
      <c r="I1717">
        <f>SUMIFS(E:E,D:D,D1717,C:C,"Z")</f>
        <v>11450</v>
      </c>
    </row>
    <row r="1718" spans="1:9" x14ac:dyDescent="0.25">
      <c r="A1718" s="1">
        <v>44568</v>
      </c>
      <c r="B1718" t="s">
        <v>17</v>
      </c>
      <c r="C1718" t="s">
        <v>1</v>
      </c>
      <c r="D1718" t="s">
        <v>37</v>
      </c>
      <c r="E1718">
        <v>115</v>
      </c>
      <c r="F1718">
        <f>VLOOKUP(B1718,cennik,2)</f>
        <v>3.4</v>
      </c>
      <c r="G1718">
        <f>E1718*F1718</f>
        <v>391</v>
      </c>
      <c r="H1718">
        <f>SUMIFS(G:G,B:B,B1718)</f>
        <v>107504.59999999999</v>
      </c>
      <c r="I1718">
        <f>SUMIFS(E:E,D:D,D1718,C:C,"Z")</f>
        <v>11332</v>
      </c>
    </row>
    <row r="1719" spans="1:9" x14ac:dyDescent="0.25">
      <c r="A1719" s="1">
        <v>44593</v>
      </c>
      <c r="B1719" t="s">
        <v>17</v>
      </c>
      <c r="C1719" t="s">
        <v>1</v>
      </c>
      <c r="D1719" t="s">
        <v>37</v>
      </c>
      <c r="E1719">
        <v>289</v>
      </c>
      <c r="F1719">
        <f>VLOOKUP(B1719,cennik,2)</f>
        <v>3.4</v>
      </c>
      <c r="G1719">
        <f>E1719*F1719</f>
        <v>982.6</v>
      </c>
      <c r="H1719">
        <f>SUMIFS(G:G,B:B,B1719)</f>
        <v>107504.59999999999</v>
      </c>
      <c r="I1719">
        <f>SUMIFS(E:E,D:D,D1719,C:C,"Z")</f>
        <v>11332</v>
      </c>
    </row>
    <row r="1720" spans="1:9" x14ac:dyDescent="0.25">
      <c r="A1720" s="1">
        <v>44611</v>
      </c>
      <c r="B1720" t="s">
        <v>17</v>
      </c>
      <c r="C1720" t="s">
        <v>1</v>
      </c>
      <c r="D1720" t="s">
        <v>37</v>
      </c>
      <c r="E1720">
        <v>456</v>
      </c>
      <c r="F1720">
        <f>VLOOKUP(B1720,cennik,2)</f>
        <v>3.4</v>
      </c>
      <c r="G1720">
        <f>E1720*F1720</f>
        <v>1550.3999999999999</v>
      </c>
      <c r="H1720">
        <f>SUMIFS(G:G,B:B,B1720)</f>
        <v>107504.59999999999</v>
      </c>
      <c r="I1720">
        <f>SUMIFS(E:E,D:D,D1720,C:C,"Z")</f>
        <v>11332</v>
      </c>
    </row>
    <row r="1721" spans="1:9" x14ac:dyDescent="0.25">
      <c r="A1721" s="1">
        <v>44575</v>
      </c>
      <c r="B1721" t="s">
        <v>17</v>
      </c>
      <c r="C1721" t="s">
        <v>1</v>
      </c>
      <c r="D1721" t="s">
        <v>40</v>
      </c>
      <c r="E1721">
        <v>47</v>
      </c>
      <c r="F1721">
        <f>VLOOKUP(B1721,cennik,2)</f>
        <v>3.4</v>
      </c>
      <c r="G1721">
        <f>E1721*F1721</f>
        <v>159.79999999999998</v>
      </c>
      <c r="H1721">
        <f>SUMIFS(G:G,B:B,B1721)</f>
        <v>107504.59999999999</v>
      </c>
      <c r="I1721">
        <f>SUMIFS(E:E,D:D,D1721,C:C,"Z")</f>
        <v>10228</v>
      </c>
    </row>
    <row r="1722" spans="1:9" x14ac:dyDescent="0.25">
      <c r="A1722" s="1">
        <v>44632</v>
      </c>
      <c r="B1722" t="s">
        <v>17</v>
      </c>
      <c r="C1722" t="s">
        <v>1</v>
      </c>
      <c r="D1722" t="s">
        <v>40</v>
      </c>
      <c r="E1722">
        <v>397</v>
      </c>
      <c r="F1722">
        <f>VLOOKUP(B1722,cennik,2)</f>
        <v>3.4</v>
      </c>
      <c r="G1722">
        <f>E1722*F1722</f>
        <v>1349.8</v>
      </c>
      <c r="H1722">
        <f>SUMIFS(G:G,B:B,B1722)</f>
        <v>107504.59999999999</v>
      </c>
      <c r="I1722">
        <f>SUMIFS(E:E,D:D,D1722,C:C,"Z")</f>
        <v>10228</v>
      </c>
    </row>
    <row r="1723" spans="1:9" x14ac:dyDescent="0.25">
      <c r="A1723" s="1">
        <v>44711</v>
      </c>
      <c r="B1723" t="s">
        <v>17</v>
      </c>
      <c r="C1723" t="s">
        <v>1</v>
      </c>
      <c r="D1723" t="s">
        <v>40</v>
      </c>
      <c r="E1723">
        <v>463</v>
      </c>
      <c r="F1723">
        <f>VLOOKUP(B1723,cennik,2)</f>
        <v>3.4</v>
      </c>
      <c r="G1723">
        <f>E1723*F1723</f>
        <v>1574.2</v>
      </c>
      <c r="H1723">
        <f>SUMIFS(G:G,B:B,B1723)</f>
        <v>107504.59999999999</v>
      </c>
      <c r="I1723">
        <f>SUMIFS(E:E,D:D,D1723,C:C,"Z")</f>
        <v>10228</v>
      </c>
    </row>
    <row r="1724" spans="1:9" x14ac:dyDescent="0.25">
      <c r="A1724" s="1">
        <v>44646</v>
      </c>
      <c r="B1724" t="s">
        <v>17</v>
      </c>
      <c r="C1724" t="s">
        <v>1</v>
      </c>
      <c r="D1724" t="s">
        <v>53</v>
      </c>
      <c r="E1724">
        <v>106</v>
      </c>
      <c r="F1724">
        <f>VLOOKUP(B1724,cennik,2)</f>
        <v>3.4</v>
      </c>
      <c r="G1724">
        <f>E1724*F1724</f>
        <v>360.4</v>
      </c>
      <c r="H1724">
        <f>SUMIFS(G:G,B:B,B1724)</f>
        <v>107504.59999999999</v>
      </c>
      <c r="I1724">
        <f>SUMIFS(E:E,D:D,D1724,C:C,"Z")</f>
        <v>10218</v>
      </c>
    </row>
    <row r="1725" spans="1:9" x14ac:dyDescent="0.25">
      <c r="A1725" s="1">
        <v>44652</v>
      </c>
      <c r="B1725" t="s">
        <v>17</v>
      </c>
      <c r="C1725" t="s">
        <v>1</v>
      </c>
      <c r="D1725" t="s">
        <v>53</v>
      </c>
      <c r="E1725">
        <v>129</v>
      </c>
      <c r="F1725">
        <f>VLOOKUP(B1725,cennik,2)</f>
        <v>3.4</v>
      </c>
      <c r="G1725">
        <f>E1725*F1725</f>
        <v>438.59999999999997</v>
      </c>
      <c r="H1725">
        <f>SUMIFS(G:G,B:B,B1725)</f>
        <v>107504.59999999999</v>
      </c>
      <c r="I1725">
        <f>SUMIFS(E:E,D:D,D1725,C:C,"Z")</f>
        <v>10218</v>
      </c>
    </row>
    <row r="1726" spans="1:9" x14ac:dyDescent="0.25">
      <c r="A1726" s="1">
        <v>44655</v>
      </c>
      <c r="B1726" t="s">
        <v>17</v>
      </c>
      <c r="C1726" t="s">
        <v>1</v>
      </c>
      <c r="D1726" t="s">
        <v>53</v>
      </c>
      <c r="E1726">
        <v>60</v>
      </c>
      <c r="F1726">
        <f>VLOOKUP(B1726,cennik,2)</f>
        <v>3.4</v>
      </c>
      <c r="G1726">
        <f>E1726*F1726</f>
        <v>204</v>
      </c>
      <c r="H1726">
        <f>SUMIFS(G:G,B:B,B1726)</f>
        <v>107504.59999999999</v>
      </c>
      <c r="I1726">
        <f>SUMIFS(E:E,D:D,D1726,C:C,"Z")</f>
        <v>10218</v>
      </c>
    </row>
    <row r="1727" spans="1:9" x14ac:dyDescent="0.25">
      <c r="A1727" s="1">
        <v>44667</v>
      </c>
      <c r="B1727" t="s">
        <v>17</v>
      </c>
      <c r="C1727" t="s">
        <v>1</v>
      </c>
      <c r="D1727" t="s">
        <v>53</v>
      </c>
      <c r="E1727">
        <v>77</v>
      </c>
      <c r="F1727">
        <f>VLOOKUP(B1727,cennik,2)</f>
        <v>3.4</v>
      </c>
      <c r="G1727">
        <f>E1727*F1727</f>
        <v>261.8</v>
      </c>
      <c r="H1727">
        <f>SUMIFS(G:G,B:B,B1727)</f>
        <v>107504.59999999999</v>
      </c>
      <c r="I1727">
        <f>SUMIFS(E:E,D:D,D1727,C:C,"Z")</f>
        <v>10218</v>
      </c>
    </row>
    <row r="1728" spans="1:9" x14ac:dyDescent="0.25">
      <c r="A1728" s="1">
        <v>44902</v>
      </c>
      <c r="B1728" t="s">
        <v>17</v>
      </c>
      <c r="C1728" t="s">
        <v>1</v>
      </c>
      <c r="D1728" t="s">
        <v>53</v>
      </c>
      <c r="E1728">
        <v>402</v>
      </c>
      <c r="F1728">
        <f>VLOOKUP(B1728,cennik,2)</f>
        <v>3.4</v>
      </c>
      <c r="G1728">
        <f>E1728*F1728</f>
        <v>1366.8</v>
      </c>
      <c r="H1728">
        <f>SUMIFS(G:G,B:B,B1728)</f>
        <v>107504.59999999999</v>
      </c>
      <c r="I1728">
        <f>SUMIFS(E:E,D:D,D1728,C:C,"Z")</f>
        <v>10218</v>
      </c>
    </row>
    <row r="1729" spans="1:9" x14ac:dyDescent="0.25">
      <c r="A1729" s="1">
        <v>44600</v>
      </c>
      <c r="B1729" t="s">
        <v>17</v>
      </c>
      <c r="C1729" t="s">
        <v>1</v>
      </c>
      <c r="D1729" t="s">
        <v>46</v>
      </c>
      <c r="E1729">
        <v>340</v>
      </c>
      <c r="F1729">
        <f>VLOOKUP(B1729,cennik,2)</f>
        <v>3.4</v>
      </c>
      <c r="G1729">
        <f>E1729*F1729</f>
        <v>1156</v>
      </c>
      <c r="H1729">
        <f>SUMIFS(G:G,B:B,B1729)</f>
        <v>107504.59999999999</v>
      </c>
      <c r="I1729">
        <f>SUMIFS(E:E,D:D,D1729,C:C,"Z")</f>
        <v>10038</v>
      </c>
    </row>
    <row r="1730" spans="1:9" x14ac:dyDescent="0.25">
      <c r="A1730" s="1">
        <v>44613</v>
      </c>
      <c r="B1730" t="s">
        <v>17</v>
      </c>
      <c r="C1730" t="s">
        <v>1</v>
      </c>
      <c r="D1730" t="s">
        <v>46</v>
      </c>
      <c r="E1730">
        <v>372</v>
      </c>
      <c r="F1730">
        <f>VLOOKUP(B1730,cennik,2)</f>
        <v>3.4</v>
      </c>
      <c r="G1730">
        <f>E1730*F1730</f>
        <v>1264.8</v>
      </c>
      <c r="H1730">
        <f>SUMIFS(G:G,B:B,B1730)</f>
        <v>107504.59999999999</v>
      </c>
      <c r="I1730">
        <f>SUMIFS(E:E,D:D,D1730,C:C,"Z")</f>
        <v>10038</v>
      </c>
    </row>
    <row r="1731" spans="1:9" x14ac:dyDescent="0.25">
      <c r="A1731" s="1">
        <v>44620</v>
      </c>
      <c r="B1731" t="s">
        <v>17</v>
      </c>
      <c r="C1731" t="s">
        <v>1</v>
      </c>
      <c r="D1731" t="s">
        <v>46</v>
      </c>
      <c r="E1731">
        <v>36</v>
      </c>
      <c r="F1731">
        <f>VLOOKUP(B1731,cennik,2)</f>
        <v>3.4</v>
      </c>
      <c r="G1731">
        <f>E1731*F1731</f>
        <v>122.39999999999999</v>
      </c>
      <c r="H1731">
        <f>SUMIFS(G:G,B:B,B1731)</f>
        <v>107504.59999999999</v>
      </c>
      <c r="I1731">
        <f>SUMIFS(E:E,D:D,D1731,C:C,"Z")</f>
        <v>10038</v>
      </c>
    </row>
    <row r="1732" spans="1:9" x14ac:dyDescent="0.25">
      <c r="A1732" s="1">
        <v>44653</v>
      </c>
      <c r="B1732" t="s">
        <v>17</v>
      </c>
      <c r="C1732" t="s">
        <v>1</v>
      </c>
      <c r="D1732" t="s">
        <v>46</v>
      </c>
      <c r="E1732">
        <v>161</v>
      </c>
      <c r="F1732">
        <f>VLOOKUP(B1732,cennik,2)</f>
        <v>3.4</v>
      </c>
      <c r="G1732">
        <f>E1732*F1732</f>
        <v>547.4</v>
      </c>
      <c r="H1732">
        <f>SUMIFS(G:G,B:B,B1732)</f>
        <v>107504.59999999999</v>
      </c>
      <c r="I1732">
        <f>SUMIFS(E:E,D:D,D1732,C:C,"Z")</f>
        <v>10038</v>
      </c>
    </row>
    <row r="1733" spans="1:9" x14ac:dyDescent="0.25">
      <c r="A1733" s="1">
        <v>44666</v>
      </c>
      <c r="B1733" t="s">
        <v>17</v>
      </c>
      <c r="C1733" t="s">
        <v>1</v>
      </c>
      <c r="D1733" t="s">
        <v>46</v>
      </c>
      <c r="E1733">
        <v>279</v>
      </c>
      <c r="F1733">
        <f>VLOOKUP(B1733,cennik,2)</f>
        <v>3.4</v>
      </c>
      <c r="G1733">
        <f>E1733*F1733</f>
        <v>948.6</v>
      </c>
      <c r="H1733">
        <f>SUMIFS(G:G,B:B,B1733)</f>
        <v>107504.59999999999</v>
      </c>
      <c r="I1733">
        <f>SUMIFS(E:E,D:D,D1733,C:C,"Z")</f>
        <v>10038</v>
      </c>
    </row>
    <row r="1734" spans="1:9" x14ac:dyDescent="0.25">
      <c r="A1734" s="1">
        <v>44571</v>
      </c>
      <c r="B1734" t="s">
        <v>17</v>
      </c>
      <c r="C1734" t="s">
        <v>1</v>
      </c>
      <c r="D1734" t="s">
        <v>20</v>
      </c>
      <c r="E1734">
        <v>424</v>
      </c>
      <c r="F1734">
        <f>VLOOKUP(B1734,cennik,2)</f>
        <v>3.4</v>
      </c>
      <c r="G1734">
        <f>E1734*F1734</f>
        <v>1441.6</v>
      </c>
      <c r="H1734">
        <f>SUMIFS(G:G,B:B,B1734)</f>
        <v>107504.59999999999</v>
      </c>
      <c r="I1734">
        <f>SUMIFS(E:E,D:D,D1734,C:C,"Z")</f>
        <v>9905</v>
      </c>
    </row>
    <row r="1735" spans="1:9" x14ac:dyDescent="0.25">
      <c r="A1735" s="1">
        <v>44593</v>
      </c>
      <c r="B1735" t="s">
        <v>17</v>
      </c>
      <c r="C1735" t="s">
        <v>1</v>
      </c>
      <c r="D1735" t="s">
        <v>33</v>
      </c>
      <c r="E1735">
        <v>144</v>
      </c>
      <c r="F1735">
        <f>VLOOKUP(B1735,cennik,2)</f>
        <v>3.4</v>
      </c>
      <c r="G1735">
        <f>E1735*F1735</f>
        <v>489.59999999999997</v>
      </c>
      <c r="H1735">
        <f>SUMIFS(G:G,B:B,B1735)</f>
        <v>107504.59999999999</v>
      </c>
      <c r="I1735">
        <f>SUMIFS(E:E,D:D,D1735,C:C,"Z")</f>
        <v>9905</v>
      </c>
    </row>
    <row r="1736" spans="1:9" x14ac:dyDescent="0.25">
      <c r="A1736" s="1">
        <v>44614</v>
      </c>
      <c r="B1736" t="s">
        <v>17</v>
      </c>
      <c r="C1736" t="s">
        <v>1</v>
      </c>
      <c r="D1736" t="s">
        <v>20</v>
      </c>
      <c r="E1736">
        <v>141</v>
      </c>
      <c r="F1736">
        <f>VLOOKUP(B1736,cennik,2)</f>
        <v>3.4</v>
      </c>
      <c r="G1736">
        <f>E1736*F1736</f>
        <v>479.4</v>
      </c>
      <c r="H1736">
        <f>SUMIFS(G:G,B:B,B1736)</f>
        <v>107504.59999999999</v>
      </c>
      <c r="I1736">
        <f>SUMIFS(E:E,D:D,D1736,C:C,"Z")</f>
        <v>9905</v>
      </c>
    </row>
    <row r="1737" spans="1:9" x14ac:dyDescent="0.25">
      <c r="A1737" s="1">
        <v>44685</v>
      </c>
      <c r="B1737" t="s">
        <v>17</v>
      </c>
      <c r="C1737" t="s">
        <v>1</v>
      </c>
      <c r="D1737" t="s">
        <v>33</v>
      </c>
      <c r="E1737">
        <v>143</v>
      </c>
      <c r="F1737">
        <f>VLOOKUP(B1737,cennik,2)</f>
        <v>3.4</v>
      </c>
      <c r="G1737">
        <f>E1737*F1737</f>
        <v>486.2</v>
      </c>
      <c r="H1737">
        <f>SUMIFS(G:G,B:B,B1737)</f>
        <v>107504.59999999999</v>
      </c>
      <c r="I1737">
        <f>SUMIFS(E:E,D:D,D1737,C:C,"Z")</f>
        <v>9905</v>
      </c>
    </row>
    <row r="1738" spans="1:9" x14ac:dyDescent="0.25">
      <c r="A1738" s="1">
        <v>44580</v>
      </c>
      <c r="B1738" t="s">
        <v>17</v>
      </c>
      <c r="C1738" t="s">
        <v>1</v>
      </c>
      <c r="D1738" t="s">
        <v>28</v>
      </c>
      <c r="E1738">
        <v>11</v>
      </c>
      <c r="F1738">
        <f>VLOOKUP(B1738,cennik,2)</f>
        <v>3.4</v>
      </c>
      <c r="G1738">
        <f>E1738*F1738</f>
        <v>37.4</v>
      </c>
      <c r="H1738">
        <f>SUMIFS(G:G,B:B,B1738)</f>
        <v>107504.59999999999</v>
      </c>
      <c r="I1738">
        <f>SUMIFS(E:E,D:D,D1738,C:C,"Z")</f>
        <v>9861</v>
      </c>
    </row>
    <row r="1739" spans="1:9" x14ac:dyDescent="0.25">
      <c r="A1739" s="1">
        <v>44648</v>
      </c>
      <c r="B1739" t="s">
        <v>17</v>
      </c>
      <c r="C1739" t="s">
        <v>1</v>
      </c>
      <c r="D1739" t="s">
        <v>28</v>
      </c>
      <c r="E1739">
        <v>417</v>
      </c>
      <c r="F1739">
        <f>VLOOKUP(B1739,cennik,2)</f>
        <v>3.4</v>
      </c>
      <c r="G1739">
        <f>E1739*F1739</f>
        <v>1417.8</v>
      </c>
      <c r="H1739">
        <f>SUMIFS(G:G,B:B,B1739)</f>
        <v>107504.59999999999</v>
      </c>
      <c r="I1739">
        <f>SUMIFS(E:E,D:D,D1739,C:C,"Z")</f>
        <v>9861</v>
      </c>
    </row>
    <row r="1740" spans="1:9" x14ac:dyDescent="0.25">
      <c r="A1740" s="1">
        <v>44915</v>
      </c>
      <c r="B1740" t="s">
        <v>17</v>
      </c>
      <c r="C1740" t="s">
        <v>1</v>
      </c>
      <c r="D1740" t="s">
        <v>28</v>
      </c>
      <c r="E1740">
        <v>356</v>
      </c>
      <c r="F1740">
        <f>VLOOKUP(B1740,cennik,2)</f>
        <v>3.4</v>
      </c>
      <c r="G1740">
        <f>E1740*F1740</f>
        <v>1210.3999999999999</v>
      </c>
      <c r="H1740">
        <f>SUMIFS(G:G,B:B,B1740)</f>
        <v>107504.59999999999</v>
      </c>
      <c r="I1740">
        <f>SUMIFS(E:E,D:D,D1740,C:C,"Z")</f>
        <v>9861</v>
      </c>
    </row>
    <row r="1741" spans="1:9" x14ac:dyDescent="0.25">
      <c r="A1741" s="1">
        <v>44564</v>
      </c>
      <c r="B1741" t="s">
        <v>17</v>
      </c>
      <c r="C1741" t="s">
        <v>1</v>
      </c>
      <c r="D1741" t="s">
        <v>18</v>
      </c>
      <c r="E1741">
        <v>222</v>
      </c>
      <c r="F1741">
        <f>VLOOKUP(B1741,cennik,2)</f>
        <v>3.4</v>
      </c>
      <c r="G1741">
        <f>E1741*F1741</f>
        <v>754.8</v>
      </c>
      <c r="H1741">
        <f>SUMIFS(G:G,B:B,B1741)</f>
        <v>107504.59999999999</v>
      </c>
      <c r="I1741">
        <f>SUMIFS(E:E,D:D,D1741,C:C,"Z")</f>
        <v>9804</v>
      </c>
    </row>
    <row r="1742" spans="1:9" x14ac:dyDescent="0.25">
      <c r="A1742" s="1">
        <v>44576</v>
      </c>
      <c r="B1742" t="s">
        <v>17</v>
      </c>
      <c r="C1742" t="s">
        <v>1</v>
      </c>
      <c r="D1742" t="s">
        <v>42</v>
      </c>
      <c r="E1742">
        <v>169</v>
      </c>
      <c r="F1742">
        <f>VLOOKUP(B1742,cennik,2)</f>
        <v>3.4</v>
      </c>
      <c r="G1742">
        <f>E1742*F1742</f>
        <v>574.6</v>
      </c>
      <c r="H1742">
        <f>SUMIFS(G:G,B:B,B1742)</f>
        <v>107504.59999999999</v>
      </c>
      <c r="I1742">
        <f>SUMIFS(E:E,D:D,D1742,C:C,"Z")</f>
        <v>9804</v>
      </c>
    </row>
    <row r="1743" spans="1:9" x14ac:dyDescent="0.25">
      <c r="A1743" s="1">
        <v>44635</v>
      </c>
      <c r="B1743" t="s">
        <v>17</v>
      </c>
      <c r="C1743" t="s">
        <v>1</v>
      </c>
      <c r="D1743" t="s">
        <v>18</v>
      </c>
      <c r="E1743">
        <v>68</v>
      </c>
      <c r="F1743">
        <f>VLOOKUP(B1743,cennik,2)</f>
        <v>3.4</v>
      </c>
      <c r="G1743">
        <f>E1743*F1743</f>
        <v>231.2</v>
      </c>
      <c r="H1743">
        <f>SUMIFS(G:G,B:B,B1743)</f>
        <v>107504.59999999999</v>
      </c>
      <c r="I1743">
        <f>SUMIFS(E:E,D:D,D1743,C:C,"Z")</f>
        <v>9804</v>
      </c>
    </row>
    <row r="1744" spans="1:9" x14ac:dyDescent="0.25">
      <c r="A1744" s="1">
        <v>44669</v>
      </c>
      <c r="B1744" t="s">
        <v>17</v>
      </c>
      <c r="C1744" t="s">
        <v>1</v>
      </c>
      <c r="D1744" t="s">
        <v>18</v>
      </c>
      <c r="E1744">
        <v>304</v>
      </c>
      <c r="F1744">
        <f>VLOOKUP(B1744,cennik,2)</f>
        <v>3.4</v>
      </c>
      <c r="G1744">
        <f>E1744*F1744</f>
        <v>1033.5999999999999</v>
      </c>
      <c r="H1744">
        <f>SUMIFS(G:G,B:B,B1744)</f>
        <v>107504.59999999999</v>
      </c>
      <c r="I1744">
        <f>SUMIFS(E:E,D:D,D1744,C:C,"Z")</f>
        <v>9804</v>
      </c>
    </row>
    <row r="1745" spans="1:9" x14ac:dyDescent="0.25">
      <c r="A1745" s="1">
        <v>44690</v>
      </c>
      <c r="B1745" t="s">
        <v>17</v>
      </c>
      <c r="C1745" t="s">
        <v>1</v>
      </c>
      <c r="D1745" t="s">
        <v>42</v>
      </c>
      <c r="E1745">
        <v>44</v>
      </c>
      <c r="F1745">
        <f>VLOOKUP(B1745,cennik,2)</f>
        <v>3.4</v>
      </c>
      <c r="G1745">
        <f>E1745*F1745</f>
        <v>149.6</v>
      </c>
      <c r="H1745">
        <f>SUMIFS(G:G,B:B,B1745)</f>
        <v>107504.59999999999</v>
      </c>
      <c r="I1745">
        <f>SUMIFS(E:E,D:D,D1745,C:C,"Z")</f>
        <v>9804</v>
      </c>
    </row>
    <row r="1746" spans="1:9" x14ac:dyDescent="0.25">
      <c r="A1746" s="1">
        <v>44898</v>
      </c>
      <c r="B1746" t="s">
        <v>17</v>
      </c>
      <c r="C1746" t="s">
        <v>1</v>
      </c>
      <c r="D1746" t="s">
        <v>18</v>
      </c>
      <c r="E1746">
        <v>290</v>
      </c>
      <c r="F1746">
        <f>VLOOKUP(B1746,cennik,2)</f>
        <v>3.4</v>
      </c>
      <c r="G1746">
        <f>E1746*F1746</f>
        <v>986</v>
      </c>
      <c r="H1746">
        <f>SUMIFS(G:G,B:B,B1746)</f>
        <v>107504.59999999999</v>
      </c>
      <c r="I1746">
        <f>SUMIFS(E:E,D:D,D1746,C:C,"Z")</f>
        <v>9804</v>
      </c>
    </row>
    <row r="1747" spans="1:9" x14ac:dyDescent="0.25">
      <c r="A1747" s="1">
        <v>44607</v>
      </c>
      <c r="B1747" t="s">
        <v>17</v>
      </c>
      <c r="C1747" t="s">
        <v>1</v>
      </c>
      <c r="D1747" t="s">
        <v>41</v>
      </c>
      <c r="E1747">
        <v>301</v>
      </c>
      <c r="F1747">
        <f>VLOOKUP(B1747,cennik,2)</f>
        <v>3.4</v>
      </c>
      <c r="G1747">
        <f>E1747*F1747</f>
        <v>1023.4</v>
      </c>
      <c r="H1747">
        <f>SUMIFS(G:G,B:B,B1747)</f>
        <v>107504.59999999999</v>
      </c>
      <c r="I1747">
        <f>SUMIFS(E:E,D:D,D1747,C:C,"Z")</f>
        <v>9705</v>
      </c>
    </row>
    <row r="1748" spans="1:9" x14ac:dyDescent="0.25">
      <c r="A1748" s="1">
        <v>44706</v>
      </c>
      <c r="B1748" t="s">
        <v>17</v>
      </c>
      <c r="C1748" t="s">
        <v>1</v>
      </c>
      <c r="D1748" t="s">
        <v>41</v>
      </c>
      <c r="E1748">
        <v>81</v>
      </c>
      <c r="F1748">
        <f>VLOOKUP(B1748,cennik,2)</f>
        <v>3.4</v>
      </c>
      <c r="G1748">
        <f>E1748*F1748</f>
        <v>275.39999999999998</v>
      </c>
      <c r="H1748">
        <f>SUMIFS(G:G,B:B,B1748)</f>
        <v>107504.59999999999</v>
      </c>
      <c r="I1748">
        <f>SUMIFS(E:E,D:D,D1748,C:C,"Z")</f>
        <v>9705</v>
      </c>
    </row>
    <row r="1749" spans="1:9" x14ac:dyDescent="0.25">
      <c r="A1749" s="1">
        <v>44593</v>
      </c>
      <c r="B1749" t="s">
        <v>17</v>
      </c>
      <c r="C1749" t="s">
        <v>1</v>
      </c>
      <c r="D1749" t="s">
        <v>31</v>
      </c>
      <c r="E1749">
        <v>25</v>
      </c>
      <c r="F1749">
        <f>VLOOKUP(B1749,cennik,2)</f>
        <v>3.4</v>
      </c>
      <c r="G1749">
        <f>E1749*F1749</f>
        <v>85</v>
      </c>
      <c r="H1749">
        <f>SUMIFS(G:G,B:B,B1749)</f>
        <v>107504.59999999999</v>
      </c>
      <c r="I1749">
        <f>SUMIFS(E:E,D:D,D1749,C:C,"Z")</f>
        <v>9696</v>
      </c>
    </row>
    <row r="1750" spans="1:9" x14ac:dyDescent="0.25">
      <c r="A1750" s="1">
        <v>44636</v>
      </c>
      <c r="B1750" t="s">
        <v>17</v>
      </c>
      <c r="C1750" t="s">
        <v>1</v>
      </c>
      <c r="D1750" t="s">
        <v>31</v>
      </c>
      <c r="E1750">
        <v>40</v>
      </c>
      <c r="F1750">
        <f>VLOOKUP(B1750,cennik,2)</f>
        <v>3.4</v>
      </c>
      <c r="G1750">
        <f>E1750*F1750</f>
        <v>136</v>
      </c>
      <c r="H1750">
        <f>SUMIFS(G:G,B:B,B1750)</f>
        <v>107504.59999999999</v>
      </c>
      <c r="I1750">
        <f>SUMIFS(E:E,D:D,D1750,C:C,"Z")</f>
        <v>9696</v>
      </c>
    </row>
    <row r="1751" spans="1:9" x14ac:dyDescent="0.25">
      <c r="A1751" s="1">
        <v>44896</v>
      </c>
      <c r="B1751" t="s">
        <v>17</v>
      </c>
      <c r="C1751" t="s">
        <v>1</v>
      </c>
      <c r="D1751" t="s">
        <v>31</v>
      </c>
      <c r="E1751">
        <v>377</v>
      </c>
      <c r="F1751">
        <f>VLOOKUP(B1751,cennik,2)</f>
        <v>3.4</v>
      </c>
      <c r="G1751">
        <f>E1751*F1751</f>
        <v>1281.8</v>
      </c>
      <c r="H1751">
        <f>SUMIFS(G:G,B:B,B1751)</f>
        <v>107504.59999999999</v>
      </c>
      <c r="I1751">
        <f>SUMIFS(E:E,D:D,D1751,C:C,"Z")</f>
        <v>9696</v>
      </c>
    </row>
    <row r="1752" spans="1:9" x14ac:dyDescent="0.25">
      <c r="A1752" s="1">
        <v>44925</v>
      </c>
      <c r="B1752" t="s">
        <v>17</v>
      </c>
      <c r="C1752" t="s">
        <v>1</v>
      </c>
      <c r="D1752" t="s">
        <v>31</v>
      </c>
      <c r="E1752">
        <v>389</v>
      </c>
      <c r="F1752">
        <f>VLOOKUP(B1752,cennik,2)</f>
        <v>3.4</v>
      </c>
      <c r="G1752">
        <f>E1752*F1752</f>
        <v>1322.6</v>
      </c>
      <c r="H1752">
        <f>SUMIFS(G:G,B:B,B1752)</f>
        <v>107504.59999999999</v>
      </c>
      <c r="I1752">
        <f>SUMIFS(E:E,D:D,D1752,C:C,"Z")</f>
        <v>9696</v>
      </c>
    </row>
    <row r="1753" spans="1:9" x14ac:dyDescent="0.25">
      <c r="A1753" s="1">
        <v>44618</v>
      </c>
      <c r="B1753" t="s">
        <v>17</v>
      </c>
      <c r="C1753" t="s">
        <v>1</v>
      </c>
      <c r="D1753" t="s">
        <v>54</v>
      </c>
      <c r="E1753">
        <v>491</v>
      </c>
      <c r="F1753">
        <f>VLOOKUP(B1753,cennik,2)</f>
        <v>3.4</v>
      </c>
      <c r="G1753">
        <f>E1753*F1753</f>
        <v>1669.3999999999999</v>
      </c>
      <c r="H1753">
        <f>SUMIFS(G:G,B:B,B1753)</f>
        <v>107504.59999999999</v>
      </c>
      <c r="I1753">
        <f>SUMIFS(E:E,D:D,D1753,C:C,"Z")</f>
        <v>9453</v>
      </c>
    </row>
    <row r="1754" spans="1:9" x14ac:dyDescent="0.25">
      <c r="A1754" s="1">
        <v>44903</v>
      </c>
      <c r="B1754" t="s">
        <v>17</v>
      </c>
      <c r="C1754" t="s">
        <v>1</v>
      </c>
      <c r="D1754" t="s">
        <v>54</v>
      </c>
      <c r="E1754">
        <v>382</v>
      </c>
      <c r="F1754">
        <f>VLOOKUP(B1754,cennik,2)</f>
        <v>3.4</v>
      </c>
      <c r="G1754">
        <f>E1754*F1754</f>
        <v>1298.8</v>
      </c>
      <c r="H1754">
        <f>SUMIFS(G:G,B:B,B1754)</f>
        <v>107504.59999999999</v>
      </c>
      <c r="I1754">
        <f>SUMIFS(E:E,D:D,D1754,C:C,"Z")</f>
        <v>9453</v>
      </c>
    </row>
    <row r="1755" spans="1:9" x14ac:dyDescent="0.25">
      <c r="A1755" s="1">
        <v>44926</v>
      </c>
      <c r="B1755" t="s">
        <v>17</v>
      </c>
      <c r="C1755" t="s">
        <v>1</v>
      </c>
      <c r="D1755" t="s">
        <v>54</v>
      </c>
      <c r="E1755">
        <v>281</v>
      </c>
      <c r="F1755">
        <f>VLOOKUP(B1755,cennik,2)</f>
        <v>3.4</v>
      </c>
      <c r="G1755">
        <f>E1755*F1755</f>
        <v>955.4</v>
      </c>
      <c r="H1755">
        <f>SUMIFS(G:G,B:B,B1755)</f>
        <v>107504.59999999999</v>
      </c>
      <c r="I1755">
        <f>SUMIFS(E:E,D:D,D1755,C:C,"Z")</f>
        <v>9453</v>
      </c>
    </row>
    <row r="1756" spans="1:9" x14ac:dyDescent="0.25">
      <c r="A1756" s="1">
        <v>44565</v>
      </c>
      <c r="B1756" t="s">
        <v>17</v>
      </c>
      <c r="C1756" t="s">
        <v>1</v>
      </c>
      <c r="D1756" t="s">
        <v>12</v>
      </c>
      <c r="E1756">
        <v>110</v>
      </c>
      <c r="F1756">
        <f>VLOOKUP(B1756,cennik,2)</f>
        <v>3.4</v>
      </c>
      <c r="G1756">
        <f>E1756*F1756</f>
        <v>374</v>
      </c>
      <c r="H1756">
        <f>SUMIFS(G:G,B:B,B1756)</f>
        <v>107504.59999999999</v>
      </c>
      <c r="I1756">
        <f>SUMIFS(E:E,D:D,D1756,C:C,"Z")</f>
        <v>9374</v>
      </c>
    </row>
    <row r="1757" spans="1:9" x14ac:dyDescent="0.25">
      <c r="A1757" s="1">
        <v>44569</v>
      </c>
      <c r="B1757" t="s">
        <v>17</v>
      </c>
      <c r="C1757" t="s">
        <v>1</v>
      </c>
      <c r="D1757" t="s">
        <v>12</v>
      </c>
      <c r="E1757">
        <v>11</v>
      </c>
      <c r="F1757">
        <f>VLOOKUP(B1757,cennik,2)</f>
        <v>3.4</v>
      </c>
      <c r="G1757">
        <f>E1757*F1757</f>
        <v>37.4</v>
      </c>
      <c r="H1757">
        <f>SUMIFS(G:G,B:B,B1757)</f>
        <v>107504.59999999999</v>
      </c>
      <c r="I1757">
        <f>SUMIFS(E:E,D:D,D1757,C:C,"Z")</f>
        <v>9374</v>
      </c>
    </row>
    <row r="1758" spans="1:9" x14ac:dyDescent="0.25">
      <c r="A1758" s="1">
        <v>44585</v>
      </c>
      <c r="B1758" t="s">
        <v>17</v>
      </c>
      <c r="C1758" t="s">
        <v>1</v>
      </c>
      <c r="D1758" t="s">
        <v>12</v>
      </c>
      <c r="E1758">
        <v>132</v>
      </c>
      <c r="F1758">
        <f>VLOOKUP(B1758,cennik,2)</f>
        <v>3.4</v>
      </c>
      <c r="G1758">
        <f>E1758*F1758</f>
        <v>448.8</v>
      </c>
      <c r="H1758">
        <f>SUMIFS(G:G,B:B,B1758)</f>
        <v>107504.59999999999</v>
      </c>
      <c r="I1758">
        <f>SUMIFS(E:E,D:D,D1758,C:C,"Z")</f>
        <v>9374</v>
      </c>
    </row>
    <row r="1759" spans="1:9" x14ac:dyDescent="0.25">
      <c r="A1759" s="1">
        <v>44621</v>
      </c>
      <c r="B1759" t="s">
        <v>17</v>
      </c>
      <c r="C1759" t="s">
        <v>1</v>
      </c>
      <c r="D1759" t="s">
        <v>12</v>
      </c>
      <c r="E1759">
        <v>466</v>
      </c>
      <c r="F1759">
        <f>VLOOKUP(B1759,cennik,2)</f>
        <v>3.4</v>
      </c>
      <c r="G1759">
        <f>E1759*F1759</f>
        <v>1584.3999999999999</v>
      </c>
      <c r="H1759">
        <f>SUMIFS(G:G,B:B,B1759)</f>
        <v>107504.59999999999</v>
      </c>
      <c r="I1759">
        <f>SUMIFS(E:E,D:D,D1759,C:C,"Z")</f>
        <v>9374</v>
      </c>
    </row>
    <row r="1760" spans="1:9" x14ac:dyDescent="0.25">
      <c r="A1760" s="1">
        <v>44665</v>
      </c>
      <c r="B1760" t="s">
        <v>17</v>
      </c>
      <c r="C1760" t="s">
        <v>1</v>
      </c>
      <c r="D1760" t="s">
        <v>12</v>
      </c>
      <c r="E1760">
        <v>427</v>
      </c>
      <c r="F1760">
        <f>VLOOKUP(B1760,cennik,2)</f>
        <v>3.4</v>
      </c>
      <c r="G1760">
        <f>E1760*F1760</f>
        <v>1451.8</v>
      </c>
      <c r="H1760">
        <f>SUMIFS(G:G,B:B,B1760)</f>
        <v>107504.59999999999</v>
      </c>
      <c r="I1760">
        <f>SUMIFS(E:E,D:D,D1760,C:C,"Z")</f>
        <v>9374</v>
      </c>
    </row>
    <row r="1761" spans="1:9" x14ac:dyDescent="0.25">
      <c r="A1761" s="1">
        <v>44697</v>
      </c>
      <c r="B1761" t="s">
        <v>17</v>
      </c>
      <c r="C1761" t="s">
        <v>1</v>
      </c>
      <c r="D1761" t="s">
        <v>12</v>
      </c>
      <c r="E1761">
        <v>458</v>
      </c>
      <c r="F1761">
        <f>VLOOKUP(B1761,cennik,2)</f>
        <v>3.4</v>
      </c>
      <c r="G1761">
        <f>E1761*F1761</f>
        <v>1557.2</v>
      </c>
      <c r="H1761">
        <f>SUMIFS(G:G,B:B,B1761)</f>
        <v>107504.59999999999</v>
      </c>
      <c r="I1761">
        <f>SUMIFS(E:E,D:D,D1761,C:C,"Z")</f>
        <v>9374</v>
      </c>
    </row>
    <row r="1762" spans="1:9" x14ac:dyDescent="0.25">
      <c r="A1762" s="1">
        <v>44651</v>
      </c>
      <c r="B1762" t="s">
        <v>17</v>
      </c>
      <c r="C1762" t="s">
        <v>1</v>
      </c>
      <c r="D1762" t="s">
        <v>58</v>
      </c>
      <c r="E1762">
        <v>399</v>
      </c>
      <c r="F1762">
        <f>VLOOKUP(B1762,cennik,2)</f>
        <v>3.4</v>
      </c>
      <c r="G1762">
        <f>E1762*F1762</f>
        <v>1356.6</v>
      </c>
      <c r="H1762">
        <f>SUMIFS(G:G,B:B,B1762)</f>
        <v>107504.59999999999</v>
      </c>
      <c r="I1762">
        <f>SUMIFS(E:E,D:D,D1762,C:C,"Z")</f>
        <v>9248</v>
      </c>
    </row>
    <row r="1763" spans="1:9" x14ac:dyDescent="0.25">
      <c r="A1763" s="1">
        <v>44655</v>
      </c>
      <c r="B1763" t="s">
        <v>17</v>
      </c>
      <c r="C1763" t="s">
        <v>1</v>
      </c>
      <c r="D1763" t="s">
        <v>35</v>
      </c>
      <c r="E1763">
        <v>488</v>
      </c>
      <c r="F1763">
        <f>VLOOKUP(B1763,cennik,2)</f>
        <v>3.4</v>
      </c>
      <c r="G1763">
        <f>E1763*F1763</f>
        <v>1659.2</v>
      </c>
      <c r="H1763">
        <f>SUMIFS(G:G,B:B,B1763)</f>
        <v>107504.59999999999</v>
      </c>
      <c r="I1763">
        <f>SUMIFS(E:E,D:D,D1763,C:C,"Z")</f>
        <v>9210</v>
      </c>
    </row>
    <row r="1764" spans="1:9" x14ac:dyDescent="0.25">
      <c r="A1764" s="1">
        <v>44565</v>
      </c>
      <c r="B1764" t="s">
        <v>17</v>
      </c>
      <c r="C1764" t="s">
        <v>1</v>
      </c>
      <c r="D1764" t="s">
        <v>19</v>
      </c>
      <c r="E1764">
        <v>34</v>
      </c>
      <c r="F1764">
        <f>VLOOKUP(B1764,cennik,2)</f>
        <v>3.4</v>
      </c>
      <c r="G1764">
        <f>E1764*F1764</f>
        <v>115.6</v>
      </c>
      <c r="H1764">
        <f>SUMIFS(G:G,B:B,B1764)</f>
        <v>107504.59999999999</v>
      </c>
      <c r="I1764">
        <f>SUMIFS(E:E,D:D,D1764,C:C,"Z")</f>
        <v>9207</v>
      </c>
    </row>
    <row r="1765" spans="1:9" x14ac:dyDescent="0.25">
      <c r="A1765" s="1">
        <v>44568</v>
      </c>
      <c r="B1765" t="s">
        <v>17</v>
      </c>
      <c r="C1765" t="s">
        <v>1</v>
      </c>
      <c r="D1765" t="s">
        <v>19</v>
      </c>
      <c r="E1765">
        <v>378</v>
      </c>
      <c r="F1765">
        <f>VLOOKUP(B1765,cennik,2)</f>
        <v>3.4</v>
      </c>
      <c r="G1765">
        <f>E1765*F1765</f>
        <v>1285.2</v>
      </c>
      <c r="H1765">
        <f>SUMIFS(G:G,B:B,B1765)</f>
        <v>107504.59999999999</v>
      </c>
      <c r="I1765">
        <f>SUMIFS(E:E,D:D,D1765,C:C,"Z")</f>
        <v>9207</v>
      </c>
    </row>
    <row r="1766" spans="1:9" x14ac:dyDescent="0.25">
      <c r="A1766" s="1">
        <v>44594</v>
      </c>
      <c r="B1766" t="s">
        <v>17</v>
      </c>
      <c r="C1766" t="s">
        <v>1</v>
      </c>
      <c r="D1766" t="s">
        <v>19</v>
      </c>
      <c r="E1766">
        <v>483</v>
      </c>
      <c r="F1766">
        <f>VLOOKUP(B1766,cennik,2)</f>
        <v>3.4</v>
      </c>
      <c r="G1766">
        <f>E1766*F1766</f>
        <v>1642.2</v>
      </c>
      <c r="H1766">
        <f>SUMIFS(G:G,B:B,B1766)</f>
        <v>107504.59999999999</v>
      </c>
      <c r="I1766">
        <f>SUMIFS(E:E,D:D,D1766,C:C,"Z")</f>
        <v>9207</v>
      </c>
    </row>
    <row r="1767" spans="1:9" x14ac:dyDescent="0.25">
      <c r="A1767" s="1">
        <v>44597</v>
      </c>
      <c r="B1767" t="s">
        <v>17</v>
      </c>
      <c r="C1767" t="s">
        <v>1</v>
      </c>
      <c r="D1767" t="s">
        <v>19</v>
      </c>
      <c r="E1767">
        <v>84</v>
      </c>
      <c r="F1767">
        <f>VLOOKUP(B1767,cennik,2)</f>
        <v>3.4</v>
      </c>
      <c r="G1767">
        <f>E1767*F1767</f>
        <v>285.59999999999997</v>
      </c>
      <c r="H1767">
        <f>SUMIFS(G:G,B:B,B1767)</f>
        <v>107504.59999999999</v>
      </c>
      <c r="I1767">
        <f>SUMIFS(E:E,D:D,D1767,C:C,"Z")</f>
        <v>9207</v>
      </c>
    </row>
    <row r="1768" spans="1:9" x14ac:dyDescent="0.25">
      <c r="A1768" s="1">
        <v>44631</v>
      </c>
      <c r="B1768" t="s">
        <v>17</v>
      </c>
      <c r="C1768" t="s">
        <v>1</v>
      </c>
      <c r="D1768" t="s">
        <v>19</v>
      </c>
      <c r="E1768">
        <v>81</v>
      </c>
      <c r="F1768">
        <f>VLOOKUP(B1768,cennik,2)</f>
        <v>3.4</v>
      </c>
      <c r="G1768">
        <f>E1768*F1768</f>
        <v>275.39999999999998</v>
      </c>
      <c r="H1768">
        <f>SUMIFS(G:G,B:B,B1768)</f>
        <v>107504.59999999999</v>
      </c>
      <c r="I1768">
        <f>SUMIFS(E:E,D:D,D1768,C:C,"Z")</f>
        <v>9207</v>
      </c>
    </row>
    <row r="1769" spans="1:9" x14ac:dyDescent="0.25">
      <c r="A1769" s="1">
        <v>44915</v>
      </c>
      <c r="B1769" t="s">
        <v>17</v>
      </c>
      <c r="C1769" t="s">
        <v>1</v>
      </c>
      <c r="D1769" t="s">
        <v>19</v>
      </c>
      <c r="E1769">
        <v>369</v>
      </c>
      <c r="F1769">
        <f>VLOOKUP(B1769,cennik,2)</f>
        <v>3.4</v>
      </c>
      <c r="G1769">
        <f>E1769*F1769</f>
        <v>1254.5999999999999</v>
      </c>
      <c r="H1769">
        <f>SUMIFS(G:G,B:B,B1769)</f>
        <v>107504.59999999999</v>
      </c>
      <c r="I1769">
        <f>SUMIFS(E:E,D:D,D1769,C:C,"Z")</f>
        <v>9207</v>
      </c>
    </row>
    <row r="1770" spans="1:9" x14ac:dyDescent="0.25">
      <c r="A1770" s="1">
        <v>44602</v>
      </c>
      <c r="B1770" t="s">
        <v>17</v>
      </c>
      <c r="C1770" t="s">
        <v>1</v>
      </c>
      <c r="D1770" t="s">
        <v>10</v>
      </c>
      <c r="E1770">
        <v>93</v>
      </c>
      <c r="F1770">
        <f>VLOOKUP(B1770,cennik,2)</f>
        <v>3.4</v>
      </c>
      <c r="G1770">
        <f>E1770*F1770</f>
        <v>316.2</v>
      </c>
      <c r="H1770">
        <f>SUMIFS(G:G,B:B,B1770)</f>
        <v>107504.59999999999</v>
      </c>
      <c r="I1770">
        <f>SUMIFS(E:E,D:D,D1770,C:C,"Z")</f>
        <v>9195</v>
      </c>
    </row>
    <row r="1771" spans="1:9" x14ac:dyDescent="0.25">
      <c r="A1771" s="1">
        <v>44627</v>
      </c>
      <c r="B1771" t="s">
        <v>17</v>
      </c>
      <c r="C1771" t="s">
        <v>1</v>
      </c>
      <c r="D1771" t="s">
        <v>10</v>
      </c>
      <c r="E1771">
        <v>165</v>
      </c>
      <c r="F1771">
        <f>VLOOKUP(B1771,cennik,2)</f>
        <v>3.4</v>
      </c>
      <c r="G1771">
        <f>E1771*F1771</f>
        <v>561</v>
      </c>
      <c r="H1771">
        <f>SUMIFS(G:G,B:B,B1771)</f>
        <v>107504.59999999999</v>
      </c>
      <c r="I1771">
        <f>SUMIFS(E:E,D:D,D1771,C:C,"Z")</f>
        <v>9195</v>
      </c>
    </row>
    <row r="1772" spans="1:9" x14ac:dyDescent="0.25">
      <c r="A1772" s="1">
        <v>44673</v>
      </c>
      <c r="B1772" t="s">
        <v>17</v>
      </c>
      <c r="C1772" t="s">
        <v>1</v>
      </c>
      <c r="D1772" t="s">
        <v>10</v>
      </c>
      <c r="E1772">
        <v>356</v>
      </c>
      <c r="F1772">
        <f>VLOOKUP(B1772,cennik,2)</f>
        <v>3.4</v>
      </c>
      <c r="G1772">
        <f>E1772*F1772</f>
        <v>1210.3999999999999</v>
      </c>
      <c r="H1772">
        <f>SUMIFS(G:G,B:B,B1772)</f>
        <v>107504.59999999999</v>
      </c>
      <c r="I1772">
        <f>SUMIFS(E:E,D:D,D1772,C:C,"Z")</f>
        <v>9195</v>
      </c>
    </row>
    <row r="1773" spans="1:9" x14ac:dyDescent="0.25">
      <c r="A1773" s="1">
        <v>44677</v>
      </c>
      <c r="B1773" t="s">
        <v>17</v>
      </c>
      <c r="C1773" t="s">
        <v>1</v>
      </c>
      <c r="D1773" t="s">
        <v>10</v>
      </c>
      <c r="E1773">
        <v>338</v>
      </c>
      <c r="F1773">
        <f>VLOOKUP(B1773,cennik,2)</f>
        <v>3.4</v>
      </c>
      <c r="G1773">
        <f>E1773*F1773</f>
        <v>1149.2</v>
      </c>
      <c r="H1773">
        <f>SUMIFS(G:G,B:B,B1773)</f>
        <v>107504.59999999999</v>
      </c>
      <c r="I1773">
        <f>SUMIFS(E:E,D:D,D1773,C:C,"Z")</f>
        <v>9195</v>
      </c>
    </row>
    <row r="1774" spans="1:9" x14ac:dyDescent="0.25">
      <c r="A1774" s="1">
        <v>44896</v>
      </c>
      <c r="B1774" t="s">
        <v>17</v>
      </c>
      <c r="C1774" t="s">
        <v>1</v>
      </c>
      <c r="D1774" t="s">
        <v>10</v>
      </c>
      <c r="E1774">
        <v>458</v>
      </c>
      <c r="F1774">
        <f>VLOOKUP(B1774,cennik,2)</f>
        <v>3.4</v>
      </c>
      <c r="G1774">
        <f>E1774*F1774</f>
        <v>1557.2</v>
      </c>
      <c r="H1774">
        <f>SUMIFS(G:G,B:B,B1774)</f>
        <v>107504.59999999999</v>
      </c>
      <c r="I1774">
        <f>SUMIFS(E:E,D:D,D1774,C:C,"Z")</f>
        <v>9195</v>
      </c>
    </row>
    <row r="1775" spans="1:9" x14ac:dyDescent="0.25">
      <c r="A1775" s="1">
        <v>44903</v>
      </c>
      <c r="B1775" t="s">
        <v>17</v>
      </c>
      <c r="C1775" t="s">
        <v>1</v>
      </c>
      <c r="D1775" t="s">
        <v>10</v>
      </c>
      <c r="E1775">
        <v>322</v>
      </c>
      <c r="F1775">
        <f>VLOOKUP(B1775,cennik,2)</f>
        <v>3.4</v>
      </c>
      <c r="G1775">
        <f>E1775*F1775</f>
        <v>1094.8</v>
      </c>
      <c r="H1775">
        <f>SUMIFS(G:G,B:B,B1775)</f>
        <v>107504.59999999999</v>
      </c>
      <c r="I1775">
        <f>SUMIFS(E:E,D:D,D1775,C:C,"Z")</f>
        <v>9195</v>
      </c>
    </row>
    <row r="1776" spans="1:9" x14ac:dyDescent="0.25">
      <c r="A1776" s="1">
        <v>44601</v>
      </c>
      <c r="B1776" t="s">
        <v>17</v>
      </c>
      <c r="C1776" t="s">
        <v>1</v>
      </c>
      <c r="D1776" t="s">
        <v>39</v>
      </c>
      <c r="E1776">
        <v>170</v>
      </c>
      <c r="F1776">
        <f>VLOOKUP(B1776,cennik,2)</f>
        <v>3.4</v>
      </c>
      <c r="G1776">
        <f>E1776*F1776</f>
        <v>578</v>
      </c>
      <c r="H1776">
        <f>SUMIFS(G:G,B:B,B1776)</f>
        <v>107504.59999999999</v>
      </c>
      <c r="I1776">
        <f>SUMIFS(E:E,D:D,D1776,C:C,"Z")</f>
        <v>8956</v>
      </c>
    </row>
    <row r="1777" spans="1:9" x14ac:dyDescent="0.25">
      <c r="A1777" s="1">
        <v>44575</v>
      </c>
      <c r="B1777" t="s">
        <v>17</v>
      </c>
      <c r="C1777" t="s">
        <v>1</v>
      </c>
      <c r="D1777" t="s">
        <v>45</v>
      </c>
      <c r="E1777">
        <v>183</v>
      </c>
      <c r="F1777">
        <f>VLOOKUP(B1777,cennik,2)</f>
        <v>3.4</v>
      </c>
      <c r="G1777">
        <f>E1777*F1777</f>
        <v>622.19999999999993</v>
      </c>
      <c r="H1777">
        <f>SUMIFS(G:G,B:B,B1777)</f>
        <v>107504.59999999999</v>
      </c>
      <c r="I1777">
        <f>SUMIFS(E:E,D:D,D1777,C:C,"Z")</f>
        <v>8734</v>
      </c>
    </row>
    <row r="1778" spans="1:9" x14ac:dyDescent="0.25">
      <c r="A1778" s="1">
        <v>44603</v>
      </c>
      <c r="B1778" t="s">
        <v>17</v>
      </c>
      <c r="C1778" t="s">
        <v>1</v>
      </c>
      <c r="D1778" t="s">
        <v>45</v>
      </c>
      <c r="E1778">
        <v>487</v>
      </c>
      <c r="F1778">
        <f>VLOOKUP(B1778,cennik,2)</f>
        <v>3.4</v>
      </c>
      <c r="G1778">
        <f>E1778*F1778</f>
        <v>1655.8</v>
      </c>
      <c r="H1778">
        <f>SUMIFS(G:G,B:B,B1778)</f>
        <v>107504.59999999999</v>
      </c>
      <c r="I1778">
        <f>SUMIFS(E:E,D:D,D1778,C:C,"Z")</f>
        <v>8734</v>
      </c>
    </row>
    <row r="1779" spans="1:9" x14ac:dyDescent="0.25">
      <c r="A1779" s="1">
        <v>44639</v>
      </c>
      <c r="B1779" t="s">
        <v>17</v>
      </c>
      <c r="C1779" t="s">
        <v>1</v>
      </c>
      <c r="D1779" t="s">
        <v>45</v>
      </c>
      <c r="E1779">
        <v>161</v>
      </c>
      <c r="F1779">
        <f>VLOOKUP(B1779,cennik,2)</f>
        <v>3.4</v>
      </c>
      <c r="G1779">
        <f>E1779*F1779</f>
        <v>547.4</v>
      </c>
      <c r="H1779">
        <f>SUMIFS(G:G,B:B,B1779)</f>
        <v>107504.59999999999</v>
      </c>
      <c r="I1779">
        <f>SUMIFS(E:E,D:D,D1779,C:C,"Z")</f>
        <v>8734</v>
      </c>
    </row>
    <row r="1780" spans="1:9" x14ac:dyDescent="0.25">
      <c r="A1780" s="1">
        <v>44590</v>
      </c>
      <c r="B1780" t="s">
        <v>17</v>
      </c>
      <c r="C1780" t="s">
        <v>1</v>
      </c>
      <c r="D1780" t="s">
        <v>47</v>
      </c>
      <c r="E1780">
        <v>129</v>
      </c>
      <c r="F1780">
        <f>VLOOKUP(B1780,cennik,2)</f>
        <v>3.4</v>
      </c>
      <c r="G1780">
        <f>E1780*F1780</f>
        <v>438.59999999999997</v>
      </c>
      <c r="H1780">
        <f>SUMIFS(G:G,B:B,B1780)</f>
        <v>107504.59999999999</v>
      </c>
      <c r="I1780">
        <f>SUMIFS(E:E,D:D,D1780,C:C,"Z")</f>
        <v>8625</v>
      </c>
    </row>
    <row r="1781" spans="1:9" x14ac:dyDescent="0.25">
      <c r="A1781" s="1">
        <v>44624</v>
      </c>
      <c r="B1781" t="s">
        <v>17</v>
      </c>
      <c r="C1781" t="s">
        <v>1</v>
      </c>
      <c r="D1781" t="s">
        <v>47</v>
      </c>
      <c r="E1781">
        <v>274</v>
      </c>
      <c r="F1781">
        <f>VLOOKUP(B1781,cennik,2)</f>
        <v>3.4</v>
      </c>
      <c r="G1781">
        <f>E1781*F1781</f>
        <v>931.6</v>
      </c>
      <c r="H1781">
        <f>SUMIFS(G:G,B:B,B1781)</f>
        <v>107504.59999999999</v>
      </c>
      <c r="I1781">
        <f>SUMIFS(E:E,D:D,D1781,C:C,"Z")</f>
        <v>8625</v>
      </c>
    </row>
    <row r="1782" spans="1:9" x14ac:dyDescent="0.25">
      <c r="A1782" s="1">
        <v>44688</v>
      </c>
      <c r="B1782" t="s">
        <v>17</v>
      </c>
      <c r="C1782" t="s">
        <v>1</v>
      </c>
      <c r="D1782" t="s">
        <v>47</v>
      </c>
      <c r="E1782">
        <v>12</v>
      </c>
      <c r="F1782">
        <f>VLOOKUP(B1782,cennik,2)</f>
        <v>3.4</v>
      </c>
      <c r="G1782">
        <f>E1782*F1782</f>
        <v>40.799999999999997</v>
      </c>
      <c r="H1782">
        <f>SUMIFS(G:G,B:B,B1782)</f>
        <v>107504.59999999999</v>
      </c>
      <c r="I1782">
        <f>SUMIFS(E:E,D:D,D1782,C:C,"Z")</f>
        <v>8625</v>
      </c>
    </row>
    <row r="1783" spans="1:9" x14ac:dyDescent="0.25">
      <c r="A1783" s="1">
        <v>44907</v>
      </c>
      <c r="B1783" t="s">
        <v>17</v>
      </c>
      <c r="C1783" t="s">
        <v>1</v>
      </c>
      <c r="D1783" t="s">
        <v>47</v>
      </c>
      <c r="E1783">
        <v>238</v>
      </c>
      <c r="F1783">
        <f>VLOOKUP(B1783,cennik,2)</f>
        <v>3.4</v>
      </c>
      <c r="G1783">
        <f>E1783*F1783</f>
        <v>809.19999999999993</v>
      </c>
      <c r="H1783">
        <f>SUMIFS(G:G,B:B,B1783)</f>
        <v>107504.59999999999</v>
      </c>
      <c r="I1783">
        <f>SUMIFS(E:E,D:D,D1783,C:C,"Z")</f>
        <v>8625</v>
      </c>
    </row>
    <row r="1784" spans="1:9" x14ac:dyDescent="0.25">
      <c r="A1784" s="1">
        <v>44581</v>
      </c>
      <c r="B1784" t="s">
        <v>17</v>
      </c>
      <c r="C1784" t="s">
        <v>1</v>
      </c>
      <c r="D1784" t="s">
        <v>55</v>
      </c>
      <c r="E1784">
        <v>234</v>
      </c>
      <c r="F1784">
        <f>VLOOKUP(B1784,cennik,2)</f>
        <v>3.4</v>
      </c>
      <c r="G1784">
        <f>E1784*F1784</f>
        <v>795.6</v>
      </c>
      <c r="H1784">
        <f>SUMIFS(G:G,B:B,B1784)</f>
        <v>107504.59999999999</v>
      </c>
      <c r="I1784">
        <f>SUMIFS(E:E,D:D,D1784,C:C,"Z")</f>
        <v>8539</v>
      </c>
    </row>
    <row r="1785" spans="1:9" x14ac:dyDescent="0.25">
      <c r="A1785" s="1">
        <v>44585</v>
      </c>
      <c r="B1785" t="s">
        <v>17</v>
      </c>
      <c r="C1785" t="s">
        <v>1</v>
      </c>
      <c r="D1785" t="s">
        <v>36</v>
      </c>
      <c r="E1785">
        <v>255</v>
      </c>
      <c r="F1785">
        <f>VLOOKUP(B1785,cennik,2)</f>
        <v>3.4</v>
      </c>
      <c r="G1785">
        <f>E1785*F1785</f>
        <v>867</v>
      </c>
      <c r="H1785">
        <f>SUMIFS(G:G,B:B,B1785)</f>
        <v>107504.59999999999</v>
      </c>
      <c r="I1785">
        <f>SUMIFS(E:E,D:D,D1785,C:C,"Z")</f>
        <v>8455</v>
      </c>
    </row>
    <row r="1786" spans="1:9" x14ac:dyDescent="0.25">
      <c r="A1786" s="1">
        <v>44644</v>
      </c>
      <c r="B1786" t="s">
        <v>17</v>
      </c>
      <c r="C1786" t="s">
        <v>1</v>
      </c>
      <c r="D1786" t="s">
        <v>36</v>
      </c>
      <c r="E1786">
        <v>113</v>
      </c>
      <c r="F1786">
        <f>VLOOKUP(B1786,cennik,2)</f>
        <v>3.4</v>
      </c>
      <c r="G1786">
        <f>E1786*F1786</f>
        <v>384.2</v>
      </c>
      <c r="H1786">
        <f>SUMIFS(G:G,B:B,B1786)</f>
        <v>107504.59999999999</v>
      </c>
      <c r="I1786">
        <f>SUMIFS(E:E,D:D,D1786,C:C,"Z")</f>
        <v>8455</v>
      </c>
    </row>
    <row r="1787" spans="1:9" x14ac:dyDescent="0.25">
      <c r="A1787" s="1">
        <v>44679</v>
      </c>
      <c r="B1787" t="s">
        <v>17</v>
      </c>
      <c r="C1787" t="s">
        <v>1</v>
      </c>
      <c r="D1787" t="s">
        <v>36</v>
      </c>
      <c r="E1787">
        <v>156</v>
      </c>
      <c r="F1787">
        <f>VLOOKUP(B1787,cennik,2)</f>
        <v>3.4</v>
      </c>
      <c r="G1787">
        <f>E1787*F1787</f>
        <v>530.4</v>
      </c>
      <c r="H1787">
        <f>SUMIFS(G:G,B:B,B1787)</f>
        <v>107504.59999999999</v>
      </c>
      <c r="I1787">
        <f>SUMIFS(E:E,D:D,D1787,C:C,"Z")</f>
        <v>8455</v>
      </c>
    </row>
    <row r="1788" spans="1:9" x14ac:dyDescent="0.25">
      <c r="A1788" s="1">
        <v>44701</v>
      </c>
      <c r="B1788" t="s">
        <v>17</v>
      </c>
      <c r="C1788" t="s">
        <v>1</v>
      </c>
      <c r="D1788" t="s">
        <v>36</v>
      </c>
      <c r="E1788">
        <v>456</v>
      </c>
      <c r="F1788">
        <f>VLOOKUP(B1788,cennik,2)</f>
        <v>3.4</v>
      </c>
      <c r="G1788">
        <f>E1788*F1788</f>
        <v>1550.3999999999999</v>
      </c>
      <c r="H1788">
        <f>SUMIFS(G:G,B:B,B1788)</f>
        <v>107504.59999999999</v>
      </c>
      <c r="I1788">
        <f>SUMIFS(E:E,D:D,D1788,C:C,"Z")</f>
        <v>8455</v>
      </c>
    </row>
    <row r="1789" spans="1:9" x14ac:dyDescent="0.25">
      <c r="A1789" s="1">
        <v>44603</v>
      </c>
      <c r="B1789" t="s">
        <v>17</v>
      </c>
      <c r="C1789" t="s">
        <v>1</v>
      </c>
      <c r="D1789" t="s">
        <v>44</v>
      </c>
      <c r="E1789">
        <v>71</v>
      </c>
      <c r="F1789">
        <f>VLOOKUP(B1789,cennik,2)</f>
        <v>3.4</v>
      </c>
      <c r="G1789">
        <f>E1789*F1789</f>
        <v>241.4</v>
      </c>
      <c r="H1789">
        <f>SUMIFS(G:G,B:B,B1789)</f>
        <v>107504.59999999999</v>
      </c>
      <c r="I1789">
        <f>SUMIFS(E:E,D:D,D1789,C:C,"Z")</f>
        <v>8258</v>
      </c>
    </row>
    <row r="1790" spans="1:9" x14ac:dyDescent="0.25">
      <c r="A1790" s="1">
        <v>44642</v>
      </c>
      <c r="B1790" t="s">
        <v>17</v>
      </c>
      <c r="C1790" t="s">
        <v>1</v>
      </c>
      <c r="D1790" t="s">
        <v>44</v>
      </c>
      <c r="E1790">
        <v>336</v>
      </c>
      <c r="F1790">
        <f>VLOOKUP(B1790,cennik,2)</f>
        <v>3.4</v>
      </c>
      <c r="G1790">
        <f>E1790*F1790</f>
        <v>1142.3999999999999</v>
      </c>
      <c r="H1790">
        <f>SUMIFS(G:G,B:B,B1790)</f>
        <v>107504.59999999999</v>
      </c>
      <c r="I1790">
        <f>SUMIFS(E:E,D:D,D1790,C:C,"Z")</f>
        <v>8258</v>
      </c>
    </row>
    <row r="1791" spans="1:9" x14ac:dyDescent="0.25">
      <c r="A1791" s="1">
        <v>44699</v>
      </c>
      <c r="B1791" t="s">
        <v>17</v>
      </c>
      <c r="C1791" t="s">
        <v>1</v>
      </c>
      <c r="D1791" t="s">
        <v>44</v>
      </c>
      <c r="E1791">
        <v>176</v>
      </c>
      <c r="F1791">
        <f>VLOOKUP(B1791,cennik,2)</f>
        <v>3.4</v>
      </c>
      <c r="G1791">
        <f>E1791*F1791</f>
        <v>598.4</v>
      </c>
      <c r="H1791">
        <f>SUMIFS(G:G,B:B,B1791)</f>
        <v>107504.59999999999</v>
      </c>
      <c r="I1791">
        <f>SUMIFS(E:E,D:D,D1791,C:C,"Z")</f>
        <v>8258</v>
      </c>
    </row>
    <row r="1792" spans="1:9" x14ac:dyDescent="0.25">
      <c r="A1792" s="1">
        <v>44917</v>
      </c>
      <c r="B1792" t="s">
        <v>17</v>
      </c>
      <c r="C1792" t="s">
        <v>1</v>
      </c>
      <c r="D1792" t="s">
        <v>44</v>
      </c>
      <c r="E1792">
        <v>69</v>
      </c>
      <c r="F1792">
        <f>VLOOKUP(B1792,cennik,2)</f>
        <v>3.4</v>
      </c>
      <c r="G1792">
        <f>E1792*F1792</f>
        <v>234.6</v>
      </c>
      <c r="H1792">
        <f>SUMIFS(G:G,B:B,B1792)</f>
        <v>107504.59999999999</v>
      </c>
      <c r="I1792">
        <f>SUMIFS(E:E,D:D,D1792,C:C,"Z")</f>
        <v>8258</v>
      </c>
    </row>
    <row r="1793" spans="1:9" x14ac:dyDescent="0.25">
      <c r="A1793" s="1">
        <v>44583</v>
      </c>
      <c r="B1793" t="s">
        <v>17</v>
      </c>
      <c r="C1793" t="s">
        <v>1</v>
      </c>
      <c r="D1793" t="s">
        <v>3</v>
      </c>
      <c r="E1793">
        <v>59</v>
      </c>
      <c r="F1793">
        <f>VLOOKUP(B1793,cennik,2)</f>
        <v>3.4</v>
      </c>
      <c r="G1793">
        <f>E1793*F1793</f>
        <v>200.6</v>
      </c>
      <c r="H1793">
        <f>SUMIFS(G:G,B:B,B1793)</f>
        <v>107504.59999999999</v>
      </c>
      <c r="I1793">
        <f>SUMIFS(E:E,D:D,D1793,C:C,"Z")</f>
        <v>8208</v>
      </c>
    </row>
    <row r="1794" spans="1:9" x14ac:dyDescent="0.25">
      <c r="A1794" s="1">
        <v>44622</v>
      </c>
      <c r="B1794" t="s">
        <v>17</v>
      </c>
      <c r="C1794" t="s">
        <v>1</v>
      </c>
      <c r="D1794" t="s">
        <v>3</v>
      </c>
      <c r="E1794">
        <v>478</v>
      </c>
      <c r="F1794">
        <f>VLOOKUP(B1794,cennik,2)</f>
        <v>3.4</v>
      </c>
      <c r="G1794">
        <f>E1794*F1794</f>
        <v>1625.2</v>
      </c>
      <c r="H1794">
        <f>SUMIFS(G:G,B:B,B1794)</f>
        <v>107504.59999999999</v>
      </c>
      <c r="I1794">
        <f>SUMIFS(E:E,D:D,D1794,C:C,"Z")</f>
        <v>8208</v>
      </c>
    </row>
    <row r="1795" spans="1:9" x14ac:dyDescent="0.25">
      <c r="A1795" s="1">
        <v>44679</v>
      </c>
      <c r="B1795" t="s">
        <v>17</v>
      </c>
      <c r="C1795" t="s">
        <v>1</v>
      </c>
      <c r="D1795" t="s">
        <v>3</v>
      </c>
      <c r="E1795">
        <v>101</v>
      </c>
      <c r="F1795">
        <f>VLOOKUP(B1795,cennik,2)</f>
        <v>3.4</v>
      </c>
      <c r="G1795">
        <f>E1795*F1795</f>
        <v>343.4</v>
      </c>
      <c r="H1795">
        <f>SUMIFS(G:G,B:B,B1795)</f>
        <v>107504.59999999999</v>
      </c>
      <c r="I1795">
        <f>SUMIFS(E:E,D:D,D1795,C:C,"Z")</f>
        <v>8208</v>
      </c>
    </row>
    <row r="1796" spans="1:9" x14ac:dyDescent="0.25">
      <c r="A1796" s="1">
        <v>44690</v>
      </c>
      <c r="B1796" t="s">
        <v>17</v>
      </c>
      <c r="C1796" t="s">
        <v>1</v>
      </c>
      <c r="D1796" t="s">
        <v>3</v>
      </c>
      <c r="E1796">
        <v>55</v>
      </c>
      <c r="F1796">
        <f>VLOOKUP(B1796,cennik,2)</f>
        <v>3.4</v>
      </c>
      <c r="G1796">
        <f>E1796*F1796</f>
        <v>187</v>
      </c>
      <c r="H1796">
        <f>SUMIFS(G:G,B:B,B1796)</f>
        <v>107504.59999999999</v>
      </c>
      <c r="I1796">
        <f>SUMIFS(E:E,D:D,D1796,C:C,"Z")</f>
        <v>8208</v>
      </c>
    </row>
    <row r="1797" spans="1:9" x14ac:dyDescent="0.25">
      <c r="A1797" s="1">
        <v>44918</v>
      </c>
      <c r="B1797" t="s">
        <v>17</v>
      </c>
      <c r="C1797" t="s">
        <v>1</v>
      </c>
      <c r="D1797" t="s">
        <v>38</v>
      </c>
      <c r="E1797">
        <v>287</v>
      </c>
      <c r="F1797">
        <f>VLOOKUP(B1797,cennik,2)</f>
        <v>3.4</v>
      </c>
      <c r="G1797">
        <f>E1797*F1797</f>
        <v>975.8</v>
      </c>
      <c r="H1797">
        <f>SUMIFS(G:G,B:B,B1797)</f>
        <v>107504.59999999999</v>
      </c>
      <c r="I1797">
        <f>SUMIFS(E:E,D:D,D1797,C:C,"Z")</f>
        <v>7789</v>
      </c>
    </row>
    <row r="1798" spans="1:9" x14ac:dyDescent="0.25">
      <c r="A1798" s="1">
        <v>44571</v>
      </c>
      <c r="B1798" t="s">
        <v>17</v>
      </c>
      <c r="C1798" t="s">
        <v>1</v>
      </c>
      <c r="D1798" t="s">
        <v>26</v>
      </c>
      <c r="E1798">
        <v>88</v>
      </c>
      <c r="F1798">
        <f>VLOOKUP(B1798,cennik,2)</f>
        <v>3.4</v>
      </c>
      <c r="G1798">
        <f>E1798*F1798</f>
        <v>299.2</v>
      </c>
      <c r="H1798">
        <f>SUMIFS(G:G,B:B,B1798)</f>
        <v>107504.59999999999</v>
      </c>
      <c r="I1798">
        <f>SUMIFS(E:E,D:D,D1798,C:C,"Z")</f>
        <v>7777</v>
      </c>
    </row>
    <row r="1799" spans="1:9" x14ac:dyDescent="0.25">
      <c r="A1799" s="1">
        <v>44574</v>
      </c>
      <c r="B1799" t="s">
        <v>17</v>
      </c>
      <c r="C1799" t="s">
        <v>1</v>
      </c>
      <c r="D1799" t="s">
        <v>26</v>
      </c>
      <c r="E1799">
        <v>159</v>
      </c>
      <c r="F1799">
        <f>VLOOKUP(B1799,cennik,2)</f>
        <v>3.4</v>
      </c>
      <c r="G1799">
        <f>E1799*F1799</f>
        <v>540.6</v>
      </c>
      <c r="H1799">
        <f>SUMIFS(G:G,B:B,B1799)</f>
        <v>107504.59999999999</v>
      </c>
      <c r="I1799">
        <f>SUMIFS(E:E,D:D,D1799,C:C,"Z")</f>
        <v>7777</v>
      </c>
    </row>
    <row r="1800" spans="1:9" x14ac:dyDescent="0.25">
      <c r="A1800" s="1">
        <v>44622</v>
      </c>
      <c r="B1800" t="s">
        <v>17</v>
      </c>
      <c r="C1800" t="s">
        <v>1</v>
      </c>
      <c r="D1800" t="s">
        <v>26</v>
      </c>
      <c r="E1800">
        <v>12</v>
      </c>
      <c r="F1800">
        <f>VLOOKUP(B1800,cennik,2)</f>
        <v>3.4</v>
      </c>
      <c r="G1800">
        <f>E1800*F1800</f>
        <v>40.799999999999997</v>
      </c>
      <c r="H1800">
        <f>SUMIFS(G:G,B:B,B1800)</f>
        <v>107504.59999999999</v>
      </c>
      <c r="I1800">
        <f>SUMIFS(E:E,D:D,D1800,C:C,"Z")</f>
        <v>7777</v>
      </c>
    </row>
    <row r="1801" spans="1:9" x14ac:dyDescent="0.25">
      <c r="A1801" s="1">
        <v>44667</v>
      </c>
      <c r="B1801" t="s">
        <v>17</v>
      </c>
      <c r="C1801" t="s">
        <v>1</v>
      </c>
      <c r="D1801" t="s">
        <v>26</v>
      </c>
      <c r="E1801">
        <v>305</v>
      </c>
      <c r="F1801">
        <f>VLOOKUP(B1801,cennik,2)</f>
        <v>3.4</v>
      </c>
      <c r="G1801">
        <f>E1801*F1801</f>
        <v>1037</v>
      </c>
      <c r="H1801">
        <f>SUMIFS(G:G,B:B,B1801)</f>
        <v>107504.59999999999</v>
      </c>
      <c r="I1801">
        <f>SUMIFS(E:E,D:D,D1801,C:C,"Z")</f>
        <v>7777</v>
      </c>
    </row>
    <row r="1802" spans="1:9" x14ac:dyDescent="0.25">
      <c r="A1802" s="1">
        <v>44631</v>
      </c>
      <c r="B1802" t="s">
        <v>17</v>
      </c>
      <c r="C1802" t="s">
        <v>1</v>
      </c>
      <c r="D1802" t="s">
        <v>14</v>
      </c>
      <c r="E1802">
        <v>17</v>
      </c>
      <c r="F1802">
        <f>VLOOKUP(B1802,cennik,2)</f>
        <v>3.4</v>
      </c>
      <c r="G1802">
        <f>E1802*F1802</f>
        <v>57.8</v>
      </c>
      <c r="H1802">
        <f>SUMIFS(G:G,B:B,B1802)</f>
        <v>107504.59999999999</v>
      </c>
      <c r="I1802">
        <f>SUMIFS(E:E,D:D,D1802,C:C,"Z")</f>
        <v>7717</v>
      </c>
    </row>
    <row r="1803" spans="1:9" x14ac:dyDescent="0.25">
      <c r="A1803" s="1">
        <v>44671</v>
      </c>
      <c r="B1803" t="s">
        <v>17</v>
      </c>
      <c r="C1803" t="s">
        <v>1</v>
      </c>
      <c r="D1803" t="s">
        <v>14</v>
      </c>
      <c r="E1803">
        <v>354</v>
      </c>
      <c r="F1803">
        <f>VLOOKUP(B1803,cennik,2)</f>
        <v>3.4</v>
      </c>
      <c r="G1803">
        <f>E1803*F1803</f>
        <v>1203.5999999999999</v>
      </c>
      <c r="H1803">
        <f>SUMIFS(G:G,B:B,B1803)</f>
        <v>107504.59999999999</v>
      </c>
      <c r="I1803">
        <f>SUMIFS(E:E,D:D,D1803,C:C,"Z")</f>
        <v>7717</v>
      </c>
    </row>
    <row r="1804" spans="1:9" x14ac:dyDescent="0.25">
      <c r="A1804" s="1">
        <v>44648</v>
      </c>
      <c r="B1804" t="s">
        <v>17</v>
      </c>
      <c r="C1804" t="s">
        <v>1</v>
      </c>
      <c r="D1804" t="s">
        <v>30</v>
      </c>
      <c r="E1804">
        <v>407</v>
      </c>
      <c r="F1804">
        <f>VLOOKUP(B1804,cennik,2)</f>
        <v>3.4</v>
      </c>
      <c r="G1804">
        <f>E1804*F1804</f>
        <v>1383.8</v>
      </c>
      <c r="H1804">
        <f>SUMIFS(G:G,B:B,B1804)</f>
        <v>107504.59999999999</v>
      </c>
      <c r="I1804">
        <f>SUMIFS(E:E,D:D,D1804,C:C,"Z")</f>
        <v>7666</v>
      </c>
    </row>
    <row r="1805" spans="1:9" x14ac:dyDescent="0.25">
      <c r="A1805" s="1">
        <v>44919</v>
      </c>
      <c r="B1805" t="s">
        <v>17</v>
      </c>
      <c r="C1805" t="s">
        <v>1</v>
      </c>
      <c r="D1805" t="s">
        <v>30</v>
      </c>
      <c r="E1805">
        <v>91</v>
      </c>
      <c r="F1805">
        <f>VLOOKUP(B1805,cennik,2)</f>
        <v>3.4</v>
      </c>
      <c r="G1805">
        <f>E1805*F1805</f>
        <v>309.39999999999998</v>
      </c>
      <c r="H1805">
        <f>SUMIFS(G:G,B:B,B1805)</f>
        <v>107504.59999999999</v>
      </c>
      <c r="I1805">
        <f>SUMIFS(E:E,D:D,D1805,C:C,"Z")</f>
        <v>7666</v>
      </c>
    </row>
    <row r="1806" spans="1:9" x14ac:dyDescent="0.25">
      <c r="A1806" s="1">
        <v>44600</v>
      </c>
      <c r="B1806" t="s">
        <v>17</v>
      </c>
      <c r="C1806" t="s">
        <v>1</v>
      </c>
      <c r="D1806" t="s">
        <v>23</v>
      </c>
      <c r="E1806">
        <v>341</v>
      </c>
      <c r="F1806">
        <f>VLOOKUP(B1806,cennik,2)</f>
        <v>3.4</v>
      </c>
      <c r="G1806">
        <f>E1806*F1806</f>
        <v>1159.3999999999999</v>
      </c>
      <c r="H1806">
        <f>SUMIFS(G:G,B:B,B1806)</f>
        <v>107504.59999999999</v>
      </c>
      <c r="I1806">
        <f>SUMIFS(E:E,D:D,D1806,C:C,"Z")</f>
        <v>7580</v>
      </c>
    </row>
    <row r="1807" spans="1:9" x14ac:dyDescent="0.25">
      <c r="A1807" s="1">
        <v>44650</v>
      </c>
      <c r="B1807" t="s">
        <v>17</v>
      </c>
      <c r="C1807" t="s">
        <v>1</v>
      </c>
      <c r="D1807" t="s">
        <v>23</v>
      </c>
      <c r="E1807">
        <v>218</v>
      </c>
      <c r="F1807">
        <f>VLOOKUP(B1807,cennik,2)</f>
        <v>3.4</v>
      </c>
      <c r="G1807">
        <f>E1807*F1807</f>
        <v>741.19999999999993</v>
      </c>
      <c r="H1807">
        <f>SUMIFS(G:G,B:B,B1807)</f>
        <v>107504.59999999999</v>
      </c>
      <c r="I1807">
        <f>SUMIFS(E:E,D:D,D1807,C:C,"Z")</f>
        <v>7580</v>
      </c>
    </row>
    <row r="1808" spans="1:9" x14ac:dyDescent="0.25">
      <c r="A1808" s="1">
        <v>44673</v>
      </c>
      <c r="B1808" t="s">
        <v>17</v>
      </c>
      <c r="C1808" t="s">
        <v>1</v>
      </c>
      <c r="D1808" t="s">
        <v>23</v>
      </c>
      <c r="E1808">
        <v>388</v>
      </c>
      <c r="F1808">
        <f>VLOOKUP(B1808,cennik,2)</f>
        <v>3.4</v>
      </c>
      <c r="G1808">
        <f>E1808*F1808</f>
        <v>1319.2</v>
      </c>
      <c r="H1808">
        <f>SUMIFS(G:G,B:B,B1808)</f>
        <v>107504.59999999999</v>
      </c>
      <c r="I1808">
        <f>SUMIFS(E:E,D:D,D1808,C:C,"Z")</f>
        <v>7580</v>
      </c>
    </row>
    <row r="1809" spans="1:9" x14ac:dyDescent="0.25">
      <c r="A1809" s="1">
        <v>44897</v>
      </c>
      <c r="B1809" t="s">
        <v>17</v>
      </c>
      <c r="C1809" t="s">
        <v>1</v>
      </c>
      <c r="D1809" t="s">
        <v>23</v>
      </c>
      <c r="E1809">
        <v>90</v>
      </c>
      <c r="F1809">
        <f>VLOOKUP(B1809,cennik,2)</f>
        <v>3.4</v>
      </c>
      <c r="G1809">
        <f>E1809*F1809</f>
        <v>306</v>
      </c>
      <c r="H1809">
        <f>SUMIFS(G:G,B:B,B1809)</f>
        <v>107504.59999999999</v>
      </c>
      <c r="I1809">
        <f>SUMIFS(E:E,D:D,D1809,C:C,"Z")</f>
        <v>7580</v>
      </c>
    </row>
    <row r="1810" spans="1:9" x14ac:dyDescent="0.25">
      <c r="A1810" s="1">
        <v>44902</v>
      </c>
      <c r="B1810" t="s">
        <v>17</v>
      </c>
      <c r="C1810" t="s">
        <v>1</v>
      </c>
      <c r="D1810" t="s">
        <v>23</v>
      </c>
      <c r="E1810">
        <v>281</v>
      </c>
      <c r="F1810">
        <f>VLOOKUP(B1810,cennik,2)</f>
        <v>3.4</v>
      </c>
      <c r="G1810">
        <f>E1810*F1810</f>
        <v>955.4</v>
      </c>
      <c r="H1810">
        <f>SUMIFS(G:G,B:B,B1810)</f>
        <v>107504.59999999999</v>
      </c>
      <c r="I1810">
        <f>SUMIFS(E:E,D:D,D1810,C:C,"Z")</f>
        <v>7580</v>
      </c>
    </row>
    <row r="1811" spans="1:9" x14ac:dyDescent="0.25">
      <c r="A1811" s="1">
        <v>44904</v>
      </c>
      <c r="B1811" t="s">
        <v>17</v>
      </c>
      <c r="C1811" t="s">
        <v>1</v>
      </c>
      <c r="D1811" t="s">
        <v>23</v>
      </c>
      <c r="E1811">
        <v>65</v>
      </c>
      <c r="F1811">
        <f>VLOOKUP(B1811,cennik,2)</f>
        <v>3.4</v>
      </c>
      <c r="G1811">
        <f>E1811*F1811</f>
        <v>221</v>
      </c>
      <c r="H1811">
        <f>SUMIFS(G:G,B:B,B1811)</f>
        <v>107504.59999999999</v>
      </c>
      <c r="I1811">
        <f>SUMIFS(E:E,D:D,D1811,C:C,"Z")</f>
        <v>7580</v>
      </c>
    </row>
    <row r="1812" spans="1:9" x14ac:dyDescent="0.25">
      <c r="A1812" s="1">
        <v>44648</v>
      </c>
      <c r="B1812" t="s">
        <v>17</v>
      </c>
      <c r="C1812" t="s">
        <v>1</v>
      </c>
      <c r="D1812" t="s">
        <v>27</v>
      </c>
      <c r="E1812">
        <v>234</v>
      </c>
      <c r="F1812">
        <f>VLOOKUP(B1812,cennik,2)</f>
        <v>3.4</v>
      </c>
      <c r="G1812">
        <f>E1812*F1812</f>
        <v>795.6</v>
      </c>
      <c r="H1812">
        <f>SUMIFS(G:G,B:B,B1812)</f>
        <v>107504.59999999999</v>
      </c>
      <c r="I1812">
        <f>SUMIFS(E:E,D:D,D1812,C:C,"Z")</f>
        <v>7471</v>
      </c>
    </row>
    <row r="1813" spans="1:9" x14ac:dyDescent="0.25">
      <c r="A1813" s="1">
        <v>44648</v>
      </c>
      <c r="B1813" t="s">
        <v>17</v>
      </c>
      <c r="C1813" t="s">
        <v>1</v>
      </c>
      <c r="D1813" t="s">
        <v>27</v>
      </c>
      <c r="E1813">
        <v>22</v>
      </c>
      <c r="F1813">
        <f>VLOOKUP(B1813,cennik,2)</f>
        <v>3.4</v>
      </c>
      <c r="G1813">
        <f>E1813*F1813</f>
        <v>74.8</v>
      </c>
      <c r="H1813">
        <f>SUMIFS(G:G,B:B,B1813)</f>
        <v>107504.59999999999</v>
      </c>
      <c r="I1813">
        <f>SUMIFS(E:E,D:D,D1813,C:C,"Z")</f>
        <v>7471</v>
      </c>
    </row>
    <row r="1814" spans="1:9" x14ac:dyDescent="0.25">
      <c r="A1814" s="1">
        <v>44693</v>
      </c>
      <c r="B1814" t="s">
        <v>17</v>
      </c>
      <c r="C1814" t="s">
        <v>1</v>
      </c>
      <c r="D1814" t="s">
        <v>27</v>
      </c>
      <c r="E1814">
        <v>171</v>
      </c>
      <c r="F1814">
        <f>VLOOKUP(B1814,cennik,2)</f>
        <v>3.4</v>
      </c>
      <c r="G1814">
        <f>E1814*F1814</f>
        <v>581.4</v>
      </c>
      <c r="H1814">
        <f>SUMIFS(G:G,B:B,B1814)</f>
        <v>107504.59999999999</v>
      </c>
      <c r="I1814">
        <f>SUMIFS(E:E,D:D,D1814,C:C,"Z")</f>
        <v>7471</v>
      </c>
    </row>
    <row r="1815" spans="1:9" x14ac:dyDescent="0.25">
      <c r="A1815" s="1">
        <v>44897</v>
      </c>
      <c r="B1815" t="s">
        <v>17</v>
      </c>
      <c r="C1815" t="s">
        <v>1</v>
      </c>
      <c r="D1815" t="s">
        <v>27</v>
      </c>
      <c r="E1815">
        <v>394</v>
      </c>
      <c r="F1815">
        <f>VLOOKUP(B1815,cennik,2)</f>
        <v>3.4</v>
      </c>
      <c r="G1815">
        <f>E1815*F1815</f>
        <v>1339.6</v>
      </c>
      <c r="H1815">
        <f>SUMIFS(G:G,B:B,B1815)</f>
        <v>107504.59999999999</v>
      </c>
      <c r="I1815">
        <f>SUMIFS(E:E,D:D,D1815,C:C,"Z")</f>
        <v>7471</v>
      </c>
    </row>
    <row r="1816" spans="1:9" x14ac:dyDescent="0.25">
      <c r="A1816" s="1">
        <v>44572</v>
      </c>
      <c r="B1816" t="s">
        <v>17</v>
      </c>
      <c r="C1816" t="s">
        <v>1</v>
      </c>
      <c r="D1816" t="s">
        <v>48</v>
      </c>
      <c r="E1816">
        <v>13</v>
      </c>
      <c r="F1816">
        <f>VLOOKUP(B1816,cennik,2)</f>
        <v>3.4</v>
      </c>
      <c r="G1816">
        <f>E1816*F1816</f>
        <v>44.199999999999996</v>
      </c>
      <c r="H1816">
        <f>SUMIFS(G:G,B:B,B1816)</f>
        <v>107504.59999999999</v>
      </c>
      <c r="I1816">
        <f>SUMIFS(E:E,D:D,D1816,C:C,"Z")</f>
        <v>7118</v>
      </c>
    </row>
    <row r="1817" spans="1:9" x14ac:dyDescent="0.25">
      <c r="A1817" s="1">
        <v>44594</v>
      </c>
      <c r="B1817" t="s">
        <v>17</v>
      </c>
      <c r="C1817" t="s">
        <v>1</v>
      </c>
      <c r="D1817" t="s">
        <v>48</v>
      </c>
      <c r="E1817">
        <v>19</v>
      </c>
      <c r="F1817">
        <f>VLOOKUP(B1817,cennik,2)</f>
        <v>3.4</v>
      </c>
      <c r="G1817">
        <f>E1817*F1817</f>
        <v>64.599999999999994</v>
      </c>
      <c r="H1817">
        <f>SUMIFS(G:G,B:B,B1817)</f>
        <v>107504.59999999999</v>
      </c>
      <c r="I1817">
        <f>SUMIFS(E:E,D:D,D1817,C:C,"Z")</f>
        <v>7118</v>
      </c>
    </row>
    <row r="1818" spans="1:9" x14ac:dyDescent="0.25">
      <c r="A1818" s="1">
        <v>44635</v>
      </c>
      <c r="B1818" t="s">
        <v>17</v>
      </c>
      <c r="C1818" t="s">
        <v>1</v>
      </c>
      <c r="D1818" t="s">
        <v>48</v>
      </c>
      <c r="E1818">
        <v>393</v>
      </c>
      <c r="F1818">
        <f>VLOOKUP(B1818,cennik,2)</f>
        <v>3.4</v>
      </c>
      <c r="G1818">
        <f>E1818*F1818</f>
        <v>1336.2</v>
      </c>
      <c r="H1818">
        <f>SUMIFS(G:G,B:B,B1818)</f>
        <v>107504.59999999999</v>
      </c>
      <c r="I1818">
        <f>SUMIFS(E:E,D:D,D1818,C:C,"Z")</f>
        <v>7118</v>
      </c>
    </row>
    <row r="1819" spans="1:9" x14ac:dyDescent="0.25">
      <c r="A1819" s="1">
        <v>44698</v>
      </c>
      <c r="B1819" t="s">
        <v>17</v>
      </c>
      <c r="C1819" t="s">
        <v>1</v>
      </c>
      <c r="D1819" t="s">
        <v>48</v>
      </c>
      <c r="E1819">
        <v>43</v>
      </c>
      <c r="F1819">
        <f>VLOOKUP(B1819,cennik,2)</f>
        <v>3.4</v>
      </c>
      <c r="G1819">
        <f>E1819*F1819</f>
        <v>146.19999999999999</v>
      </c>
      <c r="H1819">
        <f>SUMIFS(G:G,B:B,B1819)</f>
        <v>107504.59999999999</v>
      </c>
      <c r="I1819">
        <f>SUMIFS(E:E,D:D,D1819,C:C,"Z")</f>
        <v>7118</v>
      </c>
    </row>
    <row r="1820" spans="1:9" x14ac:dyDescent="0.25">
      <c r="A1820" s="1">
        <v>44580</v>
      </c>
      <c r="B1820" t="s">
        <v>17</v>
      </c>
      <c r="C1820" t="s">
        <v>1</v>
      </c>
      <c r="D1820" t="s">
        <v>24</v>
      </c>
      <c r="E1820">
        <v>447</v>
      </c>
      <c r="F1820">
        <f>VLOOKUP(B1820,cennik,2)</f>
        <v>3.4</v>
      </c>
      <c r="G1820">
        <f>E1820*F1820</f>
        <v>1519.8</v>
      </c>
      <c r="H1820">
        <f>SUMIFS(G:G,B:B,B1820)</f>
        <v>107504.59999999999</v>
      </c>
      <c r="I1820">
        <f>SUMIFS(E:E,D:D,D1820,C:C,"Z")</f>
        <v>7024</v>
      </c>
    </row>
    <row r="1821" spans="1:9" x14ac:dyDescent="0.25">
      <c r="A1821" s="1">
        <v>44603</v>
      </c>
      <c r="B1821" t="s">
        <v>17</v>
      </c>
      <c r="C1821" t="s">
        <v>1</v>
      </c>
      <c r="D1821" t="s">
        <v>24</v>
      </c>
      <c r="E1821">
        <v>167</v>
      </c>
      <c r="F1821">
        <f>VLOOKUP(B1821,cennik,2)</f>
        <v>3.4</v>
      </c>
      <c r="G1821">
        <f>E1821*F1821</f>
        <v>567.79999999999995</v>
      </c>
      <c r="H1821">
        <f>SUMIFS(G:G,B:B,B1821)</f>
        <v>107504.59999999999</v>
      </c>
      <c r="I1821">
        <f>SUMIFS(E:E,D:D,D1821,C:C,"Z")</f>
        <v>7024</v>
      </c>
    </row>
    <row r="1822" spans="1:9" x14ac:dyDescent="0.25">
      <c r="A1822" s="1">
        <v>44683</v>
      </c>
      <c r="B1822" t="s">
        <v>17</v>
      </c>
      <c r="C1822" t="s">
        <v>1</v>
      </c>
      <c r="D1822" t="s">
        <v>24</v>
      </c>
      <c r="E1822">
        <v>146</v>
      </c>
      <c r="F1822">
        <f>VLOOKUP(B1822,cennik,2)</f>
        <v>3.4</v>
      </c>
      <c r="G1822">
        <f>E1822*F1822</f>
        <v>496.4</v>
      </c>
      <c r="H1822">
        <f>SUMIFS(G:G,B:B,B1822)</f>
        <v>107504.59999999999</v>
      </c>
      <c r="I1822">
        <f>SUMIFS(E:E,D:D,D1822,C:C,"Z")</f>
        <v>7024</v>
      </c>
    </row>
    <row r="1823" spans="1:9" x14ac:dyDescent="0.25">
      <c r="A1823" s="1">
        <v>44607</v>
      </c>
      <c r="B1823" t="s">
        <v>17</v>
      </c>
      <c r="C1823" t="s">
        <v>1</v>
      </c>
      <c r="D1823" t="s">
        <v>6</v>
      </c>
      <c r="E1823">
        <v>475</v>
      </c>
      <c r="F1823">
        <f>VLOOKUP(B1823,cennik,2)</f>
        <v>3.4</v>
      </c>
      <c r="G1823">
        <f>E1823*F1823</f>
        <v>1615</v>
      </c>
      <c r="H1823">
        <f>SUMIFS(G:G,B:B,B1823)</f>
        <v>107504.59999999999</v>
      </c>
      <c r="I1823">
        <f>SUMIFS(E:E,D:D,D1823,C:C,"Z")</f>
        <v>6914</v>
      </c>
    </row>
    <row r="1824" spans="1:9" x14ac:dyDescent="0.25">
      <c r="A1824" s="1">
        <v>44630</v>
      </c>
      <c r="B1824" t="s">
        <v>17</v>
      </c>
      <c r="C1824" t="s">
        <v>1</v>
      </c>
      <c r="D1824" t="s">
        <v>6</v>
      </c>
      <c r="E1824">
        <v>34</v>
      </c>
      <c r="F1824">
        <f>VLOOKUP(B1824,cennik,2)</f>
        <v>3.4</v>
      </c>
      <c r="G1824">
        <f>E1824*F1824</f>
        <v>115.6</v>
      </c>
      <c r="H1824">
        <f>SUMIFS(G:G,B:B,B1824)</f>
        <v>107504.59999999999</v>
      </c>
      <c r="I1824">
        <f>SUMIFS(E:E,D:D,D1824,C:C,"Z")</f>
        <v>6914</v>
      </c>
    </row>
    <row r="1825" spans="1:9" x14ac:dyDescent="0.25">
      <c r="A1825" s="1">
        <v>44897</v>
      </c>
      <c r="B1825" t="s">
        <v>17</v>
      </c>
      <c r="C1825" t="s">
        <v>1</v>
      </c>
      <c r="D1825" t="s">
        <v>6</v>
      </c>
      <c r="E1825">
        <v>207</v>
      </c>
      <c r="F1825">
        <f>VLOOKUP(B1825,cennik,2)</f>
        <v>3.4</v>
      </c>
      <c r="G1825">
        <f>E1825*F1825</f>
        <v>703.8</v>
      </c>
      <c r="H1825">
        <f>SUMIFS(G:G,B:B,B1825)</f>
        <v>107504.59999999999</v>
      </c>
      <c r="I1825">
        <f>SUMIFS(E:E,D:D,D1825,C:C,"Z")</f>
        <v>6914</v>
      </c>
    </row>
    <row r="1826" spans="1:9" x14ac:dyDescent="0.25">
      <c r="A1826" s="1">
        <v>44652</v>
      </c>
      <c r="B1826" t="s">
        <v>17</v>
      </c>
      <c r="C1826" t="s">
        <v>1</v>
      </c>
      <c r="D1826" t="s">
        <v>16</v>
      </c>
      <c r="E1826">
        <v>399</v>
      </c>
      <c r="F1826">
        <f>VLOOKUP(B1826,cennik,2)</f>
        <v>3.4</v>
      </c>
      <c r="G1826">
        <f>E1826*F1826</f>
        <v>1356.6</v>
      </c>
      <c r="H1826">
        <f>SUMIFS(G:G,B:B,B1826)</f>
        <v>107504.59999999999</v>
      </c>
      <c r="I1826">
        <f>SUMIFS(E:E,D:D,D1826,C:C,"Z")</f>
        <v>6830</v>
      </c>
    </row>
    <row r="1827" spans="1:9" x14ac:dyDescent="0.25">
      <c r="A1827" s="1">
        <v>44601</v>
      </c>
      <c r="B1827" t="s">
        <v>17</v>
      </c>
      <c r="C1827" t="s">
        <v>1</v>
      </c>
      <c r="D1827" t="s">
        <v>49</v>
      </c>
      <c r="E1827">
        <v>259</v>
      </c>
      <c r="F1827">
        <f>VLOOKUP(B1827,cennik,2)</f>
        <v>3.4</v>
      </c>
      <c r="G1827">
        <f>E1827*F1827</f>
        <v>880.6</v>
      </c>
      <c r="H1827">
        <f>SUMIFS(G:G,B:B,B1827)</f>
        <v>107504.59999999999</v>
      </c>
      <c r="I1827">
        <f>SUMIFS(E:E,D:D,D1827,C:C,"Z")</f>
        <v>6711</v>
      </c>
    </row>
    <row r="1828" spans="1:9" x14ac:dyDescent="0.25">
      <c r="A1828" s="1">
        <v>44625</v>
      </c>
      <c r="B1828" t="s">
        <v>17</v>
      </c>
      <c r="C1828" t="s">
        <v>1</v>
      </c>
      <c r="D1828" t="s">
        <v>49</v>
      </c>
      <c r="E1828">
        <v>459</v>
      </c>
      <c r="F1828">
        <f>VLOOKUP(B1828,cennik,2)</f>
        <v>3.4</v>
      </c>
      <c r="G1828">
        <f>E1828*F1828</f>
        <v>1560.6</v>
      </c>
      <c r="H1828">
        <f>SUMIFS(G:G,B:B,B1828)</f>
        <v>107504.59999999999</v>
      </c>
      <c r="I1828">
        <f>SUMIFS(E:E,D:D,D1828,C:C,"Z")</f>
        <v>6711</v>
      </c>
    </row>
    <row r="1829" spans="1:9" x14ac:dyDescent="0.25">
      <c r="A1829" s="1">
        <v>44622</v>
      </c>
      <c r="B1829" t="s">
        <v>17</v>
      </c>
      <c r="C1829" t="s">
        <v>1</v>
      </c>
      <c r="D1829" t="s">
        <v>5</v>
      </c>
      <c r="E1829">
        <v>86</v>
      </c>
      <c r="F1829">
        <f>VLOOKUP(B1829,cennik,2)</f>
        <v>3.4</v>
      </c>
      <c r="G1829">
        <f>E1829*F1829</f>
        <v>292.39999999999998</v>
      </c>
      <c r="H1829">
        <f>SUMIFS(G:G,B:B,B1829)</f>
        <v>107504.59999999999</v>
      </c>
      <c r="I1829">
        <f>SUMIFS(E:E,D:D,D1829,C:C,"Z")</f>
        <v>6383</v>
      </c>
    </row>
    <row r="1830" spans="1:9" x14ac:dyDescent="0.25">
      <c r="A1830" s="1">
        <v>44666</v>
      </c>
      <c r="B1830" t="s">
        <v>17</v>
      </c>
      <c r="C1830" t="s">
        <v>1</v>
      </c>
      <c r="D1830" t="s">
        <v>5</v>
      </c>
      <c r="E1830">
        <v>263</v>
      </c>
      <c r="F1830">
        <f>VLOOKUP(B1830,cennik,2)</f>
        <v>3.4</v>
      </c>
      <c r="G1830">
        <f>E1830*F1830</f>
        <v>894.19999999999993</v>
      </c>
      <c r="H1830">
        <f>SUMIFS(G:G,B:B,B1830)</f>
        <v>107504.59999999999</v>
      </c>
      <c r="I1830">
        <f>SUMIFS(E:E,D:D,D1830,C:C,"Z")</f>
        <v>6383</v>
      </c>
    </row>
    <row r="1831" spans="1:9" x14ac:dyDescent="0.25">
      <c r="A1831" s="1">
        <v>44683</v>
      </c>
      <c r="B1831" t="s">
        <v>17</v>
      </c>
      <c r="C1831" t="s">
        <v>1</v>
      </c>
      <c r="D1831" t="s">
        <v>5</v>
      </c>
      <c r="E1831">
        <v>195</v>
      </c>
      <c r="F1831">
        <f>VLOOKUP(B1831,cennik,2)</f>
        <v>3.4</v>
      </c>
      <c r="G1831">
        <f>E1831*F1831</f>
        <v>663</v>
      </c>
      <c r="H1831">
        <f>SUMIFS(G:G,B:B,B1831)</f>
        <v>107504.59999999999</v>
      </c>
      <c r="I1831">
        <f>SUMIFS(E:E,D:D,D1831,C:C,"Z")</f>
        <v>6383</v>
      </c>
    </row>
    <row r="1832" spans="1:9" x14ac:dyDescent="0.25">
      <c r="A1832" s="1">
        <v>44666</v>
      </c>
      <c r="B1832" t="s">
        <v>17</v>
      </c>
      <c r="C1832" t="s">
        <v>1</v>
      </c>
      <c r="D1832" t="s">
        <v>52</v>
      </c>
      <c r="E1832">
        <v>133</v>
      </c>
      <c r="F1832">
        <f>VLOOKUP(B1832,cennik,2)</f>
        <v>3.4</v>
      </c>
      <c r="G1832">
        <f>E1832*F1832</f>
        <v>452.2</v>
      </c>
      <c r="H1832">
        <f>SUMIFS(G:G,B:B,B1832)</f>
        <v>107504.59999999999</v>
      </c>
      <c r="I1832">
        <f>SUMIFS(E:E,D:D,D1832,C:C,"Z")</f>
        <v>6026</v>
      </c>
    </row>
    <row r="1833" spans="1:9" x14ac:dyDescent="0.25">
      <c r="A1833" s="1">
        <v>44697</v>
      </c>
      <c r="B1833" t="s">
        <v>17</v>
      </c>
      <c r="C1833" t="s">
        <v>1</v>
      </c>
      <c r="D1833" t="s">
        <v>52</v>
      </c>
      <c r="E1833">
        <v>74</v>
      </c>
      <c r="F1833">
        <f>VLOOKUP(B1833,cennik,2)</f>
        <v>3.4</v>
      </c>
      <c r="G1833">
        <f>E1833*F1833</f>
        <v>251.6</v>
      </c>
      <c r="H1833">
        <f>SUMIFS(G:G,B:B,B1833)</f>
        <v>107504.59999999999</v>
      </c>
      <c r="I1833">
        <f>SUMIFS(E:E,D:D,D1833,C:C,"Z")</f>
        <v>6026</v>
      </c>
    </row>
    <row r="1834" spans="1:9" x14ac:dyDescent="0.25">
      <c r="A1834" s="1">
        <v>44671</v>
      </c>
      <c r="B1834" t="s">
        <v>17</v>
      </c>
      <c r="C1834" t="s">
        <v>1</v>
      </c>
      <c r="D1834" t="s">
        <v>32</v>
      </c>
      <c r="E1834">
        <v>166</v>
      </c>
      <c r="F1834">
        <f>VLOOKUP(B1834,cennik,2)</f>
        <v>3.4</v>
      </c>
      <c r="G1834">
        <f>E1834*F1834</f>
        <v>564.4</v>
      </c>
      <c r="H1834">
        <f>SUMIFS(G:G,B:B,B1834)</f>
        <v>107504.59999999999</v>
      </c>
      <c r="I1834">
        <f>SUMIFS(E:E,D:D,D1834,C:C,"Z")</f>
        <v>4975</v>
      </c>
    </row>
    <row r="1835" spans="1:9" x14ac:dyDescent="0.25">
      <c r="A1835" s="1">
        <v>44921</v>
      </c>
      <c r="B1835" t="s">
        <v>17</v>
      </c>
      <c r="C1835" t="s">
        <v>1</v>
      </c>
      <c r="D1835" t="s">
        <v>57</v>
      </c>
      <c r="E1835">
        <v>172</v>
      </c>
      <c r="F1835">
        <f>VLOOKUP(B1835,cennik,2)</f>
        <v>3.4</v>
      </c>
      <c r="G1835">
        <f>E1835*F1835</f>
        <v>584.79999999999995</v>
      </c>
      <c r="H1835">
        <f>SUMIFS(G:G,B:B,B1835)</f>
        <v>107504.59999999999</v>
      </c>
      <c r="I1835">
        <f>SUMIFS(E:E,D:D,D1835,C:C,"Z")</f>
        <v>4831</v>
      </c>
    </row>
    <row r="1836" spans="1:9" x14ac:dyDescent="0.25">
      <c r="A1836" s="1">
        <v>44901</v>
      </c>
      <c r="B1836" t="s">
        <v>17</v>
      </c>
      <c r="C1836" t="s">
        <v>1</v>
      </c>
      <c r="D1836" t="s">
        <v>59</v>
      </c>
      <c r="E1836">
        <v>81</v>
      </c>
      <c r="F1836">
        <f>VLOOKUP(B1836,cennik,2)</f>
        <v>3.4</v>
      </c>
      <c r="G1836">
        <f>E1836*F1836</f>
        <v>275.39999999999998</v>
      </c>
      <c r="H1836">
        <f>SUMIFS(G:G,B:B,B1836)</f>
        <v>107504.59999999999</v>
      </c>
      <c r="I1836">
        <f>SUMIFS(E:E,D:D,D1836,C:C,"Z")</f>
        <v>4321</v>
      </c>
    </row>
    <row r="1837" spans="1:9" x14ac:dyDescent="0.25">
      <c r="A1837" s="1">
        <v>44592</v>
      </c>
      <c r="B1837" t="s">
        <v>8</v>
      </c>
      <c r="C1837" t="s">
        <v>1</v>
      </c>
      <c r="D1837" t="s">
        <v>34</v>
      </c>
      <c r="E1837">
        <v>301</v>
      </c>
      <c r="F1837">
        <f>VLOOKUP(B1837,cennik,2)</f>
        <v>2.9</v>
      </c>
      <c r="G1837">
        <f>E1837*F1837</f>
        <v>872.9</v>
      </c>
      <c r="H1837">
        <f>SUMIFS(G:G,B:B,B1837)</f>
        <v>104124.49999999993</v>
      </c>
      <c r="I1837">
        <f>SUMIFS(E:E,D:D,D1837,C:C,"Z")</f>
        <v>12185</v>
      </c>
    </row>
    <row r="1838" spans="1:9" x14ac:dyDescent="0.25">
      <c r="A1838" s="1">
        <v>44602</v>
      </c>
      <c r="B1838" t="s">
        <v>8</v>
      </c>
      <c r="C1838" t="s">
        <v>1</v>
      </c>
      <c r="D1838" t="s">
        <v>34</v>
      </c>
      <c r="E1838">
        <v>305</v>
      </c>
      <c r="F1838">
        <f>VLOOKUP(B1838,cennik,2)</f>
        <v>2.9</v>
      </c>
      <c r="G1838">
        <f>E1838*F1838</f>
        <v>884.5</v>
      </c>
      <c r="H1838">
        <f>SUMIFS(G:G,B:B,B1838)</f>
        <v>104124.49999999993</v>
      </c>
      <c r="I1838">
        <f>SUMIFS(E:E,D:D,D1838,C:C,"Z")</f>
        <v>12185</v>
      </c>
    </row>
    <row r="1839" spans="1:9" x14ac:dyDescent="0.25">
      <c r="A1839" s="1">
        <v>44634</v>
      </c>
      <c r="B1839" t="s">
        <v>8</v>
      </c>
      <c r="C1839" t="s">
        <v>1</v>
      </c>
      <c r="D1839" t="s">
        <v>34</v>
      </c>
      <c r="E1839">
        <v>301</v>
      </c>
      <c r="F1839">
        <f>VLOOKUP(B1839,cennik,2)</f>
        <v>2.9</v>
      </c>
      <c r="G1839">
        <f>E1839*F1839</f>
        <v>872.9</v>
      </c>
      <c r="H1839">
        <f>SUMIFS(G:G,B:B,B1839)</f>
        <v>104124.49999999993</v>
      </c>
      <c r="I1839">
        <f>SUMIFS(E:E,D:D,D1839,C:C,"Z")</f>
        <v>12185</v>
      </c>
    </row>
    <row r="1840" spans="1:9" x14ac:dyDescent="0.25">
      <c r="A1840" s="1">
        <v>44692</v>
      </c>
      <c r="B1840" t="s">
        <v>8</v>
      </c>
      <c r="C1840" t="s">
        <v>1</v>
      </c>
      <c r="D1840" t="s">
        <v>34</v>
      </c>
      <c r="E1840">
        <v>224</v>
      </c>
      <c r="F1840">
        <f>VLOOKUP(B1840,cennik,2)</f>
        <v>2.9</v>
      </c>
      <c r="G1840">
        <f>E1840*F1840</f>
        <v>649.6</v>
      </c>
      <c r="H1840">
        <f>SUMIFS(G:G,B:B,B1840)</f>
        <v>104124.49999999993</v>
      </c>
      <c r="I1840">
        <f>SUMIFS(E:E,D:D,D1840,C:C,"Z")</f>
        <v>12185</v>
      </c>
    </row>
    <row r="1841" spans="1:9" x14ac:dyDescent="0.25">
      <c r="A1841" s="1">
        <v>44707</v>
      </c>
      <c r="B1841" t="s">
        <v>8</v>
      </c>
      <c r="C1841" t="s">
        <v>1</v>
      </c>
      <c r="D1841" t="s">
        <v>34</v>
      </c>
      <c r="E1841">
        <v>484</v>
      </c>
      <c r="F1841">
        <f>VLOOKUP(B1841,cennik,2)</f>
        <v>2.9</v>
      </c>
      <c r="G1841">
        <f>E1841*F1841</f>
        <v>1403.6</v>
      </c>
      <c r="H1841">
        <f>SUMIFS(G:G,B:B,B1841)</f>
        <v>104124.49999999993</v>
      </c>
      <c r="I1841">
        <f>SUMIFS(E:E,D:D,D1841,C:C,"Z")</f>
        <v>12185</v>
      </c>
    </row>
    <row r="1842" spans="1:9" x14ac:dyDescent="0.25">
      <c r="A1842" s="1">
        <v>44925</v>
      </c>
      <c r="B1842" t="s">
        <v>8</v>
      </c>
      <c r="C1842" t="s">
        <v>1</v>
      </c>
      <c r="D1842" t="s">
        <v>34</v>
      </c>
      <c r="E1842">
        <v>210</v>
      </c>
      <c r="F1842">
        <f>VLOOKUP(B1842,cennik,2)</f>
        <v>2.9</v>
      </c>
      <c r="G1842">
        <f>E1842*F1842</f>
        <v>609</v>
      </c>
      <c r="H1842">
        <f>SUMIFS(G:G,B:B,B1842)</f>
        <v>104124.49999999993</v>
      </c>
      <c r="I1842">
        <f>SUMIFS(E:E,D:D,D1842,C:C,"Z")</f>
        <v>12185</v>
      </c>
    </row>
    <row r="1843" spans="1:9" x14ac:dyDescent="0.25">
      <c r="A1843" s="1">
        <v>44564</v>
      </c>
      <c r="B1843" t="s">
        <v>8</v>
      </c>
      <c r="C1843" t="s">
        <v>1</v>
      </c>
      <c r="D1843" t="s">
        <v>7</v>
      </c>
      <c r="E1843">
        <v>341</v>
      </c>
      <c r="F1843">
        <f>VLOOKUP(B1843,cennik,2)</f>
        <v>2.9</v>
      </c>
      <c r="G1843">
        <f>E1843*F1843</f>
        <v>988.9</v>
      </c>
      <c r="H1843">
        <f>SUMIFS(G:G,B:B,B1843)</f>
        <v>104124.49999999993</v>
      </c>
      <c r="I1843">
        <f>SUMIFS(E:E,D:D,D1843,C:C,"Z")</f>
        <v>12047</v>
      </c>
    </row>
    <row r="1844" spans="1:9" x14ac:dyDescent="0.25">
      <c r="A1844" s="1">
        <v>44590</v>
      </c>
      <c r="B1844" t="s">
        <v>8</v>
      </c>
      <c r="C1844" t="s">
        <v>1</v>
      </c>
      <c r="D1844" t="s">
        <v>7</v>
      </c>
      <c r="E1844">
        <v>354</v>
      </c>
      <c r="F1844">
        <f>VLOOKUP(B1844,cennik,2)</f>
        <v>2.9</v>
      </c>
      <c r="G1844">
        <f>E1844*F1844</f>
        <v>1026.5999999999999</v>
      </c>
      <c r="H1844">
        <f>SUMIFS(G:G,B:B,B1844)</f>
        <v>104124.49999999993</v>
      </c>
      <c r="I1844">
        <f>SUMIFS(E:E,D:D,D1844,C:C,"Z")</f>
        <v>12047</v>
      </c>
    </row>
    <row r="1845" spans="1:9" x14ac:dyDescent="0.25">
      <c r="A1845" s="1">
        <v>44711</v>
      </c>
      <c r="B1845" t="s">
        <v>8</v>
      </c>
      <c r="C1845" t="s">
        <v>1</v>
      </c>
      <c r="D1845" t="s">
        <v>7</v>
      </c>
      <c r="E1845">
        <v>99</v>
      </c>
      <c r="F1845">
        <f>VLOOKUP(B1845,cennik,2)</f>
        <v>2.9</v>
      </c>
      <c r="G1845">
        <f>E1845*F1845</f>
        <v>287.09999999999997</v>
      </c>
      <c r="H1845">
        <f>SUMIFS(G:G,B:B,B1845)</f>
        <v>104124.49999999993</v>
      </c>
      <c r="I1845">
        <f>SUMIFS(E:E,D:D,D1845,C:C,"Z")</f>
        <v>12047</v>
      </c>
    </row>
    <row r="1846" spans="1:9" x14ac:dyDescent="0.25">
      <c r="A1846" s="1">
        <v>44613</v>
      </c>
      <c r="B1846" t="s">
        <v>8</v>
      </c>
      <c r="C1846" t="s">
        <v>1</v>
      </c>
      <c r="D1846" t="s">
        <v>56</v>
      </c>
      <c r="E1846">
        <v>85</v>
      </c>
      <c r="F1846">
        <f>VLOOKUP(B1846,cennik,2)</f>
        <v>2.9</v>
      </c>
      <c r="G1846">
        <f>E1846*F1846</f>
        <v>246.5</v>
      </c>
      <c r="H1846">
        <f>SUMIFS(G:G,B:B,B1846)</f>
        <v>104124.49999999993</v>
      </c>
      <c r="I1846">
        <f>SUMIFS(E:E,D:D,D1846,C:C,"Z")</f>
        <v>11769</v>
      </c>
    </row>
    <row r="1847" spans="1:9" x14ac:dyDescent="0.25">
      <c r="A1847" s="1">
        <v>44662</v>
      </c>
      <c r="B1847" t="s">
        <v>8</v>
      </c>
      <c r="C1847" t="s">
        <v>1</v>
      </c>
      <c r="D1847" t="s">
        <v>56</v>
      </c>
      <c r="E1847">
        <v>133</v>
      </c>
      <c r="F1847">
        <f>VLOOKUP(B1847,cennik,2)</f>
        <v>2.9</v>
      </c>
      <c r="G1847">
        <f>E1847*F1847</f>
        <v>385.7</v>
      </c>
      <c r="H1847">
        <f>SUMIFS(G:G,B:B,B1847)</f>
        <v>104124.49999999993</v>
      </c>
      <c r="I1847">
        <f>SUMIFS(E:E,D:D,D1847,C:C,"Z")</f>
        <v>11769</v>
      </c>
    </row>
    <row r="1848" spans="1:9" x14ac:dyDescent="0.25">
      <c r="A1848" s="1">
        <v>44900</v>
      </c>
      <c r="B1848" t="s">
        <v>8</v>
      </c>
      <c r="C1848" t="s">
        <v>1</v>
      </c>
      <c r="D1848" t="s">
        <v>56</v>
      </c>
      <c r="E1848">
        <v>33</v>
      </c>
      <c r="F1848">
        <f>VLOOKUP(B1848,cennik,2)</f>
        <v>2.9</v>
      </c>
      <c r="G1848">
        <f>E1848*F1848</f>
        <v>95.7</v>
      </c>
      <c r="H1848">
        <f>SUMIFS(G:G,B:B,B1848)</f>
        <v>104124.49999999993</v>
      </c>
      <c r="I1848">
        <f>SUMIFS(E:E,D:D,D1848,C:C,"Z")</f>
        <v>11769</v>
      </c>
    </row>
    <row r="1849" spans="1:9" x14ac:dyDescent="0.25">
      <c r="A1849" s="1">
        <v>44914</v>
      </c>
      <c r="B1849" t="s">
        <v>8</v>
      </c>
      <c r="C1849" t="s">
        <v>1</v>
      </c>
      <c r="D1849" t="s">
        <v>43</v>
      </c>
      <c r="E1849">
        <v>261</v>
      </c>
      <c r="F1849">
        <f>VLOOKUP(B1849,cennik,2)</f>
        <v>2.9</v>
      </c>
      <c r="G1849">
        <f>E1849*F1849</f>
        <v>756.9</v>
      </c>
      <c r="H1849">
        <f>SUMIFS(G:G,B:B,B1849)</f>
        <v>104124.49999999993</v>
      </c>
      <c r="I1849">
        <f>SUMIFS(E:E,D:D,D1849,C:C,"Z")</f>
        <v>11717</v>
      </c>
    </row>
    <row r="1850" spans="1:9" x14ac:dyDescent="0.25">
      <c r="A1850" s="1">
        <v>44606</v>
      </c>
      <c r="B1850" t="s">
        <v>8</v>
      </c>
      <c r="C1850" t="s">
        <v>1</v>
      </c>
      <c r="D1850" t="s">
        <v>25</v>
      </c>
      <c r="E1850">
        <v>402</v>
      </c>
      <c r="F1850">
        <f>VLOOKUP(B1850,cennik,2)</f>
        <v>2.9</v>
      </c>
      <c r="G1850">
        <f>E1850*F1850</f>
        <v>1165.8</v>
      </c>
      <c r="H1850">
        <f>SUMIFS(G:G,B:B,B1850)</f>
        <v>104124.49999999993</v>
      </c>
      <c r="I1850">
        <f>SUMIFS(E:E,D:D,D1850,C:C,"Z")</f>
        <v>11700</v>
      </c>
    </row>
    <row r="1851" spans="1:9" x14ac:dyDescent="0.25">
      <c r="A1851" s="1">
        <v>44614</v>
      </c>
      <c r="B1851" t="s">
        <v>8</v>
      </c>
      <c r="C1851" t="s">
        <v>1</v>
      </c>
      <c r="D1851" t="s">
        <v>25</v>
      </c>
      <c r="E1851">
        <v>112</v>
      </c>
      <c r="F1851">
        <f>VLOOKUP(B1851,cennik,2)</f>
        <v>2.9</v>
      </c>
      <c r="G1851">
        <f>E1851*F1851</f>
        <v>324.8</v>
      </c>
      <c r="H1851">
        <f>SUMIFS(G:G,B:B,B1851)</f>
        <v>104124.49999999993</v>
      </c>
      <c r="I1851">
        <f>SUMIFS(E:E,D:D,D1851,C:C,"Z")</f>
        <v>11700</v>
      </c>
    </row>
    <row r="1852" spans="1:9" x14ac:dyDescent="0.25">
      <c r="A1852" s="1">
        <v>44620</v>
      </c>
      <c r="B1852" t="s">
        <v>8</v>
      </c>
      <c r="C1852" t="s">
        <v>1</v>
      </c>
      <c r="D1852" t="s">
        <v>25</v>
      </c>
      <c r="E1852">
        <v>14</v>
      </c>
      <c r="F1852">
        <f>VLOOKUP(B1852,cennik,2)</f>
        <v>2.9</v>
      </c>
      <c r="G1852">
        <f>E1852*F1852</f>
        <v>40.6</v>
      </c>
      <c r="H1852">
        <f>SUMIFS(G:G,B:B,B1852)</f>
        <v>104124.49999999993</v>
      </c>
      <c r="I1852">
        <f>SUMIFS(E:E,D:D,D1852,C:C,"Z")</f>
        <v>11700</v>
      </c>
    </row>
    <row r="1853" spans="1:9" x14ac:dyDescent="0.25">
      <c r="A1853" s="1">
        <v>44625</v>
      </c>
      <c r="B1853" t="s">
        <v>8</v>
      </c>
      <c r="C1853" t="s">
        <v>1</v>
      </c>
      <c r="D1853" t="s">
        <v>25</v>
      </c>
      <c r="E1853">
        <v>302</v>
      </c>
      <c r="F1853">
        <f>VLOOKUP(B1853,cennik,2)</f>
        <v>2.9</v>
      </c>
      <c r="G1853">
        <f>E1853*F1853</f>
        <v>875.8</v>
      </c>
      <c r="H1853">
        <f>SUMIFS(G:G,B:B,B1853)</f>
        <v>104124.49999999993</v>
      </c>
      <c r="I1853">
        <f>SUMIFS(E:E,D:D,D1853,C:C,"Z")</f>
        <v>11700</v>
      </c>
    </row>
    <row r="1854" spans="1:9" x14ac:dyDescent="0.25">
      <c r="A1854" s="1">
        <v>44632</v>
      </c>
      <c r="B1854" t="s">
        <v>8</v>
      </c>
      <c r="C1854" t="s">
        <v>1</v>
      </c>
      <c r="D1854" t="s">
        <v>25</v>
      </c>
      <c r="E1854">
        <v>53</v>
      </c>
      <c r="F1854">
        <f>VLOOKUP(B1854,cennik,2)</f>
        <v>2.9</v>
      </c>
      <c r="G1854">
        <f>E1854*F1854</f>
        <v>153.69999999999999</v>
      </c>
      <c r="H1854">
        <f>SUMIFS(G:G,B:B,B1854)</f>
        <v>104124.49999999993</v>
      </c>
      <c r="I1854">
        <f>SUMIFS(E:E,D:D,D1854,C:C,"Z")</f>
        <v>11700</v>
      </c>
    </row>
    <row r="1855" spans="1:9" x14ac:dyDescent="0.25">
      <c r="A1855" s="1">
        <v>44680</v>
      </c>
      <c r="B1855" t="s">
        <v>8</v>
      </c>
      <c r="C1855" t="s">
        <v>1</v>
      </c>
      <c r="D1855" t="s">
        <v>25</v>
      </c>
      <c r="E1855">
        <v>210</v>
      </c>
      <c r="F1855">
        <f>VLOOKUP(B1855,cennik,2)</f>
        <v>2.9</v>
      </c>
      <c r="G1855">
        <f>E1855*F1855</f>
        <v>609</v>
      </c>
      <c r="H1855">
        <f>SUMIFS(G:G,B:B,B1855)</f>
        <v>104124.49999999993</v>
      </c>
      <c r="I1855">
        <f>SUMIFS(E:E,D:D,D1855,C:C,"Z")</f>
        <v>11700</v>
      </c>
    </row>
    <row r="1856" spans="1:9" x14ac:dyDescent="0.25">
      <c r="A1856" s="1">
        <v>44706</v>
      </c>
      <c r="B1856" t="s">
        <v>8</v>
      </c>
      <c r="C1856" t="s">
        <v>1</v>
      </c>
      <c r="D1856" t="s">
        <v>25</v>
      </c>
      <c r="E1856">
        <v>159</v>
      </c>
      <c r="F1856">
        <f>VLOOKUP(B1856,cennik,2)</f>
        <v>2.9</v>
      </c>
      <c r="G1856">
        <f>E1856*F1856</f>
        <v>461.09999999999997</v>
      </c>
      <c r="H1856">
        <f>SUMIFS(G:G,B:B,B1856)</f>
        <v>104124.49999999993</v>
      </c>
      <c r="I1856">
        <f>SUMIFS(E:E,D:D,D1856,C:C,"Z")</f>
        <v>11700</v>
      </c>
    </row>
    <row r="1857" spans="1:9" x14ac:dyDescent="0.25">
      <c r="A1857" s="1">
        <v>44707</v>
      </c>
      <c r="B1857" t="s">
        <v>8</v>
      </c>
      <c r="C1857" t="s">
        <v>1</v>
      </c>
      <c r="D1857" t="s">
        <v>25</v>
      </c>
      <c r="E1857">
        <v>465</v>
      </c>
      <c r="F1857">
        <f>VLOOKUP(B1857,cennik,2)</f>
        <v>2.9</v>
      </c>
      <c r="G1857">
        <f>E1857*F1857</f>
        <v>1348.5</v>
      </c>
      <c r="H1857">
        <f>SUMIFS(G:G,B:B,B1857)</f>
        <v>104124.49999999993</v>
      </c>
      <c r="I1857">
        <f>SUMIFS(E:E,D:D,D1857,C:C,"Z")</f>
        <v>11700</v>
      </c>
    </row>
    <row r="1858" spans="1:9" x14ac:dyDescent="0.25">
      <c r="A1858" s="1">
        <v>44566</v>
      </c>
      <c r="B1858" t="s">
        <v>8</v>
      </c>
      <c r="C1858" t="s">
        <v>1</v>
      </c>
      <c r="D1858" t="s">
        <v>29</v>
      </c>
      <c r="E1858">
        <v>206</v>
      </c>
      <c r="F1858">
        <f>VLOOKUP(B1858,cennik,2)</f>
        <v>2.9</v>
      </c>
      <c r="G1858">
        <f>E1858*F1858</f>
        <v>597.4</v>
      </c>
      <c r="H1858">
        <f>SUMIFS(G:G,B:B,B1858)</f>
        <v>104124.49999999993</v>
      </c>
      <c r="I1858">
        <f>SUMIFS(E:E,D:D,D1858,C:C,"Z")</f>
        <v>11450</v>
      </c>
    </row>
    <row r="1859" spans="1:9" x14ac:dyDescent="0.25">
      <c r="A1859" s="1">
        <v>44580</v>
      </c>
      <c r="B1859" t="s">
        <v>8</v>
      </c>
      <c r="C1859" t="s">
        <v>1</v>
      </c>
      <c r="D1859" t="s">
        <v>29</v>
      </c>
      <c r="E1859">
        <v>497</v>
      </c>
      <c r="F1859">
        <f>VLOOKUP(B1859,cennik,2)</f>
        <v>2.9</v>
      </c>
      <c r="G1859">
        <f>E1859*F1859</f>
        <v>1441.3</v>
      </c>
      <c r="H1859">
        <f>SUMIFS(G:G,B:B,B1859)</f>
        <v>104124.49999999993</v>
      </c>
      <c r="I1859">
        <f>SUMIFS(E:E,D:D,D1859,C:C,"Z")</f>
        <v>11450</v>
      </c>
    </row>
    <row r="1860" spans="1:9" x14ac:dyDescent="0.25">
      <c r="A1860" s="1">
        <v>44618</v>
      </c>
      <c r="B1860" t="s">
        <v>8</v>
      </c>
      <c r="C1860" t="s">
        <v>1</v>
      </c>
      <c r="D1860" t="s">
        <v>29</v>
      </c>
      <c r="E1860">
        <v>133</v>
      </c>
      <c r="F1860">
        <f>VLOOKUP(B1860,cennik,2)</f>
        <v>2.9</v>
      </c>
      <c r="G1860">
        <f>E1860*F1860</f>
        <v>385.7</v>
      </c>
      <c r="H1860">
        <f>SUMIFS(G:G,B:B,B1860)</f>
        <v>104124.49999999993</v>
      </c>
      <c r="I1860">
        <f>SUMIFS(E:E,D:D,D1860,C:C,"Z")</f>
        <v>11450</v>
      </c>
    </row>
    <row r="1861" spans="1:9" x14ac:dyDescent="0.25">
      <c r="A1861" s="1">
        <v>44676</v>
      </c>
      <c r="B1861" t="s">
        <v>8</v>
      </c>
      <c r="C1861" t="s">
        <v>1</v>
      </c>
      <c r="D1861" t="s">
        <v>29</v>
      </c>
      <c r="E1861">
        <v>319</v>
      </c>
      <c r="F1861">
        <f>VLOOKUP(B1861,cennik,2)</f>
        <v>2.9</v>
      </c>
      <c r="G1861">
        <f>E1861*F1861</f>
        <v>925.1</v>
      </c>
      <c r="H1861">
        <f>SUMIFS(G:G,B:B,B1861)</f>
        <v>104124.49999999993</v>
      </c>
      <c r="I1861">
        <f>SUMIFS(E:E,D:D,D1861,C:C,"Z")</f>
        <v>11450</v>
      </c>
    </row>
    <row r="1862" spans="1:9" x14ac:dyDescent="0.25">
      <c r="A1862" s="1">
        <v>44615</v>
      </c>
      <c r="B1862" t="s">
        <v>8</v>
      </c>
      <c r="C1862" t="s">
        <v>1</v>
      </c>
      <c r="D1862" t="s">
        <v>37</v>
      </c>
      <c r="E1862">
        <v>395</v>
      </c>
      <c r="F1862">
        <f>VLOOKUP(B1862,cennik,2)</f>
        <v>2.9</v>
      </c>
      <c r="G1862">
        <f>E1862*F1862</f>
        <v>1145.5</v>
      </c>
      <c r="H1862">
        <f>SUMIFS(G:G,B:B,B1862)</f>
        <v>104124.49999999993</v>
      </c>
      <c r="I1862">
        <f>SUMIFS(E:E,D:D,D1862,C:C,"Z")</f>
        <v>11332</v>
      </c>
    </row>
    <row r="1863" spans="1:9" x14ac:dyDescent="0.25">
      <c r="A1863" s="1">
        <v>44681</v>
      </c>
      <c r="B1863" t="s">
        <v>8</v>
      </c>
      <c r="C1863" t="s">
        <v>1</v>
      </c>
      <c r="D1863" t="s">
        <v>37</v>
      </c>
      <c r="E1863">
        <v>368</v>
      </c>
      <c r="F1863">
        <f>VLOOKUP(B1863,cennik,2)</f>
        <v>2.9</v>
      </c>
      <c r="G1863">
        <f>E1863*F1863</f>
        <v>1067.2</v>
      </c>
      <c r="H1863">
        <f>SUMIFS(G:G,B:B,B1863)</f>
        <v>104124.49999999993</v>
      </c>
      <c r="I1863">
        <f>SUMIFS(E:E,D:D,D1863,C:C,"Z")</f>
        <v>11332</v>
      </c>
    </row>
    <row r="1864" spans="1:9" x14ac:dyDescent="0.25">
      <c r="A1864" s="1">
        <v>44597</v>
      </c>
      <c r="B1864" t="s">
        <v>8</v>
      </c>
      <c r="C1864" t="s">
        <v>1</v>
      </c>
      <c r="D1864" t="s">
        <v>40</v>
      </c>
      <c r="E1864">
        <v>96</v>
      </c>
      <c r="F1864">
        <f>VLOOKUP(B1864,cennik,2)</f>
        <v>2.9</v>
      </c>
      <c r="G1864">
        <f>E1864*F1864</f>
        <v>278.39999999999998</v>
      </c>
      <c r="H1864">
        <f>SUMIFS(G:G,B:B,B1864)</f>
        <v>104124.49999999993</v>
      </c>
      <c r="I1864">
        <f>SUMIFS(E:E,D:D,D1864,C:C,"Z")</f>
        <v>10228</v>
      </c>
    </row>
    <row r="1865" spans="1:9" x14ac:dyDescent="0.25">
      <c r="A1865" s="1">
        <v>44708</v>
      </c>
      <c r="B1865" t="s">
        <v>8</v>
      </c>
      <c r="C1865" t="s">
        <v>1</v>
      </c>
      <c r="D1865" t="s">
        <v>40</v>
      </c>
      <c r="E1865">
        <v>452</v>
      </c>
      <c r="F1865">
        <f>VLOOKUP(B1865,cennik,2)</f>
        <v>2.9</v>
      </c>
      <c r="G1865">
        <f>E1865*F1865</f>
        <v>1310.8</v>
      </c>
      <c r="H1865">
        <f>SUMIFS(G:G,B:B,B1865)</f>
        <v>104124.49999999993</v>
      </c>
      <c r="I1865">
        <f>SUMIFS(E:E,D:D,D1865,C:C,"Z")</f>
        <v>10228</v>
      </c>
    </row>
    <row r="1866" spans="1:9" x14ac:dyDescent="0.25">
      <c r="A1866" s="1">
        <v>44904</v>
      </c>
      <c r="B1866" t="s">
        <v>8</v>
      </c>
      <c r="C1866" t="s">
        <v>1</v>
      </c>
      <c r="D1866" t="s">
        <v>40</v>
      </c>
      <c r="E1866">
        <v>462</v>
      </c>
      <c r="F1866">
        <f>VLOOKUP(B1866,cennik,2)</f>
        <v>2.9</v>
      </c>
      <c r="G1866">
        <f>E1866*F1866</f>
        <v>1339.8</v>
      </c>
      <c r="H1866">
        <f>SUMIFS(G:G,B:B,B1866)</f>
        <v>104124.49999999993</v>
      </c>
      <c r="I1866">
        <f>SUMIFS(E:E,D:D,D1866,C:C,"Z")</f>
        <v>10228</v>
      </c>
    </row>
    <row r="1867" spans="1:9" x14ac:dyDescent="0.25">
      <c r="A1867" s="1">
        <v>44575</v>
      </c>
      <c r="B1867" t="s">
        <v>8</v>
      </c>
      <c r="C1867" t="s">
        <v>1</v>
      </c>
      <c r="D1867" t="s">
        <v>53</v>
      </c>
      <c r="E1867">
        <v>368</v>
      </c>
      <c r="F1867">
        <f>VLOOKUP(B1867,cennik,2)</f>
        <v>2.9</v>
      </c>
      <c r="G1867">
        <f>E1867*F1867</f>
        <v>1067.2</v>
      </c>
      <c r="H1867">
        <f>SUMIFS(G:G,B:B,B1867)</f>
        <v>104124.49999999993</v>
      </c>
      <c r="I1867">
        <f>SUMIFS(E:E,D:D,D1867,C:C,"Z")</f>
        <v>10218</v>
      </c>
    </row>
    <row r="1868" spans="1:9" x14ac:dyDescent="0.25">
      <c r="A1868" s="1">
        <v>44590</v>
      </c>
      <c r="B1868" t="s">
        <v>8</v>
      </c>
      <c r="C1868" t="s">
        <v>1</v>
      </c>
      <c r="D1868" t="s">
        <v>53</v>
      </c>
      <c r="E1868">
        <v>299</v>
      </c>
      <c r="F1868">
        <f>VLOOKUP(B1868,cennik,2)</f>
        <v>2.9</v>
      </c>
      <c r="G1868">
        <f>E1868*F1868</f>
        <v>867.1</v>
      </c>
      <c r="H1868">
        <f>SUMIFS(G:G,B:B,B1868)</f>
        <v>104124.49999999993</v>
      </c>
      <c r="I1868">
        <f>SUMIFS(E:E,D:D,D1868,C:C,"Z")</f>
        <v>10218</v>
      </c>
    </row>
    <row r="1869" spans="1:9" x14ac:dyDescent="0.25">
      <c r="A1869" s="1">
        <v>44608</v>
      </c>
      <c r="B1869" t="s">
        <v>8</v>
      </c>
      <c r="C1869" t="s">
        <v>1</v>
      </c>
      <c r="D1869" t="s">
        <v>53</v>
      </c>
      <c r="E1869">
        <v>25</v>
      </c>
      <c r="F1869">
        <f>VLOOKUP(B1869,cennik,2)</f>
        <v>2.9</v>
      </c>
      <c r="G1869">
        <f>E1869*F1869</f>
        <v>72.5</v>
      </c>
      <c r="H1869">
        <f>SUMIFS(G:G,B:B,B1869)</f>
        <v>104124.49999999993</v>
      </c>
      <c r="I1869">
        <f>SUMIFS(E:E,D:D,D1869,C:C,"Z")</f>
        <v>10218</v>
      </c>
    </row>
    <row r="1870" spans="1:9" x14ac:dyDescent="0.25">
      <c r="A1870" s="1">
        <v>44670</v>
      </c>
      <c r="B1870" t="s">
        <v>8</v>
      </c>
      <c r="C1870" t="s">
        <v>1</v>
      </c>
      <c r="D1870" t="s">
        <v>53</v>
      </c>
      <c r="E1870">
        <v>288</v>
      </c>
      <c r="F1870">
        <f>VLOOKUP(B1870,cennik,2)</f>
        <v>2.9</v>
      </c>
      <c r="G1870">
        <f>E1870*F1870</f>
        <v>835.19999999999993</v>
      </c>
      <c r="H1870">
        <f>SUMIFS(G:G,B:B,B1870)</f>
        <v>104124.49999999993</v>
      </c>
      <c r="I1870">
        <f>SUMIFS(E:E,D:D,D1870,C:C,"Z")</f>
        <v>10218</v>
      </c>
    </row>
    <row r="1871" spans="1:9" x14ac:dyDescent="0.25">
      <c r="A1871" s="1">
        <v>44592</v>
      </c>
      <c r="B1871" t="s">
        <v>8</v>
      </c>
      <c r="C1871" t="s">
        <v>1</v>
      </c>
      <c r="D1871" t="s">
        <v>46</v>
      </c>
      <c r="E1871">
        <v>45</v>
      </c>
      <c r="F1871">
        <f>VLOOKUP(B1871,cennik,2)</f>
        <v>2.9</v>
      </c>
      <c r="G1871">
        <f>E1871*F1871</f>
        <v>130.5</v>
      </c>
      <c r="H1871">
        <f>SUMIFS(G:G,B:B,B1871)</f>
        <v>104124.49999999993</v>
      </c>
      <c r="I1871">
        <f>SUMIFS(E:E,D:D,D1871,C:C,"Z")</f>
        <v>10038</v>
      </c>
    </row>
    <row r="1872" spans="1:9" x14ac:dyDescent="0.25">
      <c r="A1872" s="1">
        <v>44652</v>
      </c>
      <c r="B1872" t="s">
        <v>8</v>
      </c>
      <c r="C1872" t="s">
        <v>1</v>
      </c>
      <c r="D1872" t="s">
        <v>46</v>
      </c>
      <c r="E1872">
        <v>17</v>
      </c>
      <c r="F1872">
        <f>VLOOKUP(B1872,cennik,2)</f>
        <v>2.9</v>
      </c>
      <c r="G1872">
        <f>E1872*F1872</f>
        <v>49.3</v>
      </c>
      <c r="H1872">
        <f>SUMIFS(G:G,B:B,B1872)</f>
        <v>104124.49999999993</v>
      </c>
      <c r="I1872">
        <f>SUMIFS(E:E,D:D,D1872,C:C,"Z")</f>
        <v>10038</v>
      </c>
    </row>
    <row r="1873" spans="1:9" x14ac:dyDescent="0.25">
      <c r="A1873" s="1">
        <v>44595</v>
      </c>
      <c r="B1873" t="s">
        <v>8</v>
      </c>
      <c r="C1873" t="s">
        <v>1</v>
      </c>
      <c r="D1873" t="s">
        <v>20</v>
      </c>
      <c r="E1873">
        <v>433</v>
      </c>
      <c r="F1873">
        <f>VLOOKUP(B1873,cennik,2)</f>
        <v>2.9</v>
      </c>
      <c r="G1873">
        <f>E1873*F1873</f>
        <v>1255.7</v>
      </c>
      <c r="H1873">
        <f>SUMIFS(G:G,B:B,B1873)</f>
        <v>104124.49999999993</v>
      </c>
      <c r="I1873">
        <f>SUMIFS(E:E,D:D,D1873,C:C,"Z")</f>
        <v>9905</v>
      </c>
    </row>
    <row r="1874" spans="1:9" x14ac:dyDescent="0.25">
      <c r="A1874" s="1">
        <v>44613</v>
      </c>
      <c r="B1874" t="s">
        <v>8</v>
      </c>
      <c r="C1874" t="s">
        <v>1</v>
      </c>
      <c r="D1874" t="s">
        <v>33</v>
      </c>
      <c r="E1874">
        <v>332</v>
      </c>
      <c r="F1874">
        <f>VLOOKUP(B1874,cennik,2)</f>
        <v>2.9</v>
      </c>
      <c r="G1874">
        <f>E1874*F1874</f>
        <v>962.8</v>
      </c>
      <c r="H1874">
        <f>SUMIFS(G:G,B:B,B1874)</f>
        <v>104124.49999999993</v>
      </c>
      <c r="I1874">
        <f>SUMIFS(E:E,D:D,D1874,C:C,"Z")</f>
        <v>9905</v>
      </c>
    </row>
    <row r="1875" spans="1:9" x14ac:dyDescent="0.25">
      <c r="A1875" s="1">
        <v>44643</v>
      </c>
      <c r="B1875" t="s">
        <v>8</v>
      </c>
      <c r="C1875" t="s">
        <v>1</v>
      </c>
      <c r="D1875" t="s">
        <v>33</v>
      </c>
      <c r="E1875">
        <v>282</v>
      </c>
      <c r="F1875">
        <f>VLOOKUP(B1875,cennik,2)</f>
        <v>2.9</v>
      </c>
      <c r="G1875">
        <f>E1875*F1875</f>
        <v>817.8</v>
      </c>
      <c r="H1875">
        <f>SUMIFS(G:G,B:B,B1875)</f>
        <v>104124.49999999993</v>
      </c>
      <c r="I1875">
        <f>SUMIFS(E:E,D:D,D1875,C:C,"Z")</f>
        <v>9905</v>
      </c>
    </row>
    <row r="1876" spans="1:9" x14ac:dyDescent="0.25">
      <c r="A1876" s="1">
        <v>44658</v>
      </c>
      <c r="B1876" t="s">
        <v>8</v>
      </c>
      <c r="C1876" t="s">
        <v>1</v>
      </c>
      <c r="D1876" t="s">
        <v>20</v>
      </c>
      <c r="E1876">
        <v>12</v>
      </c>
      <c r="F1876">
        <f>VLOOKUP(B1876,cennik,2)</f>
        <v>2.9</v>
      </c>
      <c r="G1876">
        <f>E1876*F1876</f>
        <v>34.799999999999997</v>
      </c>
      <c r="H1876">
        <f>SUMIFS(G:G,B:B,B1876)</f>
        <v>104124.49999999993</v>
      </c>
      <c r="I1876">
        <f>SUMIFS(E:E,D:D,D1876,C:C,"Z")</f>
        <v>9905</v>
      </c>
    </row>
    <row r="1877" spans="1:9" x14ac:dyDescent="0.25">
      <c r="A1877" s="1">
        <v>44588</v>
      </c>
      <c r="B1877" t="s">
        <v>8</v>
      </c>
      <c r="C1877" t="s">
        <v>1</v>
      </c>
      <c r="D1877" t="s">
        <v>28</v>
      </c>
      <c r="E1877">
        <v>415</v>
      </c>
      <c r="F1877">
        <f>VLOOKUP(B1877,cennik,2)</f>
        <v>2.9</v>
      </c>
      <c r="G1877">
        <f>E1877*F1877</f>
        <v>1203.5</v>
      </c>
      <c r="H1877">
        <f>SUMIFS(G:G,B:B,B1877)</f>
        <v>104124.49999999993</v>
      </c>
      <c r="I1877">
        <f>SUMIFS(E:E,D:D,D1877,C:C,"Z")</f>
        <v>9861</v>
      </c>
    </row>
    <row r="1878" spans="1:9" x14ac:dyDescent="0.25">
      <c r="A1878" s="1">
        <v>44579</v>
      </c>
      <c r="B1878" t="s">
        <v>8</v>
      </c>
      <c r="C1878" t="s">
        <v>1</v>
      </c>
      <c r="D1878" t="s">
        <v>18</v>
      </c>
      <c r="E1878">
        <v>390</v>
      </c>
      <c r="F1878">
        <f>VLOOKUP(B1878,cennik,2)</f>
        <v>2.9</v>
      </c>
      <c r="G1878">
        <f>E1878*F1878</f>
        <v>1131</v>
      </c>
      <c r="H1878">
        <f>SUMIFS(G:G,B:B,B1878)</f>
        <v>104124.49999999993</v>
      </c>
      <c r="I1878">
        <f>SUMIFS(E:E,D:D,D1878,C:C,"Z")</f>
        <v>9804</v>
      </c>
    </row>
    <row r="1879" spans="1:9" x14ac:dyDescent="0.25">
      <c r="A1879" s="1">
        <v>44655</v>
      </c>
      <c r="B1879" t="s">
        <v>8</v>
      </c>
      <c r="C1879" t="s">
        <v>1</v>
      </c>
      <c r="D1879" t="s">
        <v>42</v>
      </c>
      <c r="E1879">
        <v>477</v>
      </c>
      <c r="F1879">
        <f>VLOOKUP(B1879,cennik,2)</f>
        <v>2.9</v>
      </c>
      <c r="G1879">
        <f>E1879*F1879</f>
        <v>1383.3</v>
      </c>
      <c r="H1879">
        <f>SUMIFS(G:G,B:B,B1879)</f>
        <v>104124.49999999993</v>
      </c>
      <c r="I1879">
        <f>SUMIFS(E:E,D:D,D1879,C:C,"Z")</f>
        <v>9804</v>
      </c>
    </row>
    <row r="1880" spans="1:9" x14ac:dyDescent="0.25">
      <c r="A1880" s="1">
        <v>44580</v>
      </c>
      <c r="B1880" t="s">
        <v>8</v>
      </c>
      <c r="C1880" t="s">
        <v>1</v>
      </c>
      <c r="D1880" t="s">
        <v>41</v>
      </c>
      <c r="E1880">
        <v>482</v>
      </c>
      <c r="F1880">
        <f>VLOOKUP(B1880,cennik,2)</f>
        <v>2.9</v>
      </c>
      <c r="G1880">
        <f>E1880*F1880</f>
        <v>1397.8</v>
      </c>
      <c r="H1880">
        <f>SUMIFS(G:G,B:B,B1880)</f>
        <v>104124.49999999993</v>
      </c>
      <c r="I1880">
        <f>SUMIFS(E:E,D:D,D1880,C:C,"Z")</f>
        <v>9705</v>
      </c>
    </row>
    <row r="1881" spans="1:9" x14ac:dyDescent="0.25">
      <c r="A1881" s="1">
        <v>44599</v>
      </c>
      <c r="B1881" t="s">
        <v>8</v>
      </c>
      <c r="C1881" t="s">
        <v>1</v>
      </c>
      <c r="D1881" t="s">
        <v>41</v>
      </c>
      <c r="E1881">
        <v>49</v>
      </c>
      <c r="F1881">
        <f>VLOOKUP(B1881,cennik,2)</f>
        <v>2.9</v>
      </c>
      <c r="G1881">
        <f>E1881*F1881</f>
        <v>142.1</v>
      </c>
      <c r="H1881">
        <f>SUMIFS(G:G,B:B,B1881)</f>
        <v>104124.49999999993</v>
      </c>
      <c r="I1881">
        <f>SUMIFS(E:E,D:D,D1881,C:C,"Z")</f>
        <v>9705</v>
      </c>
    </row>
    <row r="1882" spans="1:9" x14ac:dyDescent="0.25">
      <c r="A1882" s="1">
        <v>44611</v>
      </c>
      <c r="B1882" t="s">
        <v>8</v>
      </c>
      <c r="C1882" t="s">
        <v>1</v>
      </c>
      <c r="D1882" t="s">
        <v>41</v>
      </c>
      <c r="E1882">
        <v>342</v>
      </c>
      <c r="F1882">
        <f>VLOOKUP(B1882,cennik,2)</f>
        <v>2.9</v>
      </c>
      <c r="G1882">
        <f>E1882*F1882</f>
        <v>991.8</v>
      </c>
      <c r="H1882">
        <f>SUMIFS(G:G,B:B,B1882)</f>
        <v>104124.49999999993</v>
      </c>
      <c r="I1882">
        <f>SUMIFS(E:E,D:D,D1882,C:C,"Z")</f>
        <v>9705</v>
      </c>
    </row>
    <row r="1883" spans="1:9" x14ac:dyDescent="0.25">
      <c r="A1883" s="1">
        <v>44616</v>
      </c>
      <c r="B1883" t="s">
        <v>8</v>
      </c>
      <c r="C1883" t="s">
        <v>1</v>
      </c>
      <c r="D1883" t="s">
        <v>41</v>
      </c>
      <c r="E1883">
        <v>418</v>
      </c>
      <c r="F1883">
        <f>VLOOKUP(B1883,cennik,2)</f>
        <v>2.9</v>
      </c>
      <c r="G1883">
        <f>E1883*F1883</f>
        <v>1212.2</v>
      </c>
      <c r="H1883">
        <f>SUMIFS(G:G,B:B,B1883)</f>
        <v>104124.49999999993</v>
      </c>
      <c r="I1883">
        <f>SUMIFS(E:E,D:D,D1883,C:C,"Z")</f>
        <v>9705</v>
      </c>
    </row>
    <row r="1884" spans="1:9" x14ac:dyDescent="0.25">
      <c r="A1884" s="1">
        <v>44569</v>
      </c>
      <c r="B1884" t="s">
        <v>8</v>
      </c>
      <c r="C1884" t="s">
        <v>1</v>
      </c>
      <c r="D1884" t="s">
        <v>31</v>
      </c>
      <c r="E1884">
        <v>270</v>
      </c>
      <c r="F1884">
        <f>VLOOKUP(B1884,cennik,2)</f>
        <v>2.9</v>
      </c>
      <c r="G1884">
        <f>E1884*F1884</f>
        <v>783</v>
      </c>
      <c r="H1884">
        <f>SUMIFS(G:G,B:B,B1884)</f>
        <v>104124.49999999993</v>
      </c>
      <c r="I1884">
        <f>SUMIFS(E:E,D:D,D1884,C:C,"Z")</f>
        <v>9696</v>
      </c>
    </row>
    <row r="1885" spans="1:9" x14ac:dyDescent="0.25">
      <c r="A1885" s="1">
        <v>44581</v>
      </c>
      <c r="B1885" t="s">
        <v>8</v>
      </c>
      <c r="C1885" t="s">
        <v>1</v>
      </c>
      <c r="D1885" t="s">
        <v>31</v>
      </c>
      <c r="E1885">
        <v>497</v>
      </c>
      <c r="F1885">
        <f>VLOOKUP(B1885,cennik,2)</f>
        <v>2.9</v>
      </c>
      <c r="G1885">
        <f>E1885*F1885</f>
        <v>1441.3</v>
      </c>
      <c r="H1885">
        <f>SUMIFS(G:G,B:B,B1885)</f>
        <v>104124.49999999993</v>
      </c>
      <c r="I1885">
        <f>SUMIFS(E:E,D:D,D1885,C:C,"Z")</f>
        <v>9696</v>
      </c>
    </row>
    <row r="1886" spans="1:9" x14ac:dyDescent="0.25">
      <c r="A1886" s="1">
        <v>44613</v>
      </c>
      <c r="B1886" t="s">
        <v>8</v>
      </c>
      <c r="C1886" t="s">
        <v>1</v>
      </c>
      <c r="D1886" t="s">
        <v>31</v>
      </c>
      <c r="E1886">
        <v>435</v>
      </c>
      <c r="F1886">
        <f>VLOOKUP(B1886,cennik,2)</f>
        <v>2.9</v>
      </c>
      <c r="G1886">
        <f>E1886*F1886</f>
        <v>1261.5</v>
      </c>
      <c r="H1886">
        <f>SUMIFS(G:G,B:B,B1886)</f>
        <v>104124.49999999993</v>
      </c>
      <c r="I1886">
        <f>SUMIFS(E:E,D:D,D1886,C:C,"Z")</f>
        <v>9696</v>
      </c>
    </row>
    <row r="1887" spans="1:9" x14ac:dyDescent="0.25">
      <c r="A1887" s="1">
        <v>44627</v>
      </c>
      <c r="B1887" t="s">
        <v>8</v>
      </c>
      <c r="C1887" t="s">
        <v>1</v>
      </c>
      <c r="D1887" t="s">
        <v>31</v>
      </c>
      <c r="E1887">
        <v>405</v>
      </c>
      <c r="F1887">
        <f>VLOOKUP(B1887,cennik,2)</f>
        <v>2.9</v>
      </c>
      <c r="G1887">
        <f>E1887*F1887</f>
        <v>1174.5</v>
      </c>
      <c r="H1887">
        <f>SUMIFS(G:G,B:B,B1887)</f>
        <v>104124.49999999993</v>
      </c>
      <c r="I1887">
        <f>SUMIFS(E:E,D:D,D1887,C:C,"Z")</f>
        <v>9696</v>
      </c>
    </row>
    <row r="1888" spans="1:9" x14ac:dyDescent="0.25">
      <c r="A1888" s="1">
        <v>44907</v>
      </c>
      <c r="B1888" t="s">
        <v>8</v>
      </c>
      <c r="C1888" t="s">
        <v>1</v>
      </c>
      <c r="D1888" t="s">
        <v>31</v>
      </c>
      <c r="E1888">
        <v>161</v>
      </c>
      <c r="F1888">
        <f>VLOOKUP(B1888,cennik,2)</f>
        <v>2.9</v>
      </c>
      <c r="G1888">
        <f>E1888*F1888</f>
        <v>466.9</v>
      </c>
      <c r="H1888">
        <f>SUMIFS(G:G,B:B,B1888)</f>
        <v>104124.49999999993</v>
      </c>
      <c r="I1888">
        <f>SUMIFS(E:E,D:D,D1888,C:C,"Z")</f>
        <v>9696</v>
      </c>
    </row>
    <row r="1889" spans="1:9" x14ac:dyDescent="0.25">
      <c r="A1889" s="1">
        <v>44914</v>
      </c>
      <c r="B1889" t="s">
        <v>8</v>
      </c>
      <c r="C1889" t="s">
        <v>1</v>
      </c>
      <c r="D1889" t="s">
        <v>31</v>
      </c>
      <c r="E1889">
        <v>137</v>
      </c>
      <c r="F1889">
        <f>VLOOKUP(B1889,cennik,2)</f>
        <v>2.9</v>
      </c>
      <c r="G1889">
        <f>E1889*F1889</f>
        <v>397.3</v>
      </c>
      <c r="H1889">
        <f>SUMIFS(G:G,B:B,B1889)</f>
        <v>104124.49999999993</v>
      </c>
      <c r="I1889">
        <f>SUMIFS(E:E,D:D,D1889,C:C,"Z")</f>
        <v>9696</v>
      </c>
    </row>
    <row r="1890" spans="1:9" x14ac:dyDescent="0.25">
      <c r="A1890" s="1">
        <v>44657</v>
      </c>
      <c r="B1890" t="s">
        <v>8</v>
      </c>
      <c r="C1890" t="s">
        <v>1</v>
      </c>
      <c r="D1890" t="s">
        <v>54</v>
      </c>
      <c r="E1890">
        <v>383</v>
      </c>
      <c r="F1890">
        <f>VLOOKUP(B1890,cennik,2)</f>
        <v>2.9</v>
      </c>
      <c r="G1890">
        <f>E1890*F1890</f>
        <v>1110.7</v>
      </c>
      <c r="H1890">
        <f>SUMIFS(G:G,B:B,B1890)</f>
        <v>104124.49999999993</v>
      </c>
      <c r="I1890">
        <f>SUMIFS(E:E,D:D,D1890,C:C,"Z")</f>
        <v>9453</v>
      </c>
    </row>
    <row r="1891" spans="1:9" x14ac:dyDescent="0.25">
      <c r="A1891" s="1">
        <v>44670</v>
      </c>
      <c r="B1891" t="s">
        <v>8</v>
      </c>
      <c r="C1891" t="s">
        <v>1</v>
      </c>
      <c r="D1891" t="s">
        <v>54</v>
      </c>
      <c r="E1891">
        <v>89</v>
      </c>
      <c r="F1891">
        <f>VLOOKUP(B1891,cennik,2)</f>
        <v>2.9</v>
      </c>
      <c r="G1891">
        <f>E1891*F1891</f>
        <v>258.09999999999997</v>
      </c>
      <c r="H1891">
        <f>SUMIFS(G:G,B:B,B1891)</f>
        <v>104124.49999999993</v>
      </c>
      <c r="I1891">
        <f>SUMIFS(E:E,D:D,D1891,C:C,"Z")</f>
        <v>9453</v>
      </c>
    </row>
    <row r="1892" spans="1:9" x14ac:dyDescent="0.25">
      <c r="A1892" s="1">
        <v>44688</v>
      </c>
      <c r="B1892" t="s">
        <v>8</v>
      </c>
      <c r="C1892" t="s">
        <v>1</v>
      </c>
      <c r="D1892" t="s">
        <v>54</v>
      </c>
      <c r="E1892">
        <v>120</v>
      </c>
      <c r="F1892">
        <f>VLOOKUP(B1892,cennik,2)</f>
        <v>2.9</v>
      </c>
      <c r="G1892">
        <f>E1892*F1892</f>
        <v>348</v>
      </c>
      <c r="H1892">
        <f>SUMIFS(G:G,B:B,B1892)</f>
        <v>104124.49999999993</v>
      </c>
      <c r="I1892">
        <f>SUMIFS(E:E,D:D,D1892,C:C,"Z")</f>
        <v>9453</v>
      </c>
    </row>
    <row r="1893" spans="1:9" x14ac:dyDescent="0.25">
      <c r="A1893" s="1">
        <v>44571</v>
      </c>
      <c r="B1893" t="s">
        <v>8</v>
      </c>
      <c r="C1893" t="s">
        <v>1</v>
      </c>
      <c r="D1893" t="s">
        <v>12</v>
      </c>
      <c r="E1893">
        <v>323</v>
      </c>
      <c r="F1893">
        <f>VLOOKUP(B1893,cennik,2)</f>
        <v>2.9</v>
      </c>
      <c r="G1893">
        <f>E1893*F1893</f>
        <v>936.69999999999993</v>
      </c>
      <c r="H1893">
        <f>SUMIFS(G:G,B:B,B1893)</f>
        <v>104124.49999999993</v>
      </c>
      <c r="I1893">
        <f>SUMIFS(E:E,D:D,D1893,C:C,"Z")</f>
        <v>9374</v>
      </c>
    </row>
    <row r="1894" spans="1:9" x14ac:dyDescent="0.25">
      <c r="A1894" s="1">
        <v>44602</v>
      </c>
      <c r="B1894" t="s">
        <v>8</v>
      </c>
      <c r="C1894" t="s">
        <v>1</v>
      </c>
      <c r="D1894" t="s">
        <v>12</v>
      </c>
      <c r="E1894">
        <v>46</v>
      </c>
      <c r="F1894">
        <f>VLOOKUP(B1894,cennik,2)</f>
        <v>2.9</v>
      </c>
      <c r="G1894">
        <f>E1894*F1894</f>
        <v>133.4</v>
      </c>
      <c r="H1894">
        <f>SUMIFS(G:G,B:B,B1894)</f>
        <v>104124.49999999993</v>
      </c>
      <c r="I1894">
        <f>SUMIFS(E:E,D:D,D1894,C:C,"Z")</f>
        <v>9374</v>
      </c>
    </row>
    <row r="1895" spans="1:9" x14ac:dyDescent="0.25">
      <c r="A1895" s="1">
        <v>44649</v>
      </c>
      <c r="B1895" t="s">
        <v>8</v>
      </c>
      <c r="C1895" t="s">
        <v>1</v>
      </c>
      <c r="D1895" t="s">
        <v>12</v>
      </c>
      <c r="E1895">
        <v>18</v>
      </c>
      <c r="F1895">
        <f>VLOOKUP(B1895,cennik,2)</f>
        <v>2.9</v>
      </c>
      <c r="G1895">
        <f>E1895*F1895</f>
        <v>52.199999999999996</v>
      </c>
      <c r="H1895">
        <f>SUMIFS(G:G,B:B,B1895)</f>
        <v>104124.49999999993</v>
      </c>
      <c r="I1895">
        <f>SUMIFS(E:E,D:D,D1895,C:C,"Z")</f>
        <v>9374</v>
      </c>
    </row>
    <row r="1896" spans="1:9" x14ac:dyDescent="0.25">
      <c r="A1896" s="1">
        <v>44659</v>
      </c>
      <c r="B1896" t="s">
        <v>8</v>
      </c>
      <c r="C1896" t="s">
        <v>1</v>
      </c>
      <c r="D1896" t="s">
        <v>12</v>
      </c>
      <c r="E1896">
        <v>470</v>
      </c>
      <c r="F1896">
        <f>VLOOKUP(B1896,cennik,2)</f>
        <v>2.9</v>
      </c>
      <c r="G1896">
        <f>E1896*F1896</f>
        <v>1363</v>
      </c>
      <c r="H1896">
        <f>SUMIFS(G:G,B:B,B1896)</f>
        <v>104124.49999999993</v>
      </c>
      <c r="I1896">
        <f>SUMIFS(E:E,D:D,D1896,C:C,"Z")</f>
        <v>9374</v>
      </c>
    </row>
    <row r="1897" spans="1:9" x14ac:dyDescent="0.25">
      <c r="A1897" s="1">
        <v>44901</v>
      </c>
      <c r="B1897" t="s">
        <v>8</v>
      </c>
      <c r="C1897" t="s">
        <v>1</v>
      </c>
      <c r="D1897" t="s">
        <v>12</v>
      </c>
      <c r="E1897">
        <v>263</v>
      </c>
      <c r="F1897">
        <f>VLOOKUP(B1897,cennik,2)</f>
        <v>2.9</v>
      </c>
      <c r="G1897">
        <f>E1897*F1897</f>
        <v>762.69999999999993</v>
      </c>
      <c r="H1897">
        <f>SUMIFS(G:G,B:B,B1897)</f>
        <v>104124.49999999993</v>
      </c>
      <c r="I1897">
        <f>SUMIFS(E:E,D:D,D1897,C:C,"Z")</f>
        <v>9374</v>
      </c>
    </row>
    <row r="1898" spans="1:9" x14ac:dyDescent="0.25">
      <c r="A1898" s="1">
        <v>44914</v>
      </c>
      <c r="B1898" t="s">
        <v>8</v>
      </c>
      <c r="C1898" t="s">
        <v>1</v>
      </c>
      <c r="D1898" t="s">
        <v>12</v>
      </c>
      <c r="E1898">
        <v>170</v>
      </c>
      <c r="F1898">
        <f>VLOOKUP(B1898,cennik,2)</f>
        <v>2.9</v>
      </c>
      <c r="G1898">
        <f>E1898*F1898</f>
        <v>493</v>
      </c>
      <c r="H1898">
        <f>SUMIFS(G:G,B:B,B1898)</f>
        <v>104124.49999999993</v>
      </c>
      <c r="I1898">
        <f>SUMIFS(E:E,D:D,D1898,C:C,"Z")</f>
        <v>9374</v>
      </c>
    </row>
    <row r="1899" spans="1:9" x14ac:dyDescent="0.25">
      <c r="A1899" s="1">
        <v>44606</v>
      </c>
      <c r="B1899" t="s">
        <v>8</v>
      </c>
      <c r="C1899" t="s">
        <v>1</v>
      </c>
      <c r="D1899" t="s">
        <v>58</v>
      </c>
      <c r="E1899">
        <v>128</v>
      </c>
      <c r="F1899">
        <f>VLOOKUP(B1899,cennik,2)</f>
        <v>2.9</v>
      </c>
      <c r="G1899">
        <f>E1899*F1899</f>
        <v>371.2</v>
      </c>
      <c r="H1899">
        <f>SUMIFS(G:G,B:B,B1899)</f>
        <v>104124.49999999993</v>
      </c>
      <c r="I1899">
        <f>SUMIFS(E:E,D:D,D1899,C:C,"Z")</f>
        <v>9248</v>
      </c>
    </row>
    <row r="1900" spans="1:9" x14ac:dyDescent="0.25">
      <c r="A1900" s="1">
        <v>44680</v>
      </c>
      <c r="B1900" t="s">
        <v>8</v>
      </c>
      <c r="C1900" t="s">
        <v>1</v>
      </c>
      <c r="D1900" t="s">
        <v>58</v>
      </c>
      <c r="E1900">
        <v>358</v>
      </c>
      <c r="F1900">
        <f>VLOOKUP(B1900,cennik,2)</f>
        <v>2.9</v>
      </c>
      <c r="G1900">
        <f>E1900*F1900</f>
        <v>1038.2</v>
      </c>
      <c r="H1900">
        <f>SUMIFS(G:G,B:B,B1900)</f>
        <v>104124.49999999993</v>
      </c>
      <c r="I1900">
        <f>SUMIFS(E:E,D:D,D1900,C:C,"Z")</f>
        <v>9248</v>
      </c>
    </row>
    <row r="1901" spans="1:9" x14ac:dyDescent="0.25">
      <c r="A1901" s="1">
        <v>44683</v>
      </c>
      <c r="B1901" t="s">
        <v>8</v>
      </c>
      <c r="C1901" t="s">
        <v>1</v>
      </c>
      <c r="D1901" t="s">
        <v>58</v>
      </c>
      <c r="E1901">
        <v>421</v>
      </c>
      <c r="F1901">
        <f>VLOOKUP(B1901,cennik,2)</f>
        <v>2.9</v>
      </c>
      <c r="G1901">
        <f>E1901*F1901</f>
        <v>1220.8999999999999</v>
      </c>
      <c r="H1901">
        <f>SUMIFS(G:G,B:B,B1901)</f>
        <v>104124.49999999993</v>
      </c>
      <c r="I1901">
        <f>SUMIFS(E:E,D:D,D1901,C:C,"Z")</f>
        <v>9248</v>
      </c>
    </row>
    <row r="1902" spans="1:9" x14ac:dyDescent="0.25">
      <c r="A1902" s="1">
        <v>44684</v>
      </c>
      <c r="B1902" t="s">
        <v>8</v>
      </c>
      <c r="C1902" t="s">
        <v>1</v>
      </c>
      <c r="D1902" t="s">
        <v>58</v>
      </c>
      <c r="E1902">
        <v>410</v>
      </c>
      <c r="F1902">
        <f>VLOOKUP(B1902,cennik,2)</f>
        <v>2.9</v>
      </c>
      <c r="G1902">
        <f>E1902*F1902</f>
        <v>1189</v>
      </c>
      <c r="H1902">
        <f>SUMIFS(G:G,B:B,B1902)</f>
        <v>104124.49999999993</v>
      </c>
      <c r="I1902">
        <f>SUMIFS(E:E,D:D,D1902,C:C,"Z")</f>
        <v>9248</v>
      </c>
    </row>
    <row r="1903" spans="1:9" x14ac:dyDescent="0.25">
      <c r="A1903" s="1">
        <v>44702</v>
      </c>
      <c r="B1903" t="s">
        <v>8</v>
      </c>
      <c r="C1903" t="s">
        <v>1</v>
      </c>
      <c r="D1903" t="s">
        <v>58</v>
      </c>
      <c r="E1903">
        <v>355</v>
      </c>
      <c r="F1903">
        <f>VLOOKUP(B1903,cennik,2)</f>
        <v>2.9</v>
      </c>
      <c r="G1903">
        <f>E1903*F1903</f>
        <v>1029.5</v>
      </c>
      <c r="H1903">
        <f>SUMIFS(G:G,B:B,B1903)</f>
        <v>104124.49999999993</v>
      </c>
      <c r="I1903">
        <f>SUMIFS(E:E,D:D,D1903,C:C,"Z")</f>
        <v>9248</v>
      </c>
    </row>
    <row r="1904" spans="1:9" x14ac:dyDescent="0.25">
      <c r="A1904" s="1">
        <v>44908</v>
      </c>
      <c r="B1904" t="s">
        <v>8</v>
      </c>
      <c r="C1904" t="s">
        <v>1</v>
      </c>
      <c r="D1904" t="s">
        <v>58</v>
      </c>
      <c r="E1904">
        <v>333</v>
      </c>
      <c r="F1904">
        <f>VLOOKUP(B1904,cennik,2)</f>
        <v>2.9</v>
      </c>
      <c r="G1904">
        <f>E1904*F1904</f>
        <v>965.69999999999993</v>
      </c>
      <c r="H1904">
        <f>SUMIFS(G:G,B:B,B1904)</f>
        <v>104124.49999999993</v>
      </c>
      <c r="I1904">
        <f>SUMIFS(E:E,D:D,D1904,C:C,"Z")</f>
        <v>9248</v>
      </c>
    </row>
    <row r="1905" spans="1:9" x14ac:dyDescent="0.25">
      <c r="A1905" s="1">
        <v>44914</v>
      </c>
      <c r="B1905" t="s">
        <v>8</v>
      </c>
      <c r="C1905" t="s">
        <v>1</v>
      </c>
      <c r="D1905" t="s">
        <v>58</v>
      </c>
      <c r="E1905">
        <v>417</v>
      </c>
      <c r="F1905">
        <f>VLOOKUP(B1905,cennik,2)</f>
        <v>2.9</v>
      </c>
      <c r="G1905">
        <f>E1905*F1905</f>
        <v>1209.3</v>
      </c>
      <c r="H1905">
        <f>SUMIFS(G:G,B:B,B1905)</f>
        <v>104124.49999999993</v>
      </c>
      <c r="I1905">
        <f>SUMIFS(E:E,D:D,D1905,C:C,"Z")</f>
        <v>9248</v>
      </c>
    </row>
    <row r="1906" spans="1:9" x14ac:dyDescent="0.25">
      <c r="A1906" s="1">
        <v>44589</v>
      </c>
      <c r="B1906" t="s">
        <v>8</v>
      </c>
      <c r="C1906" t="s">
        <v>1</v>
      </c>
      <c r="D1906" t="s">
        <v>35</v>
      </c>
      <c r="E1906">
        <v>12</v>
      </c>
      <c r="F1906">
        <f>VLOOKUP(B1906,cennik,2)</f>
        <v>2.9</v>
      </c>
      <c r="G1906">
        <f>E1906*F1906</f>
        <v>34.799999999999997</v>
      </c>
      <c r="H1906">
        <f>SUMIFS(G:G,B:B,B1906)</f>
        <v>104124.49999999993</v>
      </c>
      <c r="I1906">
        <f>SUMIFS(E:E,D:D,D1906,C:C,"Z")</f>
        <v>9210</v>
      </c>
    </row>
    <row r="1907" spans="1:9" x14ac:dyDescent="0.25">
      <c r="A1907" s="1">
        <v>44646</v>
      </c>
      <c r="B1907" t="s">
        <v>8</v>
      </c>
      <c r="C1907" t="s">
        <v>1</v>
      </c>
      <c r="D1907" t="s">
        <v>35</v>
      </c>
      <c r="E1907">
        <v>474</v>
      </c>
      <c r="F1907">
        <f>VLOOKUP(B1907,cennik,2)</f>
        <v>2.9</v>
      </c>
      <c r="G1907">
        <f>E1907*F1907</f>
        <v>1374.6</v>
      </c>
      <c r="H1907">
        <f>SUMIFS(G:G,B:B,B1907)</f>
        <v>104124.49999999993</v>
      </c>
      <c r="I1907">
        <f>SUMIFS(E:E,D:D,D1907,C:C,"Z")</f>
        <v>9210</v>
      </c>
    </row>
    <row r="1908" spans="1:9" x14ac:dyDescent="0.25">
      <c r="A1908" s="1">
        <v>44575</v>
      </c>
      <c r="B1908" t="s">
        <v>8</v>
      </c>
      <c r="C1908" t="s">
        <v>1</v>
      </c>
      <c r="D1908" t="s">
        <v>19</v>
      </c>
      <c r="E1908">
        <v>256</v>
      </c>
      <c r="F1908">
        <f>VLOOKUP(B1908,cennik,2)</f>
        <v>2.9</v>
      </c>
      <c r="G1908">
        <f>E1908*F1908</f>
        <v>742.4</v>
      </c>
      <c r="H1908">
        <f>SUMIFS(G:G,B:B,B1908)</f>
        <v>104124.49999999993</v>
      </c>
      <c r="I1908">
        <f>SUMIFS(E:E,D:D,D1908,C:C,"Z")</f>
        <v>9207</v>
      </c>
    </row>
    <row r="1909" spans="1:9" x14ac:dyDescent="0.25">
      <c r="A1909" s="1">
        <v>44658</v>
      </c>
      <c r="B1909" t="s">
        <v>8</v>
      </c>
      <c r="C1909" t="s">
        <v>1</v>
      </c>
      <c r="D1909" t="s">
        <v>19</v>
      </c>
      <c r="E1909">
        <v>238</v>
      </c>
      <c r="F1909">
        <f>VLOOKUP(B1909,cennik,2)</f>
        <v>2.9</v>
      </c>
      <c r="G1909">
        <f>E1909*F1909</f>
        <v>690.19999999999993</v>
      </c>
      <c r="H1909">
        <f>SUMIFS(G:G,B:B,B1909)</f>
        <v>104124.49999999993</v>
      </c>
      <c r="I1909">
        <f>SUMIFS(E:E,D:D,D1909,C:C,"Z")</f>
        <v>9207</v>
      </c>
    </row>
    <row r="1910" spans="1:9" x14ac:dyDescent="0.25">
      <c r="A1910" s="1">
        <v>44659</v>
      </c>
      <c r="B1910" t="s">
        <v>8</v>
      </c>
      <c r="C1910" t="s">
        <v>1</v>
      </c>
      <c r="D1910" t="s">
        <v>19</v>
      </c>
      <c r="E1910">
        <v>107</v>
      </c>
      <c r="F1910">
        <f>VLOOKUP(B1910,cennik,2)</f>
        <v>2.9</v>
      </c>
      <c r="G1910">
        <f>E1910*F1910</f>
        <v>310.3</v>
      </c>
      <c r="H1910">
        <f>SUMIFS(G:G,B:B,B1910)</f>
        <v>104124.49999999993</v>
      </c>
      <c r="I1910">
        <f>SUMIFS(E:E,D:D,D1910,C:C,"Z")</f>
        <v>9207</v>
      </c>
    </row>
    <row r="1911" spans="1:9" x14ac:dyDescent="0.25">
      <c r="A1911" s="1">
        <v>44573</v>
      </c>
      <c r="B1911" t="s">
        <v>8</v>
      </c>
      <c r="C1911" t="s">
        <v>1</v>
      </c>
      <c r="D1911" t="s">
        <v>10</v>
      </c>
      <c r="E1911">
        <v>412</v>
      </c>
      <c r="F1911">
        <f>VLOOKUP(B1911,cennik,2)</f>
        <v>2.9</v>
      </c>
      <c r="G1911">
        <f>E1911*F1911</f>
        <v>1194.8</v>
      </c>
      <c r="H1911">
        <f>SUMIFS(G:G,B:B,B1911)</f>
        <v>104124.49999999993</v>
      </c>
      <c r="I1911">
        <f>SUMIFS(E:E,D:D,D1911,C:C,"Z")</f>
        <v>9195</v>
      </c>
    </row>
    <row r="1912" spans="1:9" x14ac:dyDescent="0.25">
      <c r="A1912" s="1">
        <v>44669</v>
      </c>
      <c r="B1912" t="s">
        <v>8</v>
      </c>
      <c r="C1912" t="s">
        <v>1</v>
      </c>
      <c r="D1912" t="s">
        <v>10</v>
      </c>
      <c r="E1912">
        <v>440</v>
      </c>
      <c r="F1912">
        <f>VLOOKUP(B1912,cennik,2)</f>
        <v>2.9</v>
      </c>
      <c r="G1912">
        <f>E1912*F1912</f>
        <v>1276</v>
      </c>
      <c r="H1912">
        <f>SUMIFS(G:G,B:B,B1912)</f>
        <v>104124.49999999993</v>
      </c>
      <c r="I1912">
        <f>SUMIFS(E:E,D:D,D1912,C:C,"Z")</f>
        <v>9195</v>
      </c>
    </row>
    <row r="1913" spans="1:9" x14ac:dyDescent="0.25">
      <c r="A1913" s="1">
        <v>44613</v>
      </c>
      <c r="B1913" t="s">
        <v>8</v>
      </c>
      <c r="C1913" t="s">
        <v>1</v>
      </c>
      <c r="D1913" t="s">
        <v>39</v>
      </c>
      <c r="E1913">
        <v>67</v>
      </c>
      <c r="F1913">
        <f>VLOOKUP(B1913,cennik,2)</f>
        <v>2.9</v>
      </c>
      <c r="G1913">
        <f>E1913*F1913</f>
        <v>194.29999999999998</v>
      </c>
      <c r="H1913">
        <f>SUMIFS(G:G,B:B,B1913)</f>
        <v>104124.49999999993</v>
      </c>
      <c r="I1913">
        <f>SUMIFS(E:E,D:D,D1913,C:C,"Z")</f>
        <v>8956</v>
      </c>
    </row>
    <row r="1914" spans="1:9" x14ac:dyDescent="0.25">
      <c r="A1914" s="1">
        <v>44623</v>
      </c>
      <c r="B1914" t="s">
        <v>8</v>
      </c>
      <c r="C1914" t="s">
        <v>1</v>
      </c>
      <c r="D1914" t="s">
        <v>39</v>
      </c>
      <c r="E1914">
        <v>39</v>
      </c>
      <c r="F1914">
        <f>VLOOKUP(B1914,cennik,2)</f>
        <v>2.9</v>
      </c>
      <c r="G1914">
        <f>E1914*F1914</f>
        <v>113.1</v>
      </c>
      <c r="H1914">
        <f>SUMIFS(G:G,B:B,B1914)</f>
        <v>104124.49999999993</v>
      </c>
      <c r="I1914">
        <f>SUMIFS(E:E,D:D,D1914,C:C,"Z")</f>
        <v>8956</v>
      </c>
    </row>
    <row r="1915" spans="1:9" x14ac:dyDescent="0.25">
      <c r="A1915" s="1">
        <v>44638</v>
      </c>
      <c r="B1915" t="s">
        <v>8</v>
      </c>
      <c r="C1915" t="s">
        <v>1</v>
      </c>
      <c r="D1915" t="s">
        <v>39</v>
      </c>
      <c r="E1915">
        <v>434</v>
      </c>
      <c r="F1915">
        <f>VLOOKUP(B1915,cennik,2)</f>
        <v>2.9</v>
      </c>
      <c r="G1915">
        <f>E1915*F1915</f>
        <v>1258.5999999999999</v>
      </c>
      <c r="H1915">
        <f>SUMIFS(G:G,B:B,B1915)</f>
        <v>104124.49999999993</v>
      </c>
      <c r="I1915">
        <f>SUMIFS(E:E,D:D,D1915,C:C,"Z")</f>
        <v>8956</v>
      </c>
    </row>
    <row r="1916" spans="1:9" x14ac:dyDescent="0.25">
      <c r="A1916" s="1">
        <v>44653</v>
      </c>
      <c r="B1916" t="s">
        <v>8</v>
      </c>
      <c r="C1916" t="s">
        <v>1</v>
      </c>
      <c r="D1916" t="s">
        <v>39</v>
      </c>
      <c r="E1916">
        <v>258</v>
      </c>
      <c r="F1916">
        <f>VLOOKUP(B1916,cennik,2)</f>
        <v>2.9</v>
      </c>
      <c r="G1916">
        <f>E1916*F1916</f>
        <v>748.19999999999993</v>
      </c>
      <c r="H1916">
        <f>SUMIFS(G:G,B:B,B1916)</f>
        <v>104124.49999999993</v>
      </c>
      <c r="I1916">
        <f>SUMIFS(E:E,D:D,D1916,C:C,"Z")</f>
        <v>8956</v>
      </c>
    </row>
    <row r="1917" spans="1:9" x14ac:dyDescent="0.25">
      <c r="A1917" s="1">
        <v>44671</v>
      </c>
      <c r="B1917" t="s">
        <v>8</v>
      </c>
      <c r="C1917" t="s">
        <v>1</v>
      </c>
      <c r="D1917" t="s">
        <v>39</v>
      </c>
      <c r="E1917">
        <v>393</v>
      </c>
      <c r="F1917">
        <f>VLOOKUP(B1917,cennik,2)</f>
        <v>2.9</v>
      </c>
      <c r="G1917">
        <f>E1917*F1917</f>
        <v>1139.7</v>
      </c>
      <c r="H1917">
        <f>SUMIFS(G:G,B:B,B1917)</f>
        <v>104124.49999999993</v>
      </c>
      <c r="I1917">
        <f>SUMIFS(E:E,D:D,D1917,C:C,"Z")</f>
        <v>8956</v>
      </c>
    </row>
    <row r="1918" spans="1:9" x14ac:dyDescent="0.25">
      <c r="A1918" s="1">
        <v>44908</v>
      </c>
      <c r="B1918" t="s">
        <v>8</v>
      </c>
      <c r="C1918" t="s">
        <v>1</v>
      </c>
      <c r="D1918" t="s">
        <v>39</v>
      </c>
      <c r="E1918">
        <v>377</v>
      </c>
      <c r="F1918">
        <f>VLOOKUP(B1918,cennik,2)</f>
        <v>2.9</v>
      </c>
      <c r="G1918">
        <f>E1918*F1918</f>
        <v>1093.3</v>
      </c>
      <c r="H1918">
        <f>SUMIFS(G:G,B:B,B1918)</f>
        <v>104124.49999999993</v>
      </c>
      <c r="I1918">
        <f>SUMIFS(E:E,D:D,D1918,C:C,"Z")</f>
        <v>8956</v>
      </c>
    </row>
    <row r="1919" spans="1:9" x14ac:dyDescent="0.25">
      <c r="A1919" s="1">
        <v>44617</v>
      </c>
      <c r="B1919" t="s">
        <v>8</v>
      </c>
      <c r="C1919" t="s">
        <v>1</v>
      </c>
      <c r="D1919" t="s">
        <v>2</v>
      </c>
      <c r="E1919">
        <v>133</v>
      </c>
      <c r="F1919">
        <f>VLOOKUP(B1919,cennik,2)</f>
        <v>2.9</v>
      </c>
      <c r="G1919">
        <f>E1919*F1919</f>
        <v>385.7</v>
      </c>
      <c r="H1919">
        <f>SUMIFS(G:G,B:B,B1919)</f>
        <v>104124.49999999993</v>
      </c>
      <c r="I1919">
        <f>SUMIFS(E:E,D:D,D1919,C:C,"Z")</f>
        <v>8805</v>
      </c>
    </row>
    <row r="1920" spans="1:9" x14ac:dyDescent="0.25">
      <c r="A1920" s="1">
        <v>44623</v>
      </c>
      <c r="B1920" t="s">
        <v>8</v>
      </c>
      <c r="C1920" t="s">
        <v>1</v>
      </c>
      <c r="D1920" t="s">
        <v>2</v>
      </c>
      <c r="E1920">
        <v>488</v>
      </c>
      <c r="F1920">
        <f>VLOOKUP(B1920,cennik,2)</f>
        <v>2.9</v>
      </c>
      <c r="G1920">
        <f>E1920*F1920</f>
        <v>1415.2</v>
      </c>
      <c r="H1920">
        <f>SUMIFS(G:G,B:B,B1920)</f>
        <v>104124.49999999993</v>
      </c>
      <c r="I1920">
        <f>SUMIFS(E:E,D:D,D1920,C:C,"Z")</f>
        <v>8805</v>
      </c>
    </row>
    <row r="1921" spans="1:9" x14ac:dyDescent="0.25">
      <c r="A1921" s="1">
        <v>44681</v>
      </c>
      <c r="B1921" t="s">
        <v>8</v>
      </c>
      <c r="C1921" t="s">
        <v>1</v>
      </c>
      <c r="D1921" t="s">
        <v>2</v>
      </c>
      <c r="E1921">
        <v>255</v>
      </c>
      <c r="F1921">
        <f>VLOOKUP(B1921,cennik,2)</f>
        <v>2.9</v>
      </c>
      <c r="G1921">
        <f>E1921*F1921</f>
        <v>739.5</v>
      </c>
      <c r="H1921">
        <f>SUMIFS(G:G,B:B,B1921)</f>
        <v>104124.49999999993</v>
      </c>
      <c r="I1921">
        <f>SUMIFS(E:E,D:D,D1921,C:C,"Z")</f>
        <v>8805</v>
      </c>
    </row>
    <row r="1922" spans="1:9" x14ac:dyDescent="0.25">
      <c r="A1922" s="1">
        <v>44592</v>
      </c>
      <c r="B1922" t="s">
        <v>8</v>
      </c>
      <c r="C1922" t="s">
        <v>1</v>
      </c>
      <c r="D1922" t="s">
        <v>45</v>
      </c>
      <c r="E1922">
        <v>18</v>
      </c>
      <c r="F1922">
        <f>VLOOKUP(B1922,cennik,2)</f>
        <v>2.9</v>
      </c>
      <c r="G1922">
        <f>E1922*F1922</f>
        <v>52.199999999999996</v>
      </c>
      <c r="H1922">
        <f>SUMIFS(G:G,B:B,B1922)</f>
        <v>104124.49999999993</v>
      </c>
      <c r="I1922">
        <f>SUMIFS(E:E,D:D,D1922,C:C,"Z")</f>
        <v>8734</v>
      </c>
    </row>
    <row r="1923" spans="1:9" x14ac:dyDescent="0.25">
      <c r="A1923" s="1">
        <v>44659</v>
      </c>
      <c r="B1923" t="s">
        <v>8</v>
      </c>
      <c r="C1923" t="s">
        <v>1</v>
      </c>
      <c r="D1923" t="s">
        <v>45</v>
      </c>
      <c r="E1923">
        <v>270</v>
      </c>
      <c r="F1923">
        <f>VLOOKUP(B1923,cennik,2)</f>
        <v>2.9</v>
      </c>
      <c r="G1923">
        <f>E1923*F1923</f>
        <v>783</v>
      </c>
      <c r="H1923">
        <f>SUMIFS(G:G,B:B,B1923)</f>
        <v>104124.49999999993</v>
      </c>
      <c r="I1923">
        <f>SUMIFS(E:E,D:D,D1923,C:C,"Z")</f>
        <v>8734</v>
      </c>
    </row>
    <row r="1924" spans="1:9" x14ac:dyDescent="0.25">
      <c r="A1924" s="1">
        <v>44712</v>
      </c>
      <c r="B1924" t="s">
        <v>8</v>
      </c>
      <c r="C1924" t="s">
        <v>1</v>
      </c>
      <c r="D1924" t="s">
        <v>45</v>
      </c>
      <c r="E1924">
        <v>219</v>
      </c>
      <c r="F1924">
        <f>VLOOKUP(B1924,cennik,2)</f>
        <v>2.9</v>
      </c>
      <c r="G1924">
        <f>E1924*F1924</f>
        <v>635.1</v>
      </c>
      <c r="H1924">
        <f>SUMIFS(G:G,B:B,B1924)</f>
        <v>104124.49999999993</v>
      </c>
      <c r="I1924">
        <f>SUMIFS(E:E,D:D,D1924,C:C,"Z")</f>
        <v>8734</v>
      </c>
    </row>
    <row r="1925" spans="1:9" x14ac:dyDescent="0.25">
      <c r="A1925" s="1">
        <v>44681</v>
      </c>
      <c r="B1925" t="s">
        <v>8</v>
      </c>
      <c r="C1925" t="s">
        <v>1</v>
      </c>
      <c r="D1925" t="s">
        <v>47</v>
      </c>
      <c r="E1925">
        <v>433</v>
      </c>
      <c r="F1925">
        <f>VLOOKUP(B1925,cennik,2)</f>
        <v>2.9</v>
      </c>
      <c r="G1925">
        <f>E1925*F1925</f>
        <v>1255.7</v>
      </c>
      <c r="H1925">
        <f>SUMIFS(G:G,B:B,B1925)</f>
        <v>104124.49999999993</v>
      </c>
      <c r="I1925">
        <f>SUMIFS(E:E,D:D,D1925,C:C,"Z")</f>
        <v>8625</v>
      </c>
    </row>
    <row r="1926" spans="1:9" x14ac:dyDescent="0.25">
      <c r="A1926" s="1">
        <v>44590</v>
      </c>
      <c r="B1926" t="s">
        <v>8</v>
      </c>
      <c r="C1926" t="s">
        <v>1</v>
      </c>
      <c r="D1926" t="s">
        <v>55</v>
      </c>
      <c r="E1926">
        <v>301</v>
      </c>
      <c r="F1926">
        <f>VLOOKUP(B1926,cennik,2)</f>
        <v>2.9</v>
      </c>
      <c r="G1926">
        <f>E1926*F1926</f>
        <v>872.9</v>
      </c>
      <c r="H1926">
        <f>SUMIFS(G:G,B:B,B1926)</f>
        <v>104124.49999999993</v>
      </c>
      <c r="I1926">
        <f>SUMIFS(E:E,D:D,D1926,C:C,"Z")</f>
        <v>8539</v>
      </c>
    </row>
    <row r="1927" spans="1:9" x14ac:dyDescent="0.25">
      <c r="A1927" s="1">
        <v>44601</v>
      </c>
      <c r="B1927" t="s">
        <v>8</v>
      </c>
      <c r="C1927" t="s">
        <v>1</v>
      </c>
      <c r="D1927" t="s">
        <v>55</v>
      </c>
      <c r="E1927">
        <v>227</v>
      </c>
      <c r="F1927">
        <f>VLOOKUP(B1927,cennik,2)</f>
        <v>2.9</v>
      </c>
      <c r="G1927">
        <f>E1927*F1927</f>
        <v>658.3</v>
      </c>
      <c r="H1927">
        <f>SUMIFS(G:G,B:B,B1927)</f>
        <v>104124.49999999993</v>
      </c>
      <c r="I1927">
        <f>SUMIFS(E:E,D:D,D1927,C:C,"Z")</f>
        <v>8539</v>
      </c>
    </row>
    <row r="1928" spans="1:9" x14ac:dyDescent="0.25">
      <c r="A1928" s="1">
        <v>44900</v>
      </c>
      <c r="B1928" t="s">
        <v>8</v>
      </c>
      <c r="C1928" t="s">
        <v>1</v>
      </c>
      <c r="D1928" t="s">
        <v>55</v>
      </c>
      <c r="E1928">
        <v>325</v>
      </c>
      <c r="F1928">
        <f>VLOOKUP(B1928,cennik,2)</f>
        <v>2.9</v>
      </c>
      <c r="G1928">
        <f>E1928*F1928</f>
        <v>942.5</v>
      </c>
      <c r="H1928">
        <f>SUMIFS(G:G,B:B,B1928)</f>
        <v>104124.49999999993</v>
      </c>
      <c r="I1928">
        <f>SUMIFS(E:E,D:D,D1928,C:C,"Z")</f>
        <v>8539</v>
      </c>
    </row>
    <row r="1929" spans="1:9" x14ac:dyDescent="0.25">
      <c r="A1929" s="1">
        <v>44571</v>
      </c>
      <c r="B1929" t="s">
        <v>8</v>
      </c>
      <c r="C1929" t="s">
        <v>1</v>
      </c>
      <c r="D1929" t="s">
        <v>36</v>
      </c>
      <c r="E1929">
        <v>85</v>
      </c>
      <c r="F1929">
        <f>VLOOKUP(B1929,cennik,2)</f>
        <v>2.9</v>
      </c>
      <c r="G1929">
        <f>E1929*F1929</f>
        <v>246.5</v>
      </c>
      <c r="H1929">
        <f>SUMIFS(G:G,B:B,B1929)</f>
        <v>104124.49999999993</v>
      </c>
      <c r="I1929">
        <f>SUMIFS(E:E,D:D,D1929,C:C,"Z")</f>
        <v>8455</v>
      </c>
    </row>
    <row r="1930" spans="1:9" x14ac:dyDescent="0.25">
      <c r="A1930" s="1">
        <v>44642</v>
      </c>
      <c r="B1930" t="s">
        <v>8</v>
      </c>
      <c r="C1930" t="s">
        <v>1</v>
      </c>
      <c r="D1930" t="s">
        <v>36</v>
      </c>
      <c r="E1930">
        <v>194</v>
      </c>
      <c r="F1930">
        <f>VLOOKUP(B1930,cennik,2)</f>
        <v>2.9</v>
      </c>
      <c r="G1930">
        <f>E1930*F1930</f>
        <v>562.6</v>
      </c>
      <c r="H1930">
        <f>SUMIFS(G:G,B:B,B1930)</f>
        <v>104124.49999999993</v>
      </c>
      <c r="I1930">
        <f>SUMIFS(E:E,D:D,D1930,C:C,"Z")</f>
        <v>8455</v>
      </c>
    </row>
    <row r="1931" spans="1:9" x14ac:dyDescent="0.25">
      <c r="A1931" s="1">
        <v>44916</v>
      </c>
      <c r="B1931" t="s">
        <v>8</v>
      </c>
      <c r="C1931" t="s">
        <v>1</v>
      </c>
      <c r="D1931" t="s">
        <v>36</v>
      </c>
      <c r="E1931">
        <v>216</v>
      </c>
      <c r="F1931">
        <f>VLOOKUP(B1931,cennik,2)</f>
        <v>2.9</v>
      </c>
      <c r="G1931">
        <f>E1931*F1931</f>
        <v>626.4</v>
      </c>
      <c r="H1931">
        <f>SUMIFS(G:G,B:B,B1931)</f>
        <v>104124.49999999993</v>
      </c>
      <c r="I1931">
        <f>SUMIFS(E:E,D:D,D1931,C:C,"Z")</f>
        <v>8455</v>
      </c>
    </row>
    <row r="1932" spans="1:9" x14ac:dyDescent="0.25">
      <c r="A1932" s="1">
        <v>44588</v>
      </c>
      <c r="B1932" t="s">
        <v>8</v>
      </c>
      <c r="C1932" t="s">
        <v>1</v>
      </c>
      <c r="D1932" t="s">
        <v>21</v>
      </c>
      <c r="E1932">
        <v>389</v>
      </c>
      <c r="F1932">
        <f>VLOOKUP(B1932,cennik,2)</f>
        <v>2.9</v>
      </c>
      <c r="G1932">
        <f>E1932*F1932</f>
        <v>1128.0999999999999</v>
      </c>
      <c r="H1932">
        <f>SUMIFS(G:G,B:B,B1932)</f>
        <v>104124.49999999993</v>
      </c>
      <c r="I1932">
        <f>SUMIFS(E:E,D:D,D1932,C:C,"Z")</f>
        <v>8265</v>
      </c>
    </row>
    <row r="1933" spans="1:9" x14ac:dyDescent="0.25">
      <c r="A1933" s="1">
        <v>44630</v>
      </c>
      <c r="B1933" t="s">
        <v>8</v>
      </c>
      <c r="C1933" t="s">
        <v>1</v>
      </c>
      <c r="D1933" t="s">
        <v>21</v>
      </c>
      <c r="E1933">
        <v>133</v>
      </c>
      <c r="F1933">
        <f>VLOOKUP(B1933,cennik,2)</f>
        <v>2.9</v>
      </c>
      <c r="G1933">
        <f>E1933*F1933</f>
        <v>385.7</v>
      </c>
      <c r="H1933">
        <f>SUMIFS(G:G,B:B,B1933)</f>
        <v>104124.49999999993</v>
      </c>
      <c r="I1933">
        <f>SUMIFS(E:E,D:D,D1933,C:C,"Z")</f>
        <v>8265</v>
      </c>
    </row>
    <row r="1934" spans="1:9" x14ac:dyDescent="0.25">
      <c r="A1934" s="1">
        <v>44644</v>
      </c>
      <c r="B1934" t="s">
        <v>8</v>
      </c>
      <c r="C1934" t="s">
        <v>1</v>
      </c>
      <c r="D1934" t="s">
        <v>21</v>
      </c>
      <c r="E1934">
        <v>75</v>
      </c>
      <c r="F1934">
        <f>VLOOKUP(B1934,cennik,2)</f>
        <v>2.9</v>
      </c>
      <c r="G1934">
        <f>E1934*F1934</f>
        <v>217.5</v>
      </c>
      <c r="H1934">
        <f>SUMIFS(G:G,B:B,B1934)</f>
        <v>104124.49999999993</v>
      </c>
      <c r="I1934">
        <f>SUMIFS(E:E,D:D,D1934,C:C,"Z")</f>
        <v>8265</v>
      </c>
    </row>
    <row r="1935" spans="1:9" x14ac:dyDescent="0.25">
      <c r="A1935" s="1">
        <v>44657</v>
      </c>
      <c r="B1935" t="s">
        <v>8</v>
      </c>
      <c r="C1935" t="s">
        <v>1</v>
      </c>
      <c r="D1935" t="s">
        <v>21</v>
      </c>
      <c r="E1935">
        <v>451</v>
      </c>
      <c r="F1935">
        <f>VLOOKUP(B1935,cennik,2)</f>
        <v>2.9</v>
      </c>
      <c r="G1935">
        <f>E1935*F1935</f>
        <v>1307.8999999999999</v>
      </c>
      <c r="H1935">
        <f>SUMIFS(G:G,B:B,B1935)</f>
        <v>104124.49999999993</v>
      </c>
      <c r="I1935">
        <f>SUMIFS(E:E,D:D,D1935,C:C,"Z")</f>
        <v>8265</v>
      </c>
    </row>
    <row r="1936" spans="1:9" x14ac:dyDescent="0.25">
      <c r="A1936" s="1">
        <v>44670</v>
      </c>
      <c r="B1936" t="s">
        <v>8</v>
      </c>
      <c r="C1936" t="s">
        <v>1</v>
      </c>
      <c r="D1936" t="s">
        <v>21</v>
      </c>
      <c r="E1936">
        <v>264</v>
      </c>
      <c r="F1936">
        <f>VLOOKUP(B1936,cennik,2)</f>
        <v>2.9</v>
      </c>
      <c r="G1936">
        <f>E1936*F1936</f>
        <v>765.6</v>
      </c>
      <c r="H1936">
        <f>SUMIFS(G:G,B:B,B1936)</f>
        <v>104124.49999999993</v>
      </c>
      <c r="I1936">
        <f>SUMIFS(E:E,D:D,D1936,C:C,"Z")</f>
        <v>8265</v>
      </c>
    </row>
    <row r="1937" spans="1:9" x14ac:dyDescent="0.25">
      <c r="A1937" s="1">
        <v>44904</v>
      </c>
      <c r="B1937" t="s">
        <v>8</v>
      </c>
      <c r="C1937" t="s">
        <v>1</v>
      </c>
      <c r="D1937" t="s">
        <v>21</v>
      </c>
      <c r="E1937">
        <v>263</v>
      </c>
      <c r="F1937">
        <f>VLOOKUP(B1937,cennik,2)</f>
        <v>2.9</v>
      </c>
      <c r="G1937">
        <f>E1937*F1937</f>
        <v>762.69999999999993</v>
      </c>
      <c r="H1937">
        <f>SUMIFS(G:G,B:B,B1937)</f>
        <v>104124.49999999993</v>
      </c>
      <c r="I1937">
        <f>SUMIFS(E:E,D:D,D1937,C:C,"Z")</f>
        <v>8265</v>
      </c>
    </row>
    <row r="1938" spans="1:9" x14ac:dyDescent="0.25">
      <c r="A1938" s="1">
        <v>44908</v>
      </c>
      <c r="B1938" t="s">
        <v>8</v>
      </c>
      <c r="C1938" t="s">
        <v>1</v>
      </c>
      <c r="D1938" t="s">
        <v>21</v>
      </c>
      <c r="E1938">
        <v>26</v>
      </c>
      <c r="F1938">
        <f>VLOOKUP(B1938,cennik,2)</f>
        <v>2.9</v>
      </c>
      <c r="G1938">
        <f>E1938*F1938</f>
        <v>75.399999999999991</v>
      </c>
      <c r="H1938">
        <f>SUMIFS(G:G,B:B,B1938)</f>
        <v>104124.49999999993</v>
      </c>
      <c r="I1938">
        <f>SUMIFS(E:E,D:D,D1938,C:C,"Z")</f>
        <v>8265</v>
      </c>
    </row>
    <row r="1939" spans="1:9" x14ac:dyDescent="0.25">
      <c r="A1939" s="1">
        <v>44912</v>
      </c>
      <c r="B1939" t="s">
        <v>8</v>
      </c>
      <c r="C1939" t="s">
        <v>1</v>
      </c>
      <c r="D1939" t="s">
        <v>44</v>
      </c>
      <c r="E1939">
        <v>470</v>
      </c>
      <c r="F1939">
        <f>VLOOKUP(B1939,cennik,2)</f>
        <v>2.9</v>
      </c>
      <c r="G1939">
        <f>E1939*F1939</f>
        <v>1363</v>
      </c>
      <c r="H1939">
        <f>SUMIFS(G:G,B:B,B1939)</f>
        <v>104124.49999999993</v>
      </c>
      <c r="I1939">
        <f>SUMIFS(E:E,D:D,D1939,C:C,"Z")</f>
        <v>8258</v>
      </c>
    </row>
    <row r="1940" spans="1:9" x14ac:dyDescent="0.25">
      <c r="A1940" s="1">
        <v>44912</v>
      </c>
      <c r="B1940" t="s">
        <v>8</v>
      </c>
      <c r="C1940" t="s">
        <v>1</v>
      </c>
      <c r="D1940" t="s">
        <v>44</v>
      </c>
      <c r="E1940">
        <v>153</v>
      </c>
      <c r="F1940">
        <f>VLOOKUP(B1940,cennik,2)</f>
        <v>2.9</v>
      </c>
      <c r="G1940">
        <f>E1940*F1940</f>
        <v>443.7</v>
      </c>
      <c r="H1940">
        <f>SUMIFS(G:G,B:B,B1940)</f>
        <v>104124.49999999993</v>
      </c>
      <c r="I1940">
        <f>SUMIFS(E:E,D:D,D1940,C:C,"Z")</f>
        <v>8258</v>
      </c>
    </row>
    <row r="1941" spans="1:9" x14ac:dyDescent="0.25">
      <c r="A1941" s="1">
        <v>44637</v>
      </c>
      <c r="B1941" t="s">
        <v>8</v>
      </c>
      <c r="C1941" t="s">
        <v>1</v>
      </c>
      <c r="D1941" t="s">
        <v>3</v>
      </c>
      <c r="E1941">
        <v>138</v>
      </c>
      <c r="F1941">
        <f>VLOOKUP(B1941,cennik,2)</f>
        <v>2.9</v>
      </c>
      <c r="G1941">
        <f>E1941*F1941</f>
        <v>400.2</v>
      </c>
      <c r="H1941">
        <f>SUMIFS(G:G,B:B,B1941)</f>
        <v>104124.49999999993</v>
      </c>
      <c r="I1941">
        <f>SUMIFS(E:E,D:D,D1941,C:C,"Z")</f>
        <v>8208</v>
      </c>
    </row>
    <row r="1942" spans="1:9" x14ac:dyDescent="0.25">
      <c r="A1942" s="1">
        <v>44681</v>
      </c>
      <c r="B1942" t="s">
        <v>8</v>
      </c>
      <c r="C1942" t="s">
        <v>1</v>
      </c>
      <c r="D1942" t="s">
        <v>3</v>
      </c>
      <c r="E1942">
        <v>131</v>
      </c>
      <c r="F1942">
        <f>VLOOKUP(B1942,cennik,2)</f>
        <v>2.9</v>
      </c>
      <c r="G1942">
        <f>E1942*F1942</f>
        <v>379.9</v>
      </c>
      <c r="H1942">
        <f>SUMIFS(G:G,B:B,B1942)</f>
        <v>104124.49999999993</v>
      </c>
      <c r="I1942">
        <f>SUMIFS(E:E,D:D,D1942,C:C,"Z")</f>
        <v>8208</v>
      </c>
    </row>
    <row r="1943" spans="1:9" x14ac:dyDescent="0.25">
      <c r="A1943" s="1">
        <v>44694</v>
      </c>
      <c r="B1943" t="s">
        <v>8</v>
      </c>
      <c r="C1943" t="s">
        <v>1</v>
      </c>
      <c r="D1943" t="s">
        <v>3</v>
      </c>
      <c r="E1943">
        <v>303</v>
      </c>
      <c r="F1943">
        <f>VLOOKUP(B1943,cennik,2)</f>
        <v>2.9</v>
      </c>
      <c r="G1943">
        <f>E1943*F1943</f>
        <v>878.69999999999993</v>
      </c>
      <c r="H1943">
        <f>SUMIFS(G:G,B:B,B1943)</f>
        <v>104124.49999999993</v>
      </c>
      <c r="I1943">
        <f>SUMIFS(E:E,D:D,D1943,C:C,"Z")</f>
        <v>8208</v>
      </c>
    </row>
    <row r="1944" spans="1:9" x14ac:dyDescent="0.25">
      <c r="A1944" s="1">
        <v>44627</v>
      </c>
      <c r="B1944" t="s">
        <v>8</v>
      </c>
      <c r="C1944" t="s">
        <v>1</v>
      </c>
      <c r="D1944" t="s">
        <v>38</v>
      </c>
      <c r="E1944">
        <v>91</v>
      </c>
      <c r="F1944">
        <f>VLOOKUP(B1944,cennik,2)</f>
        <v>2.9</v>
      </c>
      <c r="G1944">
        <f>E1944*F1944</f>
        <v>263.89999999999998</v>
      </c>
      <c r="H1944">
        <f>SUMIFS(G:G,B:B,B1944)</f>
        <v>104124.49999999993</v>
      </c>
      <c r="I1944">
        <f>SUMIFS(E:E,D:D,D1944,C:C,"Z")</f>
        <v>7789</v>
      </c>
    </row>
    <row r="1945" spans="1:9" x14ac:dyDescent="0.25">
      <c r="A1945" s="1">
        <v>44657</v>
      </c>
      <c r="B1945" t="s">
        <v>8</v>
      </c>
      <c r="C1945" t="s">
        <v>1</v>
      </c>
      <c r="D1945" t="s">
        <v>38</v>
      </c>
      <c r="E1945">
        <v>399</v>
      </c>
      <c r="F1945">
        <f>VLOOKUP(B1945,cennik,2)</f>
        <v>2.9</v>
      </c>
      <c r="G1945">
        <f>E1945*F1945</f>
        <v>1157.0999999999999</v>
      </c>
      <c r="H1945">
        <f>SUMIFS(G:G,B:B,B1945)</f>
        <v>104124.49999999993</v>
      </c>
      <c r="I1945">
        <f>SUMIFS(E:E,D:D,D1945,C:C,"Z")</f>
        <v>7789</v>
      </c>
    </row>
    <row r="1946" spans="1:9" x14ac:dyDescent="0.25">
      <c r="A1946" s="1">
        <v>44705</v>
      </c>
      <c r="B1946" t="s">
        <v>8</v>
      </c>
      <c r="C1946" t="s">
        <v>1</v>
      </c>
      <c r="D1946" t="s">
        <v>38</v>
      </c>
      <c r="E1946">
        <v>220</v>
      </c>
      <c r="F1946">
        <f>VLOOKUP(B1946,cennik,2)</f>
        <v>2.9</v>
      </c>
      <c r="G1946">
        <f>E1946*F1946</f>
        <v>638</v>
      </c>
      <c r="H1946">
        <f>SUMIFS(G:G,B:B,B1946)</f>
        <v>104124.49999999993</v>
      </c>
      <c r="I1946">
        <f>SUMIFS(E:E,D:D,D1946,C:C,"Z")</f>
        <v>7789</v>
      </c>
    </row>
    <row r="1947" spans="1:9" x14ac:dyDescent="0.25">
      <c r="A1947" s="1">
        <v>44662</v>
      </c>
      <c r="B1947" t="s">
        <v>8</v>
      </c>
      <c r="C1947" t="s">
        <v>1</v>
      </c>
      <c r="D1947" t="s">
        <v>26</v>
      </c>
      <c r="E1947">
        <v>460</v>
      </c>
      <c r="F1947">
        <f>VLOOKUP(B1947,cennik,2)</f>
        <v>2.9</v>
      </c>
      <c r="G1947">
        <f>E1947*F1947</f>
        <v>1334</v>
      </c>
      <c r="H1947">
        <f>SUMIFS(G:G,B:B,B1947)</f>
        <v>104124.49999999993</v>
      </c>
      <c r="I1947">
        <f>SUMIFS(E:E,D:D,D1947,C:C,"Z")</f>
        <v>7777</v>
      </c>
    </row>
    <row r="1948" spans="1:9" x14ac:dyDescent="0.25">
      <c r="A1948" s="1">
        <v>44655</v>
      </c>
      <c r="B1948" t="s">
        <v>8</v>
      </c>
      <c r="C1948" t="s">
        <v>1</v>
      </c>
      <c r="D1948" t="s">
        <v>14</v>
      </c>
      <c r="E1948">
        <v>214</v>
      </c>
      <c r="F1948">
        <f>VLOOKUP(B1948,cennik,2)</f>
        <v>2.9</v>
      </c>
      <c r="G1948">
        <f>E1948*F1948</f>
        <v>620.6</v>
      </c>
      <c r="H1948">
        <f>SUMIFS(G:G,B:B,B1948)</f>
        <v>104124.49999999993</v>
      </c>
      <c r="I1948">
        <f>SUMIFS(E:E,D:D,D1948,C:C,"Z")</f>
        <v>7717</v>
      </c>
    </row>
    <row r="1949" spans="1:9" x14ac:dyDescent="0.25">
      <c r="A1949" s="1">
        <v>44674</v>
      </c>
      <c r="B1949" t="s">
        <v>8</v>
      </c>
      <c r="C1949" t="s">
        <v>1</v>
      </c>
      <c r="D1949" t="s">
        <v>14</v>
      </c>
      <c r="E1949">
        <v>246</v>
      </c>
      <c r="F1949">
        <f>VLOOKUP(B1949,cennik,2)</f>
        <v>2.9</v>
      </c>
      <c r="G1949">
        <f>E1949*F1949</f>
        <v>713.4</v>
      </c>
      <c r="H1949">
        <f>SUMIFS(G:G,B:B,B1949)</f>
        <v>104124.49999999993</v>
      </c>
      <c r="I1949">
        <f>SUMIFS(E:E,D:D,D1949,C:C,"Z")</f>
        <v>7717</v>
      </c>
    </row>
    <row r="1950" spans="1:9" x14ac:dyDescent="0.25">
      <c r="A1950" s="1">
        <v>44686</v>
      </c>
      <c r="B1950" t="s">
        <v>8</v>
      </c>
      <c r="C1950" t="s">
        <v>1</v>
      </c>
      <c r="D1950" t="s">
        <v>14</v>
      </c>
      <c r="E1950">
        <v>423</v>
      </c>
      <c r="F1950">
        <f>VLOOKUP(B1950,cennik,2)</f>
        <v>2.9</v>
      </c>
      <c r="G1950">
        <f>E1950*F1950</f>
        <v>1226.7</v>
      </c>
      <c r="H1950">
        <f>SUMIFS(G:G,B:B,B1950)</f>
        <v>104124.49999999993</v>
      </c>
      <c r="I1950">
        <f>SUMIFS(E:E,D:D,D1950,C:C,"Z")</f>
        <v>7717</v>
      </c>
    </row>
    <row r="1951" spans="1:9" x14ac:dyDescent="0.25">
      <c r="A1951" s="1">
        <v>44568</v>
      </c>
      <c r="B1951" t="s">
        <v>8</v>
      </c>
      <c r="C1951" t="s">
        <v>1</v>
      </c>
      <c r="D1951" t="s">
        <v>30</v>
      </c>
      <c r="E1951">
        <v>455</v>
      </c>
      <c r="F1951">
        <f>VLOOKUP(B1951,cennik,2)</f>
        <v>2.9</v>
      </c>
      <c r="G1951">
        <f>E1951*F1951</f>
        <v>1319.5</v>
      </c>
      <c r="H1951">
        <f>SUMIFS(G:G,B:B,B1951)</f>
        <v>104124.49999999993</v>
      </c>
      <c r="I1951">
        <f>SUMIFS(E:E,D:D,D1951,C:C,"Z")</f>
        <v>7666</v>
      </c>
    </row>
    <row r="1952" spans="1:9" x14ac:dyDescent="0.25">
      <c r="A1952" s="1">
        <v>44592</v>
      </c>
      <c r="B1952" t="s">
        <v>8</v>
      </c>
      <c r="C1952" t="s">
        <v>1</v>
      </c>
      <c r="D1952" t="s">
        <v>30</v>
      </c>
      <c r="E1952">
        <v>148</v>
      </c>
      <c r="F1952">
        <f>VLOOKUP(B1952,cennik,2)</f>
        <v>2.9</v>
      </c>
      <c r="G1952">
        <f>E1952*F1952</f>
        <v>429.2</v>
      </c>
      <c r="H1952">
        <f>SUMIFS(G:G,B:B,B1952)</f>
        <v>104124.49999999993</v>
      </c>
      <c r="I1952">
        <f>SUMIFS(E:E,D:D,D1952,C:C,"Z")</f>
        <v>7666</v>
      </c>
    </row>
    <row r="1953" spans="1:9" x14ac:dyDescent="0.25">
      <c r="A1953" s="1">
        <v>44923</v>
      </c>
      <c r="B1953" t="s">
        <v>8</v>
      </c>
      <c r="C1953" t="s">
        <v>1</v>
      </c>
      <c r="D1953" t="s">
        <v>30</v>
      </c>
      <c r="E1953">
        <v>33</v>
      </c>
      <c r="F1953">
        <f>VLOOKUP(B1953,cennik,2)</f>
        <v>2.9</v>
      </c>
      <c r="G1953">
        <f>E1953*F1953</f>
        <v>95.7</v>
      </c>
      <c r="H1953">
        <f>SUMIFS(G:G,B:B,B1953)</f>
        <v>104124.49999999993</v>
      </c>
      <c r="I1953">
        <f>SUMIFS(E:E,D:D,D1953,C:C,"Z")</f>
        <v>7666</v>
      </c>
    </row>
    <row r="1954" spans="1:9" x14ac:dyDescent="0.25">
      <c r="A1954" s="1">
        <v>44658</v>
      </c>
      <c r="B1954" t="s">
        <v>8</v>
      </c>
      <c r="C1954" t="s">
        <v>1</v>
      </c>
      <c r="D1954" t="s">
        <v>51</v>
      </c>
      <c r="E1954">
        <v>498</v>
      </c>
      <c r="F1954">
        <f>VLOOKUP(B1954,cennik,2)</f>
        <v>2.9</v>
      </c>
      <c r="G1954">
        <f>E1954*F1954</f>
        <v>1444.2</v>
      </c>
      <c r="H1954">
        <f>SUMIFS(G:G,B:B,B1954)</f>
        <v>104124.49999999993</v>
      </c>
      <c r="I1954">
        <f>SUMIFS(E:E,D:D,D1954,C:C,"Z")</f>
        <v>7661</v>
      </c>
    </row>
    <row r="1955" spans="1:9" x14ac:dyDescent="0.25">
      <c r="A1955" s="1">
        <v>44896</v>
      </c>
      <c r="B1955" t="s">
        <v>8</v>
      </c>
      <c r="C1955" t="s">
        <v>1</v>
      </c>
      <c r="D1955" t="s">
        <v>51</v>
      </c>
      <c r="E1955">
        <v>296</v>
      </c>
      <c r="F1955">
        <f>VLOOKUP(B1955,cennik,2)</f>
        <v>2.9</v>
      </c>
      <c r="G1955">
        <f>E1955*F1955</f>
        <v>858.4</v>
      </c>
      <c r="H1955">
        <f>SUMIFS(G:G,B:B,B1955)</f>
        <v>104124.49999999993</v>
      </c>
      <c r="I1955">
        <f>SUMIFS(E:E,D:D,D1955,C:C,"Z")</f>
        <v>7661</v>
      </c>
    </row>
    <row r="1956" spans="1:9" x14ac:dyDescent="0.25">
      <c r="A1956" s="1">
        <v>44585</v>
      </c>
      <c r="B1956" t="s">
        <v>8</v>
      </c>
      <c r="C1956" t="s">
        <v>1</v>
      </c>
      <c r="D1956" t="s">
        <v>23</v>
      </c>
      <c r="E1956">
        <v>305</v>
      </c>
      <c r="F1956">
        <f>VLOOKUP(B1956,cennik,2)</f>
        <v>2.9</v>
      </c>
      <c r="G1956">
        <f>E1956*F1956</f>
        <v>884.5</v>
      </c>
      <c r="H1956">
        <f>SUMIFS(G:G,B:B,B1956)</f>
        <v>104124.49999999993</v>
      </c>
      <c r="I1956">
        <f>SUMIFS(E:E,D:D,D1956,C:C,"Z")</f>
        <v>7580</v>
      </c>
    </row>
    <row r="1957" spans="1:9" x14ac:dyDescent="0.25">
      <c r="A1957" s="1">
        <v>44656</v>
      </c>
      <c r="B1957" t="s">
        <v>8</v>
      </c>
      <c r="C1957" t="s">
        <v>1</v>
      </c>
      <c r="D1957" t="s">
        <v>23</v>
      </c>
      <c r="E1957">
        <v>178</v>
      </c>
      <c r="F1957">
        <f>VLOOKUP(B1957,cennik,2)</f>
        <v>2.9</v>
      </c>
      <c r="G1957">
        <f>E1957*F1957</f>
        <v>516.19999999999993</v>
      </c>
      <c r="H1957">
        <f>SUMIFS(G:G,B:B,B1957)</f>
        <v>104124.49999999993</v>
      </c>
      <c r="I1957">
        <f>SUMIFS(E:E,D:D,D1957,C:C,"Z")</f>
        <v>7580</v>
      </c>
    </row>
    <row r="1958" spans="1:9" x14ac:dyDescent="0.25">
      <c r="A1958" s="1">
        <v>44912</v>
      </c>
      <c r="B1958" t="s">
        <v>8</v>
      </c>
      <c r="C1958" t="s">
        <v>1</v>
      </c>
      <c r="D1958" t="s">
        <v>23</v>
      </c>
      <c r="E1958">
        <v>39</v>
      </c>
      <c r="F1958">
        <f>VLOOKUP(B1958,cennik,2)</f>
        <v>2.9</v>
      </c>
      <c r="G1958">
        <f>E1958*F1958</f>
        <v>113.1</v>
      </c>
      <c r="H1958">
        <f>SUMIFS(G:G,B:B,B1958)</f>
        <v>104124.49999999993</v>
      </c>
      <c r="I1958">
        <f>SUMIFS(E:E,D:D,D1958,C:C,"Z")</f>
        <v>7580</v>
      </c>
    </row>
    <row r="1959" spans="1:9" x14ac:dyDescent="0.25">
      <c r="A1959" s="1">
        <v>44566</v>
      </c>
      <c r="B1959" t="s">
        <v>8</v>
      </c>
      <c r="C1959" t="s">
        <v>1</v>
      </c>
      <c r="D1959" t="s">
        <v>27</v>
      </c>
      <c r="E1959">
        <v>114</v>
      </c>
      <c r="F1959">
        <f>VLOOKUP(B1959,cennik,2)</f>
        <v>2.9</v>
      </c>
      <c r="G1959">
        <f>E1959*F1959</f>
        <v>330.59999999999997</v>
      </c>
      <c r="H1959">
        <f>SUMIFS(G:G,B:B,B1959)</f>
        <v>104124.49999999993</v>
      </c>
      <c r="I1959">
        <f>SUMIFS(E:E,D:D,D1959,C:C,"Z")</f>
        <v>7471</v>
      </c>
    </row>
    <row r="1960" spans="1:9" x14ac:dyDescent="0.25">
      <c r="A1960" s="1">
        <v>44669</v>
      </c>
      <c r="B1960" t="s">
        <v>8</v>
      </c>
      <c r="C1960" t="s">
        <v>1</v>
      </c>
      <c r="D1960" t="s">
        <v>27</v>
      </c>
      <c r="E1960">
        <v>277</v>
      </c>
      <c r="F1960">
        <f>VLOOKUP(B1960,cennik,2)</f>
        <v>2.9</v>
      </c>
      <c r="G1960">
        <f>E1960*F1960</f>
        <v>803.3</v>
      </c>
      <c r="H1960">
        <f>SUMIFS(G:G,B:B,B1960)</f>
        <v>104124.49999999993</v>
      </c>
      <c r="I1960">
        <f>SUMIFS(E:E,D:D,D1960,C:C,"Z")</f>
        <v>7471</v>
      </c>
    </row>
    <row r="1961" spans="1:9" x14ac:dyDescent="0.25">
      <c r="A1961" s="1">
        <v>44623</v>
      </c>
      <c r="B1961" t="s">
        <v>8</v>
      </c>
      <c r="C1961" t="s">
        <v>1</v>
      </c>
      <c r="D1961" t="s">
        <v>48</v>
      </c>
      <c r="E1961">
        <v>426</v>
      </c>
      <c r="F1961">
        <f>VLOOKUP(B1961,cennik,2)</f>
        <v>2.9</v>
      </c>
      <c r="G1961">
        <f>E1961*F1961</f>
        <v>1235.3999999999999</v>
      </c>
      <c r="H1961">
        <f>SUMIFS(G:G,B:B,B1961)</f>
        <v>104124.49999999993</v>
      </c>
      <c r="I1961">
        <f>SUMIFS(E:E,D:D,D1961,C:C,"Z")</f>
        <v>7118</v>
      </c>
    </row>
    <row r="1962" spans="1:9" x14ac:dyDescent="0.25">
      <c r="A1962" s="1">
        <v>44631</v>
      </c>
      <c r="B1962" t="s">
        <v>8</v>
      </c>
      <c r="C1962" t="s">
        <v>1</v>
      </c>
      <c r="D1962" t="s">
        <v>24</v>
      </c>
      <c r="E1962">
        <v>96</v>
      </c>
      <c r="F1962">
        <f>VLOOKUP(B1962,cennik,2)</f>
        <v>2.9</v>
      </c>
      <c r="G1962">
        <f>E1962*F1962</f>
        <v>278.39999999999998</v>
      </c>
      <c r="H1962">
        <f>SUMIFS(G:G,B:B,B1962)</f>
        <v>104124.49999999993</v>
      </c>
      <c r="I1962">
        <f>SUMIFS(E:E,D:D,D1962,C:C,"Z")</f>
        <v>7024</v>
      </c>
    </row>
    <row r="1963" spans="1:9" x14ac:dyDescent="0.25">
      <c r="A1963" s="1">
        <v>44573</v>
      </c>
      <c r="B1963" t="s">
        <v>8</v>
      </c>
      <c r="C1963" t="s">
        <v>1</v>
      </c>
      <c r="D1963" t="s">
        <v>6</v>
      </c>
      <c r="E1963">
        <v>89</v>
      </c>
      <c r="F1963">
        <f>VLOOKUP(B1963,cennik,2)</f>
        <v>2.9</v>
      </c>
      <c r="G1963">
        <f>E1963*F1963</f>
        <v>258.09999999999997</v>
      </c>
      <c r="H1963">
        <f>SUMIFS(G:G,B:B,B1963)</f>
        <v>104124.49999999993</v>
      </c>
      <c r="I1963">
        <f>SUMIFS(E:E,D:D,D1963,C:C,"Z")</f>
        <v>6914</v>
      </c>
    </row>
    <row r="1964" spans="1:9" x14ac:dyDescent="0.25">
      <c r="A1964" s="1">
        <v>44642</v>
      </c>
      <c r="B1964" t="s">
        <v>8</v>
      </c>
      <c r="C1964" t="s">
        <v>1</v>
      </c>
      <c r="D1964" t="s">
        <v>6</v>
      </c>
      <c r="E1964">
        <v>108</v>
      </c>
      <c r="F1964">
        <f>VLOOKUP(B1964,cennik,2)</f>
        <v>2.9</v>
      </c>
      <c r="G1964">
        <f>E1964*F1964</f>
        <v>313.2</v>
      </c>
      <c r="H1964">
        <f>SUMIFS(G:G,B:B,B1964)</f>
        <v>104124.49999999993</v>
      </c>
      <c r="I1964">
        <f>SUMIFS(E:E,D:D,D1964,C:C,"Z")</f>
        <v>6914</v>
      </c>
    </row>
    <row r="1965" spans="1:9" x14ac:dyDescent="0.25">
      <c r="A1965" s="1">
        <v>44655</v>
      </c>
      <c r="B1965" t="s">
        <v>8</v>
      </c>
      <c r="C1965" t="s">
        <v>1</v>
      </c>
      <c r="D1965" t="s">
        <v>6</v>
      </c>
      <c r="E1965">
        <v>191</v>
      </c>
      <c r="F1965">
        <f>VLOOKUP(B1965,cennik,2)</f>
        <v>2.9</v>
      </c>
      <c r="G1965">
        <f>E1965*F1965</f>
        <v>553.9</v>
      </c>
      <c r="H1965">
        <f>SUMIFS(G:G,B:B,B1965)</f>
        <v>104124.49999999993</v>
      </c>
      <c r="I1965">
        <f>SUMIFS(E:E,D:D,D1965,C:C,"Z")</f>
        <v>6914</v>
      </c>
    </row>
    <row r="1966" spans="1:9" x14ac:dyDescent="0.25">
      <c r="A1966" s="1">
        <v>44574</v>
      </c>
      <c r="B1966" t="s">
        <v>8</v>
      </c>
      <c r="C1966" t="s">
        <v>1</v>
      </c>
      <c r="D1966" t="s">
        <v>16</v>
      </c>
      <c r="E1966">
        <v>92</v>
      </c>
      <c r="F1966">
        <f>VLOOKUP(B1966,cennik,2)</f>
        <v>2.9</v>
      </c>
      <c r="G1966">
        <f>E1966*F1966</f>
        <v>266.8</v>
      </c>
      <c r="H1966">
        <f>SUMIFS(G:G,B:B,B1966)</f>
        <v>104124.49999999993</v>
      </c>
      <c r="I1966">
        <f>SUMIFS(E:E,D:D,D1966,C:C,"Z")</f>
        <v>6830</v>
      </c>
    </row>
    <row r="1967" spans="1:9" x14ac:dyDescent="0.25">
      <c r="A1967" s="1">
        <v>44651</v>
      </c>
      <c r="B1967" t="s">
        <v>8</v>
      </c>
      <c r="C1967" t="s">
        <v>1</v>
      </c>
      <c r="D1967" t="s">
        <v>16</v>
      </c>
      <c r="E1967">
        <v>83</v>
      </c>
      <c r="F1967">
        <f>VLOOKUP(B1967,cennik,2)</f>
        <v>2.9</v>
      </c>
      <c r="G1967">
        <f>E1967*F1967</f>
        <v>240.7</v>
      </c>
      <c r="H1967">
        <f>SUMIFS(G:G,B:B,B1967)</f>
        <v>104124.49999999993</v>
      </c>
      <c r="I1967">
        <f>SUMIFS(E:E,D:D,D1967,C:C,"Z")</f>
        <v>6830</v>
      </c>
    </row>
    <row r="1968" spans="1:9" x14ac:dyDescent="0.25">
      <c r="A1968" s="1">
        <v>44926</v>
      </c>
      <c r="B1968" t="s">
        <v>8</v>
      </c>
      <c r="C1968" t="s">
        <v>1</v>
      </c>
      <c r="D1968" t="s">
        <v>16</v>
      </c>
      <c r="E1968">
        <v>118</v>
      </c>
      <c r="F1968">
        <f>VLOOKUP(B1968,cennik,2)</f>
        <v>2.9</v>
      </c>
      <c r="G1968">
        <f>E1968*F1968</f>
        <v>342.2</v>
      </c>
      <c r="H1968">
        <f>SUMIFS(G:G,B:B,B1968)</f>
        <v>104124.49999999993</v>
      </c>
      <c r="I1968">
        <f>SUMIFS(E:E,D:D,D1968,C:C,"Z")</f>
        <v>6830</v>
      </c>
    </row>
    <row r="1969" spans="1:9" x14ac:dyDescent="0.25">
      <c r="A1969" s="1">
        <v>44578</v>
      </c>
      <c r="B1969" t="s">
        <v>8</v>
      </c>
      <c r="C1969" t="s">
        <v>1</v>
      </c>
      <c r="D1969" t="s">
        <v>50</v>
      </c>
      <c r="E1969">
        <v>378</v>
      </c>
      <c r="F1969">
        <f>VLOOKUP(B1969,cennik,2)</f>
        <v>2.9</v>
      </c>
      <c r="G1969">
        <f>E1969*F1969</f>
        <v>1096.2</v>
      </c>
      <c r="H1969">
        <f>SUMIFS(G:G,B:B,B1969)</f>
        <v>104124.49999999993</v>
      </c>
      <c r="I1969">
        <f>SUMIFS(E:E,D:D,D1969,C:C,"Z")</f>
        <v>6635</v>
      </c>
    </row>
    <row r="1970" spans="1:9" x14ac:dyDescent="0.25">
      <c r="A1970" s="1">
        <v>44597</v>
      </c>
      <c r="B1970" t="s">
        <v>8</v>
      </c>
      <c r="C1970" t="s">
        <v>1</v>
      </c>
      <c r="D1970" t="s">
        <v>50</v>
      </c>
      <c r="E1970">
        <v>90</v>
      </c>
      <c r="F1970">
        <f>VLOOKUP(B1970,cennik,2)</f>
        <v>2.9</v>
      </c>
      <c r="G1970">
        <f>E1970*F1970</f>
        <v>261</v>
      </c>
      <c r="H1970">
        <f>SUMIFS(G:G,B:B,B1970)</f>
        <v>104124.49999999993</v>
      </c>
      <c r="I1970">
        <f>SUMIFS(E:E,D:D,D1970,C:C,"Z")</f>
        <v>6635</v>
      </c>
    </row>
    <row r="1971" spans="1:9" x14ac:dyDescent="0.25">
      <c r="A1971" s="1">
        <v>44651</v>
      </c>
      <c r="B1971" t="s">
        <v>8</v>
      </c>
      <c r="C1971" t="s">
        <v>1</v>
      </c>
      <c r="D1971" t="s">
        <v>50</v>
      </c>
      <c r="E1971">
        <v>191</v>
      </c>
      <c r="F1971">
        <f>VLOOKUP(B1971,cennik,2)</f>
        <v>2.9</v>
      </c>
      <c r="G1971">
        <f>E1971*F1971</f>
        <v>553.9</v>
      </c>
      <c r="H1971">
        <f>SUMIFS(G:G,B:B,B1971)</f>
        <v>104124.49999999993</v>
      </c>
      <c r="I1971">
        <f>SUMIFS(E:E,D:D,D1971,C:C,"Z")</f>
        <v>6635</v>
      </c>
    </row>
    <row r="1972" spans="1:9" x14ac:dyDescent="0.25">
      <c r="A1972" s="1">
        <v>44679</v>
      </c>
      <c r="B1972" t="s">
        <v>8</v>
      </c>
      <c r="C1972" t="s">
        <v>1</v>
      </c>
      <c r="D1972" t="s">
        <v>50</v>
      </c>
      <c r="E1972">
        <v>76</v>
      </c>
      <c r="F1972">
        <f>VLOOKUP(B1972,cennik,2)</f>
        <v>2.9</v>
      </c>
      <c r="G1972">
        <f>E1972*F1972</f>
        <v>220.4</v>
      </c>
      <c r="H1972">
        <f>SUMIFS(G:G,B:B,B1972)</f>
        <v>104124.49999999993</v>
      </c>
      <c r="I1972">
        <f>SUMIFS(E:E,D:D,D1972,C:C,"Z")</f>
        <v>6635</v>
      </c>
    </row>
    <row r="1973" spans="1:9" x14ac:dyDescent="0.25">
      <c r="A1973" s="1">
        <v>44565</v>
      </c>
      <c r="B1973" t="s">
        <v>8</v>
      </c>
      <c r="C1973" t="s">
        <v>1</v>
      </c>
      <c r="D1973" t="s">
        <v>5</v>
      </c>
      <c r="E1973">
        <v>368</v>
      </c>
      <c r="F1973">
        <f>VLOOKUP(B1973,cennik,2)</f>
        <v>2.9</v>
      </c>
      <c r="G1973">
        <f>E1973*F1973</f>
        <v>1067.2</v>
      </c>
      <c r="H1973">
        <f>SUMIFS(G:G,B:B,B1973)</f>
        <v>104124.49999999993</v>
      </c>
      <c r="I1973">
        <f>SUMIFS(E:E,D:D,D1973,C:C,"Z")</f>
        <v>6383</v>
      </c>
    </row>
    <row r="1974" spans="1:9" x14ac:dyDescent="0.25">
      <c r="A1974" s="1">
        <v>44686</v>
      </c>
      <c r="B1974" t="s">
        <v>8</v>
      </c>
      <c r="C1974" t="s">
        <v>1</v>
      </c>
      <c r="D1974" t="s">
        <v>5</v>
      </c>
      <c r="E1974">
        <v>53</v>
      </c>
      <c r="F1974">
        <f>VLOOKUP(B1974,cennik,2)</f>
        <v>2.9</v>
      </c>
      <c r="G1974">
        <f>E1974*F1974</f>
        <v>153.69999999999999</v>
      </c>
      <c r="H1974">
        <f>SUMIFS(G:G,B:B,B1974)</f>
        <v>104124.49999999993</v>
      </c>
      <c r="I1974">
        <f>SUMIFS(E:E,D:D,D1974,C:C,"Z")</f>
        <v>6383</v>
      </c>
    </row>
    <row r="1975" spans="1:9" x14ac:dyDescent="0.25">
      <c r="A1975" s="1">
        <v>44606</v>
      </c>
      <c r="B1975" t="s">
        <v>8</v>
      </c>
      <c r="C1975" t="s">
        <v>1</v>
      </c>
      <c r="D1975" t="s">
        <v>52</v>
      </c>
      <c r="E1975">
        <v>16</v>
      </c>
      <c r="F1975">
        <f>VLOOKUP(B1975,cennik,2)</f>
        <v>2.9</v>
      </c>
      <c r="G1975">
        <f>E1975*F1975</f>
        <v>46.4</v>
      </c>
      <c r="H1975">
        <f>SUMIFS(G:G,B:B,B1975)</f>
        <v>104124.49999999993</v>
      </c>
      <c r="I1975">
        <f>SUMIFS(E:E,D:D,D1975,C:C,"Z")</f>
        <v>6026</v>
      </c>
    </row>
    <row r="1976" spans="1:9" x14ac:dyDescent="0.25">
      <c r="A1976" s="1">
        <v>44641</v>
      </c>
      <c r="B1976" t="s">
        <v>8</v>
      </c>
      <c r="C1976" t="s">
        <v>1</v>
      </c>
      <c r="D1976" t="s">
        <v>52</v>
      </c>
      <c r="E1976">
        <v>299</v>
      </c>
      <c r="F1976">
        <f>VLOOKUP(B1976,cennik,2)</f>
        <v>2.9</v>
      </c>
      <c r="G1976">
        <f>E1976*F1976</f>
        <v>867.1</v>
      </c>
      <c r="H1976">
        <f>SUMIFS(G:G,B:B,B1976)</f>
        <v>104124.49999999993</v>
      </c>
      <c r="I1976">
        <f>SUMIFS(E:E,D:D,D1976,C:C,"Z")</f>
        <v>6026</v>
      </c>
    </row>
    <row r="1977" spans="1:9" x14ac:dyDescent="0.25">
      <c r="A1977" s="1">
        <v>44662</v>
      </c>
      <c r="B1977" t="s">
        <v>8</v>
      </c>
      <c r="C1977" t="s">
        <v>1</v>
      </c>
      <c r="D1977" t="s">
        <v>52</v>
      </c>
      <c r="E1977">
        <v>307</v>
      </c>
      <c r="F1977">
        <f>VLOOKUP(B1977,cennik,2)</f>
        <v>2.9</v>
      </c>
      <c r="G1977">
        <f>E1977*F1977</f>
        <v>890.3</v>
      </c>
      <c r="H1977">
        <f>SUMIFS(G:G,B:B,B1977)</f>
        <v>104124.49999999993</v>
      </c>
      <c r="I1977">
        <f>SUMIFS(E:E,D:D,D1977,C:C,"Z")</f>
        <v>6026</v>
      </c>
    </row>
    <row r="1978" spans="1:9" x14ac:dyDescent="0.25">
      <c r="A1978" s="1">
        <v>44926</v>
      </c>
      <c r="B1978" t="s">
        <v>8</v>
      </c>
      <c r="C1978" t="s">
        <v>1</v>
      </c>
      <c r="D1978" t="s">
        <v>52</v>
      </c>
      <c r="E1978">
        <v>402</v>
      </c>
      <c r="F1978">
        <f>VLOOKUP(B1978,cennik,2)</f>
        <v>2.9</v>
      </c>
      <c r="G1978">
        <f>E1978*F1978</f>
        <v>1165.8</v>
      </c>
      <c r="H1978">
        <f>SUMIFS(G:G,B:B,B1978)</f>
        <v>104124.49999999993</v>
      </c>
      <c r="I1978">
        <f>SUMIFS(E:E,D:D,D1978,C:C,"Z")</f>
        <v>6026</v>
      </c>
    </row>
    <row r="1979" spans="1:9" x14ac:dyDescent="0.25">
      <c r="A1979" s="1">
        <v>44568</v>
      </c>
      <c r="B1979" t="s">
        <v>11</v>
      </c>
      <c r="C1979" t="s">
        <v>1</v>
      </c>
      <c r="D1979" t="s">
        <v>34</v>
      </c>
      <c r="E1979">
        <v>141</v>
      </c>
      <c r="F1979">
        <f>VLOOKUP(B1979,cennik,2)</f>
        <v>3.4</v>
      </c>
      <c r="G1979">
        <f>E1979*F1979</f>
        <v>479.4</v>
      </c>
      <c r="H1979">
        <f>SUMIFS(G:G,B:B,B1979)</f>
        <v>100837.19999999998</v>
      </c>
      <c r="I1979">
        <f>SUMIFS(E:E,D:D,D1979,C:C,"Z")</f>
        <v>12185</v>
      </c>
    </row>
    <row r="1980" spans="1:9" x14ac:dyDescent="0.25">
      <c r="A1980" s="1">
        <v>44592</v>
      </c>
      <c r="B1980" t="s">
        <v>11</v>
      </c>
      <c r="C1980" t="s">
        <v>1</v>
      </c>
      <c r="D1980" t="s">
        <v>34</v>
      </c>
      <c r="E1980">
        <v>361</v>
      </c>
      <c r="F1980">
        <f>VLOOKUP(B1980,cennik,2)</f>
        <v>3.4</v>
      </c>
      <c r="G1980">
        <f>E1980*F1980</f>
        <v>1227.3999999999999</v>
      </c>
      <c r="H1980">
        <f>SUMIFS(G:G,B:B,B1980)</f>
        <v>100837.19999999998</v>
      </c>
      <c r="I1980">
        <f>SUMIFS(E:E,D:D,D1980,C:C,"Z")</f>
        <v>12185</v>
      </c>
    </row>
    <row r="1981" spans="1:9" x14ac:dyDescent="0.25">
      <c r="A1981" s="1">
        <v>44656</v>
      </c>
      <c r="B1981" t="s">
        <v>11</v>
      </c>
      <c r="C1981" t="s">
        <v>1</v>
      </c>
      <c r="D1981" t="s">
        <v>34</v>
      </c>
      <c r="E1981">
        <v>311</v>
      </c>
      <c r="F1981">
        <f>VLOOKUP(B1981,cennik,2)</f>
        <v>3.4</v>
      </c>
      <c r="G1981">
        <f>E1981*F1981</f>
        <v>1057.3999999999999</v>
      </c>
      <c r="H1981">
        <f>SUMIFS(G:G,B:B,B1981)</f>
        <v>100837.19999999998</v>
      </c>
      <c r="I1981">
        <f>SUMIFS(E:E,D:D,D1981,C:C,"Z")</f>
        <v>12185</v>
      </c>
    </row>
    <row r="1982" spans="1:9" x14ac:dyDescent="0.25">
      <c r="A1982" s="1">
        <v>44662</v>
      </c>
      <c r="B1982" t="s">
        <v>11</v>
      </c>
      <c r="C1982" t="s">
        <v>1</v>
      </c>
      <c r="D1982" t="s">
        <v>34</v>
      </c>
      <c r="E1982">
        <v>217</v>
      </c>
      <c r="F1982">
        <f>VLOOKUP(B1982,cennik,2)</f>
        <v>3.4</v>
      </c>
      <c r="G1982">
        <f>E1982*F1982</f>
        <v>737.8</v>
      </c>
      <c r="H1982">
        <f>SUMIFS(G:G,B:B,B1982)</f>
        <v>100837.19999999998</v>
      </c>
      <c r="I1982">
        <f>SUMIFS(E:E,D:D,D1982,C:C,"Z")</f>
        <v>12185</v>
      </c>
    </row>
    <row r="1983" spans="1:9" x14ac:dyDescent="0.25">
      <c r="A1983" s="1">
        <v>44711</v>
      </c>
      <c r="B1983" t="s">
        <v>11</v>
      </c>
      <c r="C1983" t="s">
        <v>1</v>
      </c>
      <c r="D1983" t="s">
        <v>34</v>
      </c>
      <c r="E1983">
        <v>405</v>
      </c>
      <c r="F1983">
        <f>VLOOKUP(B1983,cennik,2)</f>
        <v>3.4</v>
      </c>
      <c r="G1983">
        <f>E1983*F1983</f>
        <v>1377</v>
      </c>
      <c r="H1983">
        <f>SUMIFS(G:G,B:B,B1983)</f>
        <v>100837.19999999998</v>
      </c>
      <c r="I1983">
        <f>SUMIFS(E:E,D:D,D1983,C:C,"Z")</f>
        <v>12185</v>
      </c>
    </row>
    <row r="1984" spans="1:9" x14ac:dyDescent="0.25">
      <c r="A1984" s="1">
        <v>44914</v>
      </c>
      <c r="B1984" t="s">
        <v>11</v>
      </c>
      <c r="C1984" t="s">
        <v>1</v>
      </c>
      <c r="D1984" t="s">
        <v>34</v>
      </c>
      <c r="E1984">
        <v>452</v>
      </c>
      <c r="F1984">
        <f>VLOOKUP(B1984,cennik,2)</f>
        <v>3.4</v>
      </c>
      <c r="G1984">
        <f>E1984*F1984</f>
        <v>1536.8</v>
      </c>
      <c r="H1984">
        <f>SUMIFS(G:G,B:B,B1984)</f>
        <v>100837.19999999998</v>
      </c>
      <c r="I1984">
        <f>SUMIFS(E:E,D:D,D1984,C:C,"Z")</f>
        <v>12185</v>
      </c>
    </row>
    <row r="1985" spans="1:9" x14ac:dyDescent="0.25">
      <c r="A1985" s="1">
        <v>44610</v>
      </c>
      <c r="B1985" t="s">
        <v>11</v>
      </c>
      <c r="C1985" t="s">
        <v>1</v>
      </c>
      <c r="D1985" t="s">
        <v>7</v>
      </c>
      <c r="E1985">
        <v>408</v>
      </c>
      <c r="F1985">
        <f>VLOOKUP(B1985,cennik,2)</f>
        <v>3.4</v>
      </c>
      <c r="G1985">
        <f>E1985*F1985</f>
        <v>1387.2</v>
      </c>
      <c r="H1985">
        <f>SUMIFS(G:G,B:B,B1985)</f>
        <v>100837.19999999998</v>
      </c>
      <c r="I1985">
        <f>SUMIFS(E:E,D:D,D1985,C:C,"Z")</f>
        <v>12047</v>
      </c>
    </row>
    <row r="1986" spans="1:9" x14ac:dyDescent="0.25">
      <c r="A1986" s="1">
        <v>44677</v>
      </c>
      <c r="B1986" t="s">
        <v>11</v>
      </c>
      <c r="C1986" t="s">
        <v>1</v>
      </c>
      <c r="D1986" t="s">
        <v>7</v>
      </c>
      <c r="E1986">
        <v>344</v>
      </c>
      <c r="F1986">
        <f>VLOOKUP(B1986,cennik,2)</f>
        <v>3.4</v>
      </c>
      <c r="G1986">
        <f>E1986*F1986</f>
        <v>1169.5999999999999</v>
      </c>
      <c r="H1986">
        <f>SUMIFS(G:G,B:B,B1986)</f>
        <v>100837.19999999998</v>
      </c>
      <c r="I1986">
        <f>SUMIFS(E:E,D:D,D1986,C:C,"Z")</f>
        <v>12047</v>
      </c>
    </row>
    <row r="1987" spans="1:9" x14ac:dyDescent="0.25">
      <c r="A1987" s="1">
        <v>44679</v>
      </c>
      <c r="B1987" t="s">
        <v>11</v>
      </c>
      <c r="C1987" t="s">
        <v>1</v>
      </c>
      <c r="D1987" t="s">
        <v>7</v>
      </c>
      <c r="E1987">
        <v>132</v>
      </c>
      <c r="F1987">
        <f>VLOOKUP(B1987,cennik,2)</f>
        <v>3.4</v>
      </c>
      <c r="G1987">
        <f>E1987*F1987</f>
        <v>448.8</v>
      </c>
      <c r="H1987">
        <f>SUMIFS(G:G,B:B,B1987)</f>
        <v>100837.19999999998</v>
      </c>
      <c r="I1987">
        <f>SUMIFS(E:E,D:D,D1987,C:C,"Z")</f>
        <v>12047</v>
      </c>
    </row>
    <row r="1988" spans="1:9" x14ac:dyDescent="0.25">
      <c r="A1988" s="1">
        <v>44917</v>
      </c>
      <c r="B1988" t="s">
        <v>11</v>
      </c>
      <c r="C1988" t="s">
        <v>1</v>
      </c>
      <c r="D1988" t="s">
        <v>7</v>
      </c>
      <c r="E1988">
        <v>454</v>
      </c>
      <c r="F1988">
        <f>VLOOKUP(B1988,cennik,2)</f>
        <v>3.4</v>
      </c>
      <c r="G1988">
        <f>E1988*F1988</f>
        <v>1543.6</v>
      </c>
      <c r="H1988">
        <f>SUMIFS(G:G,B:B,B1988)</f>
        <v>100837.19999999998</v>
      </c>
      <c r="I1988">
        <f>SUMIFS(E:E,D:D,D1988,C:C,"Z")</f>
        <v>12047</v>
      </c>
    </row>
    <row r="1989" spans="1:9" x14ac:dyDescent="0.25">
      <c r="A1989" s="1">
        <v>44925</v>
      </c>
      <c r="B1989" t="s">
        <v>11</v>
      </c>
      <c r="C1989" t="s">
        <v>1</v>
      </c>
      <c r="D1989" t="s">
        <v>7</v>
      </c>
      <c r="E1989">
        <v>173</v>
      </c>
      <c r="F1989">
        <f>VLOOKUP(B1989,cennik,2)</f>
        <v>3.4</v>
      </c>
      <c r="G1989">
        <f>E1989*F1989</f>
        <v>588.19999999999993</v>
      </c>
      <c r="H1989">
        <f>SUMIFS(G:G,B:B,B1989)</f>
        <v>100837.19999999998</v>
      </c>
      <c r="I1989">
        <f>SUMIFS(E:E,D:D,D1989,C:C,"Z")</f>
        <v>12047</v>
      </c>
    </row>
    <row r="1990" spans="1:9" x14ac:dyDescent="0.25">
      <c r="A1990" s="1">
        <v>44604</v>
      </c>
      <c r="B1990" t="s">
        <v>11</v>
      </c>
      <c r="C1990" t="s">
        <v>1</v>
      </c>
      <c r="D1990" t="s">
        <v>56</v>
      </c>
      <c r="E1990">
        <v>421</v>
      </c>
      <c r="F1990">
        <f>VLOOKUP(B1990,cennik,2)</f>
        <v>3.4</v>
      </c>
      <c r="G1990">
        <f>E1990*F1990</f>
        <v>1431.3999999999999</v>
      </c>
      <c r="H1990">
        <f>SUMIFS(G:G,B:B,B1990)</f>
        <v>100837.19999999998</v>
      </c>
      <c r="I1990">
        <f>SUMIFS(E:E,D:D,D1990,C:C,"Z")</f>
        <v>11769</v>
      </c>
    </row>
    <row r="1991" spans="1:9" x14ac:dyDescent="0.25">
      <c r="A1991" s="1">
        <v>44910</v>
      </c>
      <c r="B1991" t="s">
        <v>11</v>
      </c>
      <c r="C1991" t="s">
        <v>1</v>
      </c>
      <c r="D1991" t="s">
        <v>56</v>
      </c>
      <c r="E1991">
        <v>167</v>
      </c>
      <c r="F1991">
        <f>VLOOKUP(B1991,cennik,2)</f>
        <v>3.4</v>
      </c>
      <c r="G1991">
        <f>E1991*F1991</f>
        <v>567.79999999999995</v>
      </c>
      <c r="H1991">
        <f>SUMIFS(G:G,B:B,B1991)</f>
        <v>100837.19999999998</v>
      </c>
      <c r="I1991">
        <f>SUMIFS(E:E,D:D,D1991,C:C,"Z")</f>
        <v>11769</v>
      </c>
    </row>
    <row r="1992" spans="1:9" x14ac:dyDescent="0.25">
      <c r="A1992" s="1">
        <v>44597</v>
      </c>
      <c r="B1992" t="s">
        <v>11</v>
      </c>
      <c r="C1992" t="s">
        <v>1</v>
      </c>
      <c r="D1992" t="s">
        <v>43</v>
      </c>
      <c r="E1992">
        <v>353</v>
      </c>
      <c r="F1992">
        <f>VLOOKUP(B1992,cennik,2)</f>
        <v>3.4</v>
      </c>
      <c r="G1992">
        <f>E1992*F1992</f>
        <v>1200.2</v>
      </c>
      <c r="H1992">
        <f>SUMIFS(G:G,B:B,B1992)</f>
        <v>100837.19999999998</v>
      </c>
      <c r="I1992">
        <f>SUMIFS(E:E,D:D,D1992,C:C,"Z")</f>
        <v>11717</v>
      </c>
    </row>
    <row r="1993" spans="1:9" x14ac:dyDescent="0.25">
      <c r="A1993" s="1">
        <v>44603</v>
      </c>
      <c r="B1993" t="s">
        <v>11</v>
      </c>
      <c r="C1993" t="s">
        <v>1</v>
      </c>
      <c r="D1993" t="s">
        <v>43</v>
      </c>
      <c r="E1993">
        <v>111</v>
      </c>
      <c r="F1993">
        <f>VLOOKUP(B1993,cennik,2)</f>
        <v>3.4</v>
      </c>
      <c r="G1993">
        <f>E1993*F1993</f>
        <v>377.4</v>
      </c>
      <c r="H1993">
        <f>SUMIFS(G:G,B:B,B1993)</f>
        <v>100837.19999999998</v>
      </c>
      <c r="I1993">
        <f>SUMIFS(E:E,D:D,D1993,C:C,"Z")</f>
        <v>11717</v>
      </c>
    </row>
    <row r="1994" spans="1:9" x14ac:dyDescent="0.25">
      <c r="A1994" s="1">
        <v>44709</v>
      </c>
      <c r="B1994" t="s">
        <v>11</v>
      </c>
      <c r="C1994" t="s">
        <v>1</v>
      </c>
      <c r="D1994" t="s">
        <v>43</v>
      </c>
      <c r="E1994">
        <v>228</v>
      </c>
      <c r="F1994">
        <f>VLOOKUP(B1994,cennik,2)</f>
        <v>3.4</v>
      </c>
      <c r="G1994">
        <f>E1994*F1994</f>
        <v>775.19999999999993</v>
      </c>
      <c r="H1994">
        <f>SUMIFS(G:G,B:B,B1994)</f>
        <v>100837.19999999998</v>
      </c>
      <c r="I1994">
        <f>SUMIFS(E:E,D:D,D1994,C:C,"Z")</f>
        <v>11717</v>
      </c>
    </row>
    <row r="1995" spans="1:9" x14ac:dyDescent="0.25">
      <c r="A1995" s="1">
        <v>44595</v>
      </c>
      <c r="B1995" t="s">
        <v>11</v>
      </c>
      <c r="C1995" t="s">
        <v>1</v>
      </c>
      <c r="D1995" t="s">
        <v>25</v>
      </c>
      <c r="E1995">
        <v>180</v>
      </c>
      <c r="F1995">
        <f>VLOOKUP(B1995,cennik,2)</f>
        <v>3.4</v>
      </c>
      <c r="G1995">
        <f>E1995*F1995</f>
        <v>612</v>
      </c>
      <c r="H1995">
        <f>SUMIFS(G:G,B:B,B1995)</f>
        <v>100837.19999999998</v>
      </c>
      <c r="I1995">
        <f>SUMIFS(E:E,D:D,D1995,C:C,"Z")</f>
        <v>11700</v>
      </c>
    </row>
    <row r="1996" spans="1:9" x14ac:dyDescent="0.25">
      <c r="A1996" s="1">
        <v>44695</v>
      </c>
      <c r="B1996" t="s">
        <v>11</v>
      </c>
      <c r="C1996" t="s">
        <v>1</v>
      </c>
      <c r="D1996" t="s">
        <v>25</v>
      </c>
      <c r="E1996">
        <v>17</v>
      </c>
      <c r="F1996">
        <f>VLOOKUP(B1996,cennik,2)</f>
        <v>3.4</v>
      </c>
      <c r="G1996">
        <f>E1996*F1996</f>
        <v>57.8</v>
      </c>
      <c r="H1996">
        <f>SUMIFS(G:G,B:B,B1996)</f>
        <v>100837.19999999998</v>
      </c>
      <c r="I1996">
        <f>SUMIFS(E:E,D:D,D1996,C:C,"Z")</f>
        <v>11700</v>
      </c>
    </row>
    <row r="1997" spans="1:9" x14ac:dyDescent="0.25">
      <c r="A1997" s="1">
        <v>44588</v>
      </c>
      <c r="B1997" t="s">
        <v>11</v>
      </c>
      <c r="C1997" t="s">
        <v>1</v>
      </c>
      <c r="D1997" t="s">
        <v>37</v>
      </c>
      <c r="E1997">
        <v>257</v>
      </c>
      <c r="F1997">
        <f>VLOOKUP(B1997,cennik,2)</f>
        <v>3.4</v>
      </c>
      <c r="G1997">
        <f>E1997*F1997</f>
        <v>873.8</v>
      </c>
      <c r="H1997">
        <f>SUMIFS(G:G,B:B,B1997)</f>
        <v>100837.19999999998</v>
      </c>
      <c r="I1997">
        <f>SUMIFS(E:E,D:D,D1997,C:C,"Z")</f>
        <v>11332</v>
      </c>
    </row>
    <row r="1998" spans="1:9" x14ac:dyDescent="0.25">
      <c r="A1998" s="1">
        <v>44667</v>
      </c>
      <c r="B1998" t="s">
        <v>11</v>
      </c>
      <c r="C1998" t="s">
        <v>1</v>
      </c>
      <c r="D1998" t="s">
        <v>37</v>
      </c>
      <c r="E1998">
        <v>119</v>
      </c>
      <c r="F1998">
        <f>VLOOKUP(B1998,cennik,2)</f>
        <v>3.4</v>
      </c>
      <c r="G1998">
        <f>E1998*F1998</f>
        <v>404.59999999999997</v>
      </c>
      <c r="H1998">
        <f>SUMIFS(G:G,B:B,B1998)</f>
        <v>100837.19999999998</v>
      </c>
      <c r="I1998">
        <f>SUMIFS(E:E,D:D,D1998,C:C,"Z")</f>
        <v>11332</v>
      </c>
    </row>
    <row r="1999" spans="1:9" x14ac:dyDescent="0.25">
      <c r="A1999" s="1">
        <v>44711</v>
      </c>
      <c r="B1999" t="s">
        <v>11</v>
      </c>
      <c r="C1999" t="s">
        <v>1</v>
      </c>
      <c r="D1999" t="s">
        <v>37</v>
      </c>
      <c r="E1999">
        <v>461</v>
      </c>
      <c r="F1999">
        <f>VLOOKUP(B1999,cennik,2)</f>
        <v>3.4</v>
      </c>
      <c r="G1999">
        <f>E1999*F1999</f>
        <v>1567.3999999999999</v>
      </c>
      <c r="H1999">
        <f>SUMIFS(G:G,B:B,B1999)</f>
        <v>100837.19999999998</v>
      </c>
      <c r="I1999">
        <f>SUMIFS(E:E,D:D,D1999,C:C,"Z")</f>
        <v>11332</v>
      </c>
    </row>
    <row r="2000" spans="1:9" x14ac:dyDescent="0.25">
      <c r="A2000" s="1">
        <v>44679</v>
      </c>
      <c r="B2000" t="s">
        <v>11</v>
      </c>
      <c r="C2000" t="s">
        <v>1</v>
      </c>
      <c r="D2000" t="s">
        <v>53</v>
      </c>
      <c r="E2000">
        <v>411</v>
      </c>
      <c r="F2000">
        <f>VLOOKUP(B2000,cennik,2)</f>
        <v>3.4</v>
      </c>
      <c r="G2000">
        <f>E2000*F2000</f>
        <v>1397.3999999999999</v>
      </c>
      <c r="H2000">
        <f>SUMIFS(G:G,B:B,B2000)</f>
        <v>100837.19999999998</v>
      </c>
      <c r="I2000">
        <f>SUMIFS(E:E,D:D,D2000,C:C,"Z")</f>
        <v>10218</v>
      </c>
    </row>
    <row r="2001" spans="1:9" x14ac:dyDescent="0.25">
      <c r="A2001" s="1">
        <v>44907</v>
      </c>
      <c r="B2001" t="s">
        <v>11</v>
      </c>
      <c r="C2001" t="s">
        <v>1</v>
      </c>
      <c r="D2001" t="s">
        <v>53</v>
      </c>
      <c r="E2001">
        <v>70</v>
      </c>
      <c r="F2001">
        <f>VLOOKUP(B2001,cennik,2)</f>
        <v>3.4</v>
      </c>
      <c r="G2001">
        <f>E2001*F2001</f>
        <v>238</v>
      </c>
      <c r="H2001">
        <f>SUMIFS(G:G,B:B,B2001)</f>
        <v>100837.19999999998</v>
      </c>
      <c r="I2001">
        <f>SUMIFS(E:E,D:D,D2001,C:C,"Z")</f>
        <v>10218</v>
      </c>
    </row>
    <row r="2002" spans="1:9" x14ac:dyDescent="0.25">
      <c r="A2002" s="1">
        <v>44910</v>
      </c>
      <c r="B2002" t="s">
        <v>11</v>
      </c>
      <c r="C2002" t="s">
        <v>1</v>
      </c>
      <c r="D2002" t="s">
        <v>53</v>
      </c>
      <c r="E2002">
        <v>223</v>
      </c>
      <c r="F2002">
        <f>VLOOKUP(B2002,cennik,2)</f>
        <v>3.4</v>
      </c>
      <c r="G2002">
        <f>E2002*F2002</f>
        <v>758.19999999999993</v>
      </c>
      <c r="H2002">
        <f>SUMIFS(G:G,B:B,B2002)</f>
        <v>100837.19999999998</v>
      </c>
      <c r="I2002">
        <f>SUMIFS(E:E,D:D,D2002,C:C,"Z")</f>
        <v>10218</v>
      </c>
    </row>
    <row r="2003" spans="1:9" x14ac:dyDescent="0.25">
      <c r="A2003" s="1">
        <v>44629</v>
      </c>
      <c r="B2003" t="s">
        <v>11</v>
      </c>
      <c r="C2003" t="s">
        <v>1</v>
      </c>
      <c r="D2003" t="s">
        <v>46</v>
      </c>
      <c r="E2003">
        <v>249</v>
      </c>
      <c r="F2003">
        <f>VLOOKUP(B2003,cennik,2)</f>
        <v>3.4</v>
      </c>
      <c r="G2003">
        <f>E2003*F2003</f>
        <v>846.6</v>
      </c>
      <c r="H2003">
        <f>SUMIFS(G:G,B:B,B2003)</f>
        <v>100837.19999999998</v>
      </c>
      <c r="I2003">
        <f>SUMIFS(E:E,D:D,D2003,C:C,"Z")</f>
        <v>10038</v>
      </c>
    </row>
    <row r="2004" spans="1:9" x14ac:dyDescent="0.25">
      <c r="A2004" s="1">
        <v>44914</v>
      </c>
      <c r="B2004" t="s">
        <v>11</v>
      </c>
      <c r="C2004" t="s">
        <v>1</v>
      </c>
      <c r="D2004" t="s">
        <v>46</v>
      </c>
      <c r="E2004">
        <v>338</v>
      </c>
      <c r="F2004">
        <f>VLOOKUP(B2004,cennik,2)</f>
        <v>3.4</v>
      </c>
      <c r="G2004">
        <f>E2004*F2004</f>
        <v>1149.2</v>
      </c>
      <c r="H2004">
        <f>SUMIFS(G:G,B:B,B2004)</f>
        <v>100837.19999999998</v>
      </c>
      <c r="I2004">
        <f>SUMIFS(E:E,D:D,D2004,C:C,"Z")</f>
        <v>10038</v>
      </c>
    </row>
    <row r="2005" spans="1:9" x14ac:dyDescent="0.25">
      <c r="A2005" s="1">
        <v>44567</v>
      </c>
      <c r="B2005" t="s">
        <v>11</v>
      </c>
      <c r="C2005" t="s">
        <v>1</v>
      </c>
      <c r="D2005" t="s">
        <v>33</v>
      </c>
      <c r="E2005">
        <v>254</v>
      </c>
      <c r="F2005">
        <f>VLOOKUP(B2005,cennik,2)</f>
        <v>3.4</v>
      </c>
      <c r="G2005">
        <f>E2005*F2005</f>
        <v>863.6</v>
      </c>
      <c r="H2005">
        <f>SUMIFS(G:G,B:B,B2005)</f>
        <v>100837.19999999998</v>
      </c>
      <c r="I2005">
        <f>SUMIFS(E:E,D:D,D2005,C:C,"Z")</f>
        <v>9905</v>
      </c>
    </row>
    <row r="2006" spans="1:9" x14ac:dyDescent="0.25">
      <c r="A2006" s="1">
        <v>44585</v>
      </c>
      <c r="B2006" t="s">
        <v>11</v>
      </c>
      <c r="C2006" t="s">
        <v>1</v>
      </c>
      <c r="D2006" t="s">
        <v>33</v>
      </c>
      <c r="E2006">
        <v>136</v>
      </c>
      <c r="F2006">
        <f>VLOOKUP(B2006,cennik,2)</f>
        <v>3.4</v>
      </c>
      <c r="G2006">
        <f>E2006*F2006</f>
        <v>462.4</v>
      </c>
      <c r="H2006">
        <f>SUMIFS(G:G,B:B,B2006)</f>
        <v>100837.19999999998</v>
      </c>
      <c r="I2006">
        <f>SUMIFS(E:E,D:D,D2006,C:C,"Z")</f>
        <v>9905</v>
      </c>
    </row>
    <row r="2007" spans="1:9" x14ac:dyDescent="0.25">
      <c r="A2007" s="1">
        <v>44587</v>
      </c>
      <c r="B2007" t="s">
        <v>11</v>
      </c>
      <c r="C2007" t="s">
        <v>1</v>
      </c>
      <c r="D2007" t="s">
        <v>20</v>
      </c>
      <c r="E2007">
        <v>367</v>
      </c>
      <c r="F2007">
        <f>VLOOKUP(B2007,cennik,2)</f>
        <v>3.4</v>
      </c>
      <c r="G2007">
        <f>E2007*F2007</f>
        <v>1247.8</v>
      </c>
      <c r="H2007">
        <f>SUMIFS(G:G,B:B,B2007)</f>
        <v>100837.19999999998</v>
      </c>
      <c r="I2007">
        <f>SUMIFS(E:E,D:D,D2007,C:C,"Z")</f>
        <v>9905</v>
      </c>
    </row>
    <row r="2008" spans="1:9" x14ac:dyDescent="0.25">
      <c r="A2008" s="1">
        <v>44636</v>
      </c>
      <c r="B2008" t="s">
        <v>11</v>
      </c>
      <c r="C2008" t="s">
        <v>1</v>
      </c>
      <c r="D2008" t="s">
        <v>28</v>
      </c>
      <c r="E2008">
        <v>344</v>
      </c>
      <c r="F2008">
        <f>VLOOKUP(B2008,cennik,2)</f>
        <v>3.4</v>
      </c>
      <c r="G2008">
        <f>E2008*F2008</f>
        <v>1169.5999999999999</v>
      </c>
      <c r="H2008">
        <f>SUMIFS(G:G,B:B,B2008)</f>
        <v>100837.19999999998</v>
      </c>
      <c r="I2008">
        <f>SUMIFS(E:E,D:D,D2008,C:C,"Z")</f>
        <v>9861</v>
      </c>
    </row>
    <row r="2009" spans="1:9" x14ac:dyDescent="0.25">
      <c r="A2009" s="1">
        <v>44700</v>
      </c>
      <c r="B2009" t="s">
        <v>11</v>
      </c>
      <c r="C2009" t="s">
        <v>1</v>
      </c>
      <c r="D2009" t="s">
        <v>28</v>
      </c>
      <c r="E2009">
        <v>225</v>
      </c>
      <c r="F2009">
        <f>VLOOKUP(B2009,cennik,2)</f>
        <v>3.4</v>
      </c>
      <c r="G2009">
        <f>E2009*F2009</f>
        <v>765</v>
      </c>
      <c r="H2009">
        <f>SUMIFS(G:G,B:B,B2009)</f>
        <v>100837.19999999998</v>
      </c>
      <c r="I2009">
        <f>SUMIFS(E:E,D:D,D2009,C:C,"Z")</f>
        <v>9861</v>
      </c>
    </row>
    <row r="2010" spans="1:9" x14ac:dyDescent="0.25">
      <c r="A2010" s="1">
        <v>44911</v>
      </c>
      <c r="B2010" t="s">
        <v>11</v>
      </c>
      <c r="C2010" t="s">
        <v>1</v>
      </c>
      <c r="D2010" t="s">
        <v>28</v>
      </c>
      <c r="E2010">
        <v>72</v>
      </c>
      <c r="F2010">
        <f>VLOOKUP(B2010,cennik,2)</f>
        <v>3.4</v>
      </c>
      <c r="G2010">
        <f>E2010*F2010</f>
        <v>244.79999999999998</v>
      </c>
      <c r="H2010">
        <f>SUMIFS(G:G,B:B,B2010)</f>
        <v>100837.19999999998</v>
      </c>
      <c r="I2010">
        <f>SUMIFS(E:E,D:D,D2010,C:C,"Z")</f>
        <v>9861</v>
      </c>
    </row>
    <row r="2011" spans="1:9" x14ac:dyDescent="0.25">
      <c r="A2011" s="1">
        <v>44926</v>
      </c>
      <c r="B2011" t="s">
        <v>11</v>
      </c>
      <c r="C2011" t="s">
        <v>1</v>
      </c>
      <c r="D2011" t="s">
        <v>28</v>
      </c>
      <c r="E2011">
        <v>383</v>
      </c>
      <c r="F2011">
        <f>VLOOKUP(B2011,cennik,2)</f>
        <v>3.4</v>
      </c>
      <c r="G2011">
        <f>E2011*F2011</f>
        <v>1302.2</v>
      </c>
      <c r="H2011">
        <f>SUMIFS(G:G,B:B,B2011)</f>
        <v>100837.19999999998</v>
      </c>
      <c r="I2011">
        <f>SUMIFS(E:E,D:D,D2011,C:C,"Z")</f>
        <v>9861</v>
      </c>
    </row>
    <row r="2012" spans="1:9" x14ac:dyDescent="0.25">
      <c r="A2012" s="1">
        <v>44579</v>
      </c>
      <c r="B2012" t="s">
        <v>11</v>
      </c>
      <c r="C2012" t="s">
        <v>1</v>
      </c>
      <c r="D2012" t="s">
        <v>18</v>
      </c>
      <c r="E2012">
        <v>15</v>
      </c>
      <c r="F2012">
        <f>VLOOKUP(B2012,cennik,2)</f>
        <v>3.4</v>
      </c>
      <c r="G2012">
        <f>E2012*F2012</f>
        <v>51</v>
      </c>
      <c r="H2012">
        <f>SUMIFS(G:G,B:B,B2012)</f>
        <v>100837.19999999998</v>
      </c>
      <c r="I2012">
        <f>SUMIFS(E:E,D:D,D2012,C:C,"Z")</f>
        <v>9804</v>
      </c>
    </row>
    <row r="2013" spans="1:9" x14ac:dyDescent="0.25">
      <c r="A2013" s="1">
        <v>44606</v>
      </c>
      <c r="B2013" t="s">
        <v>11</v>
      </c>
      <c r="C2013" t="s">
        <v>1</v>
      </c>
      <c r="D2013" t="s">
        <v>18</v>
      </c>
      <c r="E2013">
        <v>409</v>
      </c>
      <c r="F2013">
        <f>VLOOKUP(B2013,cennik,2)</f>
        <v>3.4</v>
      </c>
      <c r="G2013">
        <f>E2013*F2013</f>
        <v>1390.6</v>
      </c>
      <c r="H2013">
        <f>SUMIFS(G:G,B:B,B2013)</f>
        <v>100837.19999999998</v>
      </c>
      <c r="I2013">
        <f>SUMIFS(E:E,D:D,D2013,C:C,"Z")</f>
        <v>9804</v>
      </c>
    </row>
    <row r="2014" spans="1:9" x14ac:dyDescent="0.25">
      <c r="A2014" s="1">
        <v>44607</v>
      </c>
      <c r="B2014" t="s">
        <v>11</v>
      </c>
      <c r="C2014" t="s">
        <v>1</v>
      </c>
      <c r="D2014" t="s">
        <v>42</v>
      </c>
      <c r="E2014">
        <v>154</v>
      </c>
      <c r="F2014">
        <f>VLOOKUP(B2014,cennik,2)</f>
        <v>3.4</v>
      </c>
      <c r="G2014">
        <f>E2014*F2014</f>
        <v>523.6</v>
      </c>
      <c r="H2014">
        <f>SUMIFS(G:G,B:B,B2014)</f>
        <v>100837.19999999998</v>
      </c>
      <c r="I2014">
        <f>SUMIFS(E:E,D:D,D2014,C:C,"Z")</f>
        <v>9804</v>
      </c>
    </row>
    <row r="2015" spans="1:9" x14ac:dyDescent="0.25">
      <c r="A2015" s="1">
        <v>44638</v>
      </c>
      <c r="B2015" t="s">
        <v>11</v>
      </c>
      <c r="C2015" t="s">
        <v>1</v>
      </c>
      <c r="D2015" t="s">
        <v>42</v>
      </c>
      <c r="E2015">
        <v>364</v>
      </c>
      <c r="F2015">
        <f>VLOOKUP(B2015,cennik,2)</f>
        <v>3.4</v>
      </c>
      <c r="G2015">
        <f>E2015*F2015</f>
        <v>1237.5999999999999</v>
      </c>
      <c r="H2015">
        <f>SUMIFS(G:G,B:B,B2015)</f>
        <v>100837.19999999998</v>
      </c>
      <c r="I2015">
        <f>SUMIFS(E:E,D:D,D2015,C:C,"Z")</f>
        <v>9804</v>
      </c>
    </row>
    <row r="2016" spans="1:9" x14ac:dyDescent="0.25">
      <c r="A2016" s="1">
        <v>44655</v>
      </c>
      <c r="B2016" t="s">
        <v>11</v>
      </c>
      <c r="C2016" t="s">
        <v>1</v>
      </c>
      <c r="D2016" t="s">
        <v>18</v>
      </c>
      <c r="E2016">
        <v>161</v>
      </c>
      <c r="F2016">
        <f>VLOOKUP(B2016,cennik,2)</f>
        <v>3.4</v>
      </c>
      <c r="G2016">
        <f>E2016*F2016</f>
        <v>547.4</v>
      </c>
      <c r="H2016">
        <f>SUMIFS(G:G,B:B,B2016)</f>
        <v>100837.19999999998</v>
      </c>
      <c r="I2016">
        <f>SUMIFS(E:E,D:D,D2016,C:C,"Z")</f>
        <v>9804</v>
      </c>
    </row>
    <row r="2017" spans="1:9" x14ac:dyDescent="0.25">
      <c r="A2017" s="1">
        <v>44670</v>
      </c>
      <c r="B2017" t="s">
        <v>11</v>
      </c>
      <c r="C2017" t="s">
        <v>1</v>
      </c>
      <c r="D2017" t="s">
        <v>18</v>
      </c>
      <c r="E2017">
        <v>474</v>
      </c>
      <c r="F2017">
        <f>VLOOKUP(B2017,cennik,2)</f>
        <v>3.4</v>
      </c>
      <c r="G2017">
        <f>E2017*F2017</f>
        <v>1611.6</v>
      </c>
      <c r="H2017">
        <f>SUMIFS(G:G,B:B,B2017)</f>
        <v>100837.19999999998</v>
      </c>
      <c r="I2017">
        <f>SUMIFS(E:E,D:D,D2017,C:C,"Z")</f>
        <v>9804</v>
      </c>
    </row>
    <row r="2018" spans="1:9" x14ac:dyDescent="0.25">
      <c r="A2018" s="1">
        <v>44671</v>
      </c>
      <c r="B2018" t="s">
        <v>11</v>
      </c>
      <c r="C2018" t="s">
        <v>1</v>
      </c>
      <c r="D2018" t="s">
        <v>42</v>
      </c>
      <c r="E2018">
        <v>189</v>
      </c>
      <c r="F2018">
        <f>VLOOKUP(B2018,cennik,2)</f>
        <v>3.4</v>
      </c>
      <c r="G2018">
        <f>E2018*F2018</f>
        <v>642.6</v>
      </c>
      <c r="H2018">
        <f>SUMIFS(G:G,B:B,B2018)</f>
        <v>100837.19999999998</v>
      </c>
      <c r="I2018">
        <f>SUMIFS(E:E,D:D,D2018,C:C,"Z")</f>
        <v>9804</v>
      </c>
    </row>
    <row r="2019" spans="1:9" x14ac:dyDescent="0.25">
      <c r="A2019" s="1">
        <v>44707</v>
      </c>
      <c r="B2019" t="s">
        <v>11</v>
      </c>
      <c r="C2019" t="s">
        <v>1</v>
      </c>
      <c r="D2019" t="s">
        <v>18</v>
      </c>
      <c r="E2019">
        <v>308</v>
      </c>
      <c r="F2019">
        <f>VLOOKUP(B2019,cennik,2)</f>
        <v>3.4</v>
      </c>
      <c r="G2019">
        <f>E2019*F2019</f>
        <v>1047.2</v>
      </c>
      <c r="H2019">
        <f>SUMIFS(G:G,B:B,B2019)</f>
        <v>100837.19999999998</v>
      </c>
      <c r="I2019">
        <f>SUMIFS(E:E,D:D,D2019,C:C,"Z")</f>
        <v>9804</v>
      </c>
    </row>
    <row r="2020" spans="1:9" x14ac:dyDescent="0.25">
      <c r="A2020" s="1">
        <v>44925</v>
      </c>
      <c r="B2020" t="s">
        <v>11</v>
      </c>
      <c r="C2020" t="s">
        <v>1</v>
      </c>
      <c r="D2020" t="s">
        <v>18</v>
      </c>
      <c r="E2020">
        <v>200</v>
      </c>
      <c r="F2020">
        <f>VLOOKUP(B2020,cennik,2)</f>
        <v>3.4</v>
      </c>
      <c r="G2020">
        <f>E2020*F2020</f>
        <v>680</v>
      </c>
      <c r="H2020">
        <f>SUMIFS(G:G,B:B,B2020)</f>
        <v>100837.19999999998</v>
      </c>
      <c r="I2020">
        <f>SUMIFS(E:E,D:D,D2020,C:C,"Z")</f>
        <v>9804</v>
      </c>
    </row>
    <row r="2021" spans="1:9" x14ac:dyDescent="0.25">
      <c r="A2021" s="1">
        <v>44578</v>
      </c>
      <c r="B2021" t="s">
        <v>11</v>
      </c>
      <c r="C2021" t="s">
        <v>1</v>
      </c>
      <c r="D2021" t="s">
        <v>41</v>
      </c>
      <c r="E2021">
        <v>88</v>
      </c>
      <c r="F2021">
        <f>VLOOKUP(B2021,cennik,2)</f>
        <v>3.4</v>
      </c>
      <c r="G2021">
        <f>E2021*F2021</f>
        <v>299.2</v>
      </c>
      <c r="H2021">
        <f>SUMIFS(G:G,B:B,B2021)</f>
        <v>100837.19999999998</v>
      </c>
      <c r="I2021">
        <f>SUMIFS(E:E,D:D,D2021,C:C,"Z")</f>
        <v>9705</v>
      </c>
    </row>
    <row r="2022" spans="1:9" x14ac:dyDescent="0.25">
      <c r="A2022" s="1">
        <v>44690</v>
      </c>
      <c r="B2022" t="s">
        <v>11</v>
      </c>
      <c r="C2022" t="s">
        <v>1</v>
      </c>
      <c r="D2022" t="s">
        <v>41</v>
      </c>
      <c r="E2022">
        <v>45</v>
      </c>
      <c r="F2022">
        <f>VLOOKUP(B2022,cennik,2)</f>
        <v>3.4</v>
      </c>
      <c r="G2022">
        <f>E2022*F2022</f>
        <v>153</v>
      </c>
      <c r="H2022">
        <f>SUMIFS(G:G,B:B,B2022)</f>
        <v>100837.19999999998</v>
      </c>
      <c r="I2022">
        <f>SUMIFS(E:E,D:D,D2022,C:C,"Z")</f>
        <v>9705</v>
      </c>
    </row>
    <row r="2023" spans="1:9" x14ac:dyDescent="0.25">
      <c r="A2023" s="1">
        <v>44694</v>
      </c>
      <c r="B2023" t="s">
        <v>11</v>
      </c>
      <c r="C2023" t="s">
        <v>1</v>
      </c>
      <c r="D2023" t="s">
        <v>41</v>
      </c>
      <c r="E2023">
        <v>91</v>
      </c>
      <c r="F2023">
        <f>VLOOKUP(B2023,cennik,2)</f>
        <v>3.4</v>
      </c>
      <c r="G2023">
        <f>E2023*F2023</f>
        <v>309.39999999999998</v>
      </c>
      <c r="H2023">
        <f>SUMIFS(G:G,B:B,B2023)</f>
        <v>100837.19999999998</v>
      </c>
      <c r="I2023">
        <f>SUMIFS(E:E,D:D,D2023,C:C,"Z")</f>
        <v>9705</v>
      </c>
    </row>
    <row r="2024" spans="1:9" x14ac:dyDescent="0.25">
      <c r="A2024" s="1">
        <v>44571</v>
      </c>
      <c r="B2024" t="s">
        <v>11</v>
      </c>
      <c r="C2024" t="s">
        <v>1</v>
      </c>
      <c r="D2024" t="s">
        <v>31</v>
      </c>
      <c r="E2024">
        <v>103</v>
      </c>
      <c r="F2024">
        <f>VLOOKUP(B2024,cennik,2)</f>
        <v>3.4</v>
      </c>
      <c r="G2024">
        <f>E2024*F2024</f>
        <v>350.2</v>
      </c>
      <c r="H2024">
        <f>SUMIFS(G:G,B:B,B2024)</f>
        <v>100837.19999999998</v>
      </c>
      <c r="I2024">
        <f>SUMIFS(E:E,D:D,D2024,C:C,"Z")</f>
        <v>9696</v>
      </c>
    </row>
    <row r="2025" spans="1:9" x14ac:dyDescent="0.25">
      <c r="A2025" s="1">
        <v>44590</v>
      </c>
      <c r="B2025" t="s">
        <v>11</v>
      </c>
      <c r="C2025" t="s">
        <v>1</v>
      </c>
      <c r="D2025" t="s">
        <v>31</v>
      </c>
      <c r="E2025">
        <v>145</v>
      </c>
      <c r="F2025">
        <f>VLOOKUP(B2025,cennik,2)</f>
        <v>3.4</v>
      </c>
      <c r="G2025">
        <f>E2025*F2025</f>
        <v>493</v>
      </c>
      <c r="H2025">
        <f>SUMIFS(G:G,B:B,B2025)</f>
        <v>100837.19999999998</v>
      </c>
      <c r="I2025">
        <f>SUMIFS(E:E,D:D,D2025,C:C,"Z")</f>
        <v>9696</v>
      </c>
    </row>
    <row r="2026" spans="1:9" x14ac:dyDescent="0.25">
      <c r="A2026" s="1">
        <v>44593</v>
      </c>
      <c r="B2026" t="s">
        <v>11</v>
      </c>
      <c r="C2026" t="s">
        <v>1</v>
      </c>
      <c r="D2026" t="s">
        <v>31</v>
      </c>
      <c r="E2026">
        <v>341</v>
      </c>
      <c r="F2026">
        <f>VLOOKUP(B2026,cennik,2)</f>
        <v>3.4</v>
      </c>
      <c r="G2026">
        <f>E2026*F2026</f>
        <v>1159.3999999999999</v>
      </c>
      <c r="H2026">
        <f>SUMIFS(G:G,B:B,B2026)</f>
        <v>100837.19999999998</v>
      </c>
      <c r="I2026">
        <f>SUMIFS(E:E,D:D,D2026,C:C,"Z")</f>
        <v>9696</v>
      </c>
    </row>
    <row r="2027" spans="1:9" x14ac:dyDescent="0.25">
      <c r="A2027" s="1">
        <v>44620</v>
      </c>
      <c r="B2027" t="s">
        <v>11</v>
      </c>
      <c r="C2027" t="s">
        <v>1</v>
      </c>
      <c r="D2027" t="s">
        <v>31</v>
      </c>
      <c r="E2027">
        <v>209</v>
      </c>
      <c r="F2027">
        <f>VLOOKUP(B2027,cennik,2)</f>
        <v>3.4</v>
      </c>
      <c r="G2027">
        <f>E2027*F2027</f>
        <v>710.6</v>
      </c>
      <c r="H2027">
        <f>SUMIFS(G:G,B:B,B2027)</f>
        <v>100837.19999999998</v>
      </c>
      <c r="I2027">
        <f>SUMIFS(E:E,D:D,D2027,C:C,"Z")</f>
        <v>9696</v>
      </c>
    </row>
    <row r="2028" spans="1:9" x14ac:dyDescent="0.25">
      <c r="A2028" s="1">
        <v>44671</v>
      </c>
      <c r="B2028" t="s">
        <v>11</v>
      </c>
      <c r="C2028" t="s">
        <v>1</v>
      </c>
      <c r="D2028" t="s">
        <v>54</v>
      </c>
      <c r="E2028">
        <v>349</v>
      </c>
      <c r="F2028">
        <f>VLOOKUP(B2028,cennik,2)</f>
        <v>3.4</v>
      </c>
      <c r="G2028">
        <f>E2028*F2028</f>
        <v>1186.5999999999999</v>
      </c>
      <c r="H2028">
        <f>SUMIFS(G:G,B:B,B2028)</f>
        <v>100837.19999999998</v>
      </c>
      <c r="I2028">
        <f>SUMIFS(E:E,D:D,D2028,C:C,"Z")</f>
        <v>9453</v>
      </c>
    </row>
    <row r="2029" spans="1:9" x14ac:dyDescent="0.25">
      <c r="A2029" s="1">
        <v>44704</v>
      </c>
      <c r="B2029" t="s">
        <v>11</v>
      </c>
      <c r="C2029" t="s">
        <v>1</v>
      </c>
      <c r="D2029" t="s">
        <v>54</v>
      </c>
      <c r="E2029">
        <v>135</v>
      </c>
      <c r="F2029">
        <f>VLOOKUP(B2029,cennik,2)</f>
        <v>3.4</v>
      </c>
      <c r="G2029">
        <f>E2029*F2029</f>
        <v>459</v>
      </c>
      <c r="H2029">
        <f>SUMIFS(G:G,B:B,B2029)</f>
        <v>100837.19999999998</v>
      </c>
      <c r="I2029">
        <f>SUMIFS(E:E,D:D,D2029,C:C,"Z")</f>
        <v>9453</v>
      </c>
    </row>
    <row r="2030" spans="1:9" x14ac:dyDescent="0.25">
      <c r="A2030" s="1">
        <v>44897</v>
      </c>
      <c r="B2030" t="s">
        <v>11</v>
      </c>
      <c r="C2030" t="s">
        <v>1</v>
      </c>
      <c r="D2030" t="s">
        <v>54</v>
      </c>
      <c r="E2030">
        <v>458</v>
      </c>
      <c r="F2030">
        <f>VLOOKUP(B2030,cennik,2)</f>
        <v>3.4</v>
      </c>
      <c r="G2030">
        <f>E2030*F2030</f>
        <v>1557.2</v>
      </c>
      <c r="H2030">
        <f>SUMIFS(G:G,B:B,B2030)</f>
        <v>100837.19999999998</v>
      </c>
      <c r="I2030">
        <f>SUMIFS(E:E,D:D,D2030,C:C,"Z")</f>
        <v>9453</v>
      </c>
    </row>
    <row r="2031" spans="1:9" x14ac:dyDescent="0.25">
      <c r="A2031" s="1">
        <v>44564</v>
      </c>
      <c r="B2031" t="s">
        <v>11</v>
      </c>
      <c r="C2031" t="s">
        <v>1</v>
      </c>
      <c r="D2031" t="s">
        <v>12</v>
      </c>
      <c r="E2031">
        <v>159</v>
      </c>
      <c r="F2031">
        <f>VLOOKUP(B2031,cennik,2)</f>
        <v>3.4</v>
      </c>
      <c r="G2031">
        <f>E2031*F2031</f>
        <v>540.6</v>
      </c>
      <c r="H2031">
        <f>SUMIFS(G:G,B:B,B2031)</f>
        <v>100837.19999999998</v>
      </c>
      <c r="I2031">
        <f>SUMIFS(E:E,D:D,D2031,C:C,"Z")</f>
        <v>9374</v>
      </c>
    </row>
    <row r="2032" spans="1:9" x14ac:dyDescent="0.25">
      <c r="A2032" s="1">
        <v>44585</v>
      </c>
      <c r="B2032" t="s">
        <v>11</v>
      </c>
      <c r="C2032" t="s">
        <v>1</v>
      </c>
      <c r="D2032" t="s">
        <v>12</v>
      </c>
      <c r="E2032">
        <v>339</v>
      </c>
      <c r="F2032">
        <f>VLOOKUP(B2032,cennik,2)</f>
        <v>3.4</v>
      </c>
      <c r="G2032">
        <f>E2032*F2032</f>
        <v>1152.5999999999999</v>
      </c>
      <c r="H2032">
        <f>SUMIFS(G:G,B:B,B2032)</f>
        <v>100837.19999999998</v>
      </c>
      <c r="I2032">
        <f>SUMIFS(E:E,D:D,D2032,C:C,"Z")</f>
        <v>9374</v>
      </c>
    </row>
    <row r="2033" spans="1:9" x14ac:dyDescent="0.25">
      <c r="A2033" s="1">
        <v>44645</v>
      </c>
      <c r="B2033" t="s">
        <v>11</v>
      </c>
      <c r="C2033" t="s">
        <v>1</v>
      </c>
      <c r="D2033" t="s">
        <v>12</v>
      </c>
      <c r="E2033">
        <v>32</v>
      </c>
      <c r="F2033">
        <f>VLOOKUP(B2033,cennik,2)</f>
        <v>3.4</v>
      </c>
      <c r="G2033">
        <f>E2033*F2033</f>
        <v>108.8</v>
      </c>
      <c r="H2033">
        <f>SUMIFS(G:G,B:B,B2033)</f>
        <v>100837.19999999998</v>
      </c>
      <c r="I2033">
        <f>SUMIFS(E:E,D:D,D2033,C:C,"Z")</f>
        <v>9374</v>
      </c>
    </row>
    <row r="2034" spans="1:9" x14ac:dyDescent="0.25">
      <c r="A2034" s="1">
        <v>44665</v>
      </c>
      <c r="B2034" t="s">
        <v>11</v>
      </c>
      <c r="C2034" t="s">
        <v>1</v>
      </c>
      <c r="D2034" t="s">
        <v>12</v>
      </c>
      <c r="E2034">
        <v>155</v>
      </c>
      <c r="F2034">
        <f>VLOOKUP(B2034,cennik,2)</f>
        <v>3.4</v>
      </c>
      <c r="G2034">
        <f>E2034*F2034</f>
        <v>527</v>
      </c>
      <c r="H2034">
        <f>SUMIFS(G:G,B:B,B2034)</f>
        <v>100837.19999999998</v>
      </c>
      <c r="I2034">
        <f>SUMIFS(E:E,D:D,D2034,C:C,"Z")</f>
        <v>9374</v>
      </c>
    </row>
    <row r="2035" spans="1:9" x14ac:dyDescent="0.25">
      <c r="A2035" s="1">
        <v>44902</v>
      </c>
      <c r="B2035" t="s">
        <v>11</v>
      </c>
      <c r="C2035" t="s">
        <v>1</v>
      </c>
      <c r="D2035" t="s">
        <v>58</v>
      </c>
      <c r="E2035">
        <v>36</v>
      </c>
      <c r="F2035">
        <f>VLOOKUP(B2035,cennik,2)</f>
        <v>3.4</v>
      </c>
      <c r="G2035">
        <f>E2035*F2035</f>
        <v>122.39999999999999</v>
      </c>
      <c r="H2035">
        <f>SUMIFS(G:G,B:B,B2035)</f>
        <v>100837.19999999998</v>
      </c>
      <c r="I2035">
        <f>SUMIFS(E:E,D:D,D2035,C:C,"Z")</f>
        <v>9248</v>
      </c>
    </row>
    <row r="2036" spans="1:9" x14ac:dyDescent="0.25">
      <c r="A2036" s="1">
        <v>44643</v>
      </c>
      <c r="B2036" t="s">
        <v>11</v>
      </c>
      <c r="C2036" t="s">
        <v>1</v>
      </c>
      <c r="D2036" t="s">
        <v>35</v>
      </c>
      <c r="E2036">
        <v>17</v>
      </c>
      <c r="F2036">
        <f>VLOOKUP(B2036,cennik,2)</f>
        <v>3.4</v>
      </c>
      <c r="G2036">
        <f>E2036*F2036</f>
        <v>57.8</v>
      </c>
      <c r="H2036">
        <f>SUMIFS(G:G,B:B,B2036)</f>
        <v>100837.19999999998</v>
      </c>
      <c r="I2036">
        <f>SUMIFS(E:E,D:D,D2036,C:C,"Z")</f>
        <v>9210</v>
      </c>
    </row>
    <row r="2037" spans="1:9" x14ac:dyDescent="0.25">
      <c r="A2037" s="1">
        <v>44651</v>
      </c>
      <c r="B2037" t="s">
        <v>11</v>
      </c>
      <c r="C2037" t="s">
        <v>1</v>
      </c>
      <c r="D2037" t="s">
        <v>10</v>
      </c>
      <c r="E2037">
        <v>294</v>
      </c>
      <c r="F2037">
        <f>VLOOKUP(B2037,cennik,2)</f>
        <v>3.4</v>
      </c>
      <c r="G2037">
        <f>E2037*F2037</f>
        <v>999.6</v>
      </c>
      <c r="H2037">
        <f>SUMIFS(G:G,B:B,B2037)</f>
        <v>100837.19999999998</v>
      </c>
      <c r="I2037">
        <f>SUMIFS(E:E,D:D,D2037,C:C,"Z")</f>
        <v>9195</v>
      </c>
    </row>
    <row r="2038" spans="1:9" x14ac:dyDescent="0.25">
      <c r="A2038" s="1">
        <v>44614</v>
      </c>
      <c r="B2038" t="s">
        <v>11</v>
      </c>
      <c r="C2038" t="s">
        <v>1</v>
      </c>
      <c r="D2038" t="s">
        <v>39</v>
      </c>
      <c r="E2038">
        <v>447</v>
      </c>
      <c r="F2038">
        <f>VLOOKUP(B2038,cennik,2)</f>
        <v>3.4</v>
      </c>
      <c r="G2038">
        <f>E2038*F2038</f>
        <v>1519.8</v>
      </c>
      <c r="H2038">
        <f>SUMIFS(G:G,B:B,B2038)</f>
        <v>100837.19999999998</v>
      </c>
      <c r="I2038">
        <f>SUMIFS(E:E,D:D,D2038,C:C,"Z")</f>
        <v>8956</v>
      </c>
    </row>
    <row r="2039" spans="1:9" x14ac:dyDescent="0.25">
      <c r="A2039" s="1">
        <v>44711</v>
      </c>
      <c r="B2039" t="s">
        <v>11</v>
      </c>
      <c r="C2039" t="s">
        <v>1</v>
      </c>
      <c r="D2039" t="s">
        <v>39</v>
      </c>
      <c r="E2039">
        <v>321</v>
      </c>
      <c r="F2039">
        <f>VLOOKUP(B2039,cennik,2)</f>
        <v>3.4</v>
      </c>
      <c r="G2039">
        <f>E2039*F2039</f>
        <v>1091.3999999999999</v>
      </c>
      <c r="H2039">
        <f>SUMIFS(G:G,B:B,B2039)</f>
        <v>100837.19999999998</v>
      </c>
      <c r="I2039">
        <f>SUMIFS(E:E,D:D,D2039,C:C,"Z")</f>
        <v>8956</v>
      </c>
    </row>
    <row r="2040" spans="1:9" x14ac:dyDescent="0.25">
      <c r="A2040" s="1">
        <v>44902</v>
      </c>
      <c r="B2040" t="s">
        <v>11</v>
      </c>
      <c r="C2040" t="s">
        <v>1</v>
      </c>
      <c r="D2040" t="s">
        <v>39</v>
      </c>
      <c r="E2040">
        <v>22</v>
      </c>
      <c r="F2040">
        <f>VLOOKUP(B2040,cennik,2)</f>
        <v>3.4</v>
      </c>
      <c r="G2040">
        <f>E2040*F2040</f>
        <v>74.8</v>
      </c>
      <c r="H2040">
        <f>SUMIFS(G:G,B:B,B2040)</f>
        <v>100837.19999999998</v>
      </c>
      <c r="I2040">
        <f>SUMIFS(E:E,D:D,D2040,C:C,"Z")</f>
        <v>8956</v>
      </c>
    </row>
    <row r="2041" spans="1:9" x14ac:dyDescent="0.25">
      <c r="A2041" s="1">
        <v>44621</v>
      </c>
      <c r="B2041" t="s">
        <v>11</v>
      </c>
      <c r="C2041" t="s">
        <v>1</v>
      </c>
      <c r="D2041" t="s">
        <v>2</v>
      </c>
      <c r="E2041">
        <v>100</v>
      </c>
      <c r="F2041">
        <f>VLOOKUP(B2041,cennik,2)</f>
        <v>3.4</v>
      </c>
      <c r="G2041">
        <f>E2041*F2041</f>
        <v>340</v>
      </c>
      <c r="H2041">
        <f>SUMIFS(G:G,B:B,B2041)</f>
        <v>100837.19999999998</v>
      </c>
      <c r="I2041">
        <f>SUMIFS(E:E,D:D,D2041,C:C,"Z")</f>
        <v>8805</v>
      </c>
    </row>
    <row r="2042" spans="1:9" x14ac:dyDescent="0.25">
      <c r="A2042" s="1">
        <v>44690</v>
      </c>
      <c r="B2042" t="s">
        <v>11</v>
      </c>
      <c r="C2042" t="s">
        <v>1</v>
      </c>
      <c r="D2042" t="s">
        <v>2</v>
      </c>
      <c r="E2042">
        <v>80</v>
      </c>
      <c r="F2042">
        <f>VLOOKUP(B2042,cennik,2)</f>
        <v>3.4</v>
      </c>
      <c r="G2042">
        <f>E2042*F2042</f>
        <v>272</v>
      </c>
      <c r="H2042">
        <f>SUMIFS(G:G,B:B,B2042)</f>
        <v>100837.19999999998</v>
      </c>
      <c r="I2042">
        <f>SUMIFS(E:E,D:D,D2042,C:C,"Z")</f>
        <v>8805</v>
      </c>
    </row>
    <row r="2043" spans="1:9" x14ac:dyDescent="0.25">
      <c r="A2043" s="1">
        <v>44708</v>
      </c>
      <c r="B2043" t="s">
        <v>11</v>
      </c>
      <c r="C2043" t="s">
        <v>1</v>
      </c>
      <c r="D2043" t="s">
        <v>2</v>
      </c>
      <c r="E2043">
        <v>433</v>
      </c>
      <c r="F2043">
        <f>VLOOKUP(B2043,cennik,2)</f>
        <v>3.4</v>
      </c>
      <c r="G2043">
        <f>E2043*F2043</f>
        <v>1472.2</v>
      </c>
      <c r="H2043">
        <f>SUMIFS(G:G,B:B,B2043)</f>
        <v>100837.19999999998</v>
      </c>
      <c r="I2043">
        <f>SUMIFS(E:E,D:D,D2043,C:C,"Z")</f>
        <v>8805</v>
      </c>
    </row>
    <row r="2044" spans="1:9" x14ac:dyDescent="0.25">
      <c r="A2044" s="1">
        <v>44711</v>
      </c>
      <c r="B2044" t="s">
        <v>11</v>
      </c>
      <c r="C2044" t="s">
        <v>1</v>
      </c>
      <c r="D2044" t="s">
        <v>2</v>
      </c>
      <c r="E2044">
        <v>294</v>
      </c>
      <c r="F2044">
        <f>VLOOKUP(B2044,cennik,2)</f>
        <v>3.4</v>
      </c>
      <c r="G2044">
        <f>E2044*F2044</f>
        <v>999.6</v>
      </c>
      <c r="H2044">
        <f>SUMIFS(G:G,B:B,B2044)</f>
        <v>100837.19999999998</v>
      </c>
      <c r="I2044">
        <f>SUMIFS(E:E,D:D,D2044,C:C,"Z")</f>
        <v>8805</v>
      </c>
    </row>
    <row r="2045" spans="1:9" x14ac:dyDescent="0.25">
      <c r="A2045" s="1">
        <v>44921</v>
      </c>
      <c r="B2045" t="s">
        <v>11</v>
      </c>
      <c r="C2045" t="s">
        <v>1</v>
      </c>
      <c r="D2045" t="s">
        <v>45</v>
      </c>
      <c r="E2045">
        <v>424</v>
      </c>
      <c r="F2045">
        <f>VLOOKUP(B2045,cennik,2)</f>
        <v>3.4</v>
      </c>
      <c r="G2045">
        <f>E2045*F2045</f>
        <v>1441.6</v>
      </c>
      <c r="H2045">
        <f>SUMIFS(G:G,B:B,B2045)</f>
        <v>100837.19999999998</v>
      </c>
      <c r="I2045">
        <f>SUMIFS(E:E,D:D,D2045,C:C,"Z")</f>
        <v>8734</v>
      </c>
    </row>
    <row r="2046" spans="1:9" x14ac:dyDescent="0.25">
      <c r="A2046" s="1">
        <v>44572</v>
      </c>
      <c r="B2046" t="s">
        <v>11</v>
      </c>
      <c r="C2046" t="s">
        <v>1</v>
      </c>
      <c r="D2046" t="s">
        <v>47</v>
      </c>
      <c r="E2046">
        <v>254</v>
      </c>
      <c r="F2046">
        <f>VLOOKUP(B2046,cennik,2)</f>
        <v>3.4</v>
      </c>
      <c r="G2046">
        <f>E2046*F2046</f>
        <v>863.6</v>
      </c>
      <c r="H2046">
        <f>SUMIFS(G:G,B:B,B2046)</f>
        <v>100837.19999999998</v>
      </c>
      <c r="I2046">
        <f>SUMIFS(E:E,D:D,D2046,C:C,"Z")</f>
        <v>8625</v>
      </c>
    </row>
    <row r="2047" spans="1:9" x14ac:dyDescent="0.25">
      <c r="A2047" s="1">
        <v>44694</v>
      </c>
      <c r="B2047" t="s">
        <v>11</v>
      </c>
      <c r="C2047" t="s">
        <v>1</v>
      </c>
      <c r="D2047" t="s">
        <v>47</v>
      </c>
      <c r="E2047">
        <v>391</v>
      </c>
      <c r="F2047">
        <f>VLOOKUP(B2047,cennik,2)</f>
        <v>3.4</v>
      </c>
      <c r="G2047">
        <f>E2047*F2047</f>
        <v>1329.3999999999999</v>
      </c>
      <c r="H2047">
        <f>SUMIFS(G:G,B:B,B2047)</f>
        <v>100837.19999999998</v>
      </c>
      <c r="I2047">
        <f>SUMIFS(E:E,D:D,D2047,C:C,"Z")</f>
        <v>8625</v>
      </c>
    </row>
    <row r="2048" spans="1:9" x14ac:dyDescent="0.25">
      <c r="A2048" s="1">
        <v>44609</v>
      </c>
      <c r="B2048" t="s">
        <v>11</v>
      </c>
      <c r="C2048" t="s">
        <v>1</v>
      </c>
      <c r="D2048" t="s">
        <v>55</v>
      </c>
      <c r="E2048">
        <v>424</v>
      </c>
      <c r="F2048">
        <f>VLOOKUP(B2048,cennik,2)</f>
        <v>3.4</v>
      </c>
      <c r="G2048">
        <f>E2048*F2048</f>
        <v>1441.6</v>
      </c>
      <c r="H2048">
        <f>SUMIFS(G:G,B:B,B2048)</f>
        <v>100837.19999999998</v>
      </c>
      <c r="I2048">
        <f>SUMIFS(E:E,D:D,D2048,C:C,"Z")</f>
        <v>8539</v>
      </c>
    </row>
    <row r="2049" spans="1:9" x14ac:dyDescent="0.25">
      <c r="A2049" s="1">
        <v>44611</v>
      </c>
      <c r="B2049" t="s">
        <v>11</v>
      </c>
      <c r="C2049" t="s">
        <v>1</v>
      </c>
      <c r="D2049" t="s">
        <v>55</v>
      </c>
      <c r="E2049">
        <v>90</v>
      </c>
      <c r="F2049">
        <f>VLOOKUP(B2049,cennik,2)</f>
        <v>3.4</v>
      </c>
      <c r="G2049">
        <f>E2049*F2049</f>
        <v>306</v>
      </c>
      <c r="H2049">
        <f>SUMIFS(G:G,B:B,B2049)</f>
        <v>100837.19999999998</v>
      </c>
      <c r="I2049">
        <f>SUMIFS(E:E,D:D,D2049,C:C,"Z")</f>
        <v>8539</v>
      </c>
    </row>
    <row r="2050" spans="1:9" x14ac:dyDescent="0.25">
      <c r="A2050" s="1">
        <v>44695</v>
      </c>
      <c r="B2050" t="s">
        <v>11</v>
      </c>
      <c r="C2050" t="s">
        <v>1</v>
      </c>
      <c r="D2050" t="s">
        <v>55</v>
      </c>
      <c r="E2050">
        <v>97</v>
      </c>
      <c r="F2050">
        <f>VLOOKUP(B2050,cennik,2)</f>
        <v>3.4</v>
      </c>
      <c r="G2050">
        <f>E2050*F2050</f>
        <v>329.8</v>
      </c>
      <c r="H2050">
        <f>SUMIFS(G:G,B:B,B2050)</f>
        <v>100837.19999999998</v>
      </c>
      <c r="I2050">
        <f>SUMIFS(E:E,D:D,D2050,C:C,"Z")</f>
        <v>8539</v>
      </c>
    </row>
    <row r="2051" spans="1:9" x14ac:dyDescent="0.25">
      <c r="A2051" s="1">
        <v>44699</v>
      </c>
      <c r="B2051" t="s">
        <v>11</v>
      </c>
      <c r="C2051" t="s">
        <v>1</v>
      </c>
      <c r="D2051" t="s">
        <v>55</v>
      </c>
      <c r="E2051">
        <v>454</v>
      </c>
      <c r="F2051">
        <f>VLOOKUP(B2051,cennik,2)</f>
        <v>3.4</v>
      </c>
      <c r="G2051">
        <f>E2051*F2051</f>
        <v>1543.6</v>
      </c>
      <c r="H2051">
        <f>SUMIFS(G:G,B:B,B2051)</f>
        <v>100837.19999999998</v>
      </c>
      <c r="I2051">
        <f>SUMIFS(E:E,D:D,D2051,C:C,"Z")</f>
        <v>8539</v>
      </c>
    </row>
    <row r="2052" spans="1:9" x14ac:dyDescent="0.25">
      <c r="A2052" s="1">
        <v>44921</v>
      </c>
      <c r="B2052" t="s">
        <v>11</v>
      </c>
      <c r="C2052" t="s">
        <v>1</v>
      </c>
      <c r="D2052" t="s">
        <v>55</v>
      </c>
      <c r="E2052">
        <v>78</v>
      </c>
      <c r="F2052">
        <f>VLOOKUP(B2052,cennik,2)</f>
        <v>3.4</v>
      </c>
      <c r="G2052">
        <f>E2052*F2052</f>
        <v>265.2</v>
      </c>
      <c r="H2052">
        <f>SUMIFS(G:G,B:B,B2052)</f>
        <v>100837.19999999998</v>
      </c>
      <c r="I2052">
        <f>SUMIFS(E:E,D:D,D2052,C:C,"Z")</f>
        <v>8539</v>
      </c>
    </row>
    <row r="2053" spans="1:9" x14ac:dyDescent="0.25">
      <c r="A2053" s="1">
        <v>44568</v>
      </c>
      <c r="B2053" t="s">
        <v>11</v>
      </c>
      <c r="C2053" t="s">
        <v>1</v>
      </c>
      <c r="D2053" t="s">
        <v>36</v>
      </c>
      <c r="E2053">
        <v>446</v>
      </c>
      <c r="F2053">
        <f>VLOOKUP(B2053,cennik,2)</f>
        <v>3.4</v>
      </c>
      <c r="G2053">
        <f>E2053*F2053</f>
        <v>1516.3999999999999</v>
      </c>
      <c r="H2053">
        <f>SUMIFS(G:G,B:B,B2053)</f>
        <v>100837.19999999998</v>
      </c>
      <c r="I2053">
        <f>SUMIFS(E:E,D:D,D2053,C:C,"Z")</f>
        <v>8455</v>
      </c>
    </row>
    <row r="2054" spans="1:9" x14ac:dyDescent="0.25">
      <c r="A2054" s="1">
        <v>44631</v>
      </c>
      <c r="B2054" t="s">
        <v>11</v>
      </c>
      <c r="C2054" t="s">
        <v>1</v>
      </c>
      <c r="D2054" t="s">
        <v>36</v>
      </c>
      <c r="E2054">
        <v>127</v>
      </c>
      <c r="F2054">
        <f>VLOOKUP(B2054,cennik,2)</f>
        <v>3.4</v>
      </c>
      <c r="G2054">
        <f>E2054*F2054</f>
        <v>431.8</v>
      </c>
      <c r="H2054">
        <f>SUMIFS(G:G,B:B,B2054)</f>
        <v>100837.19999999998</v>
      </c>
      <c r="I2054">
        <f>SUMIFS(E:E,D:D,D2054,C:C,"Z")</f>
        <v>8455</v>
      </c>
    </row>
    <row r="2055" spans="1:9" x14ac:dyDescent="0.25">
      <c r="A2055" s="1">
        <v>44697</v>
      </c>
      <c r="B2055" t="s">
        <v>11</v>
      </c>
      <c r="C2055" t="s">
        <v>1</v>
      </c>
      <c r="D2055" t="s">
        <v>21</v>
      </c>
      <c r="E2055">
        <v>58</v>
      </c>
      <c r="F2055">
        <f>VLOOKUP(B2055,cennik,2)</f>
        <v>3.4</v>
      </c>
      <c r="G2055">
        <f>E2055*F2055</f>
        <v>197.2</v>
      </c>
      <c r="H2055">
        <f>SUMIFS(G:G,B:B,B2055)</f>
        <v>100837.19999999998</v>
      </c>
      <c r="I2055">
        <f>SUMIFS(E:E,D:D,D2055,C:C,"Z")</f>
        <v>8265</v>
      </c>
    </row>
    <row r="2056" spans="1:9" x14ac:dyDescent="0.25">
      <c r="A2056" s="1">
        <v>44697</v>
      </c>
      <c r="B2056" t="s">
        <v>11</v>
      </c>
      <c r="C2056" t="s">
        <v>1</v>
      </c>
      <c r="D2056" t="s">
        <v>21</v>
      </c>
      <c r="E2056">
        <v>428</v>
      </c>
      <c r="F2056">
        <f>VLOOKUP(B2056,cennik,2)</f>
        <v>3.4</v>
      </c>
      <c r="G2056">
        <f>E2056*F2056</f>
        <v>1455.2</v>
      </c>
      <c r="H2056">
        <f>SUMIFS(G:G,B:B,B2056)</f>
        <v>100837.19999999998</v>
      </c>
      <c r="I2056">
        <f>SUMIFS(E:E,D:D,D2056,C:C,"Z")</f>
        <v>8265</v>
      </c>
    </row>
    <row r="2057" spans="1:9" x14ac:dyDescent="0.25">
      <c r="A2057" s="1">
        <v>44912</v>
      </c>
      <c r="B2057" t="s">
        <v>11</v>
      </c>
      <c r="C2057" t="s">
        <v>1</v>
      </c>
      <c r="D2057" t="s">
        <v>21</v>
      </c>
      <c r="E2057">
        <v>438</v>
      </c>
      <c r="F2057">
        <f>VLOOKUP(B2057,cennik,2)</f>
        <v>3.4</v>
      </c>
      <c r="G2057">
        <f>E2057*F2057</f>
        <v>1489.2</v>
      </c>
      <c r="H2057">
        <f>SUMIFS(G:G,B:B,B2057)</f>
        <v>100837.19999999998</v>
      </c>
      <c r="I2057">
        <f>SUMIFS(E:E,D:D,D2057,C:C,"Z")</f>
        <v>8265</v>
      </c>
    </row>
    <row r="2058" spans="1:9" x14ac:dyDescent="0.25">
      <c r="A2058" s="1">
        <v>44925</v>
      </c>
      <c r="B2058" t="s">
        <v>11</v>
      </c>
      <c r="C2058" t="s">
        <v>1</v>
      </c>
      <c r="D2058" t="s">
        <v>21</v>
      </c>
      <c r="E2058">
        <v>307</v>
      </c>
      <c r="F2058">
        <f>VLOOKUP(B2058,cennik,2)</f>
        <v>3.4</v>
      </c>
      <c r="G2058">
        <f>E2058*F2058</f>
        <v>1043.8</v>
      </c>
      <c r="H2058">
        <f>SUMIFS(G:G,B:B,B2058)</f>
        <v>100837.19999999998</v>
      </c>
      <c r="I2058">
        <f>SUMIFS(E:E,D:D,D2058,C:C,"Z")</f>
        <v>8265</v>
      </c>
    </row>
    <row r="2059" spans="1:9" x14ac:dyDescent="0.25">
      <c r="A2059" s="1">
        <v>44637</v>
      </c>
      <c r="B2059" t="s">
        <v>11</v>
      </c>
      <c r="C2059" t="s">
        <v>1</v>
      </c>
      <c r="D2059" t="s">
        <v>44</v>
      </c>
      <c r="E2059">
        <v>495</v>
      </c>
      <c r="F2059">
        <f>VLOOKUP(B2059,cennik,2)</f>
        <v>3.4</v>
      </c>
      <c r="G2059">
        <f>E2059*F2059</f>
        <v>1683</v>
      </c>
      <c r="H2059">
        <f>SUMIFS(G:G,B:B,B2059)</f>
        <v>100837.19999999998</v>
      </c>
      <c r="I2059">
        <f>SUMIFS(E:E,D:D,D2059,C:C,"Z")</f>
        <v>8258</v>
      </c>
    </row>
    <row r="2060" spans="1:9" x14ac:dyDescent="0.25">
      <c r="A2060" s="1">
        <v>44901</v>
      </c>
      <c r="B2060" t="s">
        <v>11</v>
      </c>
      <c r="C2060" t="s">
        <v>1</v>
      </c>
      <c r="D2060" t="s">
        <v>44</v>
      </c>
      <c r="E2060">
        <v>64</v>
      </c>
      <c r="F2060">
        <f>VLOOKUP(B2060,cennik,2)</f>
        <v>3.4</v>
      </c>
      <c r="G2060">
        <f>E2060*F2060</f>
        <v>217.6</v>
      </c>
      <c r="H2060">
        <f>SUMIFS(G:G,B:B,B2060)</f>
        <v>100837.19999999998</v>
      </c>
      <c r="I2060">
        <f>SUMIFS(E:E,D:D,D2060,C:C,"Z")</f>
        <v>8258</v>
      </c>
    </row>
    <row r="2061" spans="1:9" x14ac:dyDescent="0.25">
      <c r="A2061" s="1">
        <v>44599</v>
      </c>
      <c r="B2061" t="s">
        <v>11</v>
      </c>
      <c r="C2061" t="s">
        <v>1</v>
      </c>
      <c r="D2061" t="s">
        <v>3</v>
      </c>
      <c r="E2061">
        <v>476</v>
      </c>
      <c r="F2061">
        <f>VLOOKUP(B2061,cennik,2)</f>
        <v>3.4</v>
      </c>
      <c r="G2061">
        <f>E2061*F2061</f>
        <v>1618.3999999999999</v>
      </c>
      <c r="H2061">
        <f>SUMIFS(G:G,B:B,B2061)</f>
        <v>100837.19999999998</v>
      </c>
      <c r="I2061">
        <f>SUMIFS(E:E,D:D,D2061,C:C,"Z")</f>
        <v>8208</v>
      </c>
    </row>
    <row r="2062" spans="1:9" x14ac:dyDescent="0.25">
      <c r="A2062" s="1">
        <v>44924</v>
      </c>
      <c r="B2062" t="s">
        <v>11</v>
      </c>
      <c r="C2062" t="s">
        <v>1</v>
      </c>
      <c r="D2062" t="s">
        <v>3</v>
      </c>
      <c r="E2062">
        <v>445</v>
      </c>
      <c r="F2062">
        <f>VLOOKUP(B2062,cennik,2)</f>
        <v>3.4</v>
      </c>
      <c r="G2062">
        <f>E2062*F2062</f>
        <v>1513</v>
      </c>
      <c r="H2062">
        <f>SUMIFS(G:G,B:B,B2062)</f>
        <v>100837.19999999998</v>
      </c>
      <c r="I2062">
        <f>SUMIFS(E:E,D:D,D2062,C:C,"Z")</f>
        <v>8208</v>
      </c>
    </row>
    <row r="2063" spans="1:9" x14ac:dyDescent="0.25">
      <c r="A2063" s="1">
        <v>44569</v>
      </c>
      <c r="B2063" t="s">
        <v>11</v>
      </c>
      <c r="C2063" t="s">
        <v>1</v>
      </c>
      <c r="D2063" t="s">
        <v>38</v>
      </c>
      <c r="E2063">
        <v>139</v>
      </c>
      <c r="F2063">
        <f>VLOOKUP(B2063,cennik,2)</f>
        <v>3.4</v>
      </c>
      <c r="G2063">
        <f>E2063*F2063</f>
        <v>472.59999999999997</v>
      </c>
      <c r="H2063">
        <f>SUMIFS(G:G,B:B,B2063)</f>
        <v>100837.19999999998</v>
      </c>
      <c r="I2063">
        <f>SUMIFS(E:E,D:D,D2063,C:C,"Z")</f>
        <v>7789</v>
      </c>
    </row>
    <row r="2064" spans="1:9" x14ac:dyDescent="0.25">
      <c r="A2064" s="1">
        <v>44648</v>
      </c>
      <c r="B2064" t="s">
        <v>11</v>
      </c>
      <c r="C2064" t="s">
        <v>1</v>
      </c>
      <c r="D2064" t="s">
        <v>38</v>
      </c>
      <c r="E2064">
        <v>335</v>
      </c>
      <c r="F2064">
        <f>VLOOKUP(B2064,cennik,2)</f>
        <v>3.4</v>
      </c>
      <c r="G2064">
        <f>E2064*F2064</f>
        <v>1139</v>
      </c>
      <c r="H2064">
        <f>SUMIFS(G:G,B:B,B2064)</f>
        <v>100837.19999999998</v>
      </c>
      <c r="I2064">
        <f>SUMIFS(E:E,D:D,D2064,C:C,"Z")</f>
        <v>7789</v>
      </c>
    </row>
    <row r="2065" spans="1:9" x14ac:dyDescent="0.25">
      <c r="A2065" s="1">
        <v>44688</v>
      </c>
      <c r="B2065" t="s">
        <v>11</v>
      </c>
      <c r="C2065" t="s">
        <v>1</v>
      </c>
      <c r="D2065" t="s">
        <v>38</v>
      </c>
      <c r="E2065">
        <v>129</v>
      </c>
      <c r="F2065">
        <f>VLOOKUP(B2065,cennik,2)</f>
        <v>3.4</v>
      </c>
      <c r="G2065">
        <f>E2065*F2065</f>
        <v>438.59999999999997</v>
      </c>
      <c r="H2065">
        <f>SUMIFS(G:G,B:B,B2065)</f>
        <v>100837.19999999998</v>
      </c>
      <c r="I2065">
        <f>SUMIFS(E:E,D:D,D2065,C:C,"Z")</f>
        <v>7789</v>
      </c>
    </row>
    <row r="2066" spans="1:9" x14ac:dyDescent="0.25">
      <c r="A2066" s="1">
        <v>44693</v>
      </c>
      <c r="B2066" t="s">
        <v>11</v>
      </c>
      <c r="C2066" t="s">
        <v>1</v>
      </c>
      <c r="D2066" t="s">
        <v>38</v>
      </c>
      <c r="E2066">
        <v>340</v>
      </c>
      <c r="F2066">
        <f>VLOOKUP(B2066,cennik,2)</f>
        <v>3.4</v>
      </c>
      <c r="G2066">
        <f>E2066*F2066</f>
        <v>1156</v>
      </c>
      <c r="H2066">
        <f>SUMIFS(G:G,B:B,B2066)</f>
        <v>100837.19999999998</v>
      </c>
      <c r="I2066">
        <f>SUMIFS(E:E,D:D,D2066,C:C,"Z")</f>
        <v>7789</v>
      </c>
    </row>
    <row r="2067" spans="1:9" x14ac:dyDescent="0.25">
      <c r="A2067" s="1">
        <v>44571</v>
      </c>
      <c r="B2067" t="s">
        <v>11</v>
      </c>
      <c r="C2067" t="s">
        <v>1</v>
      </c>
      <c r="D2067" t="s">
        <v>26</v>
      </c>
      <c r="E2067">
        <v>120</v>
      </c>
      <c r="F2067">
        <f>VLOOKUP(B2067,cennik,2)</f>
        <v>3.4</v>
      </c>
      <c r="G2067">
        <f>E2067*F2067</f>
        <v>408</v>
      </c>
      <c r="H2067">
        <f>SUMIFS(G:G,B:B,B2067)</f>
        <v>100837.19999999998</v>
      </c>
      <c r="I2067">
        <f>SUMIFS(E:E,D:D,D2067,C:C,"Z")</f>
        <v>7777</v>
      </c>
    </row>
    <row r="2068" spans="1:9" x14ac:dyDescent="0.25">
      <c r="A2068" s="1">
        <v>44706</v>
      </c>
      <c r="B2068" t="s">
        <v>11</v>
      </c>
      <c r="C2068" t="s">
        <v>1</v>
      </c>
      <c r="D2068" t="s">
        <v>26</v>
      </c>
      <c r="E2068">
        <v>446</v>
      </c>
      <c r="F2068">
        <f>VLOOKUP(B2068,cennik,2)</f>
        <v>3.4</v>
      </c>
      <c r="G2068">
        <f>E2068*F2068</f>
        <v>1516.3999999999999</v>
      </c>
      <c r="H2068">
        <f>SUMIFS(G:G,B:B,B2068)</f>
        <v>100837.19999999998</v>
      </c>
      <c r="I2068">
        <f>SUMIFS(E:E,D:D,D2068,C:C,"Z")</f>
        <v>7777</v>
      </c>
    </row>
    <row r="2069" spans="1:9" x14ac:dyDescent="0.25">
      <c r="A2069" s="1">
        <v>44564</v>
      </c>
      <c r="B2069" t="s">
        <v>11</v>
      </c>
      <c r="C2069" t="s">
        <v>1</v>
      </c>
      <c r="D2069" t="s">
        <v>14</v>
      </c>
      <c r="E2069">
        <v>464</v>
      </c>
      <c r="F2069">
        <f>VLOOKUP(B2069,cennik,2)</f>
        <v>3.4</v>
      </c>
      <c r="G2069">
        <f>E2069*F2069</f>
        <v>1577.6</v>
      </c>
      <c r="H2069">
        <f>SUMIFS(G:G,B:B,B2069)</f>
        <v>100837.19999999998</v>
      </c>
      <c r="I2069">
        <f>SUMIFS(E:E,D:D,D2069,C:C,"Z")</f>
        <v>7717</v>
      </c>
    </row>
    <row r="2070" spans="1:9" x14ac:dyDescent="0.25">
      <c r="A2070" s="1">
        <v>44587</v>
      </c>
      <c r="B2070" t="s">
        <v>11</v>
      </c>
      <c r="C2070" t="s">
        <v>1</v>
      </c>
      <c r="D2070" t="s">
        <v>14</v>
      </c>
      <c r="E2070">
        <v>350</v>
      </c>
      <c r="F2070">
        <f>VLOOKUP(B2070,cennik,2)</f>
        <v>3.4</v>
      </c>
      <c r="G2070">
        <f>E2070*F2070</f>
        <v>1190</v>
      </c>
      <c r="H2070">
        <f>SUMIFS(G:G,B:B,B2070)</f>
        <v>100837.19999999998</v>
      </c>
      <c r="I2070">
        <f>SUMIFS(E:E,D:D,D2070,C:C,"Z")</f>
        <v>7717</v>
      </c>
    </row>
    <row r="2071" spans="1:9" x14ac:dyDescent="0.25">
      <c r="A2071" s="1">
        <v>44602</v>
      </c>
      <c r="B2071" t="s">
        <v>11</v>
      </c>
      <c r="C2071" t="s">
        <v>1</v>
      </c>
      <c r="D2071" t="s">
        <v>14</v>
      </c>
      <c r="E2071">
        <v>421</v>
      </c>
      <c r="F2071">
        <f>VLOOKUP(B2071,cennik,2)</f>
        <v>3.4</v>
      </c>
      <c r="G2071">
        <f>E2071*F2071</f>
        <v>1431.3999999999999</v>
      </c>
      <c r="H2071">
        <f>SUMIFS(G:G,B:B,B2071)</f>
        <v>100837.19999999998</v>
      </c>
      <c r="I2071">
        <f>SUMIFS(E:E,D:D,D2071,C:C,"Z")</f>
        <v>7717</v>
      </c>
    </row>
    <row r="2072" spans="1:9" x14ac:dyDescent="0.25">
      <c r="A2072" s="1">
        <v>44674</v>
      </c>
      <c r="B2072" t="s">
        <v>11</v>
      </c>
      <c r="C2072" t="s">
        <v>1</v>
      </c>
      <c r="D2072" t="s">
        <v>14</v>
      </c>
      <c r="E2072">
        <v>237</v>
      </c>
      <c r="F2072">
        <f>VLOOKUP(B2072,cennik,2)</f>
        <v>3.4</v>
      </c>
      <c r="G2072">
        <f>E2072*F2072</f>
        <v>805.8</v>
      </c>
      <c r="H2072">
        <f>SUMIFS(G:G,B:B,B2072)</f>
        <v>100837.19999999998</v>
      </c>
      <c r="I2072">
        <f>SUMIFS(E:E,D:D,D2072,C:C,"Z")</f>
        <v>7717</v>
      </c>
    </row>
    <row r="2073" spans="1:9" x14ac:dyDescent="0.25">
      <c r="A2073" s="1">
        <v>44903</v>
      </c>
      <c r="B2073" t="s">
        <v>11</v>
      </c>
      <c r="C2073" t="s">
        <v>1</v>
      </c>
      <c r="D2073" t="s">
        <v>30</v>
      </c>
      <c r="E2073">
        <v>393</v>
      </c>
      <c r="F2073">
        <f>VLOOKUP(B2073,cennik,2)</f>
        <v>3.4</v>
      </c>
      <c r="G2073">
        <f>E2073*F2073</f>
        <v>1336.2</v>
      </c>
      <c r="H2073">
        <f>SUMIFS(G:G,B:B,B2073)</f>
        <v>100837.19999999998</v>
      </c>
      <c r="I2073">
        <f>SUMIFS(E:E,D:D,D2073,C:C,"Z")</f>
        <v>7666</v>
      </c>
    </row>
    <row r="2074" spans="1:9" x14ac:dyDescent="0.25">
      <c r="A2074" s="1">
        <v>44599</v>
      </c>
      <c r="B2074" t="s">
        <v>11</v>
      </c>
      <c r="C2074" t="s">
        <v>1</v>
      </c>
      <c r="D2074" t="s">
        <v>51</v>
      </c>
      <c r="E2074">
        <v>238</v>
      </c>
      <c r="F2074">
        <f>VLOOKUP(B2074,cennik,2)</f>
        <v>3.4</v>
      </c>
      <c r="G2074">
        <f>E2074*F2074</f>
        <v>809.19999999999993</v>
      </c>
      <c r="H2074">
        <f>SUMIFS(G:G,B:B,B2074)</f>
        <v>100837.19999999998</v>
      </c>
      <c r="I2074">
        <f>SUMIFS(E:E,D:D,D2074,C:C,"Z")</f>
        <v>7661</v>
      </c>
    </row>
    <row r="2075" spans="1:9" x14ac:dyDescent="0.25">
      <c r="A2075" s="1">
        <v>44648</v>
      </c>
      <c r="B2075" t="s">
        <v>11</v>
      </c>
      <c r="C2075" t="s">
        <v>1</v>
      </c>
      <c r="D2075" t="s">
        <v>51</v>
      </c>
      <c r="E2075">
        <v>269</v>
      </c>
      <c r="F2075">
        <f>VLOOKUP(B2075,cennik,2)</f>
        <v>3.4</v>
      </c>
      <c r="G2075">
        <f>E2075*F2075</f>
        <v>914.6</v>
      </c>
      <c r="H2075">
        <f>SUMIFS(G:G,B:B,B2075)</f>
        <v>100837.19999999998</v>
      </c>
      <c r="I2075">
        <f>SUMIFS(E:E,D:D,D2075,C:C,"Z")</f>
        <v>7661</v>
      </c>
    </row>
    <row r="2076" spans="1:9" x14ac:dyDescent="0.25">
      <c r="A2076" s="1">
        <v>44916</v>
      </c>
      <c r="B2076" t="s">
        <v>11</v>
      </c>
      <c r="C2076" t="s">
        <v>1</v>
      </c>
      <c r="D2076" t="s">
        <v>51</v>
      </c>
      <c r="E2076">
        <v>298</v>
      </c>
      <c r="F2076">
        <f>VLOOKUP(B2076,cennik,2)</f>
        <v>3.4</v>
      </c>
      <c r="G2076">
        <f>E2076*F2076</f>
        <v>1013.1999999999999</v>
      </c>
      <c r="H2076">
        <f>SUMIFS(G:G,B:B,B2076)</f>
        <v>100837.19999999998</v>
      </c>
      <c r="I2076">
        <f>SUMIFS(E:E,D:D,D2076,C:C,"Z")</f>
        <v>7661</v>
      </c>
    </row>
    <row r="2077" spans="1:9" x14ac:dyDescent="0.25">
      <c r="A2077" s="1">
        <v>44922</v>
      </c>
      <c r="B2077" t="s">
        <v>11</v>
      </c>
      <c r="C2077" t="s">
        <v>1</v>
      </c>
      <c r="D2077" t="s">
        <v>51</v>
      </c>
      <c r="E2077">
        <v>162</v>
      </c>
      <c r="F2077">
        <f>VLOOKUP(B2077,cennik,2)</f>
        <v>3.4</v>
      </c>
      <c r="G2077">
        <f>E2077*F2077</f>
        <v>550.79999999999995</v>
      </c>
      <c r="H2077">
        <f>SUMIFS(G:G,B:B,B2077)</f>
        <v>100837.19999999998</v>
      </c>
      <c r="I2077">
        <f>SUMIFS(E:E,D:D,D2077,C:C,"Z")</f>
        <v>7661</v>
      </c>
    </row>
    <row r="2078" spans="1:9" x14ac:dyDescent="0.25">
      <c r="A2078" s="1">
        <v>44587</v>
      </c>
      <c r="B2078" t="s">
        <v>11</v>
      </c>
      <c r="C2078" t="s">
        <v>1</v>
      </c>
      <c r="D2078" t="s">
        <v>23</v>
      </c>
      <c r="E2078">
        <v>409</v>
      </c>
      <c r="F2078">
        <f>VLOOKUP(B2078,cennik,2)</f>
        <v>3.4</v>
      </c>
      <c r="G2078">
        <f>E2078*F2078</f>
        <v>1390.6</v>
      </c>
      <c r="H2078">
        <f>SUMIFS(G:G,B:B,B2078)</f>
        <v>100837.19999999998</v>
      </c>
      <c r="I2078">
        <f>SUMIFS(E:E,D:D,D2078,C:C,"Z")</f>
        <v>7580</v>
      </c>
    </row>
    <row r="2079" spans="1:9" x14ac:dyDescent="0.25">
      <c r="A2079" s="1">
        <v>44687</v>
      </c>
      <c r="B2079" t="s">
        <v>11</v>
      </c>
      <c r="C2079" t="s">
        <v>1</v>
      </c>
      <c r="D2079" t="s">
        <v>27</v>
      </c>
      <c r="E2079">
        <v>47</v>
      </c>
      <c r="F2079">
        <f>VLOOKUP(B2079,cennik,2)</f>
        <v>3.4</v>
      </c>
      <c r="G2079">
        <f>E2079*F2079</f>
        <v>159.79999999999998</v>
      </c>
      <c r="H2079">
        <f>SUMIFS(G:G,B:B,B2079)</f>
        <v>100837.19999999998</v>
      </c>
      <c r="I2079">
        <f>SUMIFS(E:E,D:D,D2079,C:C,"Z")</f>
        <v>7471</v>
      </c>
    </row>
    <row r="2080" spans="1:9" x14ac:dyDescent="0.25">
      <c r="A2080" s="1">
        <v>44908</v>
      </c>
      <c r="B2080" t="s">
        <v>11</v>
      </c>
      <c r="C2080" t="s">
        <v>1</v>
      </c>
      <c r="D2080" t="s">
        <v>27</v>
      </c>
      <c r="E2080">
        <v>275</v>
      </c>
      <c r="F2080">
        <f>VLOOKUP(B2080,cennik,2)</f>
        <v>3.4</v>
      </c>
      <c r="G2080">
        <f>E2080*F2080</f>
        <v>935</v>
      </c>
      <c r="H2080">
        <f>SUMIFS(G:G,B:B,B2080)</f>
        <v>100837.19999999998</v>
      </c>
      <c r="I2080">
        <f>SUMIFS(E:E,D:D,D2080,C:C,"Z")</f>
        <v>7471</v>
      </c>
    </row>
    <row r="2081" spans="1:9" x14ac:dyDescent="0.25">
      <c r="A2081" s="1">
        <v>44585</v>
      </c>
      <c r="B2081" t="s">
        <v>11</v>
      </c>
      <c r="C2081" t="s">
        <v>1</v>
      </c>
      <c r="D2081" t="s">
        <v>48</v>
      </c>
      <c r="E2081">
        <v>113</v>
      </c>
      <c r="F2081">
        <f>VLOOKUP(B2081,cennik,2)</f>
        <v>3.4</v>
      </c>
      <c r="G2081">
        <f>E2081*F2081</f>
        <v>384.2</v>
      </c>
      <c r="H2081">
        <f>SUMIFS(G:G,B:B,B2081)</f>
        <v>100837.19999999998</v>
      </c>
      <c r="I2081">
        <f>SUMIFS(E:E,D:D,D2081,C:C,"Z")</f>
        <v>7118</v>
      </c>
    </row>
    <row r="2082" spans="1:9" x14ac:dyDescent="0.25">
      <c r="A2082" s="1">
        <v>44659</v>
      </c>
      <c r="B2082" t="s">
        <v>11</v>
      </c>
      <c r="C2082" t="s">
        <v>1</v>
      </c>
      <c r="D2082" t="s">
        <v>48</v>
      </c>
      <c r="E2082">
        <v>101</v>
      </c>
      <c r="F2082">
        <f>VLOOKUP(B2082,cennik,2)</f>
        <v>3.4</v>
      </c>
      <c r="G2082">
        <f>E2082*F2082</f>
        <v>343.4</v>
      </c>
      <c r="H2082">
        <f>SUMIFS(G:G,B:B,B2082)</f>
        <v>100837.19999999998</v>
      </c>
      <c r="I2082">
        <f>SUMIFS(E:E,D:D,D2082,C:C,"Z")</f>
        <v>7118</v>
      </c>
    </row>
    <row r="2083" spans="1:9" x14ac:dyDescent="0.25">
      <c r="A2083" s="1">
        <v>44921</v>
      </c>
      <c r="B2083" t="s">
        <v>11</v>
      </c>
      <c r="C2083" t="s">
        <v>1</v>
      </c>
      <c r="D2083" t="s">
        <v>48</v>
      </c>
      <c r="E2083">
        <v>75</v>
      </c>
      <c r="F2083">
        <f>VLOOKUP(B2083,cennik,2)</f>
        <v>3.4</v>
      </c>
      <c r="G2083">
        <f>E2083*F2083</f>
        <v>255</v>
      </c>
      <c r="H2083">
        <f>SUMIFS(G:G,B:B,B2083)</f>
        <v>100837.19999999998</v>
      </c>
      <c r="I2083">
        <f>SUMIFS(E:E,D:D,D2083,C:C,"Z")</f>
        <v>7118</v>
      </c>
    </row>
    <row r="2084" spans="1:9" x14ac:dyDescent="0.25">
      <c r="A2084" s="1">
        <v>44610</v>
      </c>
      <c r="B2084" t="s">
        <v>11</v>
      </c>
      <c r="C2084" t="s">
        <v>1</v>
      </c>
      <c r="D2084" t="s">
        <v>16</v>
      </c>
      <c r="E2084">
        <v>483</v>
      </c>
      <c r="F2084">
        <f>VLOOKUP(B2084,cennik,2)</f>
        <v>3.4</v>
      </c>
      <c r="G2084">
        <f>E2084*F2084</f>
        <v>1642.2</v>
      </c>
      <c r="H2084">
        <f>SUMIFS(G:G,B:B,B2084)</f>
        <v>100837.19999999998</v>
      </c>
      <c r="I2084">
        <f>SUMIFS(E:E,D:D,D2084,C:C,"Z")</f>
        <v>6830</v>
      </c>
    </row>
    <row r="2085" spans="1:9" x14ac:dyDescent="0.25">
      <c r="A2085" s="1">
        <v>44572</v>
      </c>
      <c r="B2085" t="s">
        <v>11</v>
      </c>
      <c r="C2085" t="s">
        <v>1</v>
      </c>
      <c r="D2085" t="s">
        <v>49</v>
      </c>
      <c r="E2085">
        <v>450</v>
      </c>
      <c r="F2085">
        <f>VLOOKUP(B2085,cennik,2)</f>
        <v>3.4</v>
      </c>
      <c r="G2085">
        <f>E2085*F2085</f>
        <v>1530</v>
      </c>
      <c r="H2085">
        <f>SUMIFS(G:G,B:B,B2085)</f>
        <v>100837.19999999998</v>
      </c>
      <c r="I2085">
        <f>SUMIFS(E:E,D:D,D2085,C:C,"Z")</f>
        <v>6711</v>
      </c>
    </row>
    <row r="2086" spans="1:9" x14ac:dyDescent="0.25">
      <c r="A2086" s="1">
        <v>44588</v>
      </c>
      <c r="B2086" t="s">
        <v>11</v>
      </c>
      <c r="C2086" t="s">
        <v>1</v>
      </c>
      <c r="D2086" t="s">
        <v>49</v>
      </c>
      <c r="E2086">
        <v>79</v>
      </c>
      <c r="F2086">
        <f>VLOOKUP(B2086,cennik,2)</f>
        <v>3.4</v>
      </c>
      <c r="G2086">
        <f>E2086*F2086</f>
        <v>268.59999999999997</v>
      </c>
      <c r="H2086">
        <f>SUMIFS(G:G,B:B,B2086)</f>
        <v>100837.19999999998</v>
      </c>
      <c r="I2086">
        <f>SUMIFS(E:E,D:D,D2086,C:C,"Z")</f>
        <v>6711</v>
      </c>
    </row>
    <row r="2087" spans="1:9" x14ac:dyDescent="0.25">
      <c r="A2087" s="1">
        <v>44581</v>
      </c>
      <c r="B2087" t="s">
        <v>11</v>
      </c>
      <c r="C2087" t="s">
        <v>1</v>
      </c>
      <c r="D2087" t="s">
        <v>50</v>
      </c>
      <c r="E2087">
        <v>135</v>
      </c>
      <c r="F2087">
        <f>VLOOKUP(B2087,cennik,2)</f>
        <v>3.4</v>
      </c>
      <c r="G2087">
        <f>E2087*F2087</f>
        <v>459</v>
      </c>
      <c r="H2087">
        <f>SUMIFS(G:G,B:B,B2087)</f>
        <v>100837.19999999998</v>
      </c>
      <c r="I2087">
        <f>SUMIFS(E:E,D:D,D2087,C:C,"Z")</f>
        <v>6635</v>
      </c>
    </row>
    <row r="2088" spans="1:9" x14ac:dyDescent="0.25">
      <c r="A2088" s="1">
        <v>44692</v>
      </c>
      <c r="B2088" t="s">
        <v>11</v>
      </c>
      <c r="C2088" t="s">
        <v>1</v>
      </c>
      <c r="D2088" t="s">
        <v>50</v>
      </c>
      <c r="E2088">
        <v>446</v>
      </c>
      <c r="F2088">
        <f>VLOOKUP(B2088,cennik,2)</f>
        <v>3.4</v>
      </c>
      <c r="G2088">
        <f>E2088*F2088</f>
        <v>1516.3999999999999</v>
      </c>
      <c r="H2088">
        <f>SUMIFS(G:G,B:B,B2088)</f>
        <v>100837.19999999998</v>
      </c>
      <c r="I2088">
        <f>SUMIFS(E:E,D:D,D2088,C:C,"Z")</f>
        <v>6635</v>
      </c>
    </row>
    <row r="2089" spans="1:9" x14ac:dyDescent="0.25">
      <c r="A2089" s="1">
        <v>44569</v>
      </c>
      <c r="B2089" t="s">
        <v>11</v>
      </c>
      <c r="C2089" t="s">
        <v>1</v>
      </c>
      <c r="D2089" t="s">
        <v>5</v>
      </c>
      <c r="E2089">
        <v>258</v>
      </c>
      <c r="F2089">
        <f>VLOOKUP(B2089,cennik,2)</f>
        <v>3.4</v>
      </c>
      <c r="G2089">
        <f>E2089*F2089</f>
        <v>877.19999999999993</v>
      </c>
      <c r="H2089">
        <f>SUMIFS(G:G,B:B,B2089)</f>
        <v>100837.19999999998</v>
      </c>
      <c r="I2089">
        <f>SUMIFS(E:E,D:D,D2089,C:C,"Z")</f>
        <v>6383</v>
      </c>
    </row>
    <row r="2090" spans="1:9" x14ac:dyDescent="0.25">
      <c r="A2090" s="1">
        <v>44641</v>
      </c>
      <c r="B2090" t="s">
        <v>11</v>
      </c>
      <c r="C2090" t="s">
        <v>1</v>
      </c>
      <c r="D2090" t="s">
        <v>5</v>
      </c>
      <c r="E2090">
        <v>193</v>
      </c>
      <c r="F2090">
        <f>VLOOKUP(B2090,cennik,2)</f>
        <v>3.4</v>
      </c>
      <c r="G2090">
        <f>E2090*F2090</f>
        <v>656.19999999999993</v>
      </c>
      <c r="H2090">
        <f>SUMIFS(G:G,B:B,B2090)</f>
        <v>100837.19999999998</v>
      </c>
      <c r="I2090">
        <f>SUMIFS(E:E,D:D,D2090,C:C,"Z")</f>
        <v>6383</v>
      </c>
    </row>
    <row r="2091" spans="1:9" x14ac:dyDescent="0.25">
      <c r="A2091" s="1">
        <v>44578</v>
      </c>
      <c r="B2091" t="s">
        <v>11</v>
      </c>
      <c r="C2091" t="s">
        <v>1</v>
      </c>
      <c r="D2091" t="s">
        <v>32</v>
      </c>
      <c r="E2091">
        <v>296</v>
      </c>
      <c r="F2091">
        <f>VLOOKUP(B2091,cennik,2)</f>
        <v>3.4</v>
      </c>
      <c r="G2091">
        <f>E2091*F2091</f>
        <v>1006.4</v>
      </c>
      <c r="H2091">
        <f>SUMIFS(G:G,B:B,B2091)</f>
        <v>100837.19999999998</v>
      </c>
      <c r="I2091">
        <f>SUMIFS(E:E,D:D,D2091,C:C,"Z")</f>
        <v>4975</v>
      </c>
    </row>
    <row r="2092" spans="1:9" x14ac:dyDescent="0.25">
      <c r="A2092" s="1">
        <v>44911</v>
      </c>
      <c r="B2092" t="s">
        <v>11</v>
      </c>
      <c r="C2092" t="s">
        <v>1</v>
      </c>
      <c r="D2092" t="s">
        <v>32</v>
      </c>
      <c r="E2092">
        <v>301</v>
      </c>
      <c r="F2092">
        <f>VLOOKUP(B2092,cennik,2)</f>
        <v>3.4</v>
      </c>
      <c r="G2092">
        <f>E2092*F2092</f>
        <v>1023.4</v>
      </c>
      <c r="H2092">
        <f>SUMIFS(G:G,B:B,B2092)</f>
        <v>100837.19999999998</v>
      </c>
      <c r="I2092">
        <f>SUMIFS(E:E,D:D,D2092,C:C,"Z")</f>
        <v>4975</v>
      </c>
    </row>
    <row r="2093" spans="1:9" x14ac:dyDescent="0.25">
      <c r="A2093" s="1">
        <v>44921</v>
      </c>
      <c r="B2093" t="s">
        <v>11</v>
      </c>
      <c r="C2093" t="s">
        <v>1</v>
      </c>
      <c r="D2093" t="s">
        <v>59</v>
      </c>
      <c r="E2093">
        <v>409</v>
      </c>
      <c r="F2093">
        <f>VLOOKUP(B2093,cennik,2)</f>
        <v>3.4</v>
      </c>
      <c r="G2093">
        <f>E2093*F2093</f>
        <v>1390.6</v>
      </c>
      <c r="H2093">
        <f>SUMIFS(G:G,B:B,B2093)</f>
        <v>100837.19999999998</v>
      </c>
      <c r="I2093">
        <f>SUMIFS(E:E,D:D,D2093,C:C,"Z")</f>
        <v>4321</v>
      </c>
    </row>
    <row r="2094" spans="1:9" x14ac:dyDescent="0.25">
      <c r="A2094" s="1">
        <v>44806</v>
      </c>
      <c r="B2094" t="s">
        <v>67</v>
      </c>
      <c r="C2094" t="s">
        <v>61</v>
      </c>
      <c r="D2094" t="s">
        <v>7</v>
      </c>
      <c r="E2094">
        <v>269</v>
      </c>
      <c r="F2094">
        <f>VLOOKUP(B2094,cennik,2)</f>
        <v>3.2</v>
      </c>
      <c r="G2094">
        <f>E2094*F2094</f>
        <v>860.80000000000007</v>
      </c>
      <c r="H2094">
        <f>SUMIFS(G:G,B:B,B2094)</f>
        <v>99340.799999999988</v>
      </c>
      <c r="I2094">
        <f>SUMIFS(E:E,D:D,D2094,C:C,"Z")</f>
        <v>12047</v>
      </c>
    </row>
    <row r="2095" spans="1:9" x14ac:dyDescent="0.25">
      <c r="A2095" s="1">
        <v>44828</v>
      </c>
      <c r="B2095" t="s">
        <v>67</v>
      </c>
      <c r="C2095" t="s">
        <v>61</v>
      </c>
      <c r="D2095" t="s">
        <v>7</v>
      </c>
      <c r="E2095">
        <v>89</v>
      </c>
      <c r="F2095">
        <f>VLOOKUP(B2095,cennik,2)</f>
        <v>3.2</v>
      </c>
      <c r="G2095">
        <f>E2095*F2095</f>
        <v>284.8</v>
      </c>
      <c r="H2095">
        <f>SUMIFS(G:G,B:B,B2095)</f>
        <v>99340.799999999988</v>
      </c>
      <c r="I2095">
        <f>SUMIFS(E:E,D:D,D2095,C:C,"Z")</f>
        <v>12047</v>
      </c>
    </row>
    <row r="2096" spans="1:9" x14ac:dyDescent="0.25">
      <c r="A2096" s="1">
        <v>44877</v>
      </c>
      <c r="B2096" t="s">
        <v>67</v>
      </c>
      <c r="C2096" t="s">
        <v>61</v>
      </c>
      <c r="D2096" t="s">
        <v>7</v>
      </c>
      <c r="E2096">
        <v>262</v>
      </c>
      <c r="F2096">
        <f>VLOOKUP(B2096,cennik,2)</f>
        <v>3.2</v>
      </c>
      <c r="G2096">
        <f>E2096*F2096</f>
        <v>838.40000000000009</v>
      </c>
      <c r="H2096">
        <f>SUMIFS(G:G,B:B,B2096)</f>
        <v>99340.799999999988</v>
      </c>
      <c r="I2096">
        <f>SUMIFS(E:E,D:D,D2096,C:C,"Z")</f>
        <v>12047</v>
      </c>
    </row>
    <row r="2097" spans="1:9" x14ac:dyDescent="0.25">
      <c r="A2097" s="1">
        <v>44893</v>
      </c>
      <c r="B2097" t="s">
        <v>67</v>
      </c>
      <c r="C2097" t="s">
        <v>61</v>
      </c>
      <c r="D2097" t="s">
        <v>7</v>
      </c>
      <c r="E2097">
        <v>158</v>
      </c>
      <c r="F2097">
        <f>VLOOKUP(B2097,cennik,2)</f>
        <v>3.2</v>
      </c>
      <c r="G2097">
        <f>E2097*F2097</f>
        <v>505.6</v>
      </c>
      <c r="H2097">
        <f>SUMIFS(G:G,B:B,B2097)</f>
        <v>99340.799999999988</v>
      </c>
      <c r="I2097">
        <f>SUMIFS(E:E,D:D,D2097,C:C,"Z")</f>
        <v>12047</v>
      </c>
    </row>
    <row r="2098" spans="1:9" x14ac:dyDescent="0.25">
      <c r="A2098" s="1">
        <v>44828</v>
      </c>
      <c r="B2098" t="s">
        <v>67</v>
      </c>
      <c r="C2098" t="s">
        <v>61</v>
      </c>
      <c r="D2098" t="s">
        <v>56</v>
      </c>
      <c r="E2098">
        <v>342</v>
      </c>
      <c r="F2098">
        <f>VLOOKUP(B2098,cennik,2)</f>
        <v>3.2</v>
      </c>
      <c r="G2098">
        <f>E2098*F2098</f>
        <v>1094.4000000000001</v>
      </c>
      <c r="H2098">
        <f>SUMIFS(G:G,B:B,B2098)</f>
        <v>99340.799999999988</v>
      </c>
      <c r="I2098">
        <f>SUMIFS(E:E,D:D,D2098,C:C,"Z")</f>
        <v>11769</v>
      </c>
    </row>
    <row r="2099" spans="1:9" x14ac:dyDescent="0.25">
      <c r="A2099" s="1">
        <v>44846</v>
      </c>
      <c r="B2099" t="s">
        <v>67</v>
      </c>
      <c r="C2099" t="s">
        <v>61</v>
      </c>
      <c r="D2099" t="s">
        <v>56</v>
      </c>
      <c r="E2099">
        <v>292</v>
      </c>
      <c r="F2099">
        <f>VLOOKUP(B2099,cennik,2)</f>
        <v>3.2</v>
      </c>
      <c r="G2099">
        <f>E2099*F2099</f>
        <v>934.40000000000009</v>
      </c>
      <c r="H2099">
        <f>SUMIFS(G:G,B:B,B2099)</f>
        <v>99340.799999999988</v>
      </c>
      <c r="I2099">
        <f>SUMIFS(E:E,D:D,D2099,C:C,"Z")</f>
        <v>11769</v>
      </c>
    </row>
    <row r="2100" spans="1:9" x14ac:dyDescent="0.25">
      <c r="A2100" s="1">
        <v>44865</v>
      </c>
      <c r="B2100" t="s">
        <v>67</v>
      </c>
      <c r="C2100" t="s">
        <v>61</v>
      </c>
      <c r="D2100" t="s">
        <v>56</v>
      </c>
      <c r="E2100">
        <v>41</v>
      </c>
      <c r="F2100">
        <f>VLOOKUP(B2100,cennik,2)</f>
        <v>3.2</v>
      </c>
      <c r="G2100">
        <f>E2100*F2100</f>
        <v>131.20000000000002</v>
      </c>
      <c r="H2100">
        <f>SUMIFS(G:G,B:B,B2100)</f>
        <v>99340.799999999988</v>
      </c>
      <c r="I2100">
        <f>SUMIFS(E:E,D:D,D2100,C:C,"Z")</f>
        <v>11769</v>
      </c>
    </row>
    <row r="2101" spans="1:9" x14ac:dyDescent="0.25">
      <c r="A2101" s="1">
        <v>44869</v>
      </c>
      <c r="B2101" t="s">
        <v>67</v>
      </c>
      <c r="C2101" t="s">
        <v>61</v>
      </c>
      <c r="D2101" t="s">
        <v>56</v>
      </c>
      <c r="E2101">
        <v>179</v>
      </c>
      <c r="F2101">
        <f>VLOOKUP(B2101,cennik,2)</f>
        <v>3.2</v>
      </c>
      <c r="G2101">
        <f>E2101*F2101</f>
        <v>572.80000000000007</v>
      </c>
      <c r="H2101">
        <f>SUMIFS(G:G,B:B,B2101)</f>
        <v>99340.799999999988</v>
      </c>
      <c r="I2101">
        <f>SUMIFS(E:E,D:D,D2101,C:C,"Z")</f>
        <v>11769</v>
      </c>
    </row>
    <row r="2102" spans="1:9" x14ac:dyDescent="0.25">
      <c r="A2102" s="1">
        <v>44887</v>
      </c>
      <c r="B2102" t="s">
        <v>67</v>
      </c>
      <c r="C2102" t="s">
        <v>61</v>
      </c>
      <c r="D2102" t="s">
        <v>56</v>
      </c>
      <c r="E2102">
        <v>213</v>
      </c>
      <c r="F2102">
        <f>VLOOKUP(B2102,cennik,2)</f>
        <v>3.2</v>
      </c>
      <c r="G2102">
        <f>E2102*F2102</f>
        <v>681.6</v>
      </c>
      <c r="H2102">
        <f>SUMIFS(G:G,B:B,B2102)</f>
        <v>99340.799999999988</v>
      </c>
      <c r="I2102">
        <f>SUMIFS(E:E,D:D,D2102,C:C,"Z")</f>
        <v>11769</v>
      </c>
    </row>
    <row r="2103" spans="1:9" x14ac:dyDescent="0.25">
      <c r="A2103" s="1">
        <v>44851</v>
      </c>
      <c r="B2103" t="s">
        <v>67</v>
      </c>
      <c r="C2103" t="s">
        <v>61</v>
      </c>
      <c r="D2103" t="s">
        <v>43</v>
      </c>
      <c r="E2103">
        <v>253</v>
      </c>
      <c r="F2103">
        <f>VLOOKUP(B2103,cennik,2)</f>
        <v>3.2</v>
      </c>
      <c r="G2103">
        <f>E2103*F2103</f>
        <v>809.6</v>
      </c>
      <c r="H2103">
        <f>SUMIFS(G:G,B:B,B2103)</f>
        <v>99340.799999999988</v>
      </c>
      <c r="I2103">
        <f>SUMIFS(E:E,D:D,D2103,C:C,"Z")</f>
        <v>11717</v>
      </c>
    </row>
    <row r="2104" spans="1:9" x14ac:dyDescent="0.25">
      <c r="A2104" s="1">
        <v>44852</v>
      </c>
      <c r="B2104" t="s">
        <v>67</v>
      </c>
      <c r="C2104" t="s">
        <v>61</v>
      </c>
      <c r="D2104" t="s">
        <v>43</v>
      </c>
      <c r="E2104">
        <v>269</v>
      </c>
      <c r="F2104">
        <f>VLOOKUP(B2104,cennik,2)</f>
        <v>3.2</v>
      </c>
      <c r="G2104">
        <f>E2104*F2104</f>
        <v>860.80000000000007</v>
      </c>
      <c r="H2104">
        <f>SUMIFS(G:G,B:B,B2104)</f>
        <v>99340.799999999988</v>
      </c>
      <c r="I2104">
        <f>SUMIFS(E:E,D:D,D2104,C:C,"Z")</f>
        <v>11717</v>
      </c>
    </row>
    <row r="2105" spans="1:9" x14ac:dyDescent="0.25">
      <c r="A2105" s="1">
        <v>44875</v>
      </c>
      <c r="B2105" t="s">
        <v>67</v>
      </c>
      <c r="C2105" t="s">
        <v>61</v>
      </c>
      <c r="D2105" t="s">
        <v>43</v>
      </c>
      <c r="E2105">
        <v>66</v>
      </c>
      <c r="F2105">
        <f>VLOOKUP(B2105,cennik,2)</f>
        <v>3.2</v>
      </c>
      <c r="G2105">
        <f>E2105*F2105</f>
        <v>211.20000000000002</v>
      </c>
      <c r="H2105">
        <f>SUMIFS(G:G,B:B,B2105)</f>
        <v>99340.799999999988</v>
      </c>
      <c r="I2105">
        <f>SUMIFS(E:E,D:D,D2105,C:C,"Z")</f>
        <v>11717</v>
      </c>
    </row>
    <row r="2106" spans="1:9" x14ac:dyDescent="0.25">
      <c r="A2106" s="1">
        <v>44809</v>
      </c>
      <c r="B2106" t="s">
        <v>67</v>
      </c>
      <c r="C2106" t="s">
        <v>61</v>
      </c>
      <c r="D2106" t="s">
        <v>25</v>
      </c>
      <c r="E2106">
        <v>340</v>
      </c>
      <c r="F2106">
        <f>VLOOKUP(B2106,cennik,2)</f>
        <v>3.2</v>
      </c>
      <c r="G2106">
        <f>E2106*F2106</f>
        <v>1088</v>
      </c>
      <c r="H2106">
        <f>SUMIFS(G:G,B:B,B2106)</f>
        <v>99340.799999999988</v>
      </c>
      <c r="I2106">
        <f>SUMIFS(E:E,D:D,D2106,C:C,"Z")</f>
        <v>11700</v>
      </c>
    </row>
    <row r="2107" spans="1:9" x14ac:dyDescent="0.25">
      <c r="A2107" s="1">
        <v>44837</v>
      </c>
      <c r="B2107" t="s">
        <v>67</v>
      </c>
      <c r="C2107" t="s">
        <v>61</v>
      </c>
      <c r="D2107" t="s">
        <v>25</v>
      </c>
      <c r="E2107">
        <v>374</v>
      </c>
      <c r="F2107">
        <f>VLOOKUP(B2107,cennik,2)</f>
        <v>3.2</v>
      </c>
      <c r="G2107">
        <f>E2107*F2107</f>
        <v>1196.8</v>
      </c>
      <c r="H2107">
        <f>SUMIFS(G:G,B:B,B2107)</f>
        <v>99340.799999999988</v>
      </c>
      <c r="I2107">
        <f>SUMIFS(E:E,D:D,D2107,C:C,"Z")</f>
        <v>11700</v>
      </c>
    </row>
    <row r="2108" spans="1:9" x14ac:dyDescent="0.25">
      <c r="A2108" s="1">
        <v>44810</v>
      </c>
      <c r="B2108" t="s">
        <v>67</v>
      </c>
      <c r="C2108" t="s">
        <v>61</v>
      </c>
      <c r="D2108" t="s">
        <v>29</v>
      </c>
      <c r="E2108">
        <v>34</v>
      </c>
      <c r="F2108">
        <f>VLOOKUP(B2108,cennik,2)</f>
        <v>3.2</v>
      </c>
      <c r="G2108">
        <f>E2108*F2108</f>
        <v>108.80000000000001</v>
      </c>
      <c r="H2108">
        <f>SUMIFS(G:G,B:B,B2108)</f>
        <v>99340.799999999988</v>
      </c>
      <c r="I2108">
        <f>SUMIFS(E:E,D:D,D2108,C:C,"Z")</f>
        <v>11450</v>
      </c>
    </row>
    <row r="2109" spans="1:9" x14ac:dyDescent="0.25">
      <c r="A2109" s="1">
        <v>44818</v>
      </c>
      <c r="B2109" t="s">
        <v>67</v>
      </c>
      <c r="C2109" t="s">
        <v>61</v>
      </c>
      <c r="D2109" t="s">
        <v>29</v>
      </c>
      <c r="E2109">
        <v>393</v>
      </c>
      <c r="F2109">
        <f>VLOOKUP(B2109,cennik,2)</f>
        <v>3.2</v>
      </c>
      <c r="G2109">
        <f>E2109*F2109</f>
        <v>1257.6000000000001</v>
      </c>
      <c r="H2109">
        <f>SUMIFS(G:G,B:B,B2109)</f>
        <v>99340.799999999988</v>
      </c>
      <c r="I2109">
        <f>SUMIFS(E:E,D:D,D2109,C:C,"Z")</f>
        <v>11450</v>
      </c>
    </row>
    <row r="2110" spans="1:9" x14ac:dyDescent="0.25">
      <c r="A2110" s="1">
        <v>44819</v>
      </c>
      <c r="B2110" t="s">
        <v>67</v>
      </c>
      <c r="C2110" t="s">
        <v>61</v>
      </c>
      <c r="D2110" t="s">
        <v>37</v>
      </c>
      <c r="E2110">
        <v>138</v>
      </c>
      <c r="F2110">
        <f>VLOOKUP(B2110,cennik,2)</f>
        <v>3.2</v>
      </c>
      <c r="G2110">
        <f>E2110*F2110</f>
        <v>441.6</v>
      </c>
      <c r="H2110">
        <f>SUMIFS(G:G,B:B,B2110)</f>
        <v>99340.799999999988</v>
      </c>
      <c r="I2110">
        <f>SUMIFS(E:E,D:D,D2110,C:C,"Z")</f>
        <v>11332</v>
      </c>
    </row>
    <row r="2111" spans="1:9" x14ac:dyDescent="0.25">
      <c r="A2111" s="1">
        <v>44844</v>
      </c>
      <c r="B2111" t="s">
        <v>67</v>
      </c>
      <c r="C2111" t="s">
        <v>61</v>
      </c>
      <c r="D2111" t="s">
        <v>37</v>
      </c>
      <c r="E2111">
        <v>306</v>
      </c>
      <c r="F2111">
        <f>VLOOKUP(B2111,cennik,2)</f>
        <v>3.2</v>
      </c>
      <c r="G2111">
        <f>E2111*F2111</f>
        <v>979.2</v>
      </c>
      <c r="H2111">
        <f>SUMIFS(G:G,B:B,B2111)</f>
        <v>99340.799999999988</v>
      </c>
      <c r="I2111">
        <f>SUMIFS(E:E,D:D,D2111,C:C,"Z")</f>
        <v>11332</v>
      </c>
    </row>
    <row r="2112" spans="1:9" x14ac:dyDescent="0.25">
      <c r="A2112" s="1">
        <v>44893</v>
      </c>
      <c r="B2112" t="s">
        <v>67</v>
      </c>
      <c r="C2112" t="s">
        <v>61</v>
      </c>
      <c r="D2112" t="s">
        <v>40</v>
      </c>
      <c r="E2112">
        <v>362</v>
      </c>
      <c r="F2112">
        <f>VLOOKUP(B2112,cennik,2)</f>
        <v>3.2</v>
      </c>
      <c r="G2112">
        <f>E2112*F2112</f>
        <v>1158.4000000000001</v>
      </c>
      <c r="H2112">
        <f>SUMIFS(G:G,B:B,B2112)</f>
        <v>99340.799999999988</v>
      </c>
      <c r="I2112">
        <f>SUMIFS(E:E,D:D,D2112,C:C,"Z")</f>
        <v>10228</v>
      </c>
    </row>
    <row r="2113" spans="1:9" x14ac:dyDescent="0.25">
      <c r="A2113" s="1">
        <v>44805</v>
      </c>
      <c r="B2113" t="s">
        <v>67</v>
      </c>
      <c r="C2113" t="s">
        <v>61</v>
      </c>
      <c r="D2113" t="s">
        <v>53</v>
      </c>
      <c r="E2113">
        <v>301</v>
      </c>
      <c r="F2113">
        <f>VLOOKUP(B2113,cennik,2)</f>
        <v>3.2</v>
      </c>
      <c r="G2113">
        <f>E2113*F2113</f>
        <v>963.2</v>
      </c>
      <c r="H2113">
        <f>SUMIFS(G:G,B:B,B2113)</f>
        <v>99340.799999999988</v>
      </c>
      <c r="I2113">
        <f>SUMIFS(E:E,D:D,D2113,C:C,"Z")</f>
        <v>10218</v>
      </c>
    </row>
    <row r="2114" spans="1:9" x14ac:dyDescent="0.25">
      <c r="A2114" s="1">
        <v>44816</v>
      </c>
      <c r="B2114" t="s">
        <v>67</v>
      </c>
      <c r="C2114" t="s">
        <v>61</v>
      </c>
      <c r="D2114" t="s">
        <v>53</v>
      </c>
      <c r="E2114">
        <v>80</v>
      </c>
      <c r="F2114">
        <f>VLOOKUP(B2114,cennik,2)</f>
        <v>3.2</v>
      </c>
      <c r="G2114">
        <f>E2114*F2114</f>
        <v>256</v>
      </c>
      <c r="H2114">
        <f>SUMIFS(G:G,B:B,B2114)</f>
        <v>99340.799999999988</v>
      </c>
      <c r="I2114">
        <f>SUMIFS(E:E,D:D,D2114,C:C,"Z")</f>
        <v>10218</v>
      </c>
    </row>
    <row r="2115" spans="1:9" x14ac:dyDescent="0.25">
      <c r="A2115" s="1">
        <v>44823</v>
      </c>
      <c r="B2115" t="s">
        <v>67</v>
      </c>
      <c r="C2115" t="s">
        <v>61</v>
      </c>
      <c r="D2115" t="s">
        <v>53</v>
      </c>
      <c r="E2115">
        <v>62</v>
      </c>
      <c r="F2115">
        <f>VLOOKUP(B2115,cennik,2)</f>
        <v>3.2</v>
      </c>
      <c r="G2115">
        <f>E2115*F2115</f>
        <v>198.4</v>
      </c>
      <c r="H2115">
        <f>SUMIFS(G:G,B:B,B2115)</f>
        <v>99340.799999999988</v>
      </c>
      <c r="I2115">
        <f>SUMIFS(E:E,D:D,D2115,C:C,"Z")</f>
        <v>10218</v>
      </c>
    </row>
    <row r="2116" spans="1:9" x14ac:dyDescent="0.25">
      <c r="A2116" s="1">
        <v>44826</v>
      </c>
      <c r="B2116" t="s">
        <v>67</v>
      </c>
      <c r="C2116" t="s">
        <v>61</v>
      </c>
      <c r="D2116" t="s">
        <v>53</v>
      </c>
      <c r="E2116">
        <v>24</v>
      </c>
      <c r="F2116">
        <f>VLOOKUP(B2116,cennik,2)</f>
        <v>3.2</v>
      </c>
      <c r="G2116">
        <f>E2116*F2116</f>
        <v>76.800000000000011</v>
      </c>
      <c r="H2116">
        <f>SUMIFS(G:G,B:B,B2116)</f>
        <v>99340.799999999988</v>
      </c>
      <c r="I2116">
        <f>SUMIFS(E:E,D:D,D2116,C:C,"Z")</f>
        <v>10218</v>
      </c>
    </row>
    <row r="2117" spans="1:9" x14ac:dyDescent="0.25">
      <c r="A2117" s="1">
        <v>44890</v>
      </c>
      <c r="B2117" t="s">
        <v>67</v>
      </c>
      <c r="C2117" t="s">
        <v>61</v>
      </c>
      <c r="D2117" t="s">
        <v>53</v>
      </c>
      <c r="E2117">
        <v>369</v>
      </c>
      <c r="F2117">
        <f>VLOOKUP(B2117,cennik,2)</f>
        <v>3.2</v>
      </c>
      <c r="G2117">
        <f>E2117*F2117</f>
        <v>1180.8</v>
      </c>
      <c r="H2117">
        <f>SUMIFS(G:G,B:B,B2117)</f>
        <v>99340.799999999988</v>
      </c>
      <c r="I2117">
        <f>SUMIFS(E:E,D:D,D2117,C:C,"Z")</f>
        <v>10218</v>
      </c>
    </row>
    <row r="2118" spans="1:9" x14ac:dyDescent="0.25">
      <c r="A2118" s="1">
        <v>44844</v>
      </c>
      <c r="B2118" t="s">
        <v>67</v>
      </c>
      <c r="C2118" t="s">
        <v>61</v>
      </c>
      <c r="D2118" t="s">
        <v>46</v>
      </c>
      <c r="E2118">
        <v>340</v>
      </c>
      <c r="F2118">
        <f>VLOOKUP(B2118,cennik,2)</f>
        <v>3.2</v>
      </c>
      <c r="G2118">
        <f>E2118*F2118</f>
        <v>1088</v>
      </c>
      <c r="H2118">
        <f>SUMIFS(G:G,B:B,B2118)</f>
        <v>99340.799999999988</v>
      </c>
      <c r="I2118">
        <f>SUMIFS(E:E,D:D,D2118,C:C,"Z")</f>
        <v>10038</v>
      </c>
    </row>
    <row r="2119" spans="1:9" x14ac:dyDescent="0.25">
      <c r="A2119" s="1">
        <v>44863</v>
      </c>
      <c r="B2119" t="s">
        <v>67</v>
      </c>
      <c r="C2119" t="s">
        <v>61</v>
      </c>
      <c r="D2119" t="s">
        <v>46</v>
      </c>
      <c r="E2119">
        <v>477</v>
      </c>
      <c r="F2119">
        <f>VLOOKUP(B2119,cennik,2)</f>
        <v>3.2</v>
      </c>
      <c r="G2119">
        <f>E2119*F2119</f>
        <v>1526.4</v>
      </c>
      <c r="H2119">
        <f>SUMIFS(G:G,B:B,B2119)</f>
        <v>99340.799999999988</v>
      </c>
      <c r="I2119">
        <f>SUMIFS(E:E,D:D,D2119,C:C,"Z")</f>
        <v>10038</v>
      </c>
    </row>
    <row r="2120" spans="1:9" x14ac:dyDescent="0.25">
      <c r="A2120" s="1">
        <v>44820</v>
      </c>
      <c r="B2120" t="s">
        <v>67</v>
      </c>
      <c r="C2120" t="s">
        <v>61</v>
      </c>
      <c r="D2120" t="s">
        <v>33</v>
      </c>
      <c r="E2120">
        <v>348</v>
      </c>
      <c r="F2120">
        <f>VLOOKUP(B2120,cennik,2)</f>
        <v>3.2</v>
      </c>
      <c r="G2120">
        <f>E2120*F2120</f>
        <v>1113.6000000000001</v>
      </c>
      <c r="H2120">
        <f>SUMIFS(G:G,B:B,B2120)</f>
        <v>99340.799999999988</v>
      </c>
      <c r="I2120">
        <f>SUMIFS(E:E,D:D,D2120,C:C,"Z")</f>
        <v>9905</v>
      </c>
    </row>
    <row r="2121" spans="1:9" x14ac:dyDescent="0.25">
      <c r="A2121" s="1">
        <v>44839</v>
      </c>
      <c r="B2121" t="s">
        <v>67</v>
      </c>
      <c r="C2121" t="s">
        <v>61</v>
      </c>
      <c r="D2121" t="s">
        <v>33</v>
      </c>
      <c r="E2121">
        <v>354</v>
      </c>
      <c r="F2121">
        <f>VLOOKUP(B2121,cennik,2)</f>
        <v>3.2</v>
      </c>
      <c r="G2121">
        <f>E2121*F2121</f>
        <v>1132.8</v>
      </c>
      <c r="H2121">
        <f>SUMIFS(G:G,B:B,B2121)</f>
        <v>99340.799999999988</v>
      </c>
      <c r="I2121">
        <f>SUMIFS(E:E,D:D,D2121,C:C,"Z")</f>
        <v>9905</v>
      </c>
    </row>
    <row r="2122" spans="1:9" x14ac:dyDescent="0.25">
      <c r="A2122" s="1">
        <v>44863</v>
      </c>
      <c r="B2122" t="s">
        <v>67</v>
      </c>
      <c r="C2122" t="s">
        <v>61</v>
      </c>
      <c r="D2122" t="s">
        <v>33</v>
      </c>
      <c r="E2122">
        <v>10</v>
      </c>
      <c r="F2122">
        <f>VLOOKUP(B2122,cennik,2)</f>
        <v>3.2</v>
      </c>
      <c r="G2122">
        <f>E2122*F2122</f>
        <v>32</v>
      </c>
      <c r="H2122">
        <f>SUMIFS(G:G,B:B,B2122)</f>
        <v>99340.799999999988</v>
      </c>
      <c r="I2122">
        <f>SUMIFS(E:E,D:D,D2122,C:C,"Z")</f>
        <v>9905</v>
      </c>
    </row>
    <row r="2123" spans="1:9" x14ac:dyDescent="0.25">
      <c r="A2123" s="1">
        <v>44867</v>
      </c>
      <c r="B2123" t="s">
        <v>67</v>
      </c>
      <c r="C2123" t="s">
        <v>61</v>
      </c>
      <c r="D2123" t="s">
        <v>20</v>
      </c>
      <c r="E2123">
        <v>190</v>
      </c>
      <c r="F2123">
        <f>VLOOKUP(B2123,cennik,2)</f>
        <v>3.2</v>
      </c>
      <c r="G2123">
        <f>E2123*F2123</f>
        <v>608</v>
      </c>
      <c r="H2123">
        <f>SUMIFS(G:G,B:B,B2123)</f>
        <v>99340.799999999988</v>
      </c>
      <c r="I2123">
        <f>SUMIFS(E:E,D:D,D2123,C:C,"Z")</f>
        <v>9905</v>
      </c>
    </row>
    <row r="2124" spans="1:9" x14ac:dyDescent="0.25">
      <c r="A2124" s="1">
        <v>44883</v>
      </c>
      <c r="B2124" t="s">
        <v>67</v>
      </c>
      <c r="C2124" t="s">
        <v>61</v>
      </c>
      <c r="D2124" t="s">
        <v>20</v>
      </c>
      <c r="E2124">
        <v>462</v>
      </c>
      <c r="F2124">
        <f>VLOOKUP(B2124,cennik,2)</f>
        <v>3.2</v>
      </c>
      <c r="G2124">
        <f>E2124*F2124</f>
        <v>1478.4</v>
      </c>
      <c r="H2124">
        <f>SUMIFS(G:G,B:B,B2124)</f>
        <v>99340.799999999988</v>
      </c>
      <c r="I2124">
        <f>SUMIFS(E:E,D:D,D2124,C:C,"Z")</f>
        <v>9905</v>
      </c>
    </row>
    <row r="2125" spans="1:9" x14ac:dyDescent="0.25">
      <c r="A2125" s="1">
        <v>44810</v>
      </c>
      <c r="B2125" t="s">
        <v>67</v>
      </c>
      <c r="C2125" t="s">
        <v>61</v>
      </c>
      <c r="D2125" t="s">
        <v>28</v>
      </c>
      <c r="E2125">
        <v>331</v>
      </c>
      <c r="F2125">
        <f>VLOOKUP(B2125,cennik,2)</f>
        <v>3.2</v>
      </c>
      <c r="G2125">
        <f>E2125*F2125</f>
        <v>1059.2</v>
      </c>
      <c r="H2125">
        <f>SUMIFS(G:G,B:B,B2125)</f>
        <v>99340.799999999988</v>
      </c>
      <c r="I2125">
        <f>SUMIFS(E:E,D:D,D2125,C:C,"Z")</f>
        <v>9861</v>
      </c>
    </row>
    <row r="2126" spans="1:9" x14ac:dyDescent="0.25">
      <c r="A2126" s="1">
        <v>44827</v>
      </c>
      <c r="B2126" t="s">
        <v>67</v>
      </c>
      <c r="C2126" t="s">
        <v>61</v>
      </c>
      <c r="D2126" t="s">
        <v>28</v>
      </c>
      <c r="E2126">
        <v>370</v>
      </c>
      <c r="F2126">
        <f>VLOOKUP(B2126,cennik,2)</f>
        <v>3.2</v>
      </c>
      <c r="G2126">
        <f>E2126*F2126</f>
        <v>1184</v>
      </c>
      <c r="H2126">
        <f>SUMIFS(G:G,B:B,B2126)</f>
        <v>99340.799999999988</v>
      </c>
      <c r="I2126">
        <f>SUMIFS(E:E,D:D,D2126,C:C,"Z")</f>
        <v>9861</v>
      </c>
    </row>
    <row r="2127" spans="1:9" x14ac:dyDescent="0.25">
      <c r="A2127" s="1">
        <v>44828</v>
      </c>
      <c r="B2127" t="s">
        <v>67</v>
      </c>
      <c r="C2127" t="s">
        <v>61</v>
      </c>
      <c r="D2127" t="s">
        <v>28</v>
      </c>
      <c r="E2127">
        <v>298</v>
      </c>
      <c r="F2127">
        <f>VLOOKUP(B2127,cennik,2)</f>
        <v>3.2</v>
      </c>
      <c r="G2127">
        <f>E2127*F2127</f>
        <v>953.6</v>
      </c>
      <c r="H2127">
        <f>SUMIFS(G:G,B:B,B2127)</f>
        <v>99340.799999999988</v>
      </c>
      <c r="I2127">
        <f>SUMIFS(E:E,D:D,D2127,C:C,"Z")</f>
        <v>9861</v>
      </c>
    </row>
    <row r="2128" spans="1:9" x14ac:dyDescent="0.25">
      <c r="A2128" s="1">
        <v>44865</v>
      </c>
      <c r="B2128" t="s">
        <v>67</v>
      </c>
      <c r="C2128" t="s">
        <v>61</v>
      </c>
      <c r="D2128" t="s">
        <v>28</v>
      </c>
      <c r="E2128">
        <v>38</v>
      </c>
      <c r="F2128">
        <f>VLOOKUP(B2128,cennik,2)</f>
        <v>3.2</v>
      </c>
      <c r="G2128">
        <f>E2128*F2128</f>
        <v>121.60000000000001</v>
      </c>
      <c r="H2128">
        <f>SUMIFS(G:G,B:B,B2128)</f>
        <v>99340.799999999988</v>
      </c>
      <c r="I2128">
        <f>SUMIFS(E:E,D:D,D2128,C:C,"Z")</f>
        <v>9861</v>
      </c>
    </row>
    <row r="2129" spans="1:9" x14ac:dyDescent="0.25">
      <c r="A2129" s="1">
        <v>44830</v>
      </c>
      <c r="B2129" t="s">
        <v>67</v>
      </c>
      <c r="C2129" t="s">
        <v>61</v>
      </c>
      <c r="D2129" t="s">
        <v>42</v>
      </c>
      <c r="E2129">
        <v>444</v>
      </c>
      <c r="F2129">
        <f>VLOOKUP(B2129,cennik,2)</f>
        <v>3.2</v>
      </c>
      <c r="G2129">
        <f>E2129*F2129</f>
        <v>1420.8000000000002</v>
      </c>
      <c r="H2129">
        <f>SUMIFS(G:G,B:B,B2129)</f>
        <v>99340.799999999988</v>
      </c>
      <c r="I2129">
        <f>SUMIFS(E:E,D:D,D2129,C:C,"Z")</f>
        <v>9804</v>
      </c>
    </row>
    <row r="2130" spans="1:9" x14ac:dyDescent="0.25">
      <c r="A2130" s="1">
        <v>44856</v>
      </c>
      <c r="B2130" t="s">
        <v>67</v>
      </c>
      <c r="C2130" t="s">
        <v>61</v>
      </c>
      <c r="D2130" t="s">
        <v>42</v>
      </c>
      <c r="E2130">
        <v>357</v>
      </c>
      <c r="F2130">
        <f>VLOOKUP(B2130,cennik,2)</f>
        <v>3.2</v>
      </c>
      <c r="G2130">
        <f>E2130*F2130</f>
        <v>1142.4000000000001</v>
      </c>
      <c r="H2130">
        <f>SUMIFS(G:G,B:B,B2130)</f>
        <v>99340.799999999988</v>
      </c>
      <c r="I2130">
        <f>SUMIFS(E:E,D:D,D2130,C:C,"Z")</f>
        <v>9804</v>
      </c>
    </row>
    <row r="2131" spans="1:9" x14ac:dyDescent="0.25">
      <c r="A2131" s="1">
        <v>44865</v>
      </c>
      <c r="B2131" t="s">
        <v>67</v>
      </c>
      <c r="C2131" t="s">
        <v>61</v>
      </c>
      <c r="D2131" t="s">
        <v>42</v>
      </c>
      <c r="E2131">
        <v>115</v>
      </c>
      <c r="F2131">
        <f>VLOOKUP(B2131,cennik,2)</f>
        <v>3.2</v>
      </c>
      <c r="G2131">
        <f>E2131*F2131</f>
        <v>368</v>
      </c>
      <c r="H2131">
        <f>SUMIFS(G:G,B:B,B2131)</f>
        <v>99340.799999999988</v>
      </c>
      <c r="I2131">
        <f>SUMIFS(E:E,D:D,D2131,C:C,"Z")</f>
        <v>9804</v>
      </c>
    </row>
    <row r="2132" spans="1:9" x14ac:dyDescent="0.25">
      <c r="A2132" s="1">
        <v>44881</v>
      </c>
      <c r="B2132" t="s">
        <v>67</v>
      </c>
      <c r="C2132" t="s">
        <v>61</v>
      </c>
      <c r="D2132" t="s">
        <v>42</v>
      </c>
      <c r="E2132">
        <v>353</v>
      </c>
      <c r="F2132">
        <f>VLOOKUP(B2132,cennik,2)</f>
        <v>3.2</v>
      </c>
      <c r="G2132">
        <f>E2132*F2132</f>
        <v>1129.6000000000001</v>
      </c>
      <c r="H2132">
        <f>SUMIFS(G:G,B:B,B2132)</f>
        <v>99340.799999999988</v>
      </c>
      <c r="I2132">
        <f>SUMIFS(E:E,D:D,D2132,C:C,"Z")</f>
        <v>9804</v>
      </c>
    </row>
    <row r="2133" spans="1:9" x14ac:dyDescent="0.25">
      <c r="A2133" s="1">
        <v>44888</v>
      </c>
      <c r="B2133" t="s">
        <v>67</v>
      </c>
      <c r="C2133" t="s">
        <v>61</v>
      </c>
      <c r="D2133" t="s">
        <v>42</v>
      </c>
      <c r="E2133">
        <v>107</v>
      </c>
      <c r="F2133">
        <f>VLOOKUP(B2133,cennik,2)</f>
        <v>3.2</v>
      </c>
      <c r="G2133">
        <f>E2133*F2133</f>
        <v>342.40000000000003</v>
      </c>
      <c r="H2133">
        <f>SUMIFS(G:G,B:B,B2133)</f>
        <v>99340.799999999988</v>
      </c>
      <c r="I2133">
        <f>SUMIFS(E:E,D:D,D2133,C:C,"Z")</f>
        <v>9804</v>
      </c>
    </row>
    <row r="2134" spans="1:9" x14ac:dyDescent="0.25">
      <c r="A2134" s="1">
        <v>44858</v>
      </c>
      <c r="B2134" t="s">
        <v>67</v>
      </c>
      <c r="C2134" t="s">
        <v>61</v>
      </c>
      <c r="D2134" t="s">
        <v>31</v>
      </c>
      <c r="E2134">
        <v>336</v>
      </c>
      <c r="F2134">
        <f>VLOOKUP(B2134,cennik,2)</f>
        <v>3.2</v>
      </c>
      <c r="G2134">
        <f>E2134*F2134</f>
        <v>1075.2</v>
      </c>
      <c r="H2134">
        <f>SUMIFS(G:G,B:B,B2134)</f>
        <v>99340.799999999988</v>
      </c>
      <c r="I2134">
        <f>SUMIFS(E:E,D:D,D2134,C:C,"Z")</f>
        <v>9696</v>
      </c>
    </row>
    <row r="2135" spans="1:9" x14ac:dyDescent="0.25">
      <c r="A2135" s="1">
        <v>44851</v>
      </c>
      <c r="B2135" t="s">
        <v>67</v>
      </c>
      <c r="C2135" t="s">
        <v>61</v>
      </c>
      <c r="D2135" t="s">
        <v>54</v>
      </c>
      <c r="E2135">
        <v>361</v>
      </c>
      <c r="F2135">
        <f>VLOOKUP(B2135,cennik,2)</f>
        <v>3.2</v>
      </c>
      <c r="G2135">
        <f>E2135*F2135</f>
        <v>1155.2</v>
      </c>
      <c r="H2135">
        <f>SUMIFS(G:G,B:B,B2135)</f>
        <v>99340.799999999988</v>
      </c>
      <c r="I2135">
        <f>SUMIFS(E:E,D:D,D2135,C:C,"Z")</f>
        <v>9453</v>
      </c>
    </row>
    <row r="2136" spans="1:9" x14ac:dyDescent="0.25">
      <c r="A2136" s="1">
        <v>44877</v>
      </c>
      <c r="B2136" t="s">
        <v>67</v>
      </c>
      <c r="C2136" t="s">
        <v>61</v>
      </c>
      <c r="D2136" t="s">
        <v>54</v>
      </c>
      <c r="E2136">
        <v>172</v>
      </c>
      <c r="F2136">
        <f>VLOOKUP(B2136,cennik,2)</f>
        <v>3.2</v>
      </c>
      <c r="G2136">
        <f>E2136*F2136</f>
        <v>550.4</v>
      </c>
      <c r="H2136">
        <f>SUMIFS(G:G,B:B,B2136)</f>
        <v>99340.799999999988</v>
      </c>
      <c r="I2136">
        <f>SUMIFS(E:E,D:D,D2136,C:C,"Z")</f>
        <v>9453</v>
      </c>
    </row>
    <row r="2137" spans="1:9" x14ac:dyDescent="0.25">
      <c r="A2137" s="1">
        <v>44887</v>
      </c>
      <c r="B2137" t="s">
        <v>67</v>
      </c>
      <c r="C2137" t="s">
        <v>61</v>
      </c>
      <c r="D2137" t="s">
        <v>54</v>
      </c>
      <c r="E2137">
        <v>110</v>
      </c>
      <c r="F2137">
        <f>VLOOKUP(B2137,cennik,2)</f>
        <v>3.2</v>
      </c>
      <c r="G2137">
        <f>E2137*F2137</f>
        <v>352</v>
      </c>
      <c r="H2137">
        <f>SUMIFS(G:G,B:B,B2137)</f>
        <v>99340.799999999988</v>
      </c>
      <c r="I2137">
        <f>SUMIFS(E:E,D:D,D2137,C:C,"Z")</f>
        <v>9453</v>
      </c>
    </row>
    <row r="2138" spans="1:9" x14ac:dyDescent="0.25">
      <c r="A2138" s="1">
        <v>44888</v>
      </c>
      <c r="B2138" t="s">
        <v>67</v>
      </c>
      <c r="C2138" t="s">
        <v>61</v>
      </c>
      <c r="D2138" t="s">
        <v>54</v>
      </c>
      <c r="E2138">
        <v>495</v>
      </c>
      <c r="F2138">
        <f>VLOOKUP(B2138,cennik,2)</f>
        <v>3.2</v>
      </c>
      <c r="G2138">
        <f>E2138*F2138</f>
        <v>1584</v>
      </c>
      <c r="H2138">
        <f>SUMIFS(G:G,B:B,B2138)</f>
        <v>99340.799999999988</v>
      </c>
      <c r="I2138">
        <f>SUMIFS(E:E,D:D,D2138,C:C,"Z")</f>
        <v>9453</v>
      </c>
    </row>
    <row r="2139" spans="1:9" x14ac:dyDescent="0.25">
      <c r="A2139" s="1">
        <v>44809</v>
      </c>
      <c r="B2139" t="s">
        <v>67</v>
      </c>
      <c r="C2139" t="s">
        <v>61</v>
      </c>
      <c r="D2139" t="s">
        <v>12</v>
      </c>
      <c r="E2139">
        <v>211</v>
      </c>
      <c r="F2139">
        <f>VLOOKUP(B2139,cennik,2)</f>
        <v>3.2</v>
      </c>
      <c r="G2139">
        <f>E2139*F2139</f>
        <v>675.2</v>
      </c>
      <c r="H2139">
        <f>SUMIFS(G:G,B:B,B2139)</f>
        <v>99340.799999999988</v>
      </c>
      <c r="I2139">
        <f>SUMIFS(E:E,D:D,D2139,C:C,"Z")</f>
        <v>9374</v>
      </c>
    </row>
    <row r="2140" spans="1:9" x14ac:dyDescent="0.25">
      <c r="A2140" s="1">
        <v>44809</v>
      </c>
      <c r="B2140" t="s">
        <v>67</v>
      </c>
      <c r="C2140" t="s">
        <v>61</v>
      </c>
      <c r="D2140" t="s">
        <v>58</v>
      </c>
      <c r="E2140">
        <v>471</v>
      </c>
      <c r="F2140">
        <f>VLOOKUP(B2140,cennik,2)</f>
        <v>3.2</v>
      </c>
      <c r="G2140">
        <f>E2140*F2140</f>
        <v>1507.2</v>
      </c>
      <c r="H2140">
        <f>SUMIFS(G:G,B:B,B2140)</f>
        <v>99340.799999999988</v>
      </c>
      <c r="I2140">
        <f>SUMIFS(E:E,D:D,D2140,C:C,"Z")</f>
        <v>9248</v>
      </c>
    </row>
    <row r="2141" spans="1:9" x14ac:dyDescent="0.25">
      <c r="A2141" s="1">
        <v>44830</v>
      </c>
      <c r="B2141" t="s">
        <v>67</v>
      </c>
      <c r="C2141" t="s">
        <v>61</v>
      </c>
      <c r="D2141" t="s">
        <v>58</v>
      </c>
      <c r="E2141">
        <v>104</v>
      </c>
      <c r="F2141">
        <f>VLOOKUP(B2141,cennik,2)</f>
        <v>3.2</v>
      </c>
      <c r="G2141">
        <f>E2141*F2141</f>
        <v>332.8</v>
      </c>
      <c r="H2141">
        <f>SUMIFS(G:G,B:B,B2141)</f>
        <v>99340.799999999988</v>
      </c>
      <c r="I2141">
        <f>SUMIFS(E:E,D:D,D2141,C:C,"Z")</f>
        <v>9248</v>
      </c>
    </row>
    <row r="2142" spans="1:9" x14ac:dyDescent="0.25">
      <c r="A2142" s="1">
        <v>44833</v>
      </c>
      <c r="B2142" t="s">
        <v>67</v>
      </c>
      <c r="C2142" t="s">
        <v>61</v>
      </c>
      <c r="D2142" t="s">
        <v>58</v>
      </c>
      <c r="E2142">
        <v>29</v>
      </c>
      <c r="F2142">
        <f>VLOOKUP(B2142,cennik,2)</f>
        <v>3.2</v>
      </c>
      <c r="G2142">
        <f>E2142*F2142</f>
        <v>92.800000000000011</v>
      </c>
      <c r="H2142">
        <f>SUMIFS(G:G,B:B,B2142)</f>
        <v>99340.799999999988</v>
      </c>
      <c r="I2142">
        <f>SUMIFS(E:E,D:D,D2142,C:C,"Z")</f>
        <v>9248</v>
      </c>
    </row>
    <row r="2143" spans="1:9" x14ac:dyDescent="0.25">
      <c r="A2143" s="1">
        <v>44835</v>
      </c>
      <c r="B2143" t="s">
        <v>67</v>
      </c>
      <c r="C2143" t="s">
        <v>61</v>
      </c>
      <c r="D2143" t="s">
        <v>58</v>
      </c>
      <c r="E2143">
        <v>415</v>
      </c>
      <c r="F2143">
        <f>VLOOKUP(B2143,cennik,2)</f>
        <v>3.2</v>
      </c>
      <c r="G2143">
        <f>E2143*F2143</f>
        <v>1328</v>
      </c>
      <c r="H2143">
        <f>SUMIFS(G:G,B:B,B2143)</f>
        <v>99340.799999999988</v>
      </c>
      <c r="I2143">
        <f>SUMIFS(E:E,D:D,D2143,C:C,"Z")</f>
        <v>9248</v>
      </c>
    </row>
    <row r="2144" spans="1:9" x14ac:dyDescent="0.25">
      <c r="A2144" s="1">
        <v>44853</v>
      </c>
      <c r="B2144" t="s">
        <v>67</v>
      </c>
      <c r="C2144" t="s">
        <v>61</v>
      </c>
      <c r="D2144" t="s">
        <v>58</v>
      </c>
      <c r="E2144">
        <v>457</v>
      </c>
      <c r="F2144">
        <f>VLOOKUP(B2144,cennik,2)</f>
        <v>3.2</v>
      </c>
      <c r="G2144">
        <f>E2144*F2144</f>
        <v>1462.4</v>
      </c>
      <c r="H2144">
        <f>SUMIFS(G:G,B:B,B2144)</f>
        <v>99340.799999999988</v>
      </c>
      <c r="I2144">
        <f>SUMIFS(E:E,D:D,D2144,C:C,"Z")</f>
        <v>9248</v>
      </c>
    </row>
    <row r="2145" spans="1:9" x14ac:dyDescent="0.25">
      <c r="A2145" s="1">
        <v>44863</v>
      </c>
      <c r="B2145" t="s">
        <v>67</v>
      </c>
      <c r="C2145" t="s">
        <v>61</v>
      </c>
      <c r="D2145" t="s">
        <v>58</v>
      </c>
      <c r="E2145">
        <v>403</v>
      </c>
      <c r="F2145">
        <f>VLOOKUP(B2145,cennik,2)</f>
        <v>3.2</v>
      </c>
      <c r="G2145">
        <f>E2145*F2145</f>
        <v>1289.6000000000001</v>
      </c>
      <c r="H2145">
        <f>SUMIFS(G:G,B:B,B2145)</f>
        <v>99340.799999999988</v>
      </c>
      <c r="I2145">
        <f>SUMIFS(E:E,D:D,D2145,C:C,"Z")</f>
        <v>9248</v>
      </c>
    </row>
    <row r="2146" spans="1:9" x14ac:dyDescent="0.25">
      <c r="A2146" s="1">
        <v>44868</v>
      </c>
      <c r="B2146" t="s">
        <v>67</v>
      </c>
      <c r="C2146" t="s">
        <v>61</v>
      </c>
      <c r="D2146" t="s">
        <v>58</v>
      </c>
      <c r="E2146">
        <v>68</v>
      </c>
      <c r="F2146">
        <f>VLOOKUP(B2146,cennik,2)</f>
        <v>3.2</v>
      </c>
      <c r="G2146">
        <f>E2146*F2146</f>
        <v>217.60000000000002</v>
      </c>
      <c r="H2146">
        <f>SUMIFS(G:G,B:B,B2146)</f>
        <v>99340.799999999988</v>
      </c>
      <c r="I2146">
        <f>SUMIFS(E:E,D:D,D2146,C:C,"Z")</f>
        <v>9248</v>
      </c>
    </row>
    <row r="2147" spans="1:9" x14ac:dyDescent="0.25">
      <c r="A2147" s="1">
        <v>44869</v>
      </c>
      <c r="B2147" t="s">
        <v>67</v>
      </c>
      <c r="C2147" t="s">
        <v>61</v>
      </c>
      <c r="D2147" t="s">
        <v>58</v>
      </c>
      <c r="E2147">
        <v>178</v>
      </c>
      <c r="F2147">
        <f>VLOOKUP(B2147,cennik,2)</f>
        <v>3.2</v>
      </c>
      <c r="G2147">
        <f>E2147*F2147</f>
        <v>569.6</v>
      </c>
      <c r="H2147">
        <f>SUMIFS(G:G,B:B,B2147)</f>
        <v>99340.799999999988</v>
      </c>
      <c r="I2147">
        <f>SUMIFS(E:E,D:D,D2147,C:C,"Z")</f>
        <v>9248</v>
      </c>
    </row>
    <row r="2148" spans="1:9" x14ac:dyDescent="0.25">
      <c r="A2148" s="1">
        <v>44889</v>
      </c>
      <c r="B2148" t="s">
        <v>67</v>
      </c>
      <c r="C2148" t="s">
        <v>61</v>
      </c>
      <c r="D2148" t="s">
        <v>58</v>
      </c>
      <c r="E2148">
        <v>150</v>
      </c>
      <c r="F2148">
        <f>VLOOKUP(B2148,cennik,2)</f>
        <v>3.2</v>
      </c>
      <c r="G2148">
        <f>E2148*F2148</f>
        <v>480</v>
      </c>
      <c r="H2148">
        <f>SUMIFS(G:G,B:B,B2148)</f>
        <v>99340.799999999988</v>
      </c>
      <c r="I2148">
        <f>SUMIFS(E:E,D:D,D2148,C:C,"Z")</f>
        <v>9248</v>
      </c>
    </row>
    <row r="2149" spans="1:9" x14ac:dyDescent="0.25">
      <c r="A2149" s="1">
        <v>44820</v>
      </c>
      <c r="B2149" t="s">
        <v>67</v>
      </c>
      <c r="C2149" t="s">
        <v>61</v>
      </c>
      <c r="D2149" t="s">
        <v>35</v>
      </c>
      <c r="E2149">
        <v>355</v>
      </c>
      <c r="F2149">
        <f>VLOOKUP(B2149,cennik,2)</f>
        <v>3.2</v>
      </c>
      <c r="G2149">
        <f>E2149*F2149</f>
        <v>1136</v>
      </c>
      <c r="H2149">
        <f>SUMIFS(G:G,B:B,B2149)</f>
        <v>99340.799999999988</v>
      </c>
      <c r="I2149">
        <f>SUMIFS(E:E,D:D,D2149,C:C,"Z")</f>
        <v>9210</v>
      </c>
    </row>
    <row r="2150" spans="1:9" x14ac:dyDescent="0.25">
      <c r="A2150" s="1">
        <v>44835</v>
      </c>
      <c r="B2150" t="s">
        <v>67</v>
      </c>
      <c r="C2150" t="s">
        <v>61</v>
      </c>
      <c r="D2150" t="s">
        <v>35</v>
      </c>
      <c r="E2150">
        <v>471</v>
      </c>
      <c r="F2150">
        <f>VLOOKUP(B2150,cennik,2)</f>
        <v>3.2</v>
      </c>
      <c r="G2150">
        <f>E2150*F2150</f>
        <v>1507.2</v>
      </c>
      <c r="H2150">
        <f>SUMIFS(G:G,B:B,B2150)</f>
        <v>99340.799999999988</v>
      </c>
      <c r="I2150">
        <f>SUMIFS(E:E,D:D,D2150,C:C,"Z")</f>
        <v>9210</v>
      </c>
    </row>
    <row r="2151" spans="1:9" x14ac:dyDescent="0.25">
      <c r="A2151" s="1">
        <v>44872</v>
      </c>
      <c r="B2151" t="s">
        <v>67</v>
      </c>
      <c r="C2151" t="s">
        <v>61</v>
      </c>
      <c r="D2151" t="s">
        <v>35</v>
      </c>
      <c r="E2151">
        <v>369</v>
      </c>
      <c r="F2151">
        <f>VLOOKUP(B2151,cennik,2)</f>
        <v>3.2</v>
      </c>
      <c r="G2151">
        <f>E2151*F2151</f>
        <v>1180.8</v>
      </c>
      <c r="H2151">
        <f>SUMIFS(G:G,B:B,B2151)</f>
        <v>99340.799999999988</v>
      </c>
      <c r="I2151">
        <f>SUMIFS(E:E,D:D,D2151,C:C,"Z")</f>
        <v>9210</v>
      </c>
    </row>
    <row r="2152" spans="1:9" x14ac:dyDescent="0.25">
      <c r="A2152" s="1">
        <v>44893</v>
      </c>
      <c r="B2152" t="s">
        <v>67</v>
      </c>
      <c r="C2152" t="s">
        <v>61</v>
      </c>
      <c r="D2152" t="s">
        <v>35</v>
      </c>
      <c r="E2152">
        <v>100</v>
      </c>
      <c r="F2152">
        <f>VLOOKUP(B2152,cennik,2)</f>
        <v>3.2</v>
      </c>
      <c r="G2152">
        <f>E2152*F2152</f>
        <v>320</v>
      </c>
      <c r="H2152">
        <f>SUMIFS(G:G,B:B,B2152)</f>
        <v>99340.799999999988</v>
      </c>
      <c r="I2152">
        <f>SUMIFS(E:E,D:D,D2152,C:C,"Z")</f>
        <v>9210</v>
      </c>
    </row>
    <row r="2153" spans="1:9" x14ac:dyDescent="0.25">
      <c r="A2153" s="1">
        <v>44870</v>
      </c>
      <c r="B2153" t="s">
        <v>67</v>
      </c>
      <c r="C2153" t="s">
        <v>61</v>
      </c>
      <c r="D2153" t="s">
        <v>19</v>
      </c>
      <c r="E2153">
        <v>473</v>
      </c>
      <c r="F2153">
        <f>VLOOKUP(B2153,cennik,2)</f>
        <v>3.2</v>
      </c>
      <c r="G2153">
        <f>E2153*F2153</f>
        <v>1513.6000000000001</v>
      </c>
      <c r="H2153">
        <f>SUMIFS(G:G,B:B,B2153)</f>
        <v>99340.799999999988</v>
      </c>
      <c r="I2153">
        <f>SUMIFS(E:E,D:D,D2153,C:C,"Z")</f>
        <v>9207</v>
      </c>
    </row>
    <row r="2154" spans="1:9" x14ac:dyDescent="0.25">
      <c r="A2154" s="1">
        <v>44855</v>
      </c>
      <c r="B2154" t="s">
        <v>67</v>
      </c>
      <c r="C2154" t="s">
        <v>61</v>
      </c>
      <c r="D2154" t="s">
        <v>10</v>
      </c>
      <c r="E2154">
        <v>87</v>
      </c>
      <c r="F2154">
        <f>VLOOKUP(B2154,cennik,2)</f>
        <v>3.2</v>
      </c>
      <c r="G2154">
        <f>E2154*F2154</f>
        <v>278.40000000000003</v>
      </c>
      <c r="H2154">
        <f>SUMIFS(G:G,B:B,B2154)</f>
        <v>99340.799999999988</v>
      </c>
      <c r="I2154">
        <f>SUMIFS(E:E,D:D,D2154,C:C,"Z")</f>
        <v>9195</v>
      </c>
    </row>
    <row r="2155" spans="1:9" x14ac:dyDescent="0.25">
      <c r="A2155" s="1">
        <v>44882</v>
      </c>
      <c r="B2155" t="s">
        <v>67</v>
      </c>
      <c r="C2155" t="s">
        <v>61</v>
      </c>
      <c r="D2155" t="s">
        <v>10</v>
      </c>
      <c r="E2155">
        <v>469</v>
      </c>
      <c r="F2155">
        <f>VLOOKUP(B2155,cennik,2)</f>
        <v>3.2</v>
      </c>
      <c r="G2155">
        <f>E2155*F2155</f>
        <v>1500.8000000000002</v>
      </c>
      <c r="H2155">
        <f>SUMIFS(G:G,B:B,B2155)</f>
        <v>99340.799999999988</v>
      </c>
      <c r="I2155">
        <f>SUMIFS(E:E,D:D,D2155,C:C,"Z")</f>
        <v>9195</v>
      </c>
    </row>
    <row r="2156" spans="1:9" x14ac:dyDescent="0.25">
      <c r="A2156" s="1">
        <v>44827</v>
      </c>
      <c r="B2156" t="s">
        <v>67</v>
      </c>
      <c r="C2156" t="s">
        <v>61</v>
      </c>
      <c r="D2156" t="s">
        <v>39</v>
      </c>
      <c r="E2156">
        <v>198</v>
      </c>
      <c r="F2156">
        <f>VLOOKUP(B2156,cennik,2)</f>
        <v>3.2</v>
      </c>
      <c r="G2156">
        <f>E2156*F2156</f>
        <v>633.6</v>
      </c>
      <c r="H2156">
        <f>SUMIFS(G:G,B:B,B2156)</f>
        <v>99340.799999999988</v>
      </c>
      <c r="I2156">
        <f>SUMIFS(E:E,D:D,D2156,C:C,"Z")</f>
        <v>8956</v>
      </c>
    </row>
    <row r="2157" spans="1:9" x14ac:dyDescent="0.25">
      <c r="A2157" s="1">
        <v>44873</v>
      </c>
      <c r="B2157" t="s">
        <v>67</v>
      </c>
      <c r="C2157" t="s">
        <v>61</v>
      </c>
      <c r="D2157" t="s">
        <v>2</v>
      </c>
      <c r="E2157">
        <v>351</v>
      </c>
      <c r="F2157">
        <f>VLOOKUP(B2157,cennik,2)</f>
        <v>3.2</v>
      </c>
      <c r="G2157">
        <f>E2157*F2157</f>
        <v>1123.2</v>
      </c>
      <c r="H2157">
        <f>SUMIFS(G:G,B:B,B2157)</f>
        <v>99340.799999999988</v>
      </c>
      <c r="I2157">
        <f>SUMIFS(E:E,D:D,D2157,C:C,"Z")</f>
        <v>8805</v>
      </c>
    </row>
    <row r="2158" spans="1:9" x14ac:dyDescent="0.25">
      <c r="A2158" s="1">
        <v>44827</v>
      </c>
      <c r="B2158" t="s">
        <v>67</v>
      </c>
      <c r="C2158" t="s">
        <v>61</v>
      </c>
      <c r="D2158" t="s">
        <v>45</v>
      </c>
      <c r="E2158">
        <v>477</v>
      </c>
      <c r="F2158">
        <f>VLOOKUP(B2158,cennik,2)</f>
        <v>3.2</v>
      </c>
      <c r="G2158">
        <f>E2158*F2158</f>
        <v>1526.4</v>
      </c>
      <c r="H2158">
        <f>SUMIFS(G:G,B:B,B2158)</f>
        <v>99340.799999999988</v>
      </c>
      <c r="I2158">
        <f>SUMIFS(E:E,D:D,D2158,C:C,"Z")</f>
        <v>8734</v>
      </c>
    </row>
    <row r="2159" spans="1:9" x14ac:dyDescent="0.25">
      <c r="A2159" s="1">
        <v>44830</v>
      </c>
      <c r="B2159" t="s">
        <v>67</v>
      </c>
      <c r="C2159" t="s">
        <v>61</v>
      </c>
      <c r="D2159" t="s">
        <v>45</v>
      </c>
      <c r="E2159">
        <v>19</v>
      </c>
      <c r="F2159">
        <f>VLOOKUP(B2159,cennik,2)</f>
        <v>3.2</v>
      </c>
      <c r="G2159">
        <f>E2159*F2159</f>
        <v>60.800000000000004</v>
      </c>
      <c r="H2159">
        <f>SUMIFS(G:G,B:B,B2159)</f>
        <v>99340.799999999988</v>
      </c>
      <c r="I2159">
        <f>SUMIFS(E:E,D:D,D2159,C:C,"Z")</f>
        <v>8734</v>
      </c>
    </row>
    <row r="2160" spans="1:9" x14ac:dyDescent="0.25">
      <c r="A2160" s="1">
        <v>44842</v>
      </c>
      <c r="B2160" t="s">
        <v>67</v>
      </c>
      <c r="C2160" t="s">
        <v>61</v>
      </c>
      <c r="D2160" t="s">
        <v>47</v>
      </c>
      <c r="E2160">
        <v>24</v>
      </c>
      <c r="F2160">
        <f>VLOOKUP(B2160,cennik,2)</f>
        <v>3.2</v>
      </c>
      <c r="G2160">
        <f>E2160*F2160</f>
        <v>76.800000000000011</v>
      </c>
      <c r="H2160">
        <f>SUMIFS(G:G,B:B,B2160)</f>
        <v>99340.799999999988</v>
      </c>
      <c r="I2160">
        <f>SUMIFS(E:E,D:D,D2160,C:C,"Z")</f>
        <v>8625</v>
      </c>
    </row>
    <row r="2161" spans="1:9" x14ac:dyDescent="0.25">
      <c r="A2161" s="1">
        <v>44867</v>
      </c>
      <c r="B2161" t="s">
        <v>67</v>
      </c>
      <c r="C2161" t="s">
        <v>61</v>
      </c>
      <c r="D2161" t="s">
        <v>47</v>
      </c>
      <c r="E2161">
        <v>298</v>
      </c>
      <c r="F2161">
        <f>VLOOKUP(B2161,cennik,2)</f>
        <v>3.2</v>
      </c>
      <c r="G2161">
        <f>E2161*F2161</f>
        <v>953.6</v>
      </c>
      <c r="H2161">
        <f>SUMIFS(G:G,B:B,B2161)</f>
        <v>99340.799999999988</v>
      </c>
      <c r="I2161">
        <f>SUMIFS(E:E,D:D,D2161,C:C,"Z")</f>
        <v>8625</v>
      </c>
    </row>
    <row r="2162" spans="1:9" x14ac:dyDescent="0.25">
      <c r="A2162" s="1">
        <v>44830</v>
      </c>
      <c r="B2162" t="s">
        <v>67</v>
      </c>
      <c r="C2162" t="s">
        <v>61</v>
      </c>
      <c r="D2162" t="s">
        <v>55</v>
      </c>
      <c r="E2162">
        <v>137</v>
      </c>
      <c r="F2162">
        <f>VLOOKUP(B2162,cennik,2)</f>
        <v>3.2</v>
      </c>
      <c r="G2162">
        <f>E2162*F2162</f>
        <v>438.40000000000003</v>
      </c>
      <c r="H2162">
        <f>SUMIFS(G:G,B:B,B2162)</f>
        <v>99340.799999999988</v>
      </c>
      <c r="I2162">
        <f>SUMIFS(E:E,D:D,D2162,C:C,"Z")</f>
        <v>8539</v>
      </c>
    </row>
    <row r="2163" spans="1:9" x14ac:dyDescent="0.25">
      <c r="A2163" s="1">
        <v>44835</v>
      </c>
      <c r="B2163" t="s">
        <v>67</v>
      </c>
      <c r="C2163" t="s">
        <v>61</v>
      </c>
      <c r="D2163" t="s">
        <v>36</v>
      </c>
      <c r="E2163">
        <v>131</v>
      </c>
      <c r="F2163">
        <f>VLOOKUP(B2163,cennik,2)</f>
        <v>3.2</v>
      </c>
      <c r="G2163">
        <f>E2163*F2163</f>
        <v>419.20000000000005</v>
      </c>
      <c r="H2163">
        <f>SUMIFS(G:G,B:B,B2163)</f>
        <v>99340.799999999988</v>
      </c>
      <c r="I2163">
        <f>SUMIFS(E:E,D:D,D2163,C:C,"Z")</f>
        <v>8455</v>
      </c>
    </row>
    <row r="2164" spans="1:9" x14ac:dyDescent="0.25">
      <c r="A2164" s="1">
        <v>44855</v>
      </c>
      <c r="B2164" t="s">
        <v>67</v>
      </c>
      <c r="C2164" t="s">
        <v>61</v>
      </c>
      <c r="D2164" t="s">
        <v>36</v>
      </c>
      <c r="E2164">
        <v>415</v>
      </c>
      <c r="F2164">
        <f>VLOOKUP(B2164,cennik,2)</f>
        <v>3.2</v>
      </c>
      <c r="G2164">
        <f>E2164*F2164</f>
        <v>1328</v>
      </c>
      <c r="H2164">
        <f>SUMIFS(G:G,B:B,B2164)</f>
        <v>99340.799999999988</v>
      </c>
      <c r="I2164">
        <f>SUMIFS(E:E,D:D,D2164,C:C,"Z")</f>
        <v>8455</v>
      </c>
    </row>
    <row r="2165" spans="1:9" x14ac:dyDescent="0.25">
      <c r="A2165" s="1">
        <v>44886</v>
      </c>
      <c r="B2165" t="s">
        <v>67</v>
      </c>
      <c r="C2165" t="s">
        <v>61</v>
      </c>
      <c r="D2165" t="s">
        <v>36</v>
      </c>
      <c r="E2165">
        <v>225</v>
      </c>
      <c r="F2165">
        <f>VLOOKUP(B2165,cennik,2)</f>
        <v>3.2</v>
      </c>
      <c r="G2165">
        <f>E2165*F2165</f>
        <v>720</v>
      </c>
      <c r="H2165">
        <f>SUMIFS(G:G,B:B,B2165)</f>
        <v>99340.799999999988</v>
      </c>
      <c r="I2165">
        <f>SUMIFS(E:E,D:D,D2165,C:C,"Z")</f>
        <v>8455</v>
      </c>
    </row>
    <row r="2166" spans="1:9" x14ac:dyDescent="0.25">
      <c r="A2166" s="1">
        <v>44825</v>
      </c>
      <c r="B2166" t="s">
        <v>67</v>
      </c>
      <c r="C2166" t="s">
        <v>61</v>
      </c>
      <c r="D2166" t="s">
        <v>21</v>
      </c>
      <c r="E2166">
        <v>164</v>
      </c>
      <c r="F2166">
        <f>VLOOKUP(B2166,cennik,2)</f>
        <v>3.2</v>
      </c>
      <c r="G2166">
        <f>E2166*F2166</f>
        <v>524.80000000000007</v>
      </c>
      <c r="H2166">
        <f>SUMIFS(G:G,B:B,B2166)</f>
        <v>99340.799999999988</v>
      </c>
      <c r="I2166">
        <f>SUMIFS(E:E,D:D,D2166,C:C,"Z")</f>
        <v>8265</v>
      </c>
    </row>
    <row r="2167" spans="1:9" x14ac:dyDescent="0.25">
      <c r="A2167" s="1">
        <v>44861</v>
      </c>
      <c r="B2167" t="s">
        <v>67</v>
      </c>
      <c r="C2167" t="s">
        <v>61</v>
      </c>
      <c r="D2167" t="s">
        <v>21</v>
      </c>
      <c r="E2167">
        <v>365</v>
      </c>
      <c r="F2167">
        <f>VLOOKUP(B2167,cennik,2)</f>
        <v>3.2</v>
      </c>
      <c r="G2167">
        <f>E2167*F2167</f>
        <v>1168</v>
      </c>
      <c r="H2167">
        <f>SUMIFS(G:G,B:B,B2167)</f>
        <v>99340.799999999988</v>
      </c>
      <c r="I2167">
        <f>SUMIFS(E:E,D:D,D2167,C:C,"Z")</f>
        <v>8265</v>
      </c>
    </row>
    <row r="2168" spans="1:9" x14ac:dyDescent="0.25">
      <c r="A2168" s="1">
        <v>44870</v>
      </c>
      <c r="B2168" t="s">
        <v>67</v>
      </c>
      <c r="C2168" t="s">
        <v>61</v>
      </c>
      <c r="D2168" t="s">
        <v>21</v>
      </c>
      <c r="E2168">
        <v>178</v>
      </c>
      <c r="F2168">
        <f>VLOOKUP(B2168,cennik,2)</f>
        <v>3.2</v>
      </c>
      <c r="G2168">
        <f>E2168*F2168</f>
        <v>569.6</v>
      </c>
      <c r="H2168">
        <f>SUMIFS(G:G,B:B,B2168)</f>
        <v>99340.799999999988</v>
      </c>
      <c r="I2168">
        <f>SUMIFS(E:E,D:D,D2168,C:C,"Z")</f>
        <v>8265</v>
      </c>
    </row>
    <row r="2169" spans="1:9" x14ac:dyDescent="0.25">
      <c r="A2169" s="1">
        <v>44837</v>
      </c>
      <c r="B2169" t="s">
        <v>67</v>
      </c>
      <c r="C2169" t="s">
        <v>61</v>
      </c>
      <c r="D2169" t="s">
        <v>44</v>
      </c>
      <c r="E2169">
        <v>139</v>
      </c>
      <c r="F2169">
        <f>VLOOKUP(B2169,cennik,2)</f>
        <v>3.2</v>
      </c>
      <c r="G2169">
        <f>E2169*F2169</f>
        <v>444.8</v>
      </c>
      <c r="H2169">
        <f>SUMIFS(G:G,B:B,B2169)</f>
        <v>99340.799999999988</v>
      </c>
      <c r="I2169">
        <f>SUMIFS(E:E,D:D,D2169,C:C,"Z")</f>
        <v>8258</v>
      </c>
    </row>
    <row r="2170" spans="1:9" x14ac:dyDescent="0.25">
      <c r="A2170" s="1">
        <v>44841</v>
      </c>
      <c r="B2170" t="s">
        <v>67</v>
      </c>
      <c r="C2170" t="s">
        <v>61</v>
      </c>
      <c r="D2170" t="s">
        <v>44</v>
      </c>
      <c r="E2170">
        <v>124</v>
      </c>
      <c r="F2170">
        <f>VLOOKUP(B2170,cennik,2)</f>
        <v>3.2</v>
      </c>
      <c r="G2170">
        <f>E2170*F2170</f>
        <v>396.8</v>
      </c>
      <c r="H2170">
        <f>SUMIFS(G:G,B:B,B2170)</f>
        <v>99340.799999999988</v>
      </c>
      <c r="I2170">
        <f>SUMIFS(E:E,D:D,D2170,C:C,"Z")</f>
        <v>8258</v>
      </c>
    </row>
    <row r="2171" spans="1:9" x14ac:dyDescent="0.25">
      <c r="A2171" s="1">
        <v>44870</v>
      </c>
      <c r="B2171" t="s">
        <v>67</v>
      </c>
      <c r="C2171" t="s">
        <v>61</v>
      </c>
      <c r="D2171" t="s">
        <v>44</v>
      </c>
      <c r="E2171">
        <v>279</v>
      </c>
      <c r="F2171">
        <f>VLOOKUP(B2171,cennik,2)</f>
        <v>3.2</v>
      </c>
      <c r="G2171">
        <f>E2171*F2171</f>
        <v>892.80000000000007</v>
      </c>
      <c r="H2171">
        <f>SUMIFS(G:G,B:B,B2171)</f>
        <v>99340.799999999988</v>
      </c>
      <c r="I2171">
        <f>SUMIFS(E:E,D:D,D2171,C:C,"Z")</f>
        <v>8258</v>
      </c>
    </row>
    <row r="2172" spans="1:9" x14ac:dyDescent="0.25">
      <c r="A2172" s="1">
        <v>44888</v>
      </c>
      <c r="B2172" t="s">
        <v>67</v>
      </c>
      <c r="C2172" t="s">
        <v>61</v>
      </c>
      <c r="D2172" t="s">
        <v>44</v>
      </c>
      <c r="E2172">
        <v>418</v>
      </c>
      <c r="F2172">
        <f>VLOOKUP(B2172,cennik,2)</f>
        <v>3.2</v>
      </c>
      <c r="G2172">
        <f>E2172*F2172</f>
        <v>1337.6000000000001</v>
      </c>
      <c r="H2172">
        <f>SUMIFS(G:G,B:B,B2172)</f>
        <v>99340.799999999988</v>
      </c>
      <c r="I2172">
        <f>SUMIFS(E:E,D:D,D2172,C:C,"Z")</f>
        <v>8258</v>
      </c>
    </row>
    <row r="2173" spans="1:9" x14ac:dyDescent="0.25">
      <c r="A2173" s="1">
        <v>44813</v>
      </c>
      <c r="B2173" t="s">
        <v>67</v>
      </c>
      <c r="C2173" t="s">
        <v>61</v>
      </c>
      <c r="D2173" t="s">
        <v>3</v>
      </c>
      <c r="E2173">
        <v>391</v>
      </c>
      <c r="F2173">
        <f>VLOOKUP(B2173,cennik,2)</f>
        <v>3.2</v>
      </c>
      <c r="G2173">
        <f>E2173*F2173</f>
        <v>1251.2</v>
      </c>
      <c r="H2173">
        <f>SUMIFS(G:G,B:B,B2173)</f>
        <v>99340.799999999988</v>
      </c>
      <c r="I2173">
        <f>SUMIFS(E:E,D:D,D2173,C:C,"Z")</f>
        <v>8208</v>
      </c>
    </row>
    <row r="2174" spans="1:9" x14ac:dyDescent="0.25">
      <c r="A2174" s="1">
        <v>44856</v>
      </c>
      <c r="B2174" t="s">
        <v>67</v>
      </c>
      <c r="C2174" t="s">
        <v>61</v>
      </c>
      <c r="D2174" t="s">
        <v>3</v>
      </c>
      <c r="E2174">
        <v>142</v>
      </c>
      <c r="F2174">
        <f>VLOOKUP(B2174,cennik,2)</f>
        <v>3.2</v>
      </c>
      <c r="G2174">
        <f>E2174*F2174</f>
        <v>454.40000000000003</v>
      </c>
      <c r="H2174">
        <f>SUMIFS(G:G,B:B,B2174)</f>
        <v>99340.799999999988</v>
      </c>
      <c r="I2174">
        <f>SUMIFS(E:E,D:D,D2174,C:C,"Z")</f>
        <v>8208</v>
      </c>
    </row>
    <row r="2175" spans="1:9" x14ac:dyDescent="0.25">
      <c r="A2175" s="1">
        <v>44889</v>
      </c>
      <c r="B2175" t="s">
        <v>67</v>
      </c>
      <c r="C2175" t="s">
        <v>61</v>
      </c>
      <c r="D2175" t="s">
        <v>3</v>
      </c>
      <c r="E2175">
        <v>226</v>
      </c>
      <c r="F2175">
        <f>VLOOKUP(B2175,cennik,2)</f>
        <v>3.2</v>
      </c>
      <c r="G2175">
        <f>E2175*F2175</f>
        <v>723.2</v>
      </c>
      <c r="H2175">
        <f>SUMIFS(G:G,B:B,B2175)</f>
        <v>99340.799999999988</v>
      </c>
      <c r="I2175">
        <f>SUMIFS(E:E,D:D,D2175,C:C,"Z")</f>
        <v>8208</v>
      </c>
    </row>
    <row r="2176" spans="1:9" x14ac:dyDescent="0.25">
      <c r="A2176" s="1">
        <v>44816</v>
      </c>
      <c r="B2176" t="s">
        <v>67</v>
      </c>
      <c r="C2176" t="s">
        <v>61</v>
      </c>
      <c r="D2176" t="s">
        <v>26</v>
      </c>
      <c r="E2176">
        <v>443</v>
      </c>
      <c r="F2176">
        <f>VLOOKUP(B2176,cennik,2)</f>
        <v>3.2</v>
      </c>
      <c r="G2176">
        <f>E2176*F2176</f>
        <v>1417.6000000000001</v>
      </c>
      <c r="H2176">
        <f>SUMIFS(G:G,B:B,B2176)</f>
        <v>99340.799999999988</v>
      </c>
      <c r="I2176">
        <f>SUMIFS(E:E,D:D,D2176,C:C,"Z")</f>
        <v>7777</v>
      </c>
    </row>
    <row r="2177" spans="1:9" x14ac:dyDescent="0.25">
      <c r="A2177" s="1">
        <v>44816</v>
      </c>
      <c r="B2177" t="s">
        <v>67</v>
      </c>
      <c r="C2177" t="s">
        <v>61</v>
      </c>
      <c r="D2177" t="s">
        <v>26</v>
      </c>
      <c r="E2177">
        <v>83</v>
      </c>
      <c r="F2177">
        <f>VLOOKUP(B2177,cennik,2)</f>
        <v>3.2</v>
      </c>
      <c r="G2177">
        <f>E2177*F2177</f>
        <v>265.60000000000002</v>
      </c>
      <c r="H2177">
        <f>SUMIFS(G:G,B:B,B2177)</f>
        <v>99340.799999999988</v>
      </c>
      <c r="I2177">
        <f>SUMIFS(E:E,D:D,D2177,C:C,"Z")</f>
        <v>7777</v>
      </c>
    </row>
    <row r="2178" spans="1:9" x14ac:dyDescent="0.25">
      <c r="A2178" s="1">
        <v>44837</v>
      </c>
      <c r="B2178" t="s">
        <v>67</v>
      </c>
      <c r="C2178" t="s">
        <v>61</v>
      </c>
      <c r="D2178" t="s">
        <v>26</v>
      </c>
      <c r="E2178">
        <v>408</v>
      </c>
      <c r="F2178">
        <f>VLOOKUP(B2178,cennik,2)</f>
        <v>3.2</v>
      </c>
      <c r="G2178">
        <f>E2178*F2178</f>
        <v>1305.6000000000001</v>
      </c>
      <c r="H2178">
        <f>SUMIFS(G:G,B:B,B2178)</f>
        <v>99340.799999999988</v>
      </c>
      <c r="I2178">
        <f>SUMIFS(E:E,D:D,D2178,C:C,"Z")</f>
        <v>7777</v>
      </c>
    </row>
    <row r="2179" spans="1:9" x14ac:dyDescent="0.25">
      <c r="A2179" s="1">
        <v>44856</v>
      </c>
      <c r="B2179" t="s">
        <v>67</v>
      </c>
      <c r="C2179" t="s">
        <v>61</v>
      </c>
      <c r="D2179" t="s">
        <v>14</v>
      </c>
      <c r="E2179">
        <v>450</v>
      </c>
      <c r="F2179">
        <f>VLOOKUP(B2179,cennik,2)</f>
        <v>3.2</v>
      </c>
      <c r="G2179">
        <f>E2179*F2179</f>
        <v>1440</v>
      </c>
      <c r="H2179">
        <f>SUMIFS(G:G,B:B,B2179)</f>
        <v>99340.799999999988</v>
      </c>
      <c r="I2179">
        <f>SUMIFS(E:E,D:D,D2179,C:C,"Z")</f>
        <v>7717</v>
      </c>
    </row>
    <row r="2180" spans="1:9" x14ac:dyDescent="0.25">
      <c r="A2180" s="1">
        <v>44886</v>
      </c>
      <c r="B2180" t="s">
        <v>67</v>
      </c>
      <c r="C2180" t="s">
        <v>61</v>
      </c>
      <c r="D2180" t="s">
        <v>30</v>
      </c>
      <c r="E2180">
        <v>435</v>
      </c>
      <c r="F2180">
        <f>VLOOKUP(B2180,cennik,2)</f>
        <v>3.2</v>
      </c>
      <c r="G2180">
        <f>E2180*F2180</f>
        <v>1392</v>
      </c>
      <c r="H2180">
        <f>SUMIFS(G:G,B:B,B2180)</f>
        <v>99340.799999999988</v>
      </c>
      <c r="I2180">
        <f>SUMIFS(E:E,D:D,D2180,C:C,"Z")</f>
        <v>7666</v>
      </c>
    </row>
    <row r="2181" spans="1:9" x14ac:dyDescent="0.25">
      <c r="A2181" s="1">
        <v>44837</v>
      </c>
      <c r="B2181" t="s">
        <v>67</v>
      </c>
      <c r="C2181" t="s">
        <v>61</v>
      </c>
      <c r="D2181" t="s">
        <v>51</v>
      </c>
      <c r="E2181">
        <v>400</v>
      </c>
      <c r="F2181">
        <f>VLOOKUP(B2181,cennik,2)</f>
        <v>3.2</v>
      </c>
      <c r="G2181">
        <f>E2181*F2181</f>
        <v>1280</v>
      </c>
      <c r="H2181">
        <f>SUMIFS(G:G,B:B,B2181)</f>
        <v>99340.799999999988</v>
      </c>
      <c r="I2181">
        <f>SUMIFS(E:E,D:D,D2181,C:C,"Z")</f>
        <v>7661</v>
      </c>
    </row>
    <row r="2182" spans="1:9" x14ac:dyDescent="0.25">
      <c r="A2182" s="1">
        <v>44869</v>
      </c>
      <c r="B2182" t="s">
        <v>67</v>
      </c>
      <c r="C2182" t="s">
        <v>61</v>
      </c>
      <c r="D2182" t="s">
        <v>51</v>
      </c>
      <c r="E2182">
        <v>119</v>
      </c>
      <c r="F2182">
        <f>VLOOKUP(B2182,cennik,2)</f>
        <v>3.2</v>
      </c>
      <c r="G2182">
        <f>E2182*F2182</f>
        <v>380.8</v>
      </c>
      <c r="H2182">
        <f>SUMIFS(G:G,B:B,B2182)</f>
        <v>99340.799999999988</v>
      </c>
      <c r="I2182">
        <f>SUMIFS(E:E,D:D,D2182,C:C,"Z")</f>
        <v>7661</v>
      </c>
    </row>
    <row r="2183" spans="1:9" x14ac:dyDescent="0.25">
      <c r="A2183" s="1">
        <v>44873</v>
      </c>
      <c r="B2183" t="s">
        <v>67</v>
      </c>
      <c r="C2183" t="s">
        <v>61</v>
      </c>
      <c r="D2183" t="s">
        <v>51</v>
      </c>
      <c r="E2183">
        <v>127</v>
      </c>
      <c r="F2183">
        <f>VLOOKUP(B2183,cennik,2)</f>
        <v>3.2</v>
      </c>
      <c r="G2183">
        <f>E2183*F2183</f>
        <v>406.40000000000003</v>
      </c>
      <c r="H2183">
        <f>SUMIFS(G:G,B:B,B2183)</f>
        <v>99340.799999999988</v>
      </c>
      <c r="I2183">
        <f>SUMIFS(E:E,D:D,D2183,C:C,"Z")</f>
        <v>7661</v>
      </c>
    </row>
    <row r="2184" spans="1:9" x14ac:dyDescent="0.25">
      <c r="A2184" s="1">
        <v>44895</v>
      </c>
      <c r="B2184" t="s">
        <v>67</v>
      </c>
      <c r="C2184" t="s">
        <v>61</v>
      </c>
      <c r="D2184" t="s">
        <v>51</v>
      </c>
      <c r="E2184">
        <v>372</v>
      </c>
      <c r="F2184">
        <f>VLOOKUP(B2184,cennik,2)</f>
        <v>3.2</v>
      </c>
      <c r="G2184">
        <f>E2184*F2184</f>
        <v>1190.4000000000001</v>
      </c>
      <c r="H2184">
        <f>SUMIFS(G:G,B:B,B2184)</f>
        <v>99340.799999999988</v>
      </c>
      <c r="I2184">
        <f>SUMIFS(E:E,D:D,D2184,C:C,"Z")</f>
        <v>7661</v>
      </c>
    </row>
    <row r="2185" spans="1:9" x14ac:dyDescent="0.25">
      <c r="A2185" s="1">
        <v>44839</v>
      </c>
      <c r="B2185" t="s">
        <v>67</v>
      </c>
      <c r="C2185" t="s">
        <v>61</v>
      </c>
      <c r="D2185" t="s">
        <v>23</v>
      </c>
      <c r="E2185">
        <v>107</v>
      </c>
      <c r="F2185">
        <f>VLOOKUP(B2185,cennik,2)</f>
        <v>3.2</v>
      </c>
      <c r="G2185">
        <f>E2185*F2185</f>
        <v>342.40000000000003</v>
      </c>
      <c r="H2185">
        <f>SUMIFS(G:G,B:B,B2185)</f>
        <v>99340.799999999988</v>
      </c>
      <c r="I2185">
        <f>SUMIFS(E:E,D:D,D2185,C:C,"Z")</f>
        <v>7580</v>
      </c>
    </row>
    <row r="2186" spans="1:9" x14ac:dyDescent="0.25">
      <c r="A2186" s="1">
        <v>44879</v>
      </c>
      <c r="B2186" t="s">
        <v>67</v>
      </c>
      <c r="C2186" t="s">
        <v>61</v>
      </c>
      <c r="D2186" t="s">
        <v>23</v>
      </c>
      <c r="E2186">
        <v>401</v>
      </c>
      <c r="F2186">
        <f>VLOOKUP(B2186,cennik,2)</f>
        <v>3.2</v>
      </c>
      <c r="G2186">
        <f>E2186*F2186</f>
        <v>1283.2</v>
      </c>
      <c r="H2186">
        <f>SUMIFS(G:G,B:B,B2186)</f>
        <v>99340.799999999988</v>
      </c>
      <c r="I2186">
        <f>SUMIFS(E:E,D:D,D2186,C:C,"Z")</f>
        <v>7580</v>
      </c>
    </row>
    <row r="2187" spans="1:9" x14ac:dyDescent="0.25">
      <c r="A2187" s="1">
        <v>44890</v>
      </c>
      <c r="B2187" t="s">
        <v>67</v>
      </c>
      <c r="C2187" t="s">
        <v>61</v>
      </c>
      <c r="D2187" t="s">
        <v>23</v>
      </c>
      <c r="E2187">
        <v>258</v>
      </c>
      <c r="F2187">
        <f>VLOOKUP(B2187,cennik,2)</f>
        <v>3.2</v>
      </c>
      <c r="G2187">
        <f>E2187*F2187</f>
        <v>825.6</v>
      </c>
      <c r="H2187">
        <f>SUMIFS(G:G,B:B,B2187)</f>
        <v>99340.799999999988</v>
      </c>
      <c r="I2187">
        <f>SUMIFS(E:E,D:D,D2187,C:C,"Z")</f>
        <v>7580</v>
      </c>
    </row>
    <row r="2188" spans="1:9" x14ac:dyDescent="0.25">
      <c r="A2188" s="1">
        <v>44893</v>
      </c>
      <c r="B2188" t="s">
        <v>67</v>
      </c>
      <c r="C2188" t="s">
        <v>61</v>
      </c>
      <c r="D2188" t="s">
        <v>23</v>
      </c>
      <c r="E2188">
        <v>86</v>
      </c>
      <c r="F2188">
        <f>VLOOKUP(B2188,cennik,2)</f>
        <v>3.2</v>
      </c>
      <c r="G2188">
        <f>E2188*F2188</f>
        <v>275.2</v>
      </c>
      <c r="H2188">
        <f>SUMIFS(G:G,B:B,B2188)</f>
        <v>99340.799999999988</v>
      </c>
      <c r="I2188">
        <f>SUMIFS(E:E,D:D,D2188,C:C,"Z")</f>
        <v>7580</v>
      </c>
    </row>
    <row r="2189" spans="1:9" x14ac:dyDescent="0.25">
      <c r="A2189" s="1">
        <v>44809</v>
      </c>
      <c r="B2189" t="s">
        <v>67</v>
      </c>
      <c r="C2189" t="s">
        <v>61</v>
      </c>
      <c r="D2189" t="s">
        <v>27</v>
      </c>
      <c r="E2189">
        <v>167</v>
      </c>
      <c r="F2189">
        <f>VLOOKUP(B2189,cennik,2)</f>
        <v>3.2</v>
      </c>
      <c r="G2189">
        <f>E2189*F2189</f>
        <v>534.4</v>
      </c>
      <c r="H2189">
        <f>SUMIFS(G:G,B:B,B2189)</f>
        <v>99340.799999999988</v>
      </c>
      <c r="I2189">
        <f>SUMIFS(E:E,D:D,D2189,C:C,"Z")</f>
        <v>7471</v>
      </c>
    </row>
    <row r="2190" spans="1:9" x14ac:dyDescent="0.25">
      <c r="A2190" s="1">
        <v>44832</v>
      </c>
      <c r="B2190" t="s">
        <v>67</v>
      </c>
      <c r="C2190" t="s">
        <v>61</v>
      </c>
      <c r="D2190" t="s">
        <v>27</v>
      </c>
      <c r="E2190">
        <v>340</v>
      </c>
      <c r="F2190">
        <f>VLOOKUP(B2190,cennik,2)</f>
        <v>3.2</v>
      </c>
      <c r="G2190">
        <f>E2190*F2190</f>
        <v>1088</v>
      </c>
      <c r="H2190">
        <f>SUMIFS(G:G,B:B,B2190)</f>
        <v>99340.799999999988</v>
      </c>
      <c r="I2190">
        <f>SUMIFS(E:E,D:D,D2190,C:C,"Z")</f>
        <v>7471</v>
      </c>
    </row>
    <row r="2191" spans="1:9" x14ac:dyDescent="0.25">
      <c r="A2191" s="1">
        <v>44839</v>
      </c>
      <c r="B2191" t="s">
        <v>67</v>
      </c>
      <c r="C2191" t="s">
        <v>61</v>
      </c>
      <c r="D2191" t="s">
        <v>27</v>
      </c>
      <c r="E2191">
        <v>372</v>
      </c>
      <c r="F2191">
        <f>VLOOKUP(B2191,cennik,2)</f>
        <v>3.2</v>
      </c>
      <c r="G2191">
        <f>E2191*F2191</f>
        <v>1190.4000000000001</v>
      </c>
      <c r="H2191">
        <f>SUMIFS(G:G,B:B,B2191)</f>
        <v>99340.799999999988</v>
      </c>
      <c r="I2191">
        <f>SUMIFS(E:E,D:D,D2191,C:C,"Z")</f>
        <v>7471</v>
      </c>
    </row>
    <row r="2192" spans="1:9" x14ac:dyDescent="0.25">
      <c r="A2192" s="1">
        <v>44812</v>
      </c>
      <c r="B2192" t="s">
        <v>67</v>
      </c>
      <c r="C2192" t="s">
        <v>61</v>
      </c>
      <c r="D2192" t="s">
        <v>48</v>
      </c>
      <c r="E2192">
        <v>346</v>
      </c>
      <c r="F2192">
        <f>VLOOKUP(B2192,cennik,2)</f>
        <v>3.2</v>
      </c>
      <c r="G2192">
        <f>E2192*F2192</f>
        <v>1107.2</v>
      </c>
      <c r="H2192">
        <f>SUMIFS(G:G,B:B,B2192)</f>
        <v>99340.799999999988</v>
      </c>
      <c r="I2192">
        <f>SUMIFS(E:E,D:D,D2192,C:C,"Z")</f>
        <v>7118</v>
      </c>
    </row>
    <row r="2193" spans="1:9" x14ac:dyDescent="0.25">
      <c r="A2193" s="1">
        <v>44811</v>
      </c>
      <c r="B2193" t="s">
        <v>67</v>
      </c>
      <c r="C2193" t="s">
        <v>61</v>
      </c>
      <c r="D2193" t="s">
        <v>24</v>
      </c>
      <c r="E2193">
        <v>18</v>
      </c>
      <c r="F2193">
        <f>VLOOKUP(B2193,cennik,2)</f>
        <v>3.2</v>
      </c>
      <c r="G2193">
        <f>E2193*F2193</f>
        <v>57.6</v>
      </c>
      <c r="H2193">
        <f>SUMIFS(G:G,B:B,B2193)</f>
        <v>99340.799999999988</v>
      </c>
      <c r="I2193">
        <f>SUMIFS(E:E,D:D,D2193,C:C,"Z")</f>
        <v>7024</v>
      </c>
    </row>
    <row r="2194" spans="1:9" x14ac:dyDescent="0.25">
      <c r="A2194" s="1">
        <v>44835</v>
      </c>
      <c r="B2194" t="s">
        <v>67</v>
      </c>
      <c r="C2194" t="s">
        <v>61</v>
      </c>
      <c r="D2194" t="s">
        <v>24</v>
      </c>
      <c r="E2194">
        <v>187</v>
      </c>
      <c r="F2194">
        <f>VLOOKUP(B2194,cennik,2)</f>
        <v>3.2</v>
      </c>
      <c r="G2194">
        <f>E2194*F2194</f>
        <v>598.4</v>
      </c>
      <c r="H2194">
        <f>SUMIFS(G:G,B:B,B2194)</f>
        <v>99340.799999999988</v>
      </c>
      <c r="I2194">
        <f>SUMIFS(E:E,D:D,D2194,C:C,"Z")</f>
        <v>7024</v>
      </c>
    </row>
    <row r="2195" spans="1:9" x14ac:dyDescent="0.25">
      <c r="A2195" s="1">
        <v>44813</v>
      </c>
      <c r="B2195" t="s">
        <v>67</v>
      </c>
      <c r="C2195" t="s">
        <v>61</v>
      </c>
      <c r="D2195" t="s">
        <v>6</v>
      </c>
      <c r="E2195">
        <v>380</v>
      </c>
      <c r="F2195">
        <f>VLOOKUP(B2195,cennik,2)</f>
        <v>3.2</v>
      </c>
      <c r="G2195">
        <f>E2195*F2195</f>
        <v>1216</v>
      </c>
      <c r="H2195">
        <f>SUMIFS(G:G,B:B,B2195)</f>
        <v>99340.799999999988</v>
      </c>
      <c r="I2195">
        <f>SUMIFS(E:E,D:D,D2195,C:C,"Z")</f>
        <v>6914</v>
      </c>
    </row>
    <row r="2196" spans="1:9" x14ac:dyDescent="0.25">
      <c r="A2196" s="1">
        <v>44825</v>
      </c>
      <c r="B2196" t="s">
        <v>67</v>
      </c>
      <c r="C2196" t="s">
        <v>61</v>
      </c>
      <c r="D2196" t="s">
        <v>6</v>
      </c>
      <c r="E2196">
        <v>136</v>
      </c>
      <c r="F2196">
        <f>VLOOKUP(B2196,cennik,2)</f>
        <v>3.2</v>
      </c>
      <c r="G2196">
        <f>E2196*F2196</f>
        <v>435.20000000000005</v>
      </c>
      <c r="H2196">
        <f>SUMIFS(G:G,B:B,B2196)</f>
        <v>99340.799999999988</v>
      </c>
      <c r="I2196">
        <f>SUMIFS(E:E,D:D,D2196,C:C,"Z")</f>
        <v>6914</v>
      </c>
    </row>
    <row r="2197" spans="1:9" x14ac:dyDescent="0.25">
      <c r="A2197" s="1">
        <v>44870</v>
      </c>
      <c r="B2197" t="s">
        <v>67</v>
      </c>
      <c r="C2197" t="s">
        <v>61</v>
      </c>
      <c r="D2197" t="s">
        <v>6</v>
      </c>
      <c r="E2197">
        <v>297</v>
      </c>
      <c r="F2197">
        <f>VLOOKUP(B2197,cennik,2)</f>
        <v>3.2</v>
      </c>
      <c r="G2197">
        <f>E2197*F2197</f>
        <v>950.40000000000009</v>
      </c>
      <c r="H2197">
        <f>SUMIFS(G:G,B:B,B2197)</f>
        <v>99340.799999999988</v>
      </c>
      <c r="I2197">
        <f>SUMIFS(E:E,D:D,D2197,C:C,"Z")</f>
        <v>6914</v>
      </c>
    </row>
    <row r="2198" spans="1:9" x14ac:dyDescent="0.25">
      <c r="A2198" s="1">
        <v>44821</v>
      </c>
      <c r="B2198" t="s">
        <v>67</v>
      </c>
      <c r="C2198" t="s">
        <v>61</v>
      </c>
      <c r="D2198" t="s">
        <v>49</v>
      </c>
      <c r="E2198">
        <v>325</v>
      </c>
      <c r="F2198">
        <f>VLOOKUP(B2198,cennik,2)</f>
        <v>3.2</v>
      </c>
      <c r="G2198">
        <f>E2198*F2198</f>
        <v>1040</v>
      </c>
      <c r="H2198">
        <f>SUMIFS(G:G,B:B,B2198)</f>
        <v>99340.799999999988</v>
      </c>
      <c r="I2198">
        <f>SUMIFS(E:E,D:D,D2198,C:C,"Z")</f>
        <v>6711</v>
      </c>
    </row>
    <row r="2199" spans="1:9" x14ac:dyDescent="0.25">
      <c r="A2199" s="1">
        <v>44837</v>
      </c>
      <c r="B2199" t="s">
        <v>67</v>
      </c>
      <c r="C2199" t="s">
        <v>61</v>
      </c>
      <c r="D2199" t="s">
        <v>49</v>
      </c>
      <c r="E2199">
        <v>179</v>
      </c>
      <c r="F2199">
        <f>VLOOKUP(B2199,cennik,2)</f>
        <v>3.2</v>
      </c>
      <c r="G2199">
        <f>E2199*F2199</f>
        <v>572.80000000000007</v>
      </c>
      <c r="H2199">
        <f>SUMIFS(G:G,B:B,B2199)</f>
        <v>99340.799999999988</v>
      </c>
      <c r="I2199">
        <f>SUMIFS(E:E,D:D,D2199,C:C,"Z")</f>
        <v>6711</v>
      </c>
    </row>
    <row r="2200" spans="1:9" x14ac:dyDescent="0.25">
      <c r="A2200" s="1">
        <v>44874</v>
      </c>
      <c r="B2200" t="s">
        <v>67</v>
      </c>
      <c r="C2200" t="s">
        <v>61</v>
      </c>
      <c r="D2200" t="s">
        <v>49</v>
      </c>
      <c r="E2200">
        <v>318</v>
      </c>
      <c r="F2200">
        <f>VLOOKUP(B2200,cennik,2)</f>
        <v>3.2</v>
      </c>
      <c r="G2200">
        <f>E2200*F2200</f>
        <v>1017.6</v>
      </c>
      <c r="H2200">
        <f>SUMIFS(G:G,B:B,B2200)</f>
        <v>99340.799999999988</v>
      </c>
      <c r="I2200">
        <f>SUMIFS(E:E,D:D,D2200,C:C,"Z")</f>
        <v>6711</v>
      </c>
    </row>
    <row r="2201" spans="1:9" x14ac:dyDescent="0.25">
      <c r="A2201" s="1">
        <v>44825</v>
      </c>
      <c r="B2201" t="s">
        <v>67</v>
      </c>
      <c r="C2201" t="s">
        <v>61</v>
      </c>
      <c r="D2201" t="s">
        <v>50</v>
      </c>
      <c r="E2201">
        <v>211</v>
      </c>
      <c r="F2201">
        <f>VLOOKUP(B2201,cennik,2)</f>
        <v>3.2</v>
      </c>
      <c r="G2201">
        <f>E2201*F2201</f>
        <v>675.2</v>
      </c>
      <c r="H2201">
        <f>SUMIFS(G:G,B:B,B2201)</f>
        <v>99340.799999999988</v>
      </c>
      <c r="I2201">
        <f>SUMIFS(E:E,D:D,D2201,C:C,"Z")</f>
        <v>6635</v>
      </c>
    </row>
    <row r="2202" spans="1:9" x14ac:dyDescent="0.25">
      <c r="A2202" s="1">
        <v>44851</v>
      </c>
      <c r="B2202" t="s">
        <v>67</v>
      </c>
      <c r="C2202" t="s">
        <v>61</v>
      </c>
      <c r="D2202" t="s">
        <v>50</v>
      </c>
      <c r="E2202">
        <v>251</v>
      </c>
      <c r="F2202">
        <f>VLOOKUP(B2202,cennik,2)</f>
        <v>3.2</v>
      </c>
      <c r="G2202">
        <f>E2202*F2202</f>
        <v>803.2</v>
      </c>
      <c r="H2202">
        <f>SUMIFS(G:G,B:B,B2202)</f>
        <v>99340.799999999988</v>
      </c>
      <c r="I2202">
        <f>SUMIFS(E:E,D:D,D2202,C:C,"Z")</f>
        <v>6635</v>
      </c>
    </row>
    <row r="2203" spans="1:9" x14ac:dyDescent="0.25">
      <c r="A2203" s="1">
        <v>44893</v>
      </c>
      <c r="B2203" t="s">
        <v>67</v>
      </c>
      <c r="C2203" t="s">
        <v>61</v>
      </c>
      <c r="D2203" t="s">
        <v>50</v>
      </c>
      <c r="E2203">
        <v>345</v>
      </c>
      <c r="F2203">
        <f>VLOOKUP(B2203,cennik,2)</f>
        <v>3.2</v>
      </c>
      <c r="G2203">
        <f>E2203*F2203</f>
        <v>1104</v>
      </c>
      <c r="H2203">
        <f>SUMIFS(G:G,B:B,B2203)</f>
        <v>99340.799999999988</v>
      </c>
      <c r="I2203">
        <f>SUMIFS(E:E,D:D,D2203,C:C,"Z")</f>
        <v>6635</v>
      </c>
    </row>
    <row r="2204" spans="1:9" x14ac:dyDescent="0.25">
      <c r="A2204" s="1">
        <v>44826</v>
      </c>
      <c r="B2204" t="s">
        <v>67</v>
      </c>
      <c r="C2204" t="s">
        <v>61</v>
      </c>
      <c r="D2204" t="s">
        <v>5</v>
      </c>
      <c r="E2204">
        <v>263</v>
      </c>
      <c r="F2204">
        <f>VLOOKUP(B2204,cennik,2)</f>
        <v>3.2</v>
      </c>
      <c r="G2204">
        <f>E2204*F2204</f>
        <v>841.6</v>
      </c>
      <c r="H2204">
        <f>SUMIFS(G:G,B:B,B2204)</f>
        <v>99340.799999999988</v>
      </c>
      <c r="I2204">
        <f>SUMIFS(E:E,D:D,D2204,C:C,"Z")</f>
        <v>6383</v>
      </c>
    </row>
    <row r="2205" spans="1:9" x14ac:dyDescent="0.25">
      <c r="A2205" s="1">
        <v>44863</v>
      </c>
      <c r="B2205" t="s">
        <v>67</v>
      </c>
      <c r="C2205" t="s">
        <v>61</v>
      </c>
      <c r="D2205" t="s">
        <v>5</v>
      </c>
      <c r="E2205">
        <v>344</v>
      </c>
      <c r="F2205">
        <f>VLOOKUP(B2205,cennik,2)</f>
        <v>3.2</v>
      </c>
      <c r="G2205">
        <f>E2205*F2205</f>
        <v>1100.8</v>
      </c>
      <c r="H2205">
        <f>SUMIFS(G:G,B:B,B2205)</f>
        <v>99340.799999999988</v>
      </c>
      <c r="I2205">
        <f>SUMIFS(E:E,D:D,D2205,C:C,"Z")</f>
        <v>6383</v>
      </c>
    </row>
    <row r="2206" spans="1:9" x14ac:dyDescent="0.25">
      <c r="A2206" s="1">
        <v>44837</v>
      </c>
      <c r="B2206" t="s">
        <v>67</v>
      </c>
      <c r="C2206" t="s">
        <v>61</v>
      </c>
      <c r="D2206" t="s">
        <v>52</v>
      </c>
      <c r="E2206">
        <v>171</v>
      </c>
      <c r="F2206">
        <f>VLOOKUP(B2206,cennik,2)</f>
        <v>3.2</v>
      </c>
      <c r="G2206">
        <f>E2206*F2206</f>
        <v>547.20000000000005</v>
      </c>
      <c r="H2206">
        <f>SUMIFS(G:G,B:B,B2206)</f>
        <v>99340.799999999988</v>
      </c>
      <c r="I2206">
        <f>SUMIFS(E:E,D:D,D2206,C:C,"Z")</f>
        <v>6026</v>
      </c>
    </row>
    <row r="2207" spans="1:9" x14ac:dyDescent="0.25">
      <c r="A2207" s="1">
        <v>44872</v>
      </c>
      <c r="B2207" t="s">
        <v>67</v>
      </c>
      <c r="C2207" t="s">
        <v>61</v>
      </c>
      <c r="D2207" t="s">
        <v>52</v>
      </c>
      <c r="E2207">
        <v>325</v>
      </c>
      <c r="F2207">
        <f>VLOOKUP(B2207,cennik,2)</f>
        <v>3.2</v>
      </c>
      <c r="G2207">
        <f>E2207*F2207</f>
        <v>1040</v>
      </c>
      <c r="H2207">
        <f>SUMIFS(G:G,B:B,B2207)</f>
        <v>99340.799999999988</v>
      </c>
      <c r="I2207">
        <f>SUMIFS(E:E,D:D,D2207,C:C,"Z")</f>
        <v>6026</v>
      </c>
    </row>
    <row r="2208" spans="1:9" x14ac:dyDescent="0.25">
      <c r="A2208" s="1">
        <v>44806</v>
      </c>
      <c r="B2208" t="s">
        <v>67</v>
      </c>
      <c r="C2208" t="s">
        <v>61</v>
      </c>
      <c r="D2208" t="s">
        <v>32</v>
      </c>
      <c r="E2208">
        <v>474</v>
      </c>
      <c r="F2208">
        <f>VLOOKUP(B2208,cennik,2)</f>
        <v>3.2</v>
      </c>
      <c r="G2208">
        <f>E2208*F2208</f>
        <v>1516.8000000000002</v>
      </c>
      <c r="H2208">
        <f>SUMIFS(G:G,B:B,B2208)</f>
        <v>99340.799999999988</v>
      </c>
      <c r="I2208">
        <f>SUMIFS(E:E,D:D,D2208,C:C,"Z")</f>
        <v>4975</v>
      </c>
    </row>
    <row r="2209" spans="1:9" x14ac:dyDescent="0.25">
      <c r="A2209" s="1">
        <v>44806</v>
      </c>
      <c r="B2209" t="s">
        <v>67</v>
      </c>
      <c r="C2209" t="s">
        <v>61</v>
      </c>
      <c r="D2209" t="s">
        <v>32</v>
      </c>
      <c r="E2209">
        <v>118</v>
      </c>
      <c r="F2209">
        <f>VLOOKUP(B2209,cennik,2)</f>
        <v>3.2</v>
      </c>
      <c r="G2209">
        <f>E2209*F2209</f>
        <v>377.6</v>
      </c>
      <c r="H2209">
        <f>SUMIFS(G:G,B:B,B2209)</f>
        <v>99340.799999999988</v>
      </c>
      <c r="I2209">
        <f>SUMIFS(E:E,D:D,D2209,C:C,"Z")</f>
        <v>4975</v>
      </c>
    </row>
    <row r="2210" spans="1:9" x14ac:dyDescent="0.25">
      <c r="A2210" s="1">
        <v>44846</v>
      </c>
      <c r="B2210" t="s">
        <v>67</v>
      </c>
      <c r="C2210" t="s">
        <v>61</v>
      </c>
      <c r="D2210" t="s">
        <v>57</v>
      </c>
      <c r="E2210">
        <v>32</v>
      </c>
      <c r="F2210">
        <f>VLOOKUP(B2210,cennik,2)</f>
        <v>3.2</v>
      </c>
      <c r="G2210">
        <f>E2210*F2210</f>
        <v>102.4</v>
      </c>
      <c r="H2210">
        <f>SUMIFS(G:G,B:B,B2210)</f>
        <v>99340.799999999988</v>
      </c>
      <c r="I2210">
        <f>SUMIFS(E:E,D:D,D2210,C:C,"Z")</f>
        <v>4831</v>
      </c>
    </row>
    <row r="2211" spans="1:9" x14ac:dyDescent="0.25">
      <c r="A2211" s="1">
        <v>44811</v>
      </c>
      <c r="B2211" t="s">
        <v>67</v>
      </c>
      <c r="C2211" t="s">
        <v>61</v>
      </c>
      <c r="D2211" t="s">
        <v>59</v>
      </c>
      <c r="E2211">
        <v>28</v>
      </c>
      <c r="F2211">
        <f>VLOOKUP(B2211,cennik,2)</f>
        <v>3.2</v>
      </c>
      <c r="G2211">
        <f>E2211*F2211</f>
        <v>89.600000000000009</v>
      </c>
      <c r="H2211">
        <f>SUMIFS(G:G,B:B,B2211)</f>
        <v>99340.799999999988</v>
      </c>
      <c r="I2211">
        <f>SUMIFS(E:E,D:D,D2211,C:C,"Z")</f>
        <v>4321</v>
      </c>
    </row>
    <row r="2212" spans="1:9" x14ac:dyDescent="0.25">
      <c r="A2212" s="1">
        <v>44823</v>
      </c>
      <c r="B2212" t="s">
        <v>67</v>
      </c>
      <c r="C2212" t="s">
        <v>61</v>
      </c>
      <c r="D2212" t="s">
        <v>59</v>
      </c>
      <c r="E2212">
        <v>306</v>
      </c>
      <c r="F2212">
        <f>VLOOKUP(B2212,cennik,2)</f>
        <v>3.2</v>
      </c>
      <c r="G2212">
        <f>E2212*F2212</f>
        <v>979.2</v>
      </c>
      <c r="H2212">
        <f>SUMIFS(G:G,B:B,B2212)</f>
        <v>99340.799999999988</v>
      </c>
      <c r="I2212">
        <f>SUMIFS(E:E,D:D,D2212,C:C,"Z")</f>
        <v>4321</v>
      </c>
    </row>
    <row r="2213" spans="1:9" x14ac:dyDescent="0.25">
      <c r="A2213" s="1">
        <v>44827</v>
      </c>
      <c r="B2213" t="s">
        <v>67</v>
      </c>
      <c r="C2213" t="s">
        <v>61</v>
      </c>
      <c r="D2213" t="s">
        <v>59</v>
      </c>
      <c r="E2213">
        <v>149</v>
      </c>
      <c r="F2213">
        <f>VLOOKUP(B2213,cennik,2)</f>
        <v>3.2</v>
      </c>
      <c r="G2213">
        <f>E2213*F2213</f>
        <v>476.8</v>
      </c>
      <c r="H2213">
        <f>SUMIFS(G:G,B:B,B2213)</f>
        <v>99340.799999999988</v>
      </c>
      <c r="I2213">
        <f>SUMIFS(E:E,D:D,D2213,C:C,"Z")</f>
        <v>4321</v>
      </c>
    </row>
    <row r="2214" spans="1:9" x14ac:dyDescent="0.25">
      <c r="A2214" s="1">
        <v>44877</v>
      </c>
      <c r="B2214" t="s">
        <v>67</v>
      </c>
      <c r="C2214" t="s">
        <v>61</v>
      </c>
      <c r="D2214" t="s">
        <v>59</v>
      </c>
      <c r="E2214">
        <v>406</v>
      </c>
      <c r="F2214">
        <f>VLOOKUP(B2214,cennik,2)</f>
        <v>3.2</v>
      </c>
      <c r="G2214">
        <f>E2214*F2214</f>
        <v>1299.2</v>
      </c>
      <c r="H2214">
        <f>SUMIFS(G:G,B:B,B2214)</f>
        <v>99340.799999999988</v>
      </c>
      <c r="I2214">
        <f>SUMIFS(E:E,D:D,D2214,C:C,"Z")</f>
        <v>4321</v>
      </c>
    </row>
    <row r="2215" spans="1:9" x14ac:dyDescent="0.25">
      <c r="A2215" s="1">
        <v>44880</v>
      </c>
      <c r="B2215" t="s">
        <v>67</v>
      </c>
      <c r="C2215" t="s">
        <v>61</v>
      </c>
      <c r="D2215" t="s">
        <v>59</v>
      </c>
      <c r="E2215">
        <v>72</v>
      </c>
      <c r="F2215">
        <f>VLOOKUP(B2215,cennik,2)</f>
        <v>3.2</v>
      </c>
      <c r="G2215">
        <f>E2215*F2215</f>
        <v>230.4</v>
      </c>
      <c r="H2215">
        <f>SUMIFS(G:G,B:B,B2215)</f>
        <v>99340.799999999988</v>
      </c>
      <c r="I2215">
        <f>SUMIFS(E:E,D:D,D2215,C:C,"Z")</f>
        <v>4321</v>
      </c>
    </row>
    <row r="2216" spans="1:9" x14ac:dyDescent="0.25">
      <c r="A2216" s="1">
        <v>44810</v>
      </c>
      <c r="B2216" t="s">
        <v>65</v>
      </c>
      <c r="C2216" t="s">
        <v>61</v>
      </c>
      <c r="D2216" t="s">
        <v>34</v>
      </c>
      <c r="E2216">
        <v>22</v>
      </c>
      <c r="F2216">
        <f>VLOOKUP(B2216,cennik,2)</f>
        <v>3.2</v>
      </c>
      <c r="G2216">
        <f>E2216*F2216</f>
        <v>70.400000000000006</v>
      </c>
      <c r="H2216">
        <f>SUMIFS(G:G,B:B,B2216)</f>
        <v>79593.599999999991</v>
      </c>
      <c r="I2216">
        <f>SUMIFS(E:E,D:D,D2216,C:C,"Z")</f>
        <v>12185</v>
      </c>
    </row>
    <row r="2217" spans="1:9" x14ac:dyDescent="0.25">
      <c r="A2217" s="1">
        <v>44837</v>
      </c>
      <c r="B2217" t="s">
        <v>65</v>
      </c>
      <c r="C2217" t="s">
        <v>61</v>
      </c>
      <c r="D2217" t="s">
        <v>34</v>
      </c>
      <c r="E2217">
        <v>243</v>
      </c>
      <c r="F2217">
        <f>VLOOKUP(B2217,cennik,2)</f>
        <v>3.2</v>
      </c>
      <c r="G2217">
        <f>E2217*F2217</f>
        <v>777.6</v>
      </c>
      <c r="H2217">
        <f>SUMIFS(G:G,B:B,B2217)</f>
        <v>79593.599999999991</v>
      </c>
      <c r="I2217">
        <f>SUMIFS(E:E,D:D,D2217,C:C,"Z")</f>
        <v>12185</v>
      </c>
    </row>
    <row r="2218" spans="1:9" x14ac:dyDescent="0.25">
      <c r="A2218" s="1">
        <v>44867</v>
      </c>
      <c r="B2218" t="s">
        <v>65</v>
      </c>
      <c r="C2218" t="s">
        <v>61</v>
      </c>
      <c r="D2218" t="s">
        <v>34</v>
      </c>
      <c r="E2218">
        <v>327</v>
      </c>
      <c r="F2218">
        <f>VLOOKUP(B2218,cennik,2)</f>
        <v>3.2</v>
      </c>
      <c r="G2218">
        <f>E2218*F2218</f>
        <v>1046.4000000000001</v>
      </c>
      <c r="H2218">
        <f>SUMIFS(G:G,B:B,B2218)</f>
        <v>79593.599999999991</v>
      </c>
      <c r="I2218">
        <f>SUMIFS(E:E,D:D,D2218,C:C,"Z")</f>
        <v>12185</v>
      </c>
    </row>
    <row r="2219" spans="1:9" x14ac:dyDescent="0.25">
      <c r="A2219" s="1">
        <v>44883</v>
      </c>
      <c r="B2219" t="s">
        <v>65</v>
      </c>
      <c r="C2219" t="s">
        <v>61</v>
      </c>
      <c r="D2219" t="s">
        <v>34</v>
      </c>
      <c r="E2219">
        <v>424</v>
      </c>
      <c r="F2219">
        <f>VLOOKUP(B2219,cennik,2)</f>
        <v>3.2</v>
      </c>
      <c r="G2219">
        <f>E2219*F2219</f>
        <v>1356.8000000000002</v>
      </c>
      <c r="H2219">
        <f>SUMIFS(G:G,B:B,B2219)</f>
        <v>79593.599999999991</v>
      </c>
      <c r="I2219">
        <f>SUMIFS(E:E,D:D,D2219,C:C,"Z")</f>
        <v>12185</v>
      </c>
    </row>
    <row r="2220" spans="1:9" x14ac:dyDescent="0.25">
      <c r="A2220" s="1">
        <v>44830</v>
      </c>
      <c r="B2220" t="s">
        <v>65</v>
      </c>
      <c r="C2220" t="s">
        <v>61</v>
      </c>
      <c r="D2220" t="s">
        <v>7</v>
      </c>
      <c r="E2220">
        <v>57</v>
      </c>
      <c r="F2220">
        <f>VLOOKUP(B2220,cennik,2)</f>
        <v>3.2</v>
      </c>
      <c r="G2220">
        <f>E2220*F2220</f>
        <v>182.4</v>
      </c>
      <c r="H2220">
        <f>SUMIFS(G:G,B:B,B2220)</f>
        <v>79593.599999999991</v>
      </c>
      <c r="I2220">
        <f>SUMIFS(E:E,D:D,D2220,C:C,"Z")</f>
        <v>12047</v>
      </c>
    </row>
    <row r="2221" spans="1:9" x14ac:dyDescent="0.25">
      <c r="A2221" s="1">
        <v>44851</v>
      </c>
      <c r="B2221" t="s">
        <v>65</v>
      </c>
      <c r="C2221" t="s">
        <v>61</v>
      </c>
      <c r="D2221" t="s">
        <v>56</v>
      </c>
      <c r="E2221">
        <v>263</v>
      </c>
      <c r="F2221">
        <f>VLOOKUP(B2221,cennik,2)</f>
        <v>3.2</v>
      </c>
      <c r="G2221">
        <f>E2221*F2221</f>
        <v>841.6</v>
      </c>
      <c r="H2221">
        <f>SUMIFS(G:G,B:B,B2221)</f>
        <v>79593.599999999991</v>
      </c>
      <c r="I2221">
        <f>SUMIFS(E:E,D:D,D2221,C:C,"Z")</f>
        <v>11769</v>
      </c>
    </row>
    <row r="2222" spans="1:9" x14ac:dyDescent="0.25">
      <c r="A2222" s="1">
        <v>44860</v>
      </c>
      <c r="B2222" t="s">
        <v>65</v>
      </c>
      <c r="C2222" t="s">
        <v>61</v>
      </c>
      <c r="D2222" t="s">
        <v>56</v>
      </c>
      <c r="E2222">
        <v>489</v>
      </c>
      <c r="F2222">
        <f>VLOOKUP(B2222,cennik,2)</f>
        <v>3.2</v>
      </c>
      <c r="G2222">
        <f>E2222*F2222</f>
        <v>1564.8000000000002</v>
      </c>
      <c r="H2222">
        <f>SUMIFS(G:G,B:B,B2222)</f>
        <v>79593.599999999991</v>
      </c>
      <c r="I2222">
        <f>SUMIFS(E:E,D:D,D2222,C:C,"Z")</f>
        <v>11769</v>
      </c>
    </row>
    <row r="2223" spans="1:9" x14ac:dyDescent="0.25">
      <c r="A2223" s="1">
        <v>44805</v>
      </c>
      <c r="B2223" t="s">
        <v>65</v>
      </c>
      <c r="C2223" t="s">
        <v>61</v>
      </c>
      <c r="D2223" t="s">
        <v>43</v>
      </c>
      <c r="E2223">
        <v>223</v>
      </c>
      <c r="F2223">
        <f>VLOOKUP(B2223,cennik,2)</f>
        <v>3.2</v>
      </c>
      <c r="G2223">
        <f>E2223*F2223</f>
        <v>713.6</v>
      </c>
      <c r="H2223">
        <f>SUMIFS(G:G,B:B,B2223)</f>
        <v>79593.599999999991</v>
      </c>
      <c r="I2223">
        <f>SUMIFS(E:E,D:D,D2223,C:C,"Z")</f>
        <v>11717</v>
      </c>
    </row>
    <row r="2224" spans="1:9" x14ac:dyDescent="0.25">
      <c r="A2224" s="1">
        <v>44839</v>
      </c>
      <c r="B2224" t="s">
        <v>65</v>
      </c>
      <c r="C2224" t="s">
        <v>61</v>
      </c>
      <c r="D2224" t="s">
        <v>43</v>
      </c>
      <c r="E2224">
        <v>181</v>
      </c>
      <c r="F2224">
        <f>VLOOKUP(B2224,cennik,2)</f>
        <v>3.2</v>
      </c>
      <c r="G2224">
        <f>E2224*F2224</f>
        <v>579.20000000000005</v>
      </c>
      <c r="H2224">
        <f>SUMIFS(G:G,B:B,B2224)</f>
        <v>79593.599999999991</v>
      </c>
      <c r="I2224">
        <f>SUMIFS(E:E,D:D,D2224,C:C,"Z")</f>
        <v>11717</v>
      </c>
    </row>
    <row r="2225" spans="1:9" x14ac:dyDescent="0.25">
      <c r="A2225" s="1">
        <v>44858</v>
      </c>
      <c r="B2225" t="s">
        <v>65</v>
      </c>
      <c r="C2225" t="s">
        <v>61</v>
      </c>
      <c r="D2225" t="s">
        <v>43</v>
      </c>
      <c r="E2225">
        <v>281</v>
      </c>
      <c r="F2225">
        <f>VLOOKUP(B2225,cennik,2)</f>
        <v>3.2</v>
      </c>
      <c r="G2225">
        <f>E2225*F2225</f>
        <v>899.2</v>
      </c>
      <c r="H2225">
        <f>SUMIFS(G:G,B:B,B2225)</f>
        <v>79593.599999999991</v>
      </c>
      <c r="I2225">
        <f>SUMIFS(E:E,D:D,D2225,C:C,"Z")</f>
        <v>11717</v>
      </c>
    </row>
    <row r="2226" spans="1:9" x14ac:dyDescent="0.25">
      <c r="A2226" s="1">
        <v>44862</v>
      </c>
      <c r="B2226" t="s">
        <v>65</v>
      </c>
      <c r="C2226" t="s">
        <v>61</v>
      </c>
      <c r="D2226" t="s">
        <v>25</v>
      </c>
      <c r="E2226">
        <v>358</v>
      </c>
      <c r="F2226">
        <f>VLOOKUP(B2226,cennik,2)</f>
        <v>3.2</v>
      </c>
      <c r="G2226">
        <f>E2226*F2226</f>
        <v>1145.6000000000001</v>
      </c>
      <c r="H2226">
        <f>SUMIFS(G:G,B:B,B2226)</f>
        <v>79593.599999999991</v>
      </c>
      <c r="I2226">
        <f>SUMIFS(E:E,D:D,D2226,C:C,"Z")</f>
        <v>11700</v>
      </c>
    </row>
    <row r="2227" spans="1:9" x14ac:dyDescent="0.25">
      <c r="A2227" s="1">
        <v>44863</v>
      </c>
      <c r="B2227" t="s">
        <v>65</v>
      </c>
      <c r="C2227" t="s">
        <v>61</v>
      </c>
      <c r="D2227" t="s">
        <v>25</v>
      </c>
      <c r="E2227">
        <v>479</v>
      </c>
      <c r="F2227">
        <f>VLOOKUP(B2227,cennik,2)</f>
        <v>3.2</v>
      </c>
      <c r="G2227">
        <f>E2227*F2227</f>
        <v>1532.8000000000002</v>
      </c>
      <c r="H2227">
        <f>SUMIFS(G:G,B:B,B2227)</f>
        <v>79593.599999999991</v>
      </c>
      <c r="I2227">
        <f>SUMIFS(E:E,D:D,D2227,C:C,"Z")</f>
        <v>11700</v>
      </c>
    </row>
    <row r="2228" spans="1:9" x14ac:dyDescent="0.25">
      <c r="A2228" s="1">
        <v>44861</v>
      </c>
      <c r="B2228" t="s">
        <v>65</v>
      </c>
      <c r="C2228" t="s">
        <v>61</v>
      </c>
      <c r="D2228" t="s">
        <v>29</v>
      </c>
      <c r="E2228">
        <v>316</v>
      </c>
      <c r="F2228">
        <f>VLOOKUP(B2228,cennik,2)</f>
        <v>3.2</v>
      </c>
      <c r="G2228">
        <f>E2228*F2228</f>
        <v>1011.2</v>
      </c>
      <c r="H2228">
        <f>SUMIFS(G:G,B:B,B2228)</f>
        <v>79593.599999999991</v>
      </c>
      <c r="I2228">
        <f>SUMIFS(E:E,D:D,D2228,C:C,"Z")</f>
        <v>11450</v>
      </c>
    </row>
    <row r="2229" spans="1:9" x14ac:dyDescent="0.25">
      <c r="A2229" s="1">
        <v>44865</v>
      </c>
      <c r="B2229" t="s">
        <v>65</v>
      </c>
      <c r="C2229" t="s">
        <v>61</v>
      </c>
      <c r="D2229" t="s">
        <v>29</v>
      </c>
      <c r="E2229">
        <v>446</v>
      </c>
      <c r="F2229">
        <f>VLOOKUP(B2229,cennik,2)</f>
        <v>3.2</v>
      </c>
      <c r="G2229">
        <f>E2229*F2229</f>
        <v>1427.2</v>
      </c>
      <c r="H2229">
        <f>SUMIFS(G:G,B:B,B2229)</f>
        <v>79593.599999999991</v>
      </c>
      <c r="I2229">
        <f>SUMIFS(E:E,D:D,D2229,C:C,"Z")</f>
        <v>11450</v>
      </c>
    </row>
    <row r="2230" spans="1:9" x14ac:dyDescent="0.25">
      <c r="A2230" s="1">
        <v>44869</v>
      </c>
      <c r="B2230" t="s">
        <v>65</v>
      </c>
      <c r="C2230" t="s">
        <v>61</v>
      </c>
      <c r="D2230" t="s">
        <v>29</v>
      </c>
      <c r="E2230">
        <v>467</v>
      </c>
      <c r="F2230">
        <f>VLOOKUP(B2230,cennik,2)</f>
        <v>3.2</v>
      </c>
      <c r="G2230">
        <f>E2230*F2230</f>
        <v>1494.4</v>
      </c>
      <c r="H2230">
        <f>SUMIFS(G:G,B:B,B2230)</f>
        <v>79593.599999999991</v>
      </c>
      <c r="I2230">
        <f>SUMIFS(E:E,D:D,D2230,C:C,"Z")</f>
        <v>11450</v>
      </c>
    </row>
    <row r="2231" spans="1:9" x14ac:dyDescent="0.25">
      <c r="A2231" s="1">
        <v>44893</v>
      </c>
      <c r="B2231" t="s">
        <v>65</v>
      </c>
      <c r="C2231" t="s">
        <v>61</v>
      </c>
      <c r="D2231" t="s">
        <v>29</v>
      </c>
      <c r="E2231">
        <v>160</v>
      </c>
      <c r="F2231">
        <f>VLOOKUP(B2231,cennik,2)</f>
        <v>3.2</v>
      </c>
      <c r="G2231">
        <f>E2231*F2231</f>
        <v>512</v>
      </c>
      <c r="H2231">
        <f>SUMIFS(G:G,B:B,B2231)</f>
        <v>79593.599999999991</v>
      </c>
      <c r="I2231">
        <f>SUMIFS(E:E,D:D,D2231,C:C,"Z")</f>
        <v>11450</v>
      </c>
    </row>
    <row r="2232" spans="1:9" x14ac:dyDescent="0.25">
      <c r="A2232" s="1">
        <v>44867</v>
      </c>
      <c r="B2232" t="s">
        <v>65</v>
      </c>
      <c r="C2232" t="s">
        <v>61</v>
      </c>
      <c r="D2232" t="s">
        <v>37</v>
      </c>
      <c r="E2232">
        <v>282</v>
      </c>
      <c r="F2232">
        <f>VLOOKUP(B2232,cennik,2)</f>
        <v>3.2</v>
      </c>
      <c r="G2232">
        <f>E2232*F2232</f>
        <v>902.40000000000009</v>
      </c>
      <c r="H2232">
        <f>SUMIFS(G:G,B:B,B2232)</f>
        <v>79593.599999999991</v>
      </c>
      <c r="I2232">
        <f>SUMIFS(E:E,D:D,D2232,C:C,"Z")</f>
        <v>11332</v>
      </c>
    </row>
    <row r="2233" spans="1:9" x14ac:dyDescent="0.25">
      <c r="A2233" s="1">
        <v>44825</v>
      </c>
      <c r="B2233" t="s">
        <v>65</v>
      </c>
      <c r="C2233" t="s">
        <v>61</v>
      </c>
      <c r="D2233" t="s">
        <v>40</v>
      </c>
      <c r="E2233">
        <v>215</v>
      </c>
      <c r="F2233">
        <f>VLOOKUP(B2233,cennik,2)</f>
        <v>3.2</v>
      </c>
      <c r="G2233">
        <f>E2233*F2233</f>
        <v>688</v>
      </c>
      <c r="H2233">
        <f>SUMIFS(G:G,B:B,B2233)</f>
        <v>79593.599999999991</v>
      </c>
      <c r="I2233">
        <f>SUMIFS(E:E,D:D,D2233,C:C,"Z")</f>
        <v>10228</v>
      </c>
    </row>
    <row r="2234" spans="1:9" x14ac:dyDescent="0.25">
      <c r="A2234" s="1">
        <v>44853</v>
      </c>
      <c r="B2234" t="s">
        <v>65</v>
      </c>
      <c r="C2234" t="s">
        <v>61</v>
      </c>
      <c r="D2234" t="s">
        <v>40</v>
      </c>
      <c r="E2234">
        <v>26</v>
      </c>
      <c r="F2234">
        <f>VLOOKUP(B2234,cennik,2)</f>
        <v>3.2</v>
      </c>
      <c r="G2234">
        <f>E2234*F2234</f>
        <v>83.2</v>
      </c>
      <c r="H2234">
        <f>SUMIFS(G:G,B:B,B2234)</f>
        <v>79593.599999999991</v>
      </c>
      <c r="I2234">
        <f>SUMIFS(E:E,D:D,D2234,C:C,"Z")</f>
        <v>10228</v>
      </c>
    </row>
    <row r="2235" spans="1:9" x14ac:dyDescent="0.25">
      <c r="A2235" s="1">
        <v>44853</v>
      </c>
      <c r="B2235" t="s">
        <v>65</v>
      </c>
      <c r="C2235" t="s">
        <v>61</v>
      </c>
      <c r="D2235" t="s">
        <v>40</v>
      </c>
      <c r="E2235">
        <v>347</v>
      </c>
      <c r="F2235">
        <f>VLOOKUP(B2235,cennik,2)</f>
        <v>3.2</v>
      </c>
      <c r="G2235">
        <f>E2235*F2235</f>
        <v>1110.4000000000001</v>
      </c>
      <c r="H2235">
        <f>SUMIFS(G:G,B:B,B2235)</f>
        <v>79593.599999999991</v>
      </c>
      <c r="I2235">
        <f>SUMIFS(E:E,D:D,D2235,C:C,"Z")</f>
        <v>10228</v>
      </c>
    </row>
    <row r="2236" spans="1:9" x14ac:dyDescent="0.25">
      <c r="A2236" s="1">
        <v>44865</v>
      </c>
      <c r="B2236" t="s">
        <v>65</v>
      </c>
      <c r="C2236" t="s">
        <v>61</v>
      </c>
      <c r="D2236" t="s">
        <v>53</v>
      </c>
      <c r="E2236">
        <v>370</v>
      </c>
      <c r="F2236">
        <f>VLOOKUP(B2236,cennik,2)</f>
        <v>3.2</v>
      </c>
      <c r="G2236">
        <f>E2236*F2236</f>
        <v>1184</v>
      </c>
      <c r="H2236">
        <f>SUMIFS(G:G,B:B,B2236)</f>
        <v>79593.599999999991</v>
      </c>
      <c r="I2236">
        <f>SUMIFS(E:E,D:D,D2236,C:C,"Z")</f>
        <v>10218</v>
      </c>
    </row>
    <row r="2237" spans="1:9" x14ac:dyDescent="0.25">
      <c r="A2237" s="1">
        <v>44830</v>
      </c>
      <c r="B2237" t="s">
        <v>65</v>
      </c>
      <c r="C2237" t="s">
        <v>61</v>
      </c>
      <c r="D2237" t="s">
        <v>46</v>
      </c>
      <c r="E2237">
        <v>247</v>
      </c>
      <c r="F2237">
        <f>VLOOKUP(B2237,cennik,2)</f>
        <v>3.2</v>
      </c>
      <c r="G2237">
        <f>E2237*F2237</f>
        <v>790.40000000000009</v>
      </c>
      <c r="H2237">
        <f>SUMIFS(G:G,B:B,B2237)</f>
        <v>79593.599999999991</v>
      </c>
      <c r="I2237">
        <f>SUMIFS(E:E,D:D,D2237,C:C,"Z")</f>
        <v>10038</v>
      </c>
    </row>
    <row r="2238" spans="1:9" x14ac:dyDescent="0.25">
      <c r="A2238" s="1">
        <v>44831</v>
      </c>
      <c r="B2238" t="s">
        <v>65</v>
      </c>
      <c r="C2238" t="s">
        <v>61</v>
      </c>
      <c r="D2238" t="s">
        <v>46</v>
      </c>
      <c r="E2238">
        <v>269</v>
      </c>
      <c r="F2238">
        <f>VLOOKUP(B2238,cennik,2)</f>
        <v>3.2</v>
      </c>
      <c r="G2238">
        <f>E2238*F2238</f>
        <v>860.80000000000007</v>
      </c>
      <c r="H2238">
        <f>SUMIFS(G:G,B:B,B2238)</f>
        <v>79593.599999999991</v>
      </c>
      <c r="I2238">
        <f>SUMIFS(E:E,D:D,D2238,C:C,"Z")</f>
        <v>10038</v>
      </c>
    </row>
    <row r="2239" spans="1:9" x14ac:dyDescent="0.25">
      <c r="A2239" s="1">
        <v>44866</v>
      </c>
      <c r="B2239" t="s">
        <v>65</v>
      </c>
      <c r="C2239" t="s">
        <v>61</v>
      </c>
      <c r="D2239" t="s">
        <v>46</v>
      </c>
      <c r="E2239">
        <v>128</v>
      </c>
      <c r="F2239">
        <f>VLOOKUP(B2239,cennik,2)</f>
        <v>3.2</v>
      </c>
      <c r="G2239">
        <f>E2239*F2239</f>
        <v>409.6</v>
      </c>
      <c r="H2239">
        <f>SUMIFS(G:G,B:B,B2239)</f>
        <v>79593.599999999991</v>
      </c>
      <c r="I2239">
        <f>SUMIFS(E:E,D:D,D2239,C:C,"Z")</f>
        <v>10038</v>
      </c>
    </row>
    <row r="2240" spans="1:9" x14ac:dyDescent="0.25">
      <c r="A2240" s="1">
        <v>44806</v>
      </c>
      <c r="B2240" t="s">
        <v>65</v>
      </c>
      <c r="C2240" t="s">
        <v>61</v>
      </c>
      <c r="D2240" t="s">
        <v>18</v>
      </c>
      <c r="E2240">
        <v>217</v>
      </c>
      <c r="F2240">
        <f>VLOOKUP(B2240,cennik,2)</f>
        <v>3.2</v>
      </c>
      <c r="G2240">
        <f>E2240*F2240</f>
        <v>694.40000000000009</v>
      </c>
      <c r="H2240">
        <f>SUMIFS(G:G,B:B,B2240)</f>
        <v>79593.599999999991</v>
      </c>
      <c r="I2240">
        <f>SUMIFS(E:E,D:D,D2240,C:C,"Z")</f>
        <v>9804</v>
      </c>
    </row>
    <row r="2241" spans="1:9" x14ac:dyDescent="0.25">
      <c r="A2241" s="1">
        <v>44807</v>
      </c>
      <c r="B2241" t="s">
        <v>65</v>
      </c>
      <c r="C2241" t="s">
        <v>61</v>
      </c>
      <c r="D2241" t="s">
        <v>18</v>
      </c>
      <c r="E2241">
        <v>176</v>
      </c>
      <c r="F2241">
        <f>VLOOKUP(B2241,cennik,2)</f>
        <v>3.2</v>
      </c>
      <c r="G2241">
        <f>E2241*F2241</f>
        <v>563.20000000000005</v>
      </c>
      <c r="H2241">
        <f>SUMIFS(G:G,B:B,B2241)</f>
        <v>79593.599999999991</v>
      </c>
      <c r="I2241">
        <f>SUMIFS(E:E,D:D,D2241,C:C,"Z")</f>
        <v>9804</v>
      </c>
    </row>
    <row r="2242" spans="1:9" x14ac:dyDescent="0.25">
      <c r="A2242" s="1">
        <v>44831</v>
      </c>
      <c r="B2242" t="s">
        <v>65</v>
      </c>
      <c r="C2242" t="s">
        <v>61</v>
      </c>
      <c r="D2242" t="s">
        <v>42</v>
      </c>
      <c r="E2242">
        <v>215</v>
      </c>
      <c r="F2242">
        <f>VLOOKUP(B2242,cennik,2)</f>
        <v>3.2</v>
      </c>
      <c r="G2242">
        <f>E2242*F2242</f>
        <v>688</v>
      </c>
      <c r="H2242">
        <f>SUMIFS(G:G,B:B,B2242)</f>
        <v>79593.599999999991</v>
      </c>
      <c r="I2242">
        <f>SUMIFS(E:E,D:D,D2242,C:C,"Z")</f>
        <v>9804</v>
      </c>
    </row>
    <row r="2243" spans="1:9" x14ac:dyDescent="0.25">
      <c r="A2243" s="1">
        <v>44844</v>
      </c>
      <c r="B2243" t="s">
        <v>65</v>
      </c>
      <c r="C2243" t="s">
        <v>61</v>
      </c>
      <c r="D2243" t="s">
        <v>18</v>
      </c>
      <c r="E2243">
        <v>468</v>
      </c>
      <c r="F2243">
        <f>VLOOKUP(B2243,cennik,2)</f>
        <v>3.2</v>
      </c>
      <c r="G2243">
        <f>E2243*F2243</f>
        <v>1497.6000000000001</v>
      </c>
      <c r="H2243">
        <f>SUMIFS(G:G,B:B,B2243)</f>
        <v>79593.599999999991</v>
      </c>
      <c r="I2243">
        <f>SUMIFS(E:E,D:D,D2243,C:C,"Z")</f>
        <v>9804</v>
      </c>
    </row>
    <row r="2244" spans="1:9" x14ac:dyDescent="0.25">
      <c r="A2244" s="1">
        <v>44865</v>
      </c>
      <c r="B2244" t="s">
        <v>65</v>
      </c>
      <c r="C2244" t="s">
        <v>61</v>
      </c>
      <c r="D2244" t="s">
        <v>42</v>
      </c>
      <c r="E2244">
        <v>243</v>
      </c>
      <c r="F2244">
        <f>VLOOKUP(B2244,cennik,2)</f>
        <v>3.2</v>
      </c>
      <c r="G2244">
        <f>E2244*F2244</f>
        <v>777.6</v>
      </c>
      <c r="H2244">
        <f>SUMIFS(G:G,B:B,B2244)</f>
        <v>79593.599999999991</v>
      </c>
      <c r="I2244">
        <f>SUMIFS(E:E,D:D,D2244,C:C,"Z")</f>
        <v>9804</v>
      </c>
    </row>
    <row r="2245" spans="1:9" x14ac:dyDescent="0.25">
      <c r="A2245" s="1">
        <v>44868</v>
      </c>
      <c r="B2245" t="s">
        <v>65</v>
      </c>
      <c r="C2245" t="s">
        <v>61</v>
      </c>
      <c r="D2245" t="s">
        <v>18</v>
      </c>
      <c r="E2245">
        <v>413</v>
      </c>
      <c r="F2245">
        <f>VLOOKUP(B2245,cennik,2)</f>
        <v>3.2</v>
      </c>
      <c r="G2245">
        <f>E2245*F2245</f>
        <v>1321.6000000000001</v>
      </c>
      <c r="H2245">
        <f>SUMIFS(G:G,B:B,B2245)</f>
        <v>79593.599999999991</v>
      </c>
      <c r="I2245">
        <f>SUMIFS(E:E,D:D,D2245,C:C,"Z")</f>
        <v>9804</v>
      </c>
    </row>
    <row r="2246" spans="1:9" x14ac:dyDescent="0.25">
      <c r="A2246" s="1">
        <v>44844</v>
      </c>
      <c r="B2246" t="s">
        <v>65</v>
      </c>
      <c r="C2246" t="s">
        <v>61</v>
      </c>
      <c r="D2246" t="s">
        <v>41</v>
      </c>
      <c r="E2246">
        <v>413</v>
      </c>
      <c r="F2246">
        <f>VLOOKUP(B2246,cennik,2)</f>
        <v>3.2</v>
      </c>
      <c r="G2246">
        <f>E2246*F2246</f>
        <v>1321.6000000000001</v>
      </c>
      <c r="H2246">
        <f>SUMIFS(G:G,B:B,B2246)</f>
        <v>79593.599999999991</v>
      </c>
      <c r="I2246">
        <f>SUMIFS(E:E,D:D,D2246,C:C,"Z")</f>
        <v>9705</v>
      </c>
    </row>
    <row r="2247" spans="1:9" x14ac:dyDescent="0.25">
      <c r="A2247" s="1">
        <v>44848</v>
      </c>
      <c r="B2247" t="s">
        <v>65</v>
      </c>
      <c r="C2247" t="s">
        <v>61</v>
      </c>
      <c r="D2247" t="s">
        <v>41</v>
      </c>
      <c r="E2247">
        <v>110</v>
      </c>
      <c r="F2247">
        <f>VLOOKUP(B2247,cennik,2)</f>
        <v>3.2</v>
      </c>
      <c r="G2247">
        <f>E2247*F2247</f>
        <v>352</v>
      </c>
      <c r="H2247">
        <f>SUMIFS(G:G,B:B,B2247)</f>
        <v>79593.599999999991</v>
      </c>
      <c r="I2247">
        <f>SUMIFS(E:E,D:D,D2247,C:C,"Z")</f>
        <v>9705</v>
      </c>
    </row>
    <row r="2248" spans="1:9" x14ac:dyDescent="0.25">
      <c r="A2248" s="1">
        <v>44807</v>
      </c>
      <c r="B2248" t="s">
        <v>65</v>
      </c>
      <c r="C2248" t="s">
        <v>61</v>
      </c>
      <c r="D2248" t="s">
        <v>54</v>
      </c>
      <c r="E2248">
        <v>261</v>
      </c>
      <c r="F2248">
        <f>VLOOKUP(B2248,cennik,2)</f>
        <v>3.2</v>
      </c>
      <c r="G2248">
        <f>E2248*F2248</f>
        <v>835.2</v>
      </c>
      <c r="H2248">
        <f>SUMIFS(G:G,B:B,B2248)</f>
        <v>79593.599999999991</v>
      </c>
      <c r="I2248">
        <f>SUMIFS(E:E,D:D,D2248,C:C,"Z")</f>
        <v>9453</v>
      </c>
    </row>
    <row r="2249" spans="1:9" x14ac:dyDescent="0.25">
      <c r="A2249" s="1">
        <v>44851</v>
      </c>
      <c r="B2249" t="s">
        <v>65</v>
      </c>
      <c r="C2249" t="s">
        <v>61</v>
      </c>
      <c r="D2249" t="s">
        <v>54</v>
      </c>
      <c r="E2249">
        <v>208</v>
      </c>
      <c r="F2249">
        <f>VLOOKUP(B2249,cennik,2)</f>
        <v>3.2</v>
      </c>
      <c r="G2249">
        <f>E2249*F2249</f>
        <v>665.6</v>
      </c>
      <c r="H2249">
        <f>SUMIFS(G:G,B:B,B2249)</f>
        <v>79593.599999999991</v>
      </c>
      <c r="I2249">
        <f>SUMIFS(E:E,D:D,D2249,C:C,"Z")</f>
        <v>9453</v>
      </c>
    </row>
    <row r="2250" spans="1:9" x14ac:dyDescent="0.25">
      <c r="A2250" s="1">
        <v>44880</v>
      </c>
      <c r="B2250" t="s">
        <v>65</v>
      </c>
      <c r="C2250" t="s">
        <v>61</v>
      </c>
      <c r="D2250" t="s">
        <v>54</v>
      </c>
      <c r="E2250">
        <v>264</v>
      </c>
      <c r="F2250">
        <f>VLOOKUP(B2250,cennik,2)</f>
        <v>3.2</v>
      </c>
      <c r="G2250">
        <f>E2250*F2250</f>
        <v>844.80000000000007</v>
      </c>
      <c r="H2250">
        <f>SUMIFS(G:G,B:B,B2250)</f>
        <v>79593.599999999991</v>
      </c>
      <c r="I2250">
        <f>SUMIFS(E:E,D:D,D2250,C:C,"Z")</f>
        <v>9453</v>
      </c>
    </row>
    <row r="2251" spans="1:9" x14ac:dyDescent="0.25">
      <c r="A2251" s="1">
        <v>44894</v>
      </c>
      <c r="B2251" t="s">
        <v>65</v>
      </c>
      <c r="C2251" t="s">
        <v>61</v>
      </c>
      <c r="D2251" t="s">
        <v>54</v>
      </c>
      <c r="E2251">
        <v>17</v>
      </c>
      <c r="F2251">
        <f>VLOOKUP(B2251,cennik,2)</f>
        <v>3.2</v>
      </c>
      <c r="G2251">
        <f>E2251*F2251</f>
        <v>54.400000000000006</v>
      </c>
      <c r="H2251">
        <f>SUMIFS(G:G,B:B,B2251)</f>
        <v>79593.599999999991</v>
      </c>
      <c r="I2251">
        <f>SUMIFS(E:E,D:D,D2251,C:C,"Z")</f>
        <v>9453</v>
      </c>
    </row>
    <row r="2252" spans="1:9" x14ac:dyDescent="0.25">
      <c r="A2252" s="1">
        <v>44809</v>
      </c>
      <c r="B2252" t="s">
        <v>65</v>
      </c>
      <c r="C2252" t="s">
        <v>61</v>
      </c>
      <c r="D2252" t="s">
        <v>12</v>
      </c>
      <c r="E2252">
        <v>461</v>
      </c>
      <c r="F2252">
        <f>VLOOKUP(B2252,cennik,2)</f>
        <v>3.2</v>
      </c>
      <c r="G2252">
        <f>E2252*F2252</f>
        <v>1475.2</v>
      </c>
      <c r="H2252">
        <f>SUMIFS(G:G,B:B,B2252)</f>
        <v>79593.599999999991</v>
      </c>
      <c r="I2252">
        <f>SUMIFS(E:E,D:D,D2252,C:C,"Z")</f>
        <v>9374</v>
      </c>
    </row>
    <row r="2253" spans="1:9" x14ac:dyDescent="0.25">
      <c r="A2253" s="1">
        <v>44828</v>
      </c>
      <c r="B2253" t="s">
        <v>65</v>
      </c>
      <c r="C2253" t="s">
        <v>61</v>
      </c>
      <c r="D2253" t="s">
        <v>12</v>
      </c>
      <c r="E2253">
        <v>485</v>
      </c>
      <c r="F2253">
        <f>VLOOKUP(B2253,cennik,2)</f>
        <v>3.2</v>
      </c>
      <c r="G2253">
        <f>E2253*F2253</f>
        <v>1552</v>
      </c>
      <c r="H2253">
        <f>SUMIFS(G:G,B:B,B2253)</f>
        <v>79593.599999999991</v>
      </c>
      <c r="I2253">
        <f>SUMIFS(E:E,D:D,D2253,C:C,"Z")</f>
        <v>9374</v>
      </c>
    </row>
    <row r="2254" spans="1:9" x14ac:dyDescent="0.25">
      <c r="A2254" s="1">
        <v>44837</v>
      </c>
      <c r="B2254" t="s">
        <v>65</v>
      </c>
      <c r="C2254" t="s">
        <v>61</v>
      </c>
      <c r="D2254" t="s">
        <v>12</v>
      </c>
      <c r="E2254">
        <v>90</v>
      </c>
      <c r="F2254">
        <f>VLOOKUP(B2254,cennik,2)</f>
        <v>3.2</v>
      </c>
      <c r="G2254">
        <f>E2254*F2254</f>
        <v>288</v>
      </c>
      <c r="H2254">
        <f>SUMIFS(G:G,B:B,B2254)</f>
        <v>79593.599999999991</v>
      </c>
      <c r="I2254">
        <f>SUMIFS(E:E,D:D,D2254,C:C,"Z")</f>
        <v>9374</v>
      </c>
    </row>
    <row r="2255" spans="1:9" x14ac:dyDescent="0.25">
      <c r="A2255" s="1">
        <v>44884</v>
      </c>
      <c r="B2255" t="s">
        <v>65</v>
      </c>
      <c r="C2255" t="s">
        <v>61</v>
      </c>
      <c r="D2255" t="s">
        <v>12</v>
      </c>
      <c r="E2255">
        <v>272</v>
      </c>
      <c r="F2255">
        <f>VLOOKUP(B2255,cennik,2)</f>
        <v>3.2</v>
      </c>
      <c r="G2255">
        <f>E2255*F2255</f>
        <v>870.40000000000009</v>
      </c>
      <c r="H2255">
        <f>SUMIFS(G:G,B:B,B2255)</f>
        <v>79593.599999999991</v>
      </c>
      <c r="I2255">
        <f>SUMIFS(E:E,D:D,D2255,C:C,"Z")</f>
        <v>9374</v>
      </c>
    </row>
    <row r="2256" spans="1:9" x14ac:dyDescent="0.25">
      <c r="A2256" s="1">
        <v>44810</v>
      </c>
      <c r="B2256" t="s">
        <v>65</v>
      </c>
      <c r="C2256" t="s">
        <v>61</v>
      </c>
      <c r="D2256" t="s">
        <v>19</v>
      </c>
      <c r="E2256">
        <v>29</v>
      </c>
      <c r="F2256">
        <f>VLOOKUP(B2256,cennik,2)</f>
        <v>3.2</v>
      </c>
      <c r="G2256">
        <f>E2256*F2256</f>
        <v>92.800000000000011</v>
      </c>
      <c r="H2256">
        <f>SUMIFS(G:G,B:B,B2256)</f>
        <v>79593.599999999991</v>
      </c>
      <c r="I2256">
        <f>SUMIFS(E:E,D:D,D2256,C:C,"Z")</f>
        <v>9207</v>
      </c>
    </row>
    <row r="2257" spans="1:9" x14ac:dyDescent="0.25">
      <c r="A2257" s="1">
        <v>44877</v>
      </c>
      <c r="B2257" t="s">
        <v>65</v>
      </c>
      <c r="C2257" t="s">
        <v>61</v>
      </c>
      <c r="D2257" t="s">
        <v>19</v>
      </c>
      <c r="E2257">
        <v>52</v>
      </c>
      <c r="F2257">
        <f>VLOOKUP(B2257,cennik,2)</f>
        <v>3.2</v>
      </c>
      <c r="G2257">
        <f>E2257*F2257</f>
        <v>166.4</v>
      </c>
      <c r="H2257">
        <f>SUMIFS(G:G,B:B,B2257)</f>
        <v>79593.599999999991</v>
      </c>
      <c r="I2257">
        <f>SUMIFS(E:E,D:D,D2257,C:C,"Z")</f>
        <v>9207</v>
      </c>
    </row>
    <row r="2258" spans="1:9" x14ac:dyDescent="0.25">
      <c r="A2258" s="1">
        <v>44852</v>
      </c>
      <c r="B2258" t="s">
        <v>65</v>
      </c>
      <c r="C2258" t="s">
        <v>61</v>
      </c>
      <c r="D2258" t="s">
        <v>10</v>
      </c>
      <c r="E2258">
        <v>308</v>
      </c>
      <c r="F2258">
        <f>VLOOKUP(B2258,cennik,2)</f>
        <v>3.2</v>
      </c>
      <c r="G2258">
        <f>E2258*F2258</f>
        <v>985.6</v>
      </c>
      <c r="H2258">
        <f>SUMIFS(G:G,B:B,B2258)</f>
        <v>79593.599999999991</v>
      </c>
      <c r="I2258">
        <f>SUMIFS(E:E,D:D,D2258,C:C,"Z")</f>
        <v>9195</v>
      </c>
    </row>
    <row r="2259" spans="1:9" x14ac:dyDescent="0.25">
      <c r="A2259" s="1">
        <v>44872</v>
      </c>
      <c r="B2259" t="s">
        <v>65</v>
      </c>
      <c r="C2259" t="s">
        <v>61</v>
      </c>
      <c r="D2259" t="s">
        <v>10</v>
      </c>
      <c r="E2259">
        <v>488</v>
      </c>
      <c r="F2259">
        <f>VLOOKUP(B2259,cennik,2)</f>
        <v>3.2</v>
      </c>
      <c r="G2259">
        <f>E2259*F2259</f>
        <v>1561.6000000000001</v>
      </c>
      <c r="H2259">
        <f>SUMIFS(G:G,B:B,B2259)</f>
        <v>79593.599999999991</v>
      </c>
      <c r="I2259">
        <f>SUMIFS(E:E,D:D,D2259,C:C,"Z")</f>
        <v>9195</v>
      </c>
    </row>
    <row r="2260" spans="1:9" x14ac:dyDescent="0.25">
      <c r="A2260" s="1">
        <v>44812</v>
      </c>
      <c r="B2260" t="s">
        <v>65</v>
      </c>
      <c r="C2260" t="s">
        <v>61</v>
      </c>
      <c r="D2260" t="s">
        <v>39</v>
      </c>
      <c r="E2260">
        <v>328</v>
      </c>
      <c r="F2260">
        <f>VLOOKUP(B2260,cennik,2)</f>
        <v>3.2</v>
      </c>
      <c r="G2260">
        <f>E2260*F2260</f>
        <v>1049.6000000000001</v>
      </c>
      <c r="H2260">
        <f>SUMIFS(G:G,B:B,B2260)</f>
        <v>79593.599999999991</v>
      </c>
      <c r="I2260">
        <f>SUMIFS(E:E,D:D,D2260,C:C,"Z")</f>
        <v>8956</v>
      </c>
    </row>
    <row r="2261" spans="1:9" x14ac:dyDescent="0.25">
      <c r="A2261" s="1">
        <v>44825</v>
      </c>
      <c r="B2261" t="s">
        <v>65</v>
      </c>
      <c r="C2261" t="s">
        <v>61</v>
      </c>
      <c r="D2261" t="s">
        <v>39</v>
      </c>
      <c r="E2261">
        <v>401</v>
      </c>
      <c r="F2261">
        <f>VLOOKUP(B2261,cennik,2)</f>
        <v>3.2</v>
      </c>
      <c r="G2261">
        <f>E2261*F2261</f>
        <v>1283.2</v>
      </c>
      <c r="H2261">
        <f>SUMIFS(G:G,B:B,B2261)</f>
        <v>79593.599999999991</v>
      </c>
      <c r="I2261">
        <f>SUMIFS(E:E,D:D,D2261,C:C,"Z")</f>
        <v>8956</v>
      </c>
    </row>
    <row r="2262" spans="1:9" x14ac:dyDescent="0.25">
      <c r="A2262" s="1">
        <v>44890</v>
      </c>
      <c r="B2262" t="s">
        <v>65</v>
      </c>
      <c r="C2262" t="s">
        <v>61</v>
      </c>
      <c r="D2262" t="s">
        <v>39</v>
      </c>
      <c r="E2262">
        <v>132</v>
      </c>
      <c r="F2262">
        <f>VLOOKUP(B2262,cennik,2)</f>
        <v>3.2</v>
      </c>
      <c r="G2262">
        <f>E2262*F2262</f>
        <v>422.40000000000003</v>
      </c>
      <c r="H2262">
        <f>SUMIFS(G:G,B:B,B2262)</f>
        <v>79593.599999999991</v>
      </c>
      <c r="I2262">
        <f>SUMIFS(E:E,D:D,D2262,C:C,"Z")</f>
        <v>8956</v>
      </c>
    </row>
    <row r="2263" spans="1:9" x14ac:dyDescent="0.25">
      <c r="A2263" s="1">
        <v>44826</v>
      </c>
      <c r="B2263" t="s">
        <v>65</v>
      </c>
      <c r="C2263" t="s">
        <v>61</v>
      </c>
      <c r="D2263" t="s">
        <v>2</v>
      </c>
      <c r="E2263">
        <v>156</v>
      </c>
      <c r="F2263">
        <f>VLOOKUP(B2263,cennik,2)</f>
        <v>3.2</v>
      </c>
      <c r="G2263">
        <f>E2263*F2263</f>
        <v>499.20000000000005</v>
      </c>
      <c r="H2263">
        <f>SUMIFS(G:G,B:B,B2263)</f>
        <v>79593.599999999991</v>
      </c>
      <c r="I2263">
        <f>SUMIFS(E:E,D:D,D2263,C:C,"Z")</f>
        <v>8805</v>
      </c>
    </row>
    <row r="2264" spans="1:9" x14ac:dyDescent="0.25">
      <c r="A2264" s="1">
        <v>44872</v>
      </c>
      <c r="B2264" t="s">
        <v>65</v>
      </c>
      <c r="C2264" t="s">
        <v>61</v>
      </c>
      <c r="D2264" t="s">
        <v>2</v>
      </c>
      <c r="E2264">
        <v>178</v>
      </c>
      <c r="F2264">
        <f>VLOOKUP(B2264,cennik,2)</f>
        <v>3.2</v>
      </c>
      <c r="G2264">
        <f>E2264*F2264</f>
        <v>569.6</v>
      </c>
      <c r="H2264">
        <f>SUMIFS(G:G,B:B,B2264)</f>
        <v>79593.599999999991</v>
      </c>
      <c r="I2264">
        <f>SUMIFS(E:E,D:D,D2264,C:C,"Z")</f>
        <v>8805</v>
      </c>
    </row>
    <row r="2265" spans="1:9" x14ac:dyDescent="0.25">
      <c r="A2265" s="1">
        <v>44854</v>
      </c>
      <c r="B2265" t="s">
        <v>65</v>
      </c>
      <c r="C2265" t="s">
        <v>61</v>
      </c>
      <c r="D2265" t="s">
        <v>45</v>
      </c>
      <c r="E2265">
        <v>398</v>
      </c>
      <c r="F2265">
        <f>VLOOKUP(B2265,cennik,2)</f>
        <v>3.2</v>
      </c>
      <c r="G2265">
        <f>E2265*F2265</f>
        <v>1273.6000000000001</v>
      </c>
      <c r="H2265">
        <f>SUMIFS(G:G,B:B,B2265)</f>
        <v>79593.599999999991</v>
      </c>
      <c r="I2265">
        <f>SUMIFS(E:E,D:D,D2265,C:C,"Z")</f>
        <v>8734</v>
      </c>
    </row>
    <row r="2266" spans="1:9" x14ac:dyDescent="0.25">
      <c r="A2266" s="1">
        <v>44887</v>
      </c>
      <c r="B2266" t="s">
        <v>65</v>
      </c>
      <c r="C2266" t="s">
        <v>61</v>
      </c>
      <c r="D2266" t="s">
        <v>45</v>
      </c>
      <c r="E2266">
        <v>173</v>
      </c>
      <c r="F2266">
        <f>VLOOKUP(B2266,cennik,2)</f>
        <v>3.2</v>
      </c>
      <c r="G2266">
        <f>E2266*F2266</f>
        <v>553.6</v>
      </c>
      <c r="H2266">
        <f>SUMIFS(G:G,B:B,B2266)</f>
        <v>79593.599999999991</v>
      </c>
      <c r="I2266">
        <f>SUMIFS(E:E,D:D,D2266,C:C,"Z")</f>
        <v>8734</v>
      </c>
    </row>
    <row r="2267" spans="1:9" x14ac:dyDescent="0.25">
      <c r="A2267" s="1">
        <v>44838</v>
      </c>
      <c r="B2267" t="s">
        <v>65</v>
      </c>
      <c r="C2267" t="s">
        <v>61</v>
      </c>
      <c r="D2267" t="s">
        <v>47</v>
      </c>
      <c r="E2267">
        <v>84</v>
      </c>
      <c r="F2267">
        <f>VLOOKUP(B2267,cennik,2)</f>
        <v>3.2</v>
      </c>
      <c r="G2267">
        <f>E2267*F2267</f>
        <v>268.8</v>
      </c>
      <c r="H2267">
        <f>SUMIFS(G:G,B:B,B2267)</f>
        <v>79593.599999999991</v>
      </c>
      <c r="I2267">
        <f>SUMIFS(E:E,D:D,D2267,C:C,"Z")</f>
        <v>8625</v>
      </c>
    </row>
    <row r="2268" spans="1:9" x14ac:dyDescent="0.25">
      <c r="A2268" s="1">
        <v>44887</v>
      </c>
      <c r="B2268" t="s">
        <v>65</v>
      </c>
      <c r="C2268" t="s">
        <v>61</v>
      </c>
      <c r="D2268" t="s">
        <v>47</v>
      </c>
      <c r="E2268">
        <v>108</v>
      </c>
      <c r="F2268">
        <f>VLOOKUP(B2268,cennik,2)</f>
        <v>3.2</v>
      </c>
      <c r="G2268">
        <f>E2268*F2268</f>
        <v>345.6</v>
      </c>
      <c r="H2268">
        <f>SUMIFS(G:G,B:B,B2268)</f>
        <v>79593.599999999991</v>
      </c>
      <c r="I2268">
        <f>SUMIFS(E:E,D:D,D2268,C:C,"Z")</f>
        <v>8625</v>
      </c>
    </row>
    <row r="2269" spans="1:9" x14ac:dyDescent="0.25">
      <c r="A2269" s="1">
        <v>44851</v>
      </c>
      <c r="B2269" t="s">
        <v>65</v>
      </c>
      <c r="C2269" t="s">
        <v>61</v>
      </c>
      <c r="D2269" t="s">
        <v>36</v>
      </c>
      <c r="E2269">
        <v>86</v>
      </c>
      <c r="F2269">
        <f>VLOOKUP(B2269,cennik,2)</f>
        <v>3.2</v>
      </c>
      <c r="G2269">
        <f>E2269*F2269</f>
        <v>275.2</v>
      </c>
      <c r="H2269">
        <f>SUMIFS(G:G,B:B,B2269)</f>
        <v>79593.599999999991</v>
      </c>
      <c r="I2269">
        <f>SUMIFS(E:E,D:D,D2269,C:C,"Z")</f>
        <v>8455</v>
      </c>
    </row>
    <row r="2270" spans="1:9" x14ac:dyDescent="0.25">
      <c r="A2270" s="1">
        <v>44879</v>
      </c>
      <c r="B2270" t="s">
        <v>65</v>
      </c>
      <c r="C2270" t="s">
        <v>61</v>
      </c>
      <c r="D2270" t="s">
        <v>36</v>
      </c>
      <c r="E2270">
        <v>423</v>
      </c>
      <c r="F2270">
        <f>VLOOKUP(B2270,cennik,2)</f>
        <v>3.2</v>
      </c>
      <c r="G2270">
        <f>E2270*F2270</f>
        <v>1353.6000000000001</v>
      </c>
      <c r="H2270">
        <f>SUMIFS(G:G,B:B,B2270)</f>
        <v>79593.599999999991</v>
      </c>
      <c r="I2270">
        <f>SUMIFS(E:E,D:D,D2270,C:C,"Z")</f>
        <v>8455</v>
      </c>
    </row>
    <row r="2271" spans="1:9" x14ac:dyDescent="0.25">
      <c r="A2271" s="1">
        <v>44814</v>
      </c>
      <c r="B2271" t="s">
        <v>65</v>
      </c>
      <c r="C2271" t="s">
        <v>61</v>
      </c>
      <c r="D2271" t="s">
        <v>21</v>
      </c>
      <c r="E2271">
        <v>129</v>
      </c>
      <c r="F2271">
        <f>VLOOKUP(B2271,cennik,2)</f>
        <v>3.2</v>
      </c>
      <c r="G2271">
        <f>E2271*F2271</f>
        <v>412.8</v>
      </c>
      <c r="H2271">
        <f>SUMIFS(G:G,B:B,B2271)</f>
        <v>79593.599999999991</v>
      </c>
      <c r="I2271">
        <f>SUMIFS(E:E,D:D,D2271,C:C,"Z")</f>
        <v>8265</v>
      </c>
    </row>
    <row r="2272" spans="1:9" x14ac:dyDescent="0.25">
      <c r="A2272" s="1">
        <v>44837</v>
      </c>
      <c r="B2272" t="s">
        <v>65</v>
      </c>
      <c r="C2272" t="s">
        <v>61</v>
      </c>
      <c r="D2272" t="s">
        <v>21</v>
      </c>
      <c r="E2272">
        <v>217</v>
      </c>
      <c r="F2272">
        <f>VLOOKUP(B2272,cennik,2)</f>
        <v>3.2</v>
      </c>
      <c r="G2272">
        <f>E2272*F2272</f>
        <v>694.40000000000009</v>
      </c>
      <c r="H2272">
        <f>SUMIFS(G:G,B:B,B2272)</f>
        <v>79593.599999999991</v>
      </c>
      <c r="I2272">
        <f>SUMIFS(E:E,D:D,D2272,C:C,"Z")</f>
        <v>8265</v>
      </c>
    </row>
    <row r="2273" spans="1:9" x14ac:dyDescent="0.25">
      <c r="A2273" s="1">
        <v>44841</v>
      </c>
      <c r="B2273" t="s">
        <v>65</v>
      </c>
      <c r="C2273" t="s">
        <v>61</v>
      </c>
      <c r="D2273" t="s">
        <v>21</v>
      </c>
      <c r="E2273">
        <v>252</v>
      </c>
      <c r="F2273">
        <f>VLOOKUP(B2273,cennik,2)</f>
        <v>3.2</v>
      </c>
      <c r="G2273">
        <f>E2273*F2273</f>
        <v>806.40000000000009</v>
      </c>
      <c r="H2273">
        <f>SUMIFS(G:G,B:B,B2273)</f>
        <v>79593.599999999991</v>
      </c>
      <c r="I2273">
        <f>SUMIFS(E:E,D:D,D2273,C:C,"Z")</f>
        <v>8265</v>
      </c>
    </row>
    <row r="2274" spans="1:9" x14ac:dyDescent="0.25">
      <c r="A2274" s="1">
        <v>44890</v>
      </c>
      <c r="B2274" t="s">
        <v>65</v>
      </c>
      <c r="C2274" t="s">
        <v>61</v>
      </c>
      <c r="D2274" t="s">
        <v>44</v>
      </c>
      <c r="E2274">
        <v>210</v>
      </c>
      <c r="F2274">
        <f>VLOOKUP(B2274,cennik,2)</f>
        <v>3.2</v>
      </c>
      <c r="G2274">
        <f>E2274*F2274</f>
        <v>672</v>
      </c>
      <c r="H2274">
        <f>SUMIFS(G:G,B:B,B2274)</f>
        <v>79593.599999999991</v>
      </c>
      <c r="I2274">
        <f>SUMIFS(E:E,D:D,D2274,C:C,"Z")</f>
        <v>8258</v>
      </c>
    </row>
    <row r="2275" spans="1:9" x14ac:dyDescent="0.25">
      <c r="A2275" s="1">
        <v>44825</v>
      </c>
      <c r="B2275" t="s">
        <v>65</v>
      </c>
      <c r="C2275" t="s">
        <v>61</v>
      </c>
      <c r="D2275" t="s">
        <v>38</v>
      </c>
      <c r="E2275">
        <v>307</v>
      </c>
      <c r="F2275">
        <f>VLOOKUP(B2275,cennik,2)</f>
        <v>3.2</v>
      </c>
      <c r="G2275">
        <f>E2275*F2275</f>
        <v>982.40000000000009</v>
      </c>
      <c r="H2275">
        <f>SUMIFS(G:G,B:B,B2275)</f>
        <v>79593.599999999991</v>
      </c>
      <c r="I2275">
        <f>SUMIFS(E:E,D:D,D2275,C:C,"Z")</f>
        <v>7789</v>
      </c>
    </row>
    <row r="2276" spans="1:9" x14ac:dyDescent="0.25">
      <c r="A2276" s="1">
        <v>44872</v>
      </c>
      <c r="B2276" t="s">
        <v>65</v>
      </c>
      <c r="C2276" t="s">
        <v>61</v>
      </c>
      <c r="D2276" t="s">
        <v>38</v>
      </c>
      <c r="E2276">
        <v>23</v>
      </c>
      <c r="F2276">
        <f>VLOOKUP(B2276,cennik,2)</f>
        <v>3.2</v>
      </c>
      <c r="G2276">
        <f>E2276*F2276</f>
        <v>73.600000000000009</v>
      </c>
      <c r="H2276">
        <f>SUMIFS(G:G,B:B,B2276)</f>
        <v>79593.599999999991</v>
      </c>
      <c r="I2276">
        <f>SUMIFS(E:E,D:D,D2276,C:C,"Z")</f>
        <v>7789</v>
      </c>
    </row>
    <row r="2277" spans="1:9" x14ac:dyDescent="0.25">
      <c r="A2277" s="1">
        <v>44816</v>
      </c>
      <c r="B2277" t="s">
        <v>65</v>
      </c>
      <c r="C2277" t="s">
        <v>61</v>
      </c>
      <c r="D2277" t="s">
        <v>26</v>
      </c>
      <c r="E2277">
        <v>18</v>
      </c>
      <c r="F2277">
        <f>VLOOKUP(B2277,cennik,2)</f>
        <v>3.2</v>
      </c>
      <c r="G2277">
        <f>E2277*F2277</f>
        <v>57.6</v>
      </c>
      <c r="H2277">
        <f>SUMIFS(G:G,B:B,B2277)</f>
        <v>79593.599999999991</v>
      </c>
      <c r="I2277">
        <f>SUMIFS(E:E,D:D,D2277,C:C,"Z")</f>
        <v>7777</v>
      </c>
    </row>
    <row r="2278" spans="1:9" x14ac:dyDescent="0.25">
      <c r="A2278" s="1">
        <v>44835</v>
      </c>
      <c r="B2278" t="s">
        <v>65</v>
      </c>
      <c r="C2278" t="s">
        <v>61</v>
      </c>
      <c r="D2278" t="s">
        <v>26</v>
      </c>
      <c r="E2278">
        <v>280</v>
      </c>
      <c r="F2278">
        <f>VLOOKUP(B2278,cennik,2)</f>
        <v>3.2</v>
      </c>
      <c r="G2278">
        <f>E2278*F2278</f>
        <v>896</v>
      </c>
      <c r="H2278">
        <f>SUMIFS(G:G,B:B,B2278)</f>
        <v>79593.599999999991</v>
      </c>
      <c r="I2278">
        <f>SUMIFS(E:E,D:D,D2278,C:C,"Z")</f>
        <v>7777</v>
      </c>
    </row>
    <row r="2279" spans="1:9" x14ac:dyDescent="0.25">
      <c r="A2279" s="1">
        <v>44870</v>
      </c>
      <c r="B2279" t="s">
        <v>65</v>
      </c>
      <c r="C2279" t="s">
        <v>61</v>
      </c>
      <c r="D2279" t="s">
        <v>26</v>
      </c>
      <c r="E2279">
        <v>443</v>
      </c>
      <c r="F2279">
        <f>VLOOKUP(B2279,cennik,2)</f>
        <v>3.2</v>
      </c>
      <c r="G2279">
        <f>E2279*F2279</f>
        <v>1417.6000000000001</v>
      </c>
      <c r="H2279">
        <f>SUMIFS(G:G,B:B,B2279)</f>
        <v>79593.599999999991</v>
      </c>
      <c r="I2279">
        <f>SUMIFS(E:E,D:D,D2279,C:C,"Z")</f>
        <v>7777</v>
      </c>
    </row>
    <row r="2280" spans="1:9" x14ac:dyDescent="0.25">
      <c r="A2280" s="1">
        <v>44816</v>
      </c>
      <c r="B2280" t="s">
        <v>65</v>
      </c>
      <c r="C2280" t="s">
        <v>61</v>
      </c>
      <c r="D2280" t="s">
        <v>14</v>
      </c>
      <c r="E2280">
        <v>227</v>
      </c>
      <c r="F2280">
        <f>VLOOKUP(B2280,cennik,2)</f>
        <v>3.2</v>
      </c>
      <c r="G2280">
        <f>E2280*F2280</f>
        <v>726.40000000000009</v>
      </c>
      <c r="H2280">
        <f>SUMIFS(G:G,B:B,B2280)</f>
        <v>79593.599999999991</v>
      </c>
      <c r="I2280">
        <f>SUMIFS(E:E,D:D,D2280,C:C,"Z")</f>
        <v>7717</v>
      </c>
    </row>
    <row r="2281" spans="1:9" x14ac:dyDescent="0.25">
      <c r="A2281" s="1">
        <v>44839</v>
      </c>
      <c r="B2281" t="s">
        <v>65</v>
      </c>
      <c r="C2281" t="s">
        <v>61</v>
      </c>
      <c r="D2281" t="s">
        <v>14</v>
      </c>
      <c r="E2281">
        <v>135</v>
      </c>
      <c r="F2281">
        <f>VLOOKUP(B2281,cennik,2)</f>
        <v>3.2</v>
      </c>
      <c r="G2281">
        <f>E2281*F2281</f>
        <v>432</v>
      </c>
      <c r="H2281">
        <f>SUMIFS(G:G,B:B,B2281)</f>
        <v>79593.599999999991</v>
      </c>
      <c r="I2281">
        <f>SUMIFS(E:E,D:D,D2281,C:C,"Z")</f>
        <v>7717</v>
      </c>
    </row>
    <row r="2282" spans="1:9" x14ac:dyDescent="0.25">
      <c r="A2282" s="1">
        <v>44888</v>
      </c>
      <c r="B2282" t="s">
        <v>65</v>
      </c>
      <c r="C2282" t="s">
        <v>61</v>
      </c>
      <c r="D2282" t="s">
        <v>30</v>
      </c>
      <c r="E2282">
        <v>149</v>
      </c>
      <c r="F2282">
        <f>VLOOKUP(B2282,cennik,2)</f>
        <v>3.2</v>
      </c>
      <c r="G2282">
        <f>E2282*F2282</f>
        <v>476.8</v>
      </c>
      <c r="H2282">
        <f>SUMIFS(G:G,B:B,B2282)</f>
        <v>79593.599999999991</v>
      </c>
      <c r="I2282">
        <f>SUMIFS(E:E,D:D,D2282,C:C,"Z")</f>
        <v>7666</v>
      </c>
    </row>
    <row r="2283" spans="1:9" x14ac:dyDescent="0.25">
      <c r="A2283" s="1">
        <v>44805</v>
      </c>
      <c r="B2283" t="s">
        <v>65</v>
      </c>
      <c r="C2283" t="s">
        <v>61</v>
      </c>
      <c r="D2283" t="s">
        <v>51</v>
      </c>
      <c r="E2283">
        <v>398</v>
      </c>
      <c r="F2283">
        <f>VLOOKUP(B2283,cennik,2)</f>
        <v>3.2</v>
      </c>
      <c r="G2283">
        <f>E2283*F2283</f>
        <v>1273.6000000000001</v>
      </c>
      <c r="H2283">
        <f>SUMIFS(G:G,B:B,B2283)</f>
        <v>79593.599999999991</v>
      </c>
      <c r="I2283">
        <f>SUMIFS(E:E,D:D,D2283,C:C,"Z")</f>
        <v>7661</v>
      </c>
    </row>
    <row r="2284" spans="1:9" x14ac:dyDescent="0.25">
      <c r="A2284" s="1">
        <v>44823</v>
      </c>
      <c r="B2284" t="s">
        <v>65</v>
      </c>
      <c r="C2284" t="s">
        <v>61</v>
      </c>
      <c r="D2284" t="s">
        <v>27</v>
      </c>
      <c r="E2284">
        <v>101</v>
      </c>
      <c r="F2284">
        <f>VLOOKUP(B2284,cennik,2)</f>
        <v>3.2</v>
      </c>
      <c r="G2284">
        <f>E2284*F2284</f>
        <v>323.20000000000005</v>
      </c>
      <c r="H2284">
        <f>SUMIFS(G:G,B:B,B2284)</f>
        <v>79593.599999999991</v>
      </c>
      <c r="I2284">
        <f>SUMIFS(E:E,D:D,D2284,C:C,"Z")</f>
        <v>7471</v>
      </c>
    </row>
    <row r="2285" spans="1:9" x14ac:dyDescent="0.25">
      <c r="A2285" s="1">
        <v>44820</v>
      </c>
      <c r="B2285" t="s">
        <v>65</v>
      </c>
      <c r="C2285" t="s">
        <v>61</v>
      </c>
      <c r="D2285" t="s">
        <v>48</v>
      </c>
      <c r="E2285">
        <v>475</v>
      </c>
      <c r="F2285">
        <f>VLOOKUP(B2285,cennik,2)</f>
        <v>3.2</v>
      </c>
      <c r="G2285">
        <f>E2285*F2285</f>
        <v>1520</v>
      </c>
      <c r="H2285">
        <f>SUMIFS(G:G,B:B,B2285)</f>
        <v>79593.599999999991</v>
      </c>
      <c r="I2285">
        <f>SUMIFS(E:E,D:D,D2285,C:C,"Z")</f>
        <v>7118</v>
      </c>
    </row>
    <row r="2286" spans="1:9" x14ac:dyDescent="0.25">
      <c r="A2286" s="1">
        <v>44831</v>
      </c>
      <c r="B2286" t="s">
        <v>65</v>
      </c>
      <c r="C2286" t="s">
        <v>61</v>
      </c>
      <c r="D2286" t="s">
        <v>48</v>
      </c>
      <c r="E2286">
        <v>88</v>
      </c>
      <c r="F2286">
        <f>VLOOKUP(B2286,cennik,2)</f>
        <v>3.2</v>
      </c>
      <c r="G2286">
        <f>E2286*F2286</f>
        <v>281.60000000000002</v>
      </c>
      <c r="H2286">
        <f>SUMIFS(G:G,B:B,B2286)</f>
        <v>79593.599999999991</v>
      </c>
      <c r="I2286">
        <f>SUMIFS(E:E,D:D,D2286,C:C,"Z")</f>
        <v>7118</v>
      </c>
    </row>
    <row r="2287" spans="1:9" x14ac:dyDescent="0.25">
      <c r="A2287" s="1">
        <v>44883</v>
      </c>
      <c r="B2287" t="s">
        <v>65</v>
      </c>
      <c r="C2287" t="s">
        <v>61</v>
      </c>
      <c r="D2287" t="s">
        <v>48</v>
      </c>
      <c r="E2287">
        <v>325</v>
      </c>
      <c r="F2287">
        <f>VLOOKUP(B2287,cennik,2)</f>
        <v>3.2</v>
      </c>
      <c r="G2287">
        <f>E2287*F2287</f>
        <v>1040</v>
      </c>
      <c r="H2287">
        <f>SUMIFS(G:G,B:B,B2287)</f>
        <v>79593.599999999991</v>
      </c>
      <c r="I2287">
        <f>SUMIFS(E:E,D:D,D2287,C:C,"Z")</f>
        <v>7118</v>
      </c>
    </row>
    <row r="2288" spans="1:9" x14ac:dyDescent="0.25">
      <c r="A2288" s="1">
        <v>44893</v>
      </c>
      <c r="B2288" t="s">
        <v>65</v>
      </c>
      <c r="C2288" t="s">
        <v>61</v>
      </c>
      <c r="D2288" t="s">
        <v>48</v>
      </c>
      <c r="E2288">
        <v>374</v>
      </c>
      <c r="F2288">
        <f>VLOOKUP(B2288,cennik,2)</f>
        <v>3.2</v>
      </c>
      <c r="G2288">
        <f>E2288*F2288</f>
        <v>1196.8</v>
      </c>
      <c r="H2288">
        <f>SUMIFS(G:G,B:B,B2288)</f>
        <v>79593.599999999991</v>
      </c>
      <c r="I2288">
        <f>SUMIFS(E:E,D:D,D2288,C:C,"Z")</f>
        <v>7118</v>
      </c>
    </row>
    <row r="2289" spans="1:9" x14ac:dyDescent="0.25">
      <c r="A2289" s="1">
        <v>44894</v>
      </c>
      <c r="B2289" t="s">
        <v>65</v>
      </c>
      <c r="C2289" t="s">
        <v>61</v>
      </c>
      <c r="D2289" t="s">
        <v>48</v>
      </c>
      <c r="E2289">
        <v>271</v>
      </c>
      <c r="F2289">
        <f>VLOOKUP(B2289,cennik,2)</f>
        <v>3.2</v>
      </c>
      <c r="G2289">
        <f>E2289*F2289</f>
        <v>867.2</v>
      </c>
      <c r="H2289">
        <f>SUMIFS(G:G,B:B,B2289)</f>
        <v>79593.599999999991</v>
      </c>
      <c r="I2289">
        <f>SUMIFS(E:E,D:D,D2289,C:C,"Z")</f>
        <v>7118</v>
      </c>
    </row>
    <row r="2290" spans="1:9" x14ac:dyDescent="0.25">
      <c r="A2290" s="1">
        <v>44826</v>
      </c>
      <c r="B2290" t="s">
        <v>65</v>
      </c>
      <c r="C2290" t="s">
        <v>61</v>
      </c>
      <c r="D2290" t="s">
        <v>24</v>
      </c>
      <c r="E2290">
        <v>374</v>
      </c>
      <c r="F2290">
        <f>VLOOKUP(B2290,cennik,2)</f>
        <v>3.2</v>
      </c>
      <c r="G2290">
        <f>E2290*F2290</f>
        <v>1196.8</v>
      </c>
      <c r="H2290">
        <f>SUMIFS(G:G,B:B,B2290)</f>
        <v>79593.599999999991</v>
      </c>
      <c r="I2290">
        <f>SUMIFS(E:E,D:D,D2290,C:C,"Z")</f>
        <v>7024</v>
      </c>
    </row>
    <row r="2291" spans="1:9" x14ac:dyDescent="0.25">
      <c r="A2291" s="1">
        <v>44874</v>
      </c>
      <c r="B2291" t="s">
        <v>65</v>
      </c>
      <c r="C2291" t="s">
        <v>61</v>
      </c>
      <c r="D2291" t="s">
        <v>24</v>
      </c>
      <c r="E2291">
        <v>77</v>
      </c>
      <c r="F2291">
        <f>VLOOKUP(B2291,cennik,2)</f>
        <v>3.2</v>
      </c>
      <c r="G2291">
        <f>E2291*F2291</f>
        <v>246.4</v>
      </c>
      <c r="H2291">
        <f>SUMIFS(G:G,B:B,B2291)</f>
        <v>79593.599999999991</v>
      </c>
      <c r="I2291">
        <f>SUMIFS(E:E,D:D,D2291,C:C,"Z")</f>
        <v>7024</v>
      </c>
    </row>
    <row r="2292" spans="1:9" x14ac:dyDescent="0.25">
      <c r="A2292" s="1">
        <v>44806</v>
      </c>
      <c r="B2292" t="s">
        <v>65</v>
      </c>
      <c r="C2292" t="s">
        <v>61</v>
      </c>
      <c r="D2292" t="s">
        <v>6</v>
      </c>
      <c r="E2292">
        <v>93</v>
      </c>
      <c r="F2292">
        <f>VLOOKUP(B2292,cennik,2)</f>
        <v>3.2</v>
      </c>
      <c r="G2292">
        <f>E2292*F2292</f>
        <v>297.60000000000002</v>
      </c>
      <c r="H2292">
        <f>SUMIFS(G:G,B:B,B2292)</f>
        <v>79593.599999999991</v>
      </c>
      <c r="I2292">
        <f>SUMIFS(E:E,D:D,D2292,C:C,"Z")</f>
        <v>6914</v>
      </c>
    </row>
    <row r="2293" spans="1:9" x14ac:dyDescent="0.25">
      <c r="A2293" s="1">
        <v>44834</v>
      </c>
      <c r="B2293" t="s">
        <v>65</v>
      </c>
      <c r="C2293" t="s">
        <v>61</v>
      </c>
      <c r="D2293" t="s">
        <v>6</v>
      </c>
      <c r="E2293">
        <v>333</v>
      </c>
      <c r="F2293">
        <f>VLOOKUP(B2293,cennik,2)</f>
        <v>3.2</v>
      </c>
      <c r="G2293">
        <f>E2293*F2293</f>
        <v>1065.6000000000001</v>
      </c>
      <c r="H2293">
        <f>SUMIFS(G:G,B:B,B2293)</f>
        <v>79593.599999999991</v>
      </c>
      <c r="I2293">
        <f>SUMIFS(E:E,D:D,D2293,C:C,"Z")</f>
        <v>6914</v>
      </c>
    </row>
    <row r="2294" spans="1:9" x14ac:dyDescent="0.25">
      <c r="A2294" s="1">
        <v>44870</v>
      </c>
      <c r="B2294" t="s">
        <v>65</v>
      </c>
      <c r="C2294" t="s">
        <v>61</v>
      </c>
      <c r="D2294" t="s">
        <v>6</v>
      </c>
      <c r="E2294">
        <v>459</v>
      </c>
      <c r="F2294">
        <f>VLOOKUP(B2294,cennik,2)</f>
        <v>3.2</v>
      </c>
      <c r="G2294">
        <f>E2294*F2294</f>
        <v>1468.8000000000002</v>
      </c>
      <c r="H2294">
        <f>SUMIFS(G:G,B:B,B2294)</f>
        <v>79593.599999999991</v>
      </c>
      <c r="I2294">
        <f>SUMIFS(E:E,D:D,D2294,C:C,"Z")</f>
        <v>6914</v>
      </c>
    </row>
    <row r="2295" spans="1:9" x14ac:dyDescent="0.25">
      <c r="A2295" s="1">
        <v>44883</v>
      </c>
      <c r="B2295" t="s">
        <v>65</v>
      </c>
      <c r="C2295" t="s">
        <v>61</v>
      </c>
      <c r="D2295" t="s">
        <v>6</v>
      </c>
      <c r="E2295">
        <v>72</v>
      </c>
      <c r="F2295">
        <f>VLOOKUP(B2295,cennik,2)</f>
        <v>3.2</v>
      </c>
      <c r="G2295">
        <f>E2295*F2295</f>
        <v>230.4</v>
      </c>
      <c r="H2295">
        <f>SUMIFS(G:G,B:B,B2295)</f>
        <v>79593.599999999991</v>
      </c>
      <c r="I2295">
        <f>SUMIFS(E:E,D:D,D2295,C:C,"Z")</f>
        <v>6914</v>
      </c>
    </row>
    <row r="2296" spans="1:9" x14ac:dyDescent="0.25">
      <c r="A2296" s="1">
        <v>44880</v>
      </c>
      <c r="B2296" t="s">
        <v>65</v>
      </c>
      <c r="C2296" t="s">
        <v>61</v>
      </c>
      <c r="D2296" t="s">
        <v>16</v>
      </c>
      <c r="E2296">
        <v>462</v>
      </c>
      <c r="F2296">
        <f>VLOOKUP(B2296,cennik,2)</f>
        <v>3.2</v>
      </c>
      <c r="G2296">
        <f>E2296*F2296</f>
        <v>1478.4</v>
      </c>
      <c r="H2296">
        <f>SUMIFS(G:G,B:B,B2296)</f>
        <v>79593.599999999991</v>
      </c>
      <c r="I2296">
        <f>SUMIFS(E:E,D:D,D2296,C:C,"Z")</f>
        <v>6830</v>
      </c>
    </row>
    <row r="2297" spans="1:9" x14ac:dyDescent="0.25">
      <c r="A2297" s="1">
        <v>44826</v>
      </c>
      <c r="B2297" t="s">
        <v>65</v>
      </c>
      <c r="C2297" t="s">
        <v>61</v>
      </c>
      <c r="D2297" t="s">
        <v>49</v>
      </c>
      <c r="E2297">
        <v>101</v>
      </c>
      <c r="F2297">
        <f>VLOOKUP(B2297,cennik,2)</f>
        <v>3.2</v>
      </c>
      <c r="G2297">
        <f>E2297*F2297</f>
        <v>323.20000000000005</v>
      </c>
      <c r="H2297">
        <f>SUMIFS(G:G,B:B,B2297)</f>
        <v>79593.599999999991</v>
      </c>
      <c r="I2297">
        <f>SUMIFS(E:E,D:D,D2297,C:C,"Z")</f>
        <v>6711</v>
      </c>
    </row>
    <row r="2298" spans="1:9" x14ac:dyDescent="0.25">
      <c r="A2298" s="1">
        <v>44837</v>
      </c>
      <c r="B2298" t="s">
        <v>65</v>
      </c>
      <c r="C2298" t="s">
        <v>61</v>
      </c>
      <c r="D2298" t="s">
        <v>49</v>
      </c>
      <c r="E2298">
        <v>433</v>
      </c>
      <c r="F2298">
        <f>VLOOKUP(B2298,cennik,2)</f>
        <v>3.2</v>
      </c>
      <c r="G2298">
        <f>E2298*F2298</f>
        <v>1385.6000000000001</v>
      </c>
      <c r="H2298">
        <f>SUMIFS(G:G,B:B,B2298)</f>
        <v>79593.599999999991</v>
      </c>
      <c r="I2298">
        <f>SUMIFS(E:E,D:D,D2298,C:C,"Z")</f>
        <v>6711</v>
      </c>
    </row>
    <row r="2299" spans="1:9" x14ac:dyDescent="0.25">
      <c r="A2299" s="1">
        <v>44839</v>
      </c>
      <c r="B2299" t="s">
        <v>65</v>
      </c>
      <c r="C2299" t="s">
        <v>61</v>
      </c>
      <c r="D2299" t="s">
        <v>49</v>
      </c>
      <c r="E2299">
        <v>132</v>
      </c>
      <c r="F2299">
        <f>VLOOKUP(B2299,cennik,2)</f>
        <v>3.2</v>
      </c>
      <c r="G2299">
        <f>E2299*F2299</f>
        <v>422.40000000000003</v>
      </c>
      <c r="H2299">
        <f>SUMIFS(G:G,B:B,B2299)</f>
        <v>79593.599999999991</v>
      </c>
      <c r="I2299">
        <f>SUMIFS(E:E,D:D,D2299,C:C,"Z")</f>
        <v>6711</v>
      </c>
    </row>
    <row r="2300" spans="1:9" x14ac:dyDescent="0.25">
      <c r="A2300" s="1">
        <v>44844</v>
      </c>
      <c r="B2300" t="s">
        <v>65</v>
      </c>
      <c r="C2300" t="s">
        <v>61</v>
      </c>
      <c r="D2300" t="s">
        <v>5</v>
      </c>
      <c r="E2300">
        <v>400</v>
      </c>
      <c r="F2300">
        <f>VLOOKUP(B2300,cennik,2)</f>
        <v>3.2</v>
      </c>
      <c r="G2300">
        <f>E2300*F2300</f>
        <v>1280</v>
      </c>
      <c r="H2300">
        <f>SUMIFS(G:G,B:B,B2300)</f>
        <v>79593.599999999991</v>
      </c>
      <c r="I2300">
        <f>SUMIFS(E:E,D:D,D2300,C:C,"Z")</f>
        <v>6383</v>
      </c>
    </row>
    <row r="2301" spans="1:9" x14ac:dyDescent="0.25">
      <c r="A2301" s="1">
        <v>44858</v>
      </c>
      <c r="B2301" t="s">
        <v>65</v>
      </c>
      <c r="C2301" t="s">
        <v>61</v>
      </c>
      <c r="D2301" t="s">
        <v>5</v>
      </c>
      <c r="E2301">
        <v>217</v>
      </c>
      <c r="F2301">
        <f>VLOOKUP(B2301,cennik,2)</f>
        <v>3.2</v>
      </c>
      <c r="G2301">
        <f>E2301*F2301</f>
        <v>694.40000000000009</v>
      </c>
      <c r="H2301">
        <f>SUMIFS(G:G,B:B,B2301)</f>
        <v>79593.599999999991</v>
      </c>
      <c r="I2301">
        <f>SUMIFS(E:E,D:D,D2301,C:C,"Z")</f>
        <v>6383</v>
      </c>
    </row>
    <row r="2302" spans="1:9" x14ac:dyDescent="0.25">
      <c r="A2302" s="1">
        <v>44877</v>
      </c>
      <c r="B2302" t="s">
        <v>65</v>
      </c>
      <c r="C2302" t="s">
        <v>61</v>
      </c>
      <c r="D2302" t="s">
        <v>5</v>
      </c>
      <c r="E2302">
        <v>487</v>
      </c>
      <c r="F2302">
        <f>VLOOKUP(B2302,cennik,2)</f>
        <v>3.2</v>
      </c>
      <c r="G2302">
        <f>E2302*F2302</f>
        <v>1558.4</v>
      </c>
      <c r="H2302">
        <f>SUMIFS(G:G,B:B,B2302)</f>
        <v>79593.599999999991</v>
      </c>
      <c r="I2302">
        <f>SUMIFS(E:E,D:D,D2302,C:C,"Z")</f>
        <v>6383</v>
      </c>
    </row>
    <row r="2303" spans="1:9" x14ac:dyDescent="0.25">
      <c r="A2303" s="1">
        <v>44831</v>
      </c>
      <c r="B2303" t="s">
        <v>65</v>
      </c>
      <c r="C2303" t="s">
        <v>61</v>
      </c>
      <c r="D2303" t="s">
        <v>52</v>
      </c>
      <c r="E2303">
        <v>266</v>
      </c>
      <c r="F2303">
        <f>VLOOKUP(B2303,cennik,2)</f>
        <v>3.2</v>
      </c>
      <c r="G2303">
        <f>E2303*F2303</f>
        <v>851.2</v>
      </c>
      <c r="H2303">
        <f>SUMIFS(G:G,B:B,B2303)</f>
        <v>79593.599999999991</v>
      </c>
      <c r="I2303">
        <f>SUMIFS(E:E,D:D,D2303,C:C,"Z")</f>
        <v>6026</v>
      </c>
    </row>
    <row r="2304" spans="1:9" x14ac:dyDescent="0.25">
      <c r="A2304" s="1">
        <v>44837</v>
      </c>
      <c r="B2304" t="s">
        <v>65</v>
      </c>
      <c r="C2304" t="s">
        <v>61</v>
      </c>
      <c r="D2304" t="s">
        <v>52</v>
      </c>
      <c r="E2304">
        <v>95</v>
      </c>
      <c r="F2304">
        <f>VLOOKUP(B2304,cennik,2)</f>
        <v>3.2</v>
      </c>
      <c r="G2304">
        <f>E2304*F2304</f>
        <v>304</v>
      </c>
      <c r="H2304">
        <f>SUMIFS(G:G,B:B,B2304)</f>
        <v>79593.599999999991</v>
      </c>
      <c r="I2304">
        <f>SUMIFS(E:E,D:D,D2304,C:C,"Z")</f>
        <v>6026</v>
      </c>
    </row>
    <row r="2305" spans="1:9" x14ac:dyDescent="0.25">
      <c r="A2305" s="1">
        <v>44872</v>
      </c>
      <c r="B2305" t="s">
        <v>65</v>
      </c>
      <c r="C2305" t="s">
        <v>61</v>
      </c>
      <c r="D2305" t="s">
        <v>52</v>
      </c>
      <c r="E2305">
        <v>164</v>
      </c>
      <c r="F2305">
        <f>VLOOKUP(B2305,cennik,2)</f>
        <v>3.2</v>
      </c>
      <c r="G2305">
        <f>E2305*F2305</f>
        <v>524.80000000000007</v>
      </c>
      <c r="H2305">
        <f>SUMIFS(G:G,B:B,B2305)</f>
        <v>79593.599999999991</v>
      </c>
      <c r="I2305">
        <f>SUMIFS(E:E,D:D,D2305,C:C,"Z")</f>
        <v>6026</v>
      </c>
    </row>
    <row r="2306" spans="1:9" x14ac:dyDescent="0.25">
      <c r="A2306" s="1">
        <v>44807</v>
      </c>
      <c r="B2306" t="s">
        <v>65</v>
      </c>
      <c r="C2306" t="s">
        <v>61</v>
      </c>
      <c r="D2306" t="s">
        <v>32</v>
      </c>
      <c r="E2306">
        <v>58</v>
      </c>
      <c r="F2306">
        <f>VLOOKUP(B2306,cennik,2)</f>
        <v>3.2</v>
      </c>
      <c r="G2306">
        <f>E2306*F2306</f>
        <v>185.60000000000002</v>
      </c>
      <c r="H2306">
        <f>SUMIFS(G:G,B:B,B2306)</f>
        <v>79593.599999999991</v>
      </c>
      <c r="I2306">
        <f>SUMIFS(E:E,D:D,D2306,C:C,"Z")</f>
        <v>4975</v>
      </c>
    </row>
    <row r="2307" spans="1:9" x14ac:dyDescent="0.25">
      <c r="A2307" s="1">
        <v>44817</v>
      </c>
      <c r="B2307" t="s">
        <v>65</v>
      </c>
      <c r="C2307" t="s">
        <v>61</v>
      </c>
      <c r="D2307" t="s">
        <v>32</v>
      </c>
      <c r="E2307">
        <v>423</v>
      </c>
      <c r="F2307">
        <f>VLOOKUP(B2307,cennik,2)</f>
        <v>3.2</v>
      </c>
      <c r="G2307">
        <f>E2307*F2307</f>
        <v>1353.6000000000001</v>
      </c>
      <c r="H2307">
        <f>SUMIFS(G:G,B:B,B2307)</f>
        <v>79593.599999999991</v>
      </c>
      <c r="I2307">
        <f>SUMIFS(E:E,D:D,D2307,C:C,"Z")</f>
        <v>4975</v>
      </c>
    </row>
    <row r="2308" spans="1:9" x14ac:dyDescent="0.25">
      <c r="A2308" s="1">
        <v>44832</v>
      </c>
      <c r="B2308" t="s">
        <v>65</v>
      </c>
      <c r="C2308" t="s">
        <v>61</v>
      </c>
      <c r="D2308" t="s">
        <v>32</v>
      </c>
      <c r="E2308">
        <v>418</v>
      </c>
      <c r="F2308">
        <f>VLOOKUP(B2308,cennik,2)</f>
        <v>3.2</v>
      </c>
      <c r="G2308">
        <f>E2308*F2308</f>
        <v>1337.6000000000001</v>
      </c>
      <c r="H2308">
        <f>SUMIFS(G:G,B:B,B2308)</f>
        <v>79593.599999999991</v>
      </c>
      <c r="I2308">
        <f>SUMIFS(E:E,D:D,D2308,C:C,"Z")</f>
        <v>4975</v>
      </c>
    </row>
    <row r="2309" spans="1:9" x14ac:dyDescent="0.25">
      <c r="A2309" s="1">
        <v>44818</v>
      </c>
      <c r="B2309" t="s">
        <v>65</v>
      </c>
      <c r="C2309" t="s">
        <v>61</v>
      </c>
      <c r="D2309" t="s">
        <v>57</v>
      </c>
      <c r="E2309">
        <v>455</v>
      </c>
      <c r="F2309">
        <f>VLOOKUP(B2309,cennik,2)</f>
        <v>3.2</v>
      </c>
      <c r="G2309">
        <f>E2309*F2309</f>
        <v>1456</v>
      </c>
      <c r="H2309">
        <f>SUMIFS(G:G,B:B,B2309)</f>
        <v>79593.599999999991</v>
      </c>
      <c r="I2309">
        <f>SUMIFS(E:E,D:D,D2309,C:C,"Z")</f>
        <v>4831</v>
      </c>
    </row>
    <row r="2310" spans="1:9" x14ac:dyDescent="0.25">
      <c r="A2310" s="1">
        <v>44863</v>
      </c>
      <c r="B2310" t="s">
        <v>65</v>
      </c>
      <c r="C2310" t="s">
        <v>61</v>
      </c>
      <c r="D2310" t="s">
        <v>57</v>
      </c>
      <c r="E2310">
        <v>86</v>
      </c>
      <c r="F2310">
        <f>VLOOKUP(B2310,cennik,2)</f>
        <v>3.2</v>
      </c>
      <c r="G2310">
        <f>E2310*F2310</f>
        <v>275.2</v>
      </c>
      <c r="H2310">
        <f>SUMIFS(G:G,B:B,B2310)</f>
        <v>79593.599999999991</v>
      </c>
      <c r="I2310">
        <f>SUMIFS(E:E,D:D,D2310,C:C,"Z")</f>
        <v>4831</v>
      </c>
    </row>
    <row r="2311" spans="1:9" x14ac:dyDescent="0.25">
      <c r="A2311" s="1">
        <v>44835</v>
      </c>
      <c r="B2311" t="s">
        <v>65</v>
      </c>
      <c r="C2311" t="s">
        <v>61</v>
      </c>
      <c r="D2311" t="s">
        <v>59</v>
      </c>
      <c r="E2311">
        <v>226</v>
      </c>
      <c r="F2311">
        <f>VLOOKUP(B2311,cennik,2)</f>
        <v>3.2</v>
      </c>
      <c r="G2311">
        <f>E2311*F2311</f>
        <v>723.2</v>
      </c>
      <c r="H2311">
        <f>SUMIFS(G:G,B:B,B2311)</f>
        <v>79593.599999999991</v>
      </c>
      <c r="I2311">
        <f>SUMIFS(E:E,D:D,D2311,C:C,"Z")</f>
        <v>4321</v>
      </c>
    </row>
    <row r="2312" spans="1:9" x14ac:dyDescent="0.25">
      <c r="A2312" s="1">
        <v>44844</v>
      </c>
      <c r="B2312" t="s">
        <v>65</v>
      </c>
      <c r="C2312" t="s">
        <v>61</v>
      </c>
      <c r="D2312" t="s">
        <v>59</v>
      </c>
      <c r="E2312">
        <v>343</v>
      </c>
      <c r="F2312">
        <f>VLOOKUP(B2312,cennik,2)</f>
        <v>3.2</v>
      </c>
      <c r="G2312">
        <f>E2312*F2312</f>
        <v>1097.6000000000001</v>
      </c>
      <c r="H2312">
        <f>SUMIFS(G:G,B:B,B2312)</f>
        <v>79593.599999999991</v>
      </c>
      <c r="I2312">
        <f>SUMIFS(E:E,D:D,D2312,C:C,"Z")</f>
        <v>4321</v>
      </c>
    </row>
    <row r="2313" spans="1:9" x14ac:dyDescent="0.25">
      <c r="A2313" s="1">
        <v>44811</v>
      </c>
      <c r="B2313" t="s">
        <v>68</v>
      </c>
      <c r="C2313" t="s">
        <v>61</v>
      </c>
      <c r="D2313" t="s">
        <v>7</v>
      </c>
      <c r="E2313">
        <v>229</v>
      </c>
      <c r="F2313">
        <f>VLOOKUP(B2313,cennik,2)</f>
        <v>2.5</v>
      </c>
      <c r="G2313">
        <f>E2313*F2313</f>
        <v>572.5</v>
      </c>
      <c r="H2313">
        <f>SUMIFS(G:G,B:B,B2313)</f>
        <v>63970</v>
      </c>
      <c r="I2313">
        <f>SUMIFS(E:E,D:D,D2313,C:C,"Z")</f>
        <v>12047</v>
      </c>
    </row>
    <row r="2314" spans="1:9" x14ac:dyDescent="0.25">
      <c r="A2314" s="1">
        <v>44819</v>
      </c>
      <c r="B2314" t="s">
        <v>68</v>
      </c>
      <c r="C2314" t="s">
        <v>61</v>
      </c>
      <c r="D2314" t="s">
        <v>7</v>
      </c>
      <c r="E2314">
        <v>284</v>
      </c>
      <c r="F2314">
        <f>VLOOKUP(B2314,cennik,2)</f>
        <v>2.5</v>
      </c>
      <c r="G2314">
        <f>E2314*F2314</f>
        <v>710</v>
      </c>
      <c r="H2314">
        <f>SUMIFS(G:G,B:B,B2314)</f>
        <v>63970</v>
      </c>
      <c r="I2314">
        <f>SUMIFS(E:E,D:D,D2314,C:C,"Z")</f>
        <v>12047</v>
      </c>
    </row>
    <row r="2315" spans="1:9" x14ac:dyDescent="0.25">
      <c r="A2315" s="1">
        <v>44883</v>
      </c>
      <c r="B2315" t="s">
        <v>68</v>
      </c>
      <c r="C2315" t="s">
        <v>61</v>
      </c>
      <c r="D2315" t="s">
        <v>56</v>
      </c>
      <c r="E2315">
        <v>417</v>
      </c>
      <c r="F2315">
        <f>VLOOKUP(B2315,cennik,2)</f>
        <v>2.5</v>
      </c>
      <c r="G2315">
        <f>E2315*F2315</f>
        <v>1042.5</v>
      </c>
      <c r="H2315">
        <f>SUMIFS(G:G,B:B,B2315)</f>
        <v>63970</v>
      </c>
      <c r="I2315">
        <f>SUMIFS(E:E,D:D,D2315,C:C,"Z")</f>
        <v>11769</v>
      </c>
    </row>
    <row r="2316" spans="1:9" x14ac:dyDescent="0.25">
      <c r="A2316" s="1">
        <v>44860</v>
      </c>
      <c r="B2316" t="s">
        <v>68</v>
      </c>
      <c r="C2316" t="s">
        <v>61</v>
      </c>
      <c r="D2316" t="s">
        <v>43</v>
      </c>
      <c r="E2316">
        <v>420</v>
      </c>
      <c r="F2316">
        <f>VLOOKUP(B2316,cennik,2)</f>
        <v>2.5</v>
      </c>
      <c r="G2316">
        <f>E2316*F2316</f>
        <v>1050</v>
      </c>
      <c r="H2316">
        <f>SUMIFS(G:G,B:B,B2316)</f>
        <v>63970</v>
      </c>
      <c r="I2316">
        <f>SUMIFS(E:E,D:D,D2316,C:C,"Z")</f>
        <v>11717</v>
      </c>
    </row>
    <row r="2317" spans="1:9" x14ac:dyDescent="0.25">
      <c r="A2317" s="1">
        <v>44865</v>
      </c>
      <c r="B2317" t="s">
        <v>68</v>
      </c>
      <c r="C2317" t="s">
        <v>61</v>
      </c>
      <c r="D2317" t="s">
        <v>25</v>
      </c>
      <c r="E2317">
        <v>174</v>
      </c>
      <c r="F2317">
        <f>VLOOKUP(B2317,cennik,2)</f>
        <v>2.5</v>
      </c>
      <c r="G2317">
        <f>E2317*F2317</f>
        <v>435</v>
      </c>
      <c r="H2317">
        <f>SUMIFS(G:G,B:B,B2317)</f>
        <v>63970</v>
      </c>
      <c r="I2317">
        <f>SUMIFS(E:E,D:D,D2317,C:C,"Z")</f>
        <v>11700</v>
      </c>
    </row>
    <row r="2318" spans="1:9" x14ac:dyDescent="0.25">
      <c r="A2318" s="1">
        <v>44866</v>
      </c>
      <c r="B2318" t="s">
        <v>68</v>
      </c>
      <c r="C2318" t="s">
        <v>61</v>
      </c>
      <c r="D2318" t="s">
        <v>25</v>
      </c>
      <c r="E2318">
        <v>390</v>
      </c>
      <c r="F2318">
        <f>VLOOKUP(B2318,cennik,2)</f>
        <v>2.5</v>
      </c>
      <c r="G2318">
        <f>E2318*F2318</f>
        <v>975</v>
      </c>
      <c r="H2318">
        <f>SUMIFS(G:G,B:B,B2318)</f>
        <v>63970</v>
      </c>
      <c r="I2318">
        <f>SUMIFS(E:E,D:D,D2318,C:C,"Z")</f>
        <v>11700</v>
      </c>
    </row>
    <row r="2319" spans="1:9" x14ac:dyDescent="0.25">
      <c r="A2319" s="1">
        <v>44833</v>
      </c>
      <c r="B2319" t="s">
        <v>68</v>
      </c>
      <c r="C2319" t="s">
        <v>61</v>
      </c>
      <c r="D2319" t="s">
        <v>29</v>
      </c>
      <c r="E2319">
        <v>364</v>
      </c>
      <c r="F2319">
        <f>VLOOKUP(B2319,cennik,2)</f>
        <v>2.5</v>
      </c>
      <c r="G2319">
        <f>E2319*F2319</f>
        <v>910</v>
      </c>
      <c r="H2319">
        <f>SUMIFS(G:G,B:B,B2319)</f>
        <v>63970</v>
      </c>
      <c r="I2319">
        <f>SUMIFS(E:E,D:D,D2319,C:C,"Z")</f>
        <v>11450</v>
      </c>
    </row>
    <row r="2320" spans="1:9" x14ac:dyDescent="0.25">
      <c r="A2320" s="1">
        <v>44891</v>
      </c>
      <c r="B2320" t="s">
        <v>68</v>
      </c>
      <c r="C2320" t="s">
        <v>61</v>
      </c>
      <c r="D2320" t="s">
        <v>29</v>
      </c>
      <c r="E2320">
        <v>350</v>
      </c>
      <c r="F2320">
        <f>VLOOKUP(B2320,cennik,2)</f>
        <v>2.5</v>
      </c>
      <c r="G2320">
        <f>E2320*F2320</f>
        <v>875</v>
      </c>
      <c r="H2320">
        <f>SUMIFS(G:G,B:B,B2320)</f>
        <v>63970</v>
      </c>
      <c r="I2320">
        <f>SUMIFS(E:E,D:D,D2320,C:C,"Z")</f>
        <v>11450</v>
      </c>
    </row>
    <row r="2321" spans="1:9" x14ac:dyDescent="0.25">
      <c r="A2321" s="1">
        <v>44819</v>
      </c>
      <c r="B2321" t="s">
        <v>68</v>
      </c>
      <c r="C2321" t="s">
        <v>61</v>
      </c>
      <c r="D2321" t="s">
        <v>37</v>
      </c>
      <c r="E2321">
        <v>334</v>
      </c>
      <c r="F2321">
        <f>VLOOKUP(B2321,cennik,2)</f>
        <v>2.5</v>
      </c>
      <c r="G2321">
        <f>E2321*F2321</f>
        <v>835</v>
      </c>
      <c r="H2321">
        <f>SUMIFS(G:G,B:B,B2321)</f>
        <v>63970</v>
      </c>
      <c r="I2321">
        <f>SUMIFS(E:E,D:D,D2321,C:C,"Z")</f>
        <v>11332</v>
      </c>
    </row>
    <row r="2322" spans="1:9" x14ac:dyDescent="0.25">
      <c r="A2322" s="1">
        <v>44880</v>
      </c>
      <c r="B2322" t="s">
        <v>68</v>
      </c>
      <c r="C2322" t="s">
        <v>61</v>
      </c>
      <c r="D2322" t="s">
        <v>37</v>
      </c>
      <c r="E2322">
        <v>465</v>
      </c>
      <c r="F2322">
        <f>VLOOKUP(B2322,cennik,2)</f>
        <v>2.5</v>
      </c>
      <c r="G2322">
        <f>E2322*F2322</f>
        <v>1162.5</v>
      </c>
      <c r="H2322">
        <f>SUMIFS(G:G,B:B,B2322)</f>
        <v>63970</v>
      </c>
      <c r="I2322">
        <f>SUMIFS(E:E,D:D,D2322,C:C,"Z")</f>
        <v>11332</v>
      </c>
    </row>
    <row r="2323" spans="1:9" x14ac:dyDescent="0.25">
      <c r="A2323" s="1">
        <v>44895</v>
      </c>
      <c r="B2323" t="s">
        <v>68</v>
      </c>
      <c r="C2323" t="s">
        <v>61</v>
      </c>
      <c r="D2323" t="s">
        <v>37</v>
      </c>
      <c r="E2323">
        <v>301</v>
      </c>
      <c r="F2323">
        <f>VLOOKUP(B2323,cennik,2)</f>
        <v>2.5</v>
      </c>
      <c r="G2323">
        <f>E2323*F2323</f>
        <v>752.5</v>
      </c>
      <c r="H2323">
        <f>SUMIFS(G:G,B:B,B2323)</f>
        <v>63970</v>
      </c>
      <c r="I2323">
        <f>SUMIFS(E:E,D:D,D2323,C:C,"Z")</f>
        <v>11332</v>
      </c>
    </row>
    <row r="2324" spans="1:9" x14ac:dyDescent="0.25">
      <c r="A2324" s="1">
        <v>44826</v>
      </c>
      <c r="B2324" t="s">
        <v>68</v>
      </c>
      <c r="C2324" t="s">
        <v>61</v>
      </c>
      <c r="D2324" t="s">
        <v>40</v>
      </c>
      <c r="E2324">
        <v>449</v>
      </c>
      <c r="F2324">
        <f>VLOOKUP(B2324,cennik,2)</f>
        <v>2.5</v>
      </c>
      <c r="G2324">
        <f>E2324*F2324</f>
        <v>1122.5</v>
      </c>
      <c r="H2324">
        <f>SUMIFS(G:G,B:B,B2324)</f>
        <v>63970</v>
      </c>
      <c r="I2324">
        <f>SUMIFS(E:E,D:D,D2324,C:C,"Z")</f>
        <v>10228</v>
      </c>
    </row>
    <row r="2325" spans="1:9" x14ac:dyDescent="0.25">
      <c r="A2325" s="1">
        <v>44851</v>
      </c>
      <c r="B2325" t="s">
        <v>68</v>
      </c>
      <c r="C2325" t="s">
        <v>61</v>
      </c>
      <c r="D2325" t="s">
        <v>40</v>
      </c>
      <c r="E2325">
        <v>373</v>
      </c>
      <c r="F2325">
        <f>VLOOKUP(B2325,cennik,2)</f>
        <v>2.5</v>
      </c>
      <c r="G2325">
        <f>E2325*F2325</f>
        <v>932.5</v>
      </c>
      <c r="H2325">
        <f>SUMIFS(G:G,B:B,B2325)</f>
        <v>63970</v>
      </c>
      <c r="I2325">
        <f>SUMIFS(E:E,D:D,D2325,C:C,"Z")</f>
        <v>10228</v>
      </c>
    </row>
    <row r="2326" spans="1:9" x14ac:dyDescent="0.25">
      <c r="A2326" s="1">
        <v>44869</v>
      </c>
      <c r="B2326" t="s">
        <v>68</v>
      </c>
      <c r="C2326" t="s">
        <v>61</v>
      </c>
      <c r="D2326" t="s">
        <v>40</v>
      </c>
      <c r="E2326">
        <v>426</v>
      </c>
      <c r="F2326">
        <f>VLOOKUP(B2326,cennik,2)</f>
        <v>2.5</v>
      </c>
      <c r="G2326">
        <f>E2326*F2326</f>
        <v>1065</v>
      </c>
      <c r="H2326">
        <f>SUMIFS(G:G,B:B,B2326)</f>
        <v>63970</v>
      </c>
      <c r="I2326">
        <f>SUMIFS(E:E,D:D,D2326,C:C,"Z")</f>
        <v>10228</v>
      </c>
    </row>
    <row r="2327" spans="1:9" x14ac:dyDescent="0.25">
      <c r="A2327" s="1">
        <v>44884</v>
      </c>
      <c r="B2327" t="s">
        <v>68</v>
      </c>
      <c r="C2327" t="s">
        <v>61</v>
      </c>
      <c r="D2327" t="s">
        <v>40</v>
      </c>
      <c r="E2327">
        <v>340</v>
      </c>
      <c r="F2327">
        <f>VLOOKUP(B2327,cennik,2)</f>
        <v>2.5</v>
      </c>
      <c r="G2327">
        <f>E2327*F2327</f>
        <v>850</v>
      </c>
      <c r="H2327">
        <f>SUMIFS(G:G,B:B,B2327)</f>
        <v>63970</v>
      </c>
      <c r="I2327">
        <f>SUMIFS(E:E,D:D,D2327,C:C,"Z")</f>
        <v>10228</v>
      </c>
    </row>
    <row r="2328" spans="1:9" x14ac:dyDescent="0.25">
      <c r="A2328" s="1">
        <v>44812</v>
      </c>
      <c r="B2328" t="s">
        <v>68</v>
      </c>
      <c r="C2328" t="s">
        <v>61</v>
      </c>
      <c r="D2328" t="s">
        <v>46</v>
      </c>
      <c r="E2328">
        <v>94</v>
      </c>
      <c r="F2328">
        <f>VLOOKUP(B2328,cennik,2)</f>
        <v>2.5</v>
      </c>
      <c r="G2328">
        <f>E2328*F2328</f>
        <v>235</v>
      </c>
      <c r="H2328">
        <f>SUMIFS(G:G,B:B,B2328)</f>
        <v>63970</v>
      </c>
      <c r="I2328">
        <f>SUMIFS(E:E,D:D,D2328,C:C,"Z")</f>
        <v>10038</v>
      </c>
    </row>
    <row r="2329" spans="1:9" x14ac:dyDescent="0.25">
      <c r="A2329" s="1">
        <v>44813</v>
      </c>
      <c r="B2329" t="s">
        <v>68</v>
      </c>
      <c r="C2329" t="s">
        <v>61</v>
      </c>
      <c r="D2329" t="s">
        <v>20</v>
      </c>
      <c r="E2329">
        <v>354</v>
      </c>
      <c r="F2329">
        <f>VLOOKUP(B2329,cennik,2)</f>
        <v>2.5</v>
      </c>
      <c r="G2329">
        <f>E2329*F2329</f>
        <v>885</v>
      </c>
      <c r="H2329">
        <f>SUMIFS(G:G,B:B,B2329)</f>
        <v>63970</v>
      </c>
      <c r="I2329">
        <f>SUMIFS(E:E,D:D,D2329,C:C,"Z")</f>
        <v>9905</v>
      </c>
    </row>
    <row r="2330" spans="1:9" x14ac:dyDescent="0.25">
      <c r="A2330" s="1">
        <v>44889</v>
      </c>
      <c r="B2330" t="s">
        <v>68</v>
      </c>
      <c r="C2330" t="s">
        <v>61</v>
      </c>
      <c r="D2330" t="s">
        <v>20</v>
      </c>
      <c r="E2330">
        <v>479</v>
      </c>
      <c r="F2330">
        <f>VLOOKUP(B2330,cennik,2)</f>
        <v>2.5</v>
      </c>
      <c r="G2330">
        <f>E2330*F2330</f>
        <v>1197.5</v>
      </c>
      <c r="H2330">
        <f>SUMIFS(G:G,B:B,B2330)</f>
        <v>63970</v>
      </c>
      <c r="I2330">
        <f>SUMIFS(E:E,D:D,D2330,C:C,"Z")</f>
        <v>9905</v>
      </c>
    </row>
    <row r="2331" spans="1:9" x14ac:dyDescent="0.25">
      <c r="A2331" s="1">
        <v>44810</v>
      </c>
      <c r="B2331" t="s">
        <v>68</v>
      </c>
      <c r="C2331" t="s">
        <v>61</v>
      </c>
      <c r="D2331" t="s">
        <v>28</v>
      </c>
      <c r="E2331">
        <v>20</v>
      </c>
      <c r="F2331">
        <f>VLOOKUP(B2331,cennik,2)</f>
        <v>2.5</v>
      </c>
      <c r="G2331">
        <f>E2331*F2331</f>
        <v>50</v>
      </c>
      <c r="H2331">
        <f>SUMIFS(G:G,B:B,B2331)</f>
        <v>63970</v>
      </c>
      <c r="I2331">
        <f>SUMIFS(E:E,D:D,D2331,C:C,"Z")</f>
        <v>9861</v>
      </c>
    </row>
    <row r="2332" spans="1:9" x14ac:dyDescent="0.25">
      <c r="A2332" s="1">
        <v>44839</v>
      </c>
      <c r="B2332" t="s">
        <v>68</v>
      </c>
      <c r="C2332" t="s">
        <v>61</v>
      </c>
      <c r="D2332" t="s">
        <v>28</v>
      </c>
      <c r="E2332">
        <v>177</v>
      </c>
      <c r="F2332">
        <f>VLOOKUP(B2332,cennik,2)</f>
        <v>2.5</v>
      </c>
      <c r="G2332">
        <f>E2332*F2332</f>
        <v>442.5</v>
      </c>
      <c r="H2332">
        <f>SUMIFS(G:G,B:B,B2332)</f>
        <v>63970</v>
      </c>
      <c r="I2332">
        <f>SUMIFS(E:E,D:D,D2332,C:C,"Z")</f>
        <v>9861</v>
      </c>
    </row>
    <row r="2333" spans="1:9" x14ac:dyDescent="0.25">
      <c r="A2333" s="1">
        <v>44865</v>
      </c>
      <c r="B2333" t="s">
        <v>68</v>
      </c>
      <c r="C2333" t="s">
        <v>61</v>
      </c>
      <c r="D2333" t="s">
        <v>28</v>
      </c>
      <c r="E2333">
        <v>426</v>
      </c>
      <c r="F2333">
        <f>VLOOKUP(B2333,cennik,2)</f>
        <v>2.5</v>
      </c>
      <c r="G2333">
        <f>E2333*F2333</f>
        <v>1065</v>
      </c>
      <c r="H2333">
        <f>SUMIFS(G:G,B:B,B2333)</f>
        <v>63970</v>
      </c>
      <c r="I2333">
        <f>SUMIFS(E:E,D:D,D2333,C:C,"Z")</f>
        <v>9861</v>
      </c>
    </row>
    <row r="2334" spans="1:9" x14ac:dyDescent="0.25">
      <c r="A2334" s="1">
        <v>44819</v>
      </c>
      <c r="B2334" t="s">
        <v>68</v>
      </c>
      <c r="C2334" t="s">
        <v>61</v>
      </c>
      <c r="D2334" t="s">
        <v>18</v>
      </c>
      <c r="E2334">
        <v>203</v>
      </c>
      <c r="F2334">
        <f>VLOOKUP(B2334,cennik,2)</f>
        <v>2.5</v>
      </c>
      <c r="G2334">
        <f>E2334*F2334</f>
        <v>507.5</v>
      </c>
      <c r="H2334">
        <f>SUMIFS(G:G,B:B,B2334)</f>
        <v>63970</v>
      </c>
      <c r="I2334">
        <f>SUMIFS(E:E,D:D,D2334,C:C,"Z")</f>
        <v>9804</v>
      </c>
    </row>
    <row r="2335" spans="1:9" x14ac:dyDescent="0.25">
      <c r="A2335" s="1">
        <v>44823</v>
      </c>
      <c r="B2335" t="s">
        <v>68</v>
      </c>
      <c r="C2335" t="s">
        <v>61</v>
      </c>
      <c r="D2335" t="s">
        <v>18</v>
      </c>
      <c r="E2335">
        <v>325</v>
      </c>
      <c r="F2335">
        <f>VLOOKUP(B2335,cennik,2)</f>
        <v>2.5</v>
      </c>
      <c r="G2335">
        <f>E2335*F2335</f>
        <v>812.5</v>
      </c>
      <c r="H2335">
        <f>SUMIFS(G:G,B:B,B2335)</f>
        <v>63970</v>
      </c>
      <c r="I2335">
        <f>SUMIFS(E:E,D:D,D2335,C:C,"Z")</f>
        <v>9804</v>
      </c>
    </row>
    <row r="2336" spans="1:9" x14ac:dyDescent="0.25">
      <c r="A2336" s="1">
        <v>44853</v>
      </c>
      <c r="B2336" t="s">
        <v>68</v>
      </c>
      <c r="C2336" t="s">
        <v>61</v>
      </c>
      <c r="D2336" t="s">
        <v>42</v>
      </c>
      <c r="E2336">
        <v>24</v>
      </c>
      <c r="F2336">
        <f>VLOOKUP(B2336,cennik,2)</f>
        <v>2.5</v>
      </c>
      <c r="G2336">
        <f>E2336*F2336</f>
        <v>60</v>
      </c>
      <c r="H2336">
        <f>SUMIFS(G:G,B:B,B2336)</f>
        <v>63970</v>
      </c>
      <c r="I2336">
        <f>SUMIFS(E:E,D:D,D2336,C:C,"Z")</f>
        <v>9804</v>
      </c>
    </row>
    <row r="2337" spans="1:9" x14ac:dyDescent="0.25">
      <c r="A2337" s="1">
        <v>44854</v>
      </c>
      <c r="B2337" t="s">
        <v>68</v>
      </c>
      <c r="C2337" t="s">
        <v>61</v>
      </c>
      <c r="D2337" t="s">
        <v>42</v>
      </c>
      <c r="E2337">
        <v>376</v>
      </c>
      <c r="F2337">
        <f>VLOOKUP(B2337,cennik,2)</f>
        <v>2.5</v>
      </c>
      <c r="G2337">
        <f>E2337*F2337</f>
        <v>940</v>
      </c>
      <c r="H2337">
        <f>SUMIFS(G:G,B:B,B2337)</f>
        <v>63970</v>
      </c>
      <c r="I2337">
        <f>SUMIFS(E:E,D:D,D2337,C:C,"Z")</f>
        <v>9804</v>
      </c>
    </row>
    <row r="2338" spans="1:9" x14ac:dyDescent="0.25">
      <c r="A2338" s="1">
        <v>44880</v>
      </c>
      <c r="B2338" t="s">
        <v>68</v>
      </c>
      <c r="C2338" t="s">
        <v>61</v>
      </c>
      <c r="D2338" t="s">
        <v>41</v>
      </c>
      <c r="E2338">
        <v>365</v>
      </c>
      <c r="F2338">
        <f>VLOOKUP(B2338,cennik,2)</f>
        <v>2.5</v>
      </c>
      <c r="G2338">
        <f>E2338*F2338</f>
        <v>912.5</v>
      </c>
      <c r="H2338">
        <f>SUMIFS(G:G,B:B,B2338)</f>
        <v>63970</v>
      </c>
      <c r="I2338">
        <f>SUMIFS(E:E,D:D,D2338,C:C,"Z")</f>
        <v>9705</v>
      </c>
    </row>
    <row r="2339" spans="1:9" x14ac:dyDescent="0.25">
      <c r="A2339" s="1">
        <v>44891</v>
      </c>
      <c r="B2339" t="s">
        <v>68</v>
      </c>
      <c r="C2339" t="s">
        <v>61</v>
      </c>
      <c r="D2339" t="s">
        <v>31</v>
      </c>
      <c r="E2339">
        <v>173</v>
      </c>
      <c r="F2339">
        <f>VLOOKUP(B2339,cennik,2)</f>
        <v>2.5</v>
      </c>
      <c r="G2339">
        <f>E2339*F2339</f>
        <v>432.5</v>
      </c>
      <c r="H2339">
        <f>SUMIFS(G:G,B:B,B2339)</f>
        <v>63970</v>
      </c>
      <c r="I2339">
        <f>SUMIFS(E:E,D:D,D2339,C:C,"Z")</f>
        <v>9696</v>
      </c>
    </row>
    <row r="2340" spans="1:9" x14ac:dyDescent="0.25">
      <c r="A2340" s="1">
        <v>44809</v>
      </c>
      <c r="B2340" t="s">
        <v>68</v>
      </c>
      <c r="C2340" t="s">
        <v>61</v>
      </c>
      <c r="D2340" t="s">
        <v>12</v>
      </c>
      <c r="E2340">
        <v>437</v>
      </c>
      <c r="F2340">
        <f>VLOOKUP(B2340,cennik,2)</f>
        <v>2.5</v>
      </c>
      <c r="G2340">
        <f>E2340*F2340</f>
        <v>1092.5</v>
      </c>
      <c r="H2340">
        <f>SUMIFS(G:G,B:B,B2340)</f>
        <v>63970</v>
      </c>
      <c r="I2340">
        <f>SUMIFS(E:E,D:D,D2340,C:C,"Z")</f>
        <v>9374</v>
      </c>
    </row>
    <row r="2341" spans="1:9" x14ac:dyDescent="0.25">
      <c r="A2341" s="1">
        <v>44851</v>
      </c>
      <c r="B2341" t="s">
        <v>68</v>
      </c>
      <c r="C2341" t="s">
        <v>61</v>
      </c>
      <c r="D2341" t="s">
        <v>12</v>
      </c>
      <c r="E2341">
        <v>57</v>
      </c>
      <c r="F2341">
        <f>VLOOKUP(B2341,cennik,2)</f>
        <v>2.5</v>
      </c>
      <c r="G2341">
        <f>E2341*F2341</f>
        <v>142.5</v>
      </c>
      <c r="H2341">
        <f>SUMIFS(G:G,B:B,B2341)</f>
        <v>63970</v>
      </c>
      <c r="I2341">
        <f>SUMIFS(E:E,D:D,D2341,C:C,"Z")</f>
        <v>9374</v>
      </c>
    </row>
    <row r="2342" spans="1:9" x14ac:dyDescent="0.25">
      <c r="A2342" s="1">
        <v>44806</v>
      </c>
      <c r="B2342" t="s">
        <v>68</v>
      </c>
      <c r="C2342" t="s">
        <v>61</v>
      </c>
      <c r="D2342" t="s">
        <v>58</v>
      </c>
      <c r="E2342">
        <v>136</v>
      </c>
      <c r="F2342">
        <f>VLOOKUP(B2342,cennik,2)</f>
        <v>2.5</v>
      </c>
      <c r="G2342">
        <f>E2342*F2342</f>
        <v>340</v>
      </c>
      <c r="H2342">
        <f>SUMIFS(G:G,B:B,B2342)</f>
        <v>63970</v>
      </c>
      <c r="I2342">
        <f>SUMIFS(E:E,D:D,D2342,C:C,"Z")</f>
        <v>9248</v>
      </c>
    </row>
    <row r="2343" spans="1:9" x14ac:dyDescent="0.25">
      <c r="A2343" s="1">
        <v>44827</v>
      </c>
      <c r="B2343" t="s">
        <v>68</v>
      </c>
      <c r="C2343" t="s">
        <v>61</v>
      </c>
      <c r="D2343" t="s">
        <v>58</v>
      </c>
      <c r="E2343">
        <v>32</v>
      </c>
      <c r="F2343">
        <f>VLOOKUP(B2343,cennik,2)</f>
        <v>2.5</v>
      </c>
      <c r="G2343">
        <f>E2343*F2343</f>
        <v>80</v>
      </c>
      <c r="H2343">
        <f>SUMIFS(G:G,B:B,B2343)</f>
        <v>63970</v>
      </c>
      <c r="I2343">
        <f>SUMIFS(E:E,D:D,D2343,C:C,"Z")</f>
        <v>9248</v>
      </c>
    </row>
    <row r="2344" spans="1:9" x14ac:dyDescent="0.25">
      <c r="A2344" s="1">
        <v>44872</v>
      </c>
      <c r="B2344" t="s">
        <v>68</v>
      </c>
      <c r="C2344" t="s">
        <v>61</v>
      </c>
      <c r="D2344" t="s">
        <v>58</v>
      </c>
      <c r="E2344">
        <v>435</v>
      </c>
      <c r="F2344">
        <f>VLOOKUP(B2344,cennik,2)</f>
        <v>2.5</v>
      </c>
      <c r="G2344">
        <f>E2344*F2344</f>
        <v>1087.5</v>
      </c>
      <c r="H2344">
        <f>SUMIFS(G:G,B:B,B2344)</f>
        <v>63970</v>
      </c>
      <c r="I2344">
        <f>SUMIFS(E:E,D:D,D2344,C:C,"Z")</f>
        <v>9248</v>
      </c>
    </row>
    <row r="2345" spans="1:9" x14ac:dyDescent="0.25">
      <c r="A2345" s="1">
        <v>44883</v>
      </c>
      <c r="B2345" t="s">
        <v>68</v>
      </c>
      <c r="C2345" t="s">
        <v>61</v>
      </c>
      <c r="D2345" t="s">
        <v>58</v>
      </c>
      <c r="E2345">
        <v>238</v>
      </c>
      <c r="F2345">
        <f>VLOOKUP(B2345,cennik,2)</f>
        <v>2.5</v>
      </c>
      <c r="G2345">
        <f>E2345*F2345</f>
        <v>595</v>
      </c>
      <c r="H2345">
        <f>SUMIFS(G:G,B:B,B2345)</f>
        <v>63970</v>
      </c>
      <c r="I2345">
        <f>SUMIFS(E:E,D:D,D2345,C:C,"Z")</f>
        <v>9248</v>
      </c>
    </row>
    <row r="2346" spans="1:9" x14ac:dyDescent="0.25">
      <c r="A2346" s="1">
        <v>44821</v>
      </c>
      <c r="B2346" t="s">
        <v>68</v>
      </c>
      <c r="C2346" t="s">
        <v>61</v>
      </c>
      <c r="D2346" t="s">
        <v>35</v>
      </c>
      <c r="E2346">
        <v>138</v>
      </c>
      <c r="F2346">
        <f>VLOOKUP(B2346,cennik,2)</f>
        <v>2.5</v>
      </c>
      <c r="G2346">
        <f>E2346*F2346</f>
        <v>345</v>
      </c>
      <c r="H2346">
        <f>SUMIFS(G:G,B:B,B2346)</f>
        <v>63970</v>
      </c>
      <c r="I2346">
        <f>SUMIFS(E:E,D:D,D2346,C:C,"Z")</f>
        <v>9210</v>
      </c>
    </row>
    <row r="2347" spans="1:9" x14ac:dyDescent="0.25">
      <c r="A2347" s="1">
        <v>44875</v>
      </c>
      <c r="B2347" t="s">
        <v>68</v>
      </c>
      <c r="C2347" t="s">
        <v>61</v>
      </c>
      <c r="D2347" t="s">
        <v>35</v>
      </c>
      <c r="E2347">
        <v>407</v>
      </c>
      <c r="F2347">
        <f>VLOOKUP(B2347,cennik,2)</f>
        <v>2.5</v>
      </c>
      <c r="G2347">
        <f>E2347*F2347</f>
        <v>1017.5</v>
      </c>
      <c r="H2347">
        <f>SUMIFS(G:G,B:B,B2347)</f>
        <v>63970</v>
      </c>
      <c r="I2347">
        <f>SUMIFS(E:E,D:D,D2347,C:C,"Z")</f>
        <v>9210</v>
      </c>
    </row>
    <row r="2348" spans="1:9" x14ac:dyDescent="0.25">
      <c r="A2348" s="1">
        <v>44882</v>
      </c>
      <c r="B2348" t="s">
        <v>68</v>
      </c>
      <c r="C2348" t="s">
        <v>61</v>
      </c>
      <c r="D2348" t="s">
        <v>35</v>
      </c>
      <c r="E2348">
        <v>46</v>
      </c>
      <c r="F2348">
        <f>VLOOKUP(B2348,cennik,2)</f>
        <v>2.5</v>
      </c>
      <c r="G2348">
        <f>E2348*F2348</f>
        <v>115</v>
      </c>
      <c r="H2348">
        <f>SUMIFS(G:G,B:B,B2348)</f>
        <v>63970</v>
      </c>
      <c r="I2348">
        <f>SUMIFS(E:E,D:D,D2348,C:C,"Z")</f>
        <v>9210</v>
      </c>
    </row>
    <row r="2349" spans="1:9" x14ac:dyDescent="0.25">
      <c r="A2349" s="1">
        <v>44874</v>
      </c>
      <c r="B2349" t="s">
        <v>68</v>
      </c>
      <c r="C2349" t="s">
        <v>61</v>
      </c>
      <c r="D2349" t="s">
        <v>10</v>
      </c>
      <c r="E2349">
        <v>244</v>
      </c>
      <c r="F2349">
        <f>VLOOKUP(B2349,cennik,2)</f>
        <v>2.5</v>
      </c>
      <c r="G2349">
        <f>E2349*F2349</f>
        <v>610</v>
      </c>
      <c r="H2349">
        <f>SUMIFS(G:G,B:B,B2349)</f>
        <v>63970</v>
      </c>
      <c r="I2349">
        <f>SUMIFS(E:E,D:D,D2349,C:C,"Z")</f>
        <v>9195</v>
      </c>
    </row>
    <row r="2350" spans="1:9" x14ac:dyDescent="0.25">
      <c r="A2350" s="1">
        <v>44884</v>
      </c>
      <c r="B2350" t="s">
        <v>68</v>
      </c>
      <c r="C2350" t="s">
        <v>61</v>
      </c>
      <c r="D2350" t="s">
        <v>10</v>
      </c>
      <c r="E2350">
        <v>396</v>
      </c>
      <c r="F2350">
        <f>VLOOKUP(B2350,cennik,2)</f>
        <v>2.5</v>
      </c>
      <c r="G2350">
        <f>E2350*F2350</f>
        <v>990</v>
      </c>
      <c r="H2350">
        <f>SUMIFS(G:G,B:B,B2350)</f>
        <v>63970</v>
      </c>
      <c r="I2350">
        <f>SUMIFS(E:E,D:D,D2350,C:C,"Z")</f>
        <v>9195</v>
      </c>
    </row>
    <row r="2351" spans="1:9" x14ac:dyDescent="0.25">
      <c r="A2351" s="1">
        <v>44819</v>
      </c>
      <c r="B2351" t="s">
        <v>68</v>
      </c>
      <c r="C2351" t="s">
        <v>61</v>
      </c>
      <c r="D2351" t="s">
        <v>39</v>
      </c>
      <c r="E2351">
        <v>196</v>
      </c>
      <c r="F2351">
        <f>VLOOKUP(B2351,cennik,2)</f>
        <v>2.5</v>
      </c>
      <c r="G2351">
        <f>E2351*F2351</f>
        <v>490</v>
      </c>
      <c r="H2351">
        <f>SUMIFS(G:G,B:B,B2351)</f>
        <v>63970</v>
      </c>
      <c r="I2351">
        <f>SUMIFS(E:E,D:D,D2351,C:C,"Z")</f>
        <v>8956</v>
      </c>
    </row>
    <row r="2352" spans="1:9" x14ac:dyDescent="0.25">
      <c r="A2352" s="1">
        <v>44842</v>
      </c>
      <c r="B2352" t="s">
        <v>68</v>
      </c>
      <c r="C2352" t="s">
        <v>61</v>
      </c>
      <c r="D2352" t="s">
        <v>39</v>
      </c>
      <c r="E2352">
        <v>260</v>
      </c>
      <c r="F2352">
        <f>VLOOKUP(B2352,cennik,2)</f>
        <v>2.5</v>
      </c>
      <c r="G2352">
        <f>E2352*F2352</f>
        <v>650</v>
      </c>
      <c r="H2352">
        <f>SUMIFS(G:G,B:B,B2352)</f>
        <v>63970</v>
      </c>
      <c r="I2352">
        <f>SUMIFS(E:E,D:D,D2352,C:C,"Z")</f>
        <v>8956</v>
      </c>
    </row>
    <row r="2353" spans="1:9" x14ac:dyDescent="0.25">
      <c r="A2353" s="1">
        <v>44865</v>
      </c>
      <c r="B2353" t="s">
        <v>68</v>
      </c>
      <c r="C2353" t="s">
        <v>61</v>
      </c>
      <c r="D2353" t="s">
        <v>2</v>
      </c>
      <c r="E2353">
        <v>415</v>
      </c>
      <c r="F2353">
        <f>VLOOKUP(B2353,cennik,2)</f>
        <v>2.5</v>
      </c>
      <c r="G2353">
        <f>E2353*F2353</f>
        <v>1037.5</v>
      </c>
      <c r="H2353">
        <f>SUMIFS(G:G,B:B,B2353)</f>
        <v>63970</v>
      </c>
      <c r="I2353">
        <f>SUMIFS(E:E,D:D,D2353,C:C,"Z")</f>
        <v>8805</v>
      </c>
    </row>
    <row r="2354" spans="1:9" x14ac:dyDescent="0.25">
      <c r="A2354" s="1">
        <v>44851</v>
      </c>
      <c r="B2354" t="s">
        <v>68</v>
      </c>
      <c r="C2354" t="s">
        <v>61</v>
      </c>
      <c r="D2354" t="s">
        <v>45</v>
      </c>
      <c r="E2354">
        <v>30</v>
      </c>
      <c r="F2354">
        <f>VLOOKUP(B2354,cennik,2)</f>
        <v>2.5</v>
      </c>
      <c r="G2354">
        <f>E2354*F2354</f>
        <v>75</v>
      </c>
      <c r="H2354">
        <f>SUMIFS(G:G,B:B,B2354)</f>
        <v>63970</v>
      </c>
      <c r="I2354">
        <f>SUMIFS(E:E,D:D,D2354,C:C,"Z")</f>
        <v>8734</v>
      </c>
    </row>
    <row r="2355" spans="1:9" x14ac:dyDescent="0.25">
      <c r="A2355" s="1">
        <v>44862</v>
      </c>
      <c r="B2355" t="s">
        <v>68</v>
      </c>
      <c r="C2355" t="s">
        <v>61</v>
      </c>
      <c r="D2355" t="s">
        <v>45</v>
      </c>
      <c r="E2355">
        <v>249</v>
      </c>
      <c r="F2355">
        <f>VLOOKUP(B2355,cennik,2)</f>
        <v>2.5</v>
      </c>
      <c r="G2355">
        <f>E2355*F2355</f>
        <v>622.5</v>
      </c>
      <c r="H2355">
        <f>SUMIFS(G:G,B:B,B2355)</f>
        <v>63970</v>
      </c>
      <c r="I2355">
        <f>SUMIFS(E:E,D:D,D2355,C:C,"Z")</f>
        <v>8734</v>
      </c>
    </row>
    <row r="2356" spans="1:9" x14ac:dyDescent="0.25">
      <c r="A2356" s="1">
        <v>44884</v>
      </c>
      <c r="B2356" t="s">
        <v>68</v>
      </c>
      <c r="C2356" t="s">
        <v>61</v>
      </c>
      <c r="D2356" t="s">
        <v>45</v>
      </c>
      <c r="E2356">
        <v>16</v>
      </c>
      <c r="F2356">
        <f>VLOOKUP(B2356,cennik,2)</f>
        <v>2.5</v>
      </c>
      <c r="G2356">
        <f>E2356*F2356</f>
        <v>40</v>
      </c>
      <c r="H2356">
        <f>SUMIFS(G:G,B:B,B2356)</f>
        <v>63970</v>
      </c>
      <c r="I2356">
        <f>SUMIFS(E:E,D:D,D2356,C:C,"Z")</f>
        <v>8734</v>
      </c>
    </row>
    <row r="2357" spans="1:9" x14ac:dyDescent="0.25">
      <c r="A2357" s="1">
        <v>44848</v>
      </c>
      <c r="B2357" t="s">
        <v>68</v>
      </c>
      <c r="C2357" t="s">
        <v>61</v>
      </c>
      <c r="D2357" t="s">
        <v>47</v>
      </c>
      <c r="E2357">
        <v>254</v>
      </c>
      <c r="F2357">
        <f>VLOOKUP(B2357,cennik,2)</f>
        <v>2.5</v>
      </c>
      <c r="G2357">
        <f>E2357*F2357</f>
        <v>635</v>
      </c>
      <c r="H2357">
        <f>SUMIFS(G:G,B:B,B2357)</f>
        <v>63970</v>
      </c>
      <c r="I2357">
        <f>SUMIFS(E:E,D:D,D2357,C:C,"Z")</f>
        <v>8625</v>
      </c>
    </row>
    <row r="2358" spans="1:9" x14ac:dyDescent="0.25">
      <c r="A2358" s="1">
        <v>44862</v>
      </c>
      <c r="B2358" t="s">
        <v>68</v>
      </c>
      <c r="C2358" t="s">
        <v>61</v>
      </c>
      <c r="D2358" t="s">
        <v>47</v>
      </c>
      <c r="E2358">
        <v>329</v>
      </c>
      <c r="F2358">
        <f>VLOOKUP(B2358,cennik,2)</f>
        <v>2.5</v>
      </c>
      <c r="G2358">
        <f>E2358*F2358</f>
        <v>822.5</v>
      </c>
      <c r="H2358">
        <f>SUMIFS(G:G,B:B,B2358)</f>
        <v>63970</v>
      </c>
      <c r="I2358">
        <f>SUMIFS(E:E,D:D,D2358,C:C,"Z")</f>
        <v>8625</v>
      </c>
    </row>
    <row r="2359" spans="1:9" x14ac:dyDescent="0.25">
      <c r="A2359" s="1">
        <v>44812</v>
      </c>
      <c r="B2359" t="s">
        <v>68</v>
      </c>
      <c r="C2359" t="s">
        <v>61</v>
      </c>
      <c r="D2359" t="s">
        <v>55</v>
      </c>
      <c r="E2359">
        <v>386</v>
      </c>
      <c r="F2359">
        <f>VLOOKUP(B2359,cennik,2)</f>
        <v>2.5</v>
      </c>
      <c r="G2359">
        <f>E2359*F2359</f>
        <v>965</v>
      </c>
      <c r="H2359">
        <f>SUMIFS(G:G,B:B,B2359)</f>
        <v>63970</v>
      </c>
      <c r="I2359">
        <f>SUMIFS(E:E,D:D,D2359,C:C,"Z")</f>
        <v>8539</v>
      </c>
    </row>
    <row r="2360" spans="1:9" x14ac:dyDescent="0.25">
      <c r="A2360" s="1">
        <v>44855</v>
      </c>
      <c r="B2360" t="s">
        <v>68</v>
      </c>
      <c r="C2360" t="s">
        <v>61</v>
      </c>
      <c r="D2360" t="s">
        <v>55</v>
      </c>
      <c r="E2360">
        <v>259</v>
      </c>
      <c r="F2360">
        <f>VLOOKUP(B2360,cennik,2)</f>
        <v>2.5</v>
      </c>
      <c r="G2360">
        <f>E2360*F2360</f>
        <v>647.5</v>
      </c>
      <c r="H2360">
        <f>SUMIFS(G:G,B:B,B2360)</f>
        <v>63970</v>
      </c>
      <c r="I2360">
        <f>SUMIFS(E:E,D:D,D2360,C:C,"Z")</f>
        <v>8539</v>
      </c>
    </row>
    <row r="2361" spans="1:9" x14ac:dyDescent="0.25">
      <c r="A2361" s="1">
        <v>44867</v>
      </c>
      <c r="B2361" t="s">
        <v>68</v>
      </c>
      <c r="C2361" t="s">
        <v>61</v>
      </c>
      <c r="D2361" t="s">
        <v>55</v>
      </c>
      <c r="E2361">
        <v>403</v>
      </c>
      <c r="F2361">
        <f>VLOOKUP(B2361,cennik,2)</f>
        <v>2.5</v>
      </c>
      <c r="G2361">
        <f>E2361*F2361</f>
        <v>1007.5</v>
      </c>
      <c r="H2361">
        <f>SUMIFS(G:G,B:B,B2361)</f>
        <v>63970</v>
      </c>
      <c r="I2361">
        <f>SUMIFS(E:E,D:D,D2361,C:C,"Z")</f>
        <v>8539</v>
      </c>
    </row>
    <row r="2362" spans="1:9" x14ac:dyDescent="0.25">
      <c r="A2362" s="1">
        <v>44886</v>
      </c>
      <c r="B2362" t="s">
        <v>68</v>
      </c>
      <c r="C2362" t="s">
        <v>61</v>
      </c>
      <c r="D2362" t="s">
        <v>55</v>
      </c>
      <c r="E2362">
        <v>189</v>
      </c>
      <c r="F2362">
        <f>VLOOKUP(B2362,cennik,2)</f>
        <v>2.5</v>
      </c>
      <c r="G2362">
        <f>E2362*F2362</f>
        <v>472.5</v>
      </c>
      <c r="H2362">
        <f>SUMIFS(G:G,B:B,B2362)</f>
        <v>63970</v>
      </c>
      <c r="I2362">
        <f>SUMIFS(E:E,D:D,D2362,C:C,"Z")</f>
        <v>8539</v>
      </c>
    </row>
    <row r="2363" spans="1:9" x14ac:dyDescent="0.25">
      <c r="A2363" s="1">
        <v>44858</v>
      </c>
      <c r="B2363" t="s">
        <v>68</v>
      </c>
      <c r="C2363" t="s">
        <v>61</v>
      </c>
      <c r="D2363" t="s">
        <v>36</v>
      </c>
      <c r="E2363">
        <v>32</v>
      </c>
      <c r="F2363">
        <f>VLOOKUP(B2363,cennik,2)</f>
        <v>2.5</v>
      </c>
      <c r="G2363">
        <f>E2363*F2363</f>
        <v>80</v>
      </c>
      <c r="H2363">
        <f>SUMIFS(G:G,B:B,B2363)</f>
        <v>63970</v>
      </c>
      <c r="I2363">
        <f>SUMIFS(E:E,D:D,D2363,C:C,"Z")</f>
        <v>8455</v>
      </c>
    </row>
    <row r="2364" spans="1:9" x14ac:dyDescent="0.25">
      <c r="A2364" s="1">
        <v>44883</v>
      </c>
      <c r="B2364" t="s">
        <v>68</v>
      </c>
      <c r="C2364" t="s">
        <v>61</v>
      </c>
      <c r="D2364" t="s">
        <v>36</v>
      </c>
      <c r="E2364">
        <v>246</v>
      </c>
      <c r="F2364">
        <f>VLOOKUP(B2364,cennik,2)</f>
        <v>2.5</v>
      </c>
      <c r="G2364">
        <f>E2364*F2364</f>
        <v>615</v>
      </c>
      <c r="H2364">
        <f>SUMIFS(G:G,B:B,B2364)</f>
        <v>63970</v>
      </c>
      <c r="I2364">
        <f>SUMIFS(E:E,D:D,D2364,C:C,"Z")</f>
        <v>8455</v>
      </c>
    </row>
    <row r="2365" spans="1:9" x14ac:dyDescent="0.25">
      <c r="A2365" s="1">
        <v>44845</v>
      </c>
      <c r="B2365" t="s">
        <v>68</v>
      </c>
      <c r="C2365" t="s">
        <v>61</v>
      </c>
      <c r="D2365" t="s">
        <v>21</v>
      </c>
      <c r="E2365">
        <v>438</v>
      </c>
      <c r="F2365">
        <f>VLOOKUP(B2365,cennik,2)</f>
        <v>2.5</v>
      </c>
      <c r="G2365">
        <f>E2365*F2365</f>
        <v>1095</v>
      </c>
      <c r="H2365">
        <f>SUMIFS(G:G,B:B,B2365)</f>
        <v>63970</v>
      </c>
      <c r="I2365">
        <f>SUMIFS(E:E,D:D,D2365,C:C,"Z")</f>
        <v>8265</v>
      </c>
    </row>
    <row r="2366" spans="1:9" x14ac:dyDescent="0.25">
      <c r="A2366" s="1">
        <v>44809</v>
      </c>
      <c r="B2366" t="s">
        <v>68</v>
      </c>
      <c r="C2366" t="s">
        <v>61</v>
      </c>
      <c r="D2366" t="s">
        <v>44</v>
      </c>
      <c r="E2366">
        <v>498</v>
      </c>
      <c r="F2366">
        <f>VLOOKUP(B2366,cennik,2)</f>
        <v>2.5</v>
      </c>
      <c r="G2366">
        <f>E2366*F2366</f>
        <v>1245</v>
      </c>
      <c r="H2366">
        <f>SUMIFS(G:G,B:B,B2366)</f>
        <v>63970</v>
      </c>
      <c r="I2366">
        <f>SUMIFS(E:E,D:D,D2366,C:C,"Z")</f>
        <v>8258</v>
      </c>
    </row>
    <row r="2367" spans="1:9" x14ac:dyDescent="0.25">
      <c r="A2367" s="1">
        <v>44846</v>
      </c>
      <c r="B2367" t="s">
        <v>68</v>
      </c>
      <c r="C2367" t="s">
        <v>61</v>
      </c>
      <c r="D2367" t="s">
        <v>44</v>
      </c>
      <c r="E2367">
        <v>416</v>
      </c>
      <c r="F2367">
        <f>VLOOKUP(B2367,cennik,2)</f>
        <v>2.5</v>
      </c>
      <c r="G2367">
        <f>E2367*F2367</f>
        <v>1040</v>
      </c>
      <c r="H2367">
        <f>SUMIFS(G:G,B:B,B2367)</f>
        <v>63970</v>
      </c>
      <c r="I2367">
        <f>SUMIFS(E:E,D:D,D2367,C:C,"Z")</f>
        <v>8258</v>
      </c>
    </row>
    <row r="2368" spans="1:9" x14ac:dyDescent="0.25">
      <c r="A2368" s="1">
        <v>44847</v>
      </c>
      <c r="B2368" t="s">
        <v>68</v>
      </c>
      <c r="C2368" t="s">
        <v>61</v>
      </c>
      <c r="D2368" t="s">
        <v>44</v>
      </c>
      <c r="E2368">
        <v>17</v>
      </c>
      <c r="F2368">
        <f>VLOOKUP(B2368,cennik,2)</f>
        <v>2.5</v>
      </c>
      <c r="G2368">
        <f>E2368*F2368</f>
        <v>42.5</v>
      </c>
      <c r="H2368">
        <f>SUMIFS(G:G,B:B,B2368)</f>
        <v>63970</v>
      </c>
      <c r="I2368">
        <f>SUMIFS(E:E,D:D,D2368,C:C,"Z")</f>
        <v>8258</v>
      </c>
    </row>
    <row r="2369" spans="1:9" x14ac:dyDescent="0.25">
      <c r="A2369" s="1">
        <v>44862</v>
      </c>
      <c r="B2369" t="s">
        <v>68</v>
      </c>
      <c r="C2369" t="s">
        <v>61</v>
      </c>
      <c r="D2369" t="s">
        <v>44</v>
      </c>
      <c r="E2369">
        <v>305</v>
      </c>
      <c r="F2369">
        <f>VLOOKUP(B2369,cennik,2)</f>
        <v>2.5</v>
      </c>
      <c r="G2369">
        <f>E2369*F2369</f>
        <v>762.5</v>
      </c>
      <c r="H2369">
        <f>SUMIFS(G:G,B:B,B2369)</f>
        <v>63970</v>
      </c>
      <c r="I2369">
        <f>SUMIFS(E:E,D:D,D2369,C:C,"Z")</f>
        <v>8258</v>
      </c>
    </row>
    <row r="2370" spans="1:9" x14ac:dyDescent="0.25">
      <c r="A2370" s="1">
        <v>44812</v>
      </c>
      <c r="B2370" t="s">
        <v>68</v>
      </c>
      <c r="C2370" t="s">
        <v>61</v>
      </c>
      <c r="D2370" t="s">
        <v>3</v>
      </c>
      <c r="E2370">
        <v>396</v>
      </c>
      <c r="F2370">
        <f>VLOOKUP(B2370,cennik,2)</f>
        <v>2.5</v>
      </c>
      <c r="G2370">
        <f>E2370*F2370</f>
        <v>990</v>
      </c>
      <c r="H2370">
        <f>SUMIFS(G:G,B:B,B2370)</f>
        <v>63970</v>
      </c>
      <c r="I2370">
        <f>SUMIFS(E:E,D:D,D2370,C:C,"Z")</f>
        <v>8208</v>
      </c>
    </row>
    <row r="2371" spans="1:9" x14ac:dyDescent="0.25">
      <c r="A2371" s="1">
        <v>44824</v>
      </c>
      <c r="B2371" t="s">
        <v>68</v>
      </c>
      <c r="C2371" t="s">
        <v>61</v>
      </c>
      <c r="D2371" t="s">
        <v>38</v>
      </c>
      <c r="E2371">
        <v>498</v>
      </c>
      <c r="F2371">
        <f>VLOOKUP(B2371,cennik,2)</f>
        <v>2.5</v>
      </c>
      <c r="G2371">
        <f>E2371*F2371</f>
        <v>1245</v>
      </c>
      <c r="H2371">
        <f>SUMIFS(G:G,B:B,B2371)</f>
        <v>63970</v>
      </c>
      <c r="I2371">
        <f>SUMIFS(E:E,D:D,D2371,C:C,"Z")</f>
        <v>7789</v>
      </c>
    </row>
    <row r="2372" spans="1:9" x14ac:dyDescent="0.25">
      <c r="A2372" s="1">
        <v>44888</v>
      </c>
      <c r="B2372" t="s">
        <v>68</v>
      </c>
      <c r="C2372" t="s">
        <v>61</v>
      </c>
      <c r="D2372" t="s">
        <v>38</v>
      </c>
      <c r="E2372">
        <v>454</v>
      </c>
      <c r="F2372">
        <f>VLOOKUP(B2372,cennik,2)</f>
        <v>2.5</v>
      </c>
      <c r="G2372">
        <f>E2372*F2372</f>
        <v>1135</v>
      </c>
      <c r="H2372">
        <f>SUMIFS(G:G,B:B,B2372)</f>
        <v>63970</v>
      </c>
      <c r="I2372">
        <f>SUMIFS(E:E,D:D,D2372,C:C,"Z")</f>
        <v>7789</v>
      </c>
    </row>
    <row r="2373" spans="1:9" x14ac:dyDescent="0.25">
      <c r="A2373" s="1">
        <v>44806</v>
      </c>
      <c r="B2373" t="s">
        <v>68</v>
      </c>
      <c r="C2373" t="s">
        <v>61</v>
      </c>
      <c r="D2373" t="s">
        <v>14</v>
      </c>
      <c r="E2373">
        <v>271</v>
      </c>
      <c r="F2373">
        <f>VLOOKUP(B2373,cennik,2)</f>
        <v>2.5</v>
      </c>
      <c r="G2373">
        <f>E2373*F2373</f>
        <v>677.5</v>
      </c>
      <c r="H2373">
        <f>SUMIFS(G:G,B:B,B2373)</f>
        <v>63970</v>
      </c>
      <c r="I2373">
        <f>SUMIFS(E:E,D:D,D2373,C:C,"Z")</f>
        <v>7717</v>
      </c>
    </row>
    <row r="2374" spans="1:9" x14ac:dyDescent="0.25">
      <c r="A2374" s="1">
        <v>44813</v>
      </c>
      <c r="B2374" t="s">
        <v>68</v>
      </c>
      <c r="C2374" t="s">
        <v>61</v>
      </c>
      <c r="D2374" t="s">
        <v>30</v>
      </c>
      <c r="E2374">
        <v>203</v>
      </c>
      <c r="F2374">
        <f>VLOOKUP(B2374,cennik,2)</f>
        <v>2.5</v>
      </c>
      <c r="G2374">
        <f>E2374*F2374</f>
        <v>507.5</v>
      </c>
      <c r="H2374">
        <f>SUMIFS(G:G,B:B,B2374)</f>
        <v>63970</v>
      </c>
      <c r="I2374">
        <f>SUMIFS(E:E,D:D,D2374,C:C,"Z")</f>
        <v>7666</v>
      </c>
    </row>
    <row r="2375" spans="1:9" x14ac:dyDescent="0.25">
      <c r="A2375" s="1">
        <v>44823</v>
      </c>
      <c r="B2375" t="s">
        <v>68</v>
      </c>
      <c r="C2375" t="s">
        <v>61</v>
      </c>
      <c r="D2375" t="s">
        <v>30</v>
      </c>
      <c r="E2375">
        <v>394</v>
      </c>
      <c r="F2375">
        <f>VLOOKUP(B2375,cennik,2)</f>
        <v>2.5</v>
      </c>
      <c r="G2375">
        <f>E2375*F2375</f>
        <v>985</v>
      </c>
      <c r="H2375">
        <f>SUMIFS(G:G,B:B,B2375)</f>
        <v>63970</v>
      </c>
      <c r="I2375">
        <f>SUMIFS(E:E,D:D,D2375,C:C,"Z")</f>
        <v>7666</v>
      </c>
    </row>
    <row r="2376" spans="1:9" x14ac:dyDescent="0.25">
      <c r="A2376" s="1">
        <v>44865</v>
      </c>
      <c r="B2376" t="s">
        <v>68</v>
      </c>
      <c r="C2376" t="s">
        <v>61</v>
      </c>
      <c r="D2376" t="s">
        <v>30</v>
      </c>
      <c r="E2376">
        <v>475</v>
      </c>
      <c r="F2376">
        <f>VLOOKUP(B2376,cennik,2)</f>
        <v>2.5</v>
      </c>
      <c r="G2376">
        <f>E2376*F2376</f>
        <v>1187.5</v>
      </c>
      <c r="H2376">
        <f>SUMIFS(G:G,B:B,B2376)</f>
        <v>63970</v>
      </c>
      <c r="I2376">
        <f>SUMIFS(E:E,D:D,D2376,C:C,"Z")</f>
        <v>7666</v>
      </c>
    </row>
    <row r="2377" spans="1:9" x14ac:dyDescent="0.25">
      <c r="A2377" s="1">
        <v>44893</v>
      </c>
      <c r="B2377" t="s">
        <v>68</v>
      </c>
      <c r="C2377" t="s">
        <v>61</v>
      </c>
      <c r="D2377" t="s">
        <v>51</v>
      </c>
      <c r="E2377">
        <v>370</v>
      </c>
      <c r="F2377">
        <f>VLOOKUP(B2377,cennik,2)</f>
        <v>2.5</v>
      </c>
      <c r="G2377">
        <f>E2377*F2377</f>
        <v>925</v>
      </c>
      <c r="H2377">
        <f>SUMIFS(G:G,B:B,B2377)</f>
        <v>63970</v>
      </c>
      <c r="I2377">
        <f>SUMIFS(E:E,D:D,D2377,C:C,"Z")</f>
        <v>7661</v>
      </c>
    </row>
    <row r="2378" spans="1:9" x14ac:dyDescent="0.25">
      <c r="A2378" s="1">
        <v>44846</v>
      </c>
      <c r="B2378" t="s">
        <v>68</v>
      </c>
      <c r="C2378" t="s">
        <v>61</v>
      </c>
      <c r="D2378" t="s">
        <v>23</v>
      </c>
      <c r="E2378">
        <v>425</v>
      </c>
      <c r="F2378">
        <f>VLOOKUP(B2378,cennik,2)</f>
        <v>2.5</v>
      </c>
      <c r="G2378">
        <f>E2378*F2378</f>
        <v>1062.5</v>
      </c>
      <c r="H2378">
        <f>SUMIFS(G:G,B:B,B2378)</f>
        <v>63970</v>
      </c>
      <c r="I2378">
        <f>SUMIFS(E:E,D:D,D2378,C:C,"Z")</f>
        <v>7580</v>
      </c>
    </row>
    <row r="2379" spans="1:9" x14ac:dyDescent="0.25">
      <c r="A2379" s="1">
        <v>44851</v>
      </c>
      <c r="B2379" t="s">
        <v>68</v>
      </c>
      <c r="C2379" t="s">
        <v>61</v>
      </c>
      <c r="D2379" t="s">
        <v>23</v>
      </c>
      <c r="E2379">
        <v>364</v>
      </c>
      <c r="F2379">
        <f>VLOOKUP(B2379,cennik,2)</f>
        <v>2.5</v>
      </c>
      <c r="G2379">
        <f>E2379*F2379</f>
        <v>910</v>
      </c>
      <c r="H2379">
        <f>SUMIFS(G:G,B:B,B2379)</f>
        <v>63970</v>
      </c>
      <c r="I2379">
        <f>SUMIFS(E:E,D:D,D2379,C:C,"Z")</f>
        <v>7580</v>
      </c>
    </row>
    <row r="2380" spans="1:9" x14ac:dyDescent="0.25">
      <c r="A2380" s="1">
        <v>44863</v>
      </c>
      <c r="B2380" t="s">
        <v>68</v>
      </c>
      <c r="C2380" t="s">
        <v>61</v>
      </c>
      <c r="D2380" t="s">
        <v>27</v>
      </c>
      <c r="E2380">
        <v>395</v>
      </c>
      <c r="F2380">
        <f>VLOOKUP(B2380,cennik,2)</f>
        <v>2.5</v>
      </c>
      <c r="G2380">
        <f>E2380*F2380</f>
        <v>987.5</v>
      </c>
      <c r="H2380">
        <f>SUMIFS(G:G,B:B,B2380)</f>
        <v>63970</v>
      </c>
      <c r="I2380">
        <f>SUMIFS(E:E,D:D,D2380,C:C,"Z")</f>
        <v>7471</v>
      </c>
    </row>
    <row r="2381" spans="1:9" x14ac:dyDescent="0.25">
      <c r="A2381" s="1">
        <v>44875</v>
      </c>
      <c r="B2381" t="s">
        <v>68</v>
      </c>
      <c r="C2381" t="s">
        <v>61</v>
      </c>
      <c r="D2381" t="s">
        <v>27</v>
      </c>
      <c r="E2381">
        <v>286</v>
      </c>
      <c r="F2381">
        <f>VLOOKUP(B2381,cennik,2)</f>
        <v>2.5</v>
      </c>
      <c r="G2381">
        <f>E2381*F2381</f>
        <v>715</v>
      </c>
      <c r="H2381">
        <f>SUMIFS(G:G,B:B,B2381)</f>
        <v>63970</v>
      </c>
      <c r="I2381">
        <f>SUMIFS(E:E,D:D,D2381,C:C,"Z")</f>
        <v>7471</v>
      </c>
    </row>
    <row r="2382" spans="1:9" x14ac:dyDescent="0.25">
      <c r="A2382" s="1">
        <v>44821</v>
      </c>
      <c r="B2382" t="s">
        <v>68</v>
      </c>
      <c r="C2382" t="s">
        <v>61</v>
      </c>
      <c r="D2382" t="s">
        <v>48</v>
      </c>
      <c r="E2382">
        <v>129</v>
      </c>
      <c r="F2382">
        <f>VLOOKUP(B2382,cennik,2)</f>
        <v>2.5</v>
      </c>
      <c r="G2382">
        <f>E2382*F2382</f>
        <v>322.5</v>
      </c>
      <c r="H2382">
        <f>SUMIFS(G:G,B:B,B2382)</f>
        <v>63970</v>
      </c>
      <c r="I2382">
        <f>SUMIFS(E:E,D:D,D2382,C:C,"Z")</f>
        <v>7118</v>
      </c>
    </row>
    <row r="2383" spans="1:9" x14ac:dyDescent="0.25">
      <c r="A2383" s="1">
        <v>44866</v>
      </c>
      <c r="B2383" t="s">
        <v>68</v>
      </c>
      <c r="C2383" t="s">
        <v>61</v>
      </c>
      <c r="D2383" t="s">
        <v>48</v>
      </c>
      <c r="E2383">
        <v>424</v>
      </c>
      <c r="F2383">
        <f>VLOOKUP(B2383,cennik,2)</f>
        <v>2.5</v>
      </c>
      <c r="G2383">
        <f>E2383*F2383</f>
        <v>1060</v>
      </c>
      <c r="H2383">
        <f>SUMIFS(G:G,B:B,B2383)</f>
        <v>63970</v>
      </c>
      <c r="I2383">
        <f>SUMIFS(E:E,D:D,D2383,C:C,"Z")</f>
        <v>7118</v>
      </c>
    </row>
    <row r="2384" spans="1:9" x14ac:dyDescent="0.25">
      <c r="A2384" s="1">
        <v>44893</v>
      </c>
      <c r="B2384" t="s">
        <v>68</v>
      </c>
      <c r="C2384" t="s">
        <v>61</v>
      </c>
      <c r="D2384" t="s">
        <v>48</v>
      </c>
      <c r="E2384">
        <v>476</v>
      </c>
      <c r="F2384">
        <f>VLOOKUP(B2384,cennik,2)</f>
        <v>2.5</v>
      </c>
      <c r="G2384">
        <f>E2384*F2384</f>
        <v>1190</v>
      </c>
      <c r="H2384">
        <f>SUMIFS(G:G,B:B,B2384)</f>
        <v>63970</v>
      </c>
      <c r="I2384">
        <f>SUMIFS(E:E,D:D,D2384,C:C,"Z")</f>
        <v>7118</v>
      </c>
    </row>
    <row r="2385" spans="1:9" x14ac:dyDescent="0.25">
      <c r="A2385" s="1">
        <v>44862</v>
      </c>
      <c r="B2385" t="s">
        <v>68</v>
      </c>
      <c r="C2385" t="s">
        <v>61</v>
      </c>
      <c r="D2385" t="s">
        <v>6</v>
      </c>
      <c r="E2385">
        <v>102</v>
      </c>
      <c r="F2385">
        <f>VLOOKUP(B2385,cennik,2)</f>
        <v>2.5</v>
      </c>
      <c r="G2385">
        <f>E2385*F2385</f>
        <v>255</v>
      </c>
      <c r="H2385">
        <f>SUMIFS(G:G,B:B,B2385)</f>
        <v>63970</v>
      </c>
      <c r="I2385">
        <f>SUMIFS(E:E,D:D,D2385,C:C,"Z")</f>
        <v>6914</v>
      </c>
    </row>
    <row r="2386" spans="1:9" x14ac:dyDescent="0.25">
      <c r="A2386" s="1">
        <v>44865</v>
      </c>
      <c r="B2386" t="s">
        <v>68</v>
      </c>
      <c r="C2386" t="s">
        <v>61</v>
      </c>
      <c r="D2386" t="s">
        <v>16</v>
      </c>
      <c r="E2386">
        <v>259</v>
      </c>
      <c r="F2386">
        <f>VLOOKUP(B2386,cennik,2)</f>
        <v>2.5</v>
      </c>
      <c r="G2386">
        <f>E2386*F2386</f>
        <v>647.5</v>
      </c>
      <c r="H2386">
        <f>SUMIFS(G:G,B:B,B2386)</f>
        <v>63970</v>
      </c>
      <c r="I2386">
        <f>SUMIFS(E:E,D:D,D2386,C:C,"Z")</f>
        <v>6830</v>
      </c>
    </row>
    <row r="2387" spans="1:9" x14ac:dyDescent="0.25">
      <c r="A2387" s="1">
        <v>44876</v>
      </c>
      <c r="B2387" t="s">
        <v>68</v>
      </c>
      <c r="C2387" t="s">
        <v>61</v>
      </c>
      <c r="D2387" t="s">
        <v>16</v>
      </c>
      <c r="E2387">
        <v>242</v>
      </c>
      <c r="F2387">
        <f>VLOOKUP(B2387,cennik,2)</f>
        <v>2.5</v>
      </c>
      <c r="G2387">
        <f>E2387*F2387</f>
        <v>605</v>
      </c>
      <c r="H2387">
        <f>SUMIFS(G:G,B:B,B2387)</f>
        <v>63970</v>
      </c>
      <c r="I2387">
        <f>SUMIFS(E:E,D:D,D2387,C:C,"Z")</f>
        <v>6830</v>
      </c>
    </row>
    <row r="2388" spans="1:9" x14ac:dyDescent="0.25">
      <c r="A2388" s="1">
        <v>44812</v>
      </c>
      <c r="B2388" t="s">
        <v>68</v>
      </c>
      <c r="C2388" t="s">
        <v>61</v>
      </c>
      <c r="D2388" t="s">
        <v>49</v>
      </c>
      <c r="E2388">
        <v>348</v>
      </c>
      <c r="F2388">
        <f>VLOOKUP(B2388,cennik,2)</f>
        <v>2.5</v>
      </c>
      <c r="G2388">
        <f>E2388*F2388</f>
        <v>870</v>
      </c>
      <c r="H2388">
        <f>SUMIFS(G:G,B:B,B2388)</f>
        <v>63970</v>
      </c>
      <c r="I2388">
        <f>SUMIFS(E:E,D:D,D2388,C:C,"Z")</f>
        <v>6711</v>
      </c>
    </row>
    <row r="2389" spans="1:9" x14ac:dyDescent="0.25">
      <c r="A2389" s="1">
        <v>44863</v>
      </c>
      <c r="B2389" t="s">
        <v>68</v>
      </c>
      <c r="C2389" t="s">
        <v>61</v>
      </c>
      <c r="D2389" t="s">
        <v>49</v>
      </c>
      <c r="E2389">
        <v>19</v>
      </c>
      <c r="F2389">
        <f>VLOOKUP(B2389,cennik,2)</f>
        <v>2.5</v>
      </c>
      <c r="G2389">
        <f>E2389*F2389</f>
        <v>47.5</v>
      </c>
      <c r="H2389">
        <f>SUMIFS(G:G,B:B,B2389)</f>
        <v>63970</v>
      </c>
      <c r="I2389">
        <f>SUMIFS(E:E,D:D,D2389,C:C,"Z")</f>
        <v>6711</v>
      </c>
    </row>
    <row r="2390" spans="1:9" x14ac:dyDescent="0.25">
      <c r="A2390" s="1">
        <v>44883</v>
      </c>
      <c r="B2390" t="s">
        <v>68</v>
      </c>
      <c r="C2390" t="s">
        <v>61</v>
      </c>
      <c r="D2390" t="s">
        <v>50</v>
      </c>
      <c r="E2390">
        <v>239</v>
      </c>
      <c r="F2390">
        <f>VLOOKUP(B2390,cennik,2)</f>
        <v>2.5</v>
      </c>
      <c r="G2390">
        <f>E2390*F2390</f>
        <v>597.5</v>
      </c>
      <c r="H2390">
        <f>SUMIFS(G:G,B:B,B2390)</f>
        <v>63970</v>
      </c>
      <c r="I2390">
        <f>SUMIFS(E:E,D:D,D2390,C:C,"Z")</f>
        <v>6635</v>
      </c>
    </row>
    <row r="2391" spans="1:9" x14ac:dyDescent="0.25">
      <c r="A2391" s="1">
        <v>44810</v>
      </c>
      <c r="B2391" t="s">
        <v>68</v>
      </c>
      <c r="C2391" t="s">
        <v>61</v>
      </c>
      <c r="D2391" t="s">
        <v>5</v>
      </c>
      <c r="E2391">
        <v>222</v>
      </c>
      <c r="F2391">
        <f>VLOOKUP(B2391,cennik,2)</f>
        <v>2.5</v>
      </c>
      <c r="G2391">
        <f>E2391*F2391</f>
        <v>555</v>
      </c>
      <c r="H2391">
        <f>SUMIFS(G:G,B:B,B2391)</f>
        <v>63970</v>
      </c>
      <c r="I2391">
        <f>SUMIFS(E:E,D:D,D2391,C:C,"Z")</f>
        <v>6383</v>
      </c>
    </row>
    <row r="2392" spans="1:9" x14ac:dyDescent="0.25">
      <c r="A2392" s="1">
        <v>44813</v>
      </c>
      <c r="B2392" t="s">
        <v>68</v>
      </c>
      <c r="C2392" t="s">
        <v>61</v>
      </c>
      <c r="D2392" t="s">
        <v>5</v>
      </c>
      <c r="E2392">
        <v>268</v>
      </c>
      <c r="F2392">
        <f>VLOOKUP(B2392,cennik,2)</f>
        <v>2.5</v>
      </c>
      <c r="G2392">
        <f>E2392*F2392</f>
        <v>670</v>
      </c>
      <c r="H2392">
        <f>SUMIFS(G:G,B:B,B2392)</f>
        <v>63970</v>
      </c>
      <c r="I2392">
        <f>SUMIFS(E:E,D:D,D2392,C:C,"Z")</f>
        <v>6383</v>
      </c>
    </row>
    <row r="2393" spans="1:9" x14ac:dyDescent="0.25">
      <c r="A2393" s="1">
        <v>44863</v>
      </c>
      <c r="B2393" t="s">
        <v>68</v>
      </c>
      <c r="C2393" t="s">
        <v>61</v>
      </c>
      <c r="D2393" t="s">
        <v>5</v>
      </c>
      <c r="E2393">
        <v>80</v>
      </c>
      <c r="F2393">
        <f>VLOOKUP(B2393,cennik,2)</f>
        <v>2.5</v>
      </c>
      <c r="G2393">
        <f>E2393*F2393</f>
        <v>200</v>
      </c>
      <c r="H2393">
        <f>SUMIFS(G:G,B:B,B2393)</f>
        <v>63970</v>
      </c>
      <c r="I2393">
        <f>SUMIFS(E:E,D:D,D2393,C:C,"Z")</f>
        <v>6383</v>
      </c>
    </row>
    <row r="2394" spans="1:9" x14ac:dyDescent="0.25">
      <c r="A2394" s="1">
        <v>44810</v>
      </c>
      <c r="B2394" t="s">
        <v>68</v>
      </c>
      <c r="C2394" t="s">
        <v>61</v>
      </c>
      <c r="D2394" t="s">
        <v>52</v>
      </c>
      <c r="E2394">
        <v>246</v>
      </c>
      <c r="F2394">
        <f>VLOOKUP(B2394,cennik,2)</f>
        <v>2.5</v>
      </c>
      <c r="G2394">
        <f>E2394*F2394</f>
        <v>615</v>
      </c>
      <c r="H2394">
        <f>SUMIFS(G:G,B:B,B2394)</f>
        <v>63970</v>
      </c>
      <c r="I2394">
        <f>SUMIFS(E:E,D:D,D2394,C:C,"Z")</f>
        <v>6026</v>
      </c>
    </row>
    <row r="2395" spans="1:9" x14ac:dyDescent="0.25">
      <c r="A2395" s="1">
        <v>44888</v>
      </c>
      <c r="B2395" t="s">
        <v>68</v>
      </c>
      <c r="C2395" t="s">
        <v>61</v>
      </c>
      <c r="D2395" t="s">
        <v>52</v>
      </c>
      <c r="E2395">
        <v>231</v>
      </c>
      <c r="F2395">
        <f>VLOOKUP(B2395,cennik,2)</f>
        <v>2.5</v>
      </c>
      <c r="G2395">
        <f>E2395*F2395</f>
        <v>577.5</v>
      </c>
      <c r="H2395">
        <f>SUMIFS(G:G,B:B,B2395)</f>
        <v>63970</v>
      </c>
      <c r="I2395">
        <f>SUMIFS(E:E,D:D,D2395,C:C,"Z")</f>
        <v>6026</v>
      </c>
    </row>
    <row r="2396" spans="1:9" x14ac:dyDescent="0.25">
      <c r="A2396" s="1">
        <v>44842</v>
      </c>
      <c r="B2396" t="s">
        <v>68</v>
      </c>
      <c r="C2396" t="s">
        <v>61</v>
      </c>
      <c r="D2396" t="s">
        <v>57</v>
      </c>
      <c r="E2396">
        <v>343</v>
      </c>
      <c r="F2396">
        <f>VLOOKUP(B2396,cennik,2)</f>
        <v>2.5</v>
      </c>
      <c r="G2396">
        <f>E2396*F2396</f>
        <v>857.5</v>
      </c>
      <c r="H2396">
        <f>SUMIFS(G:G,B:B,B2396)</f>
        <v>63970</v>
      </c>
      <c r="I2396">
        <f>SUMIFS(E:E,D:D,D2396,C:C,"Z")</f>
        <v>4831</v>
      </c>
    </row>
    <row r="2397" spans="1:9" x14ac:dyDescent="0.25">
      <c r="A2397" s="1">
        <v>44880</v>
      </c>
      <c r="B2397" t="s">
        <v>68</v>
      </c>
      <c r="C2397" t="s">
        <v>61</v>
      </c>
      <c r="D2397" t="s">
        <v>57</v>
      </c>
      <c r="E2397">
        <v>376</v>
      </c>
      <c r="F2397">
        <f>VLOOKUP(B2397,cennik,2)</f>
        <v>2.5</v>
      </c>
      <c r="G2397">
        <f>E2397*F2397</f>
        <v>940</v>
      </c>
      <c r="H2397">
        <f>SUMIFS(G:G,B:B,B2397)</f>
        <v>63970</v>
      </c>
      <c r="I2397">
        <f>SUMIFS(E:E,D:D,D2397,C:C,"Z")</f>
        <v>4831</v>
      </c>
    </row>
    <row r="2398" spans="1:9" x14ac:dyDescent="0.25">
      <c r="A2398" s="1">
        <v>44880</v>
      </c>
      <c r="B2398" t="s">
        <v>68</v>
      </c>
      <c r="C2398" t="s">
        <v>61</v>
      </c>
      <c r="D2398" t="s">
        <v>57</v>
      </c>
      <c r="E2398">
        <v>494</v>
      </c>
      <c r="F2398">
        <f>VLOOKUP(B2398,cennik,2)</f>
        <v>2.5</v>
      </c>
      <c r="G2398">
        <f>E2398*F2398</f>
        <v>1235</v>
      </c>
      <c r="H2398">
        <f>SUMIFS(G:G,B:B,B2398)</f>
        <v>63970</v>
      </c>
      <c r="I2398">
        <f>SUMIFS(E:E,D:D,D2398,C:C,"Z")</f>
        <v>4831</v>
      </c>
    </row>
    <row r="2399" spans="1:9" x14ac:dyDescent="0.25">
      <c r="A2399" s="1">
        <v>44887</v>
      </c>
      <c r="B2399" t="s">
        <v>68</v>
      </c>
      <c r="C2399" t="s">
        <v>61</v>
      </c>
      <c r="D2399" t="s">
        <v>57</v>
      </c>
      <c r="E2399">
        <v>108</v>
      </c>
      <c r="F2399">
        <f>VLOOKUP(B2399,cennik,2)</f>
        <v>2.5</v>
      </c>
      <c r="G2399">
        <f>E2399*F2399</f>
        <v>270</v>
      </c>
      <c r="H2399">
        <f>SUMIFS(G:G,B:B,B2399)</f>
        <v>63970</v>
      </c>
      <c r="I2399">
        <f>SUMIFS(E:E,D:D,D2399,C:C,"Z")</f>
        <v>4831</v>
      </c>
    </row>
    <row r="2400" spans="1:9" x14ac:dyDescent="0.25">
      <c r="A2400" s="1">
        <v>44887</v>
      </c>
      <c r="B2400" t="s">
        <v>68</v>
      </c>
      <c r="C2400" t="s">
        <v>61</v>
      </c>
      <c r="D2400" t="s">
        <v>57</v>
      </c>
      <c r="E2400">
        <v>310</v>
      </c>
      <c r="F2400">
        <f>VLOOKUP(B2400,cennik,2)</f>
        <v>2.5</v>
      </c>
      <c r="G2400">
        <f>E2400*F2400</f>
        <v>775</v>
      </c>
      <c r="H2400">
        <f>SUMIFS(G:G,B:B,B2400)</f>
        <v>63970</v>
      </c>
      <c r="I2400">
        <f>SUMIFS(E:E,D:D,D2400,C:C,"Z")</f>
        <v>4831</v>
      </c>
    </row>
    <row r="2401" spans="1:9" x14ac:dyDescent="0.25">
      <c r="A2401" s="1">
        <v>44845</v>
      </c>
      <c r="B2401" t="s">
        <v>68</v>
      </c>
      <c r="C2401" t="s">
        <v>61</v>
      </c>
      <c r="D2401" t="s">
        <v>59</v>
      </c>
      <c r="E2401">
        <v>305</v>
      </c>
      <c r="F2401">
        <f>VLOOKUP(B2401,cennik,2)</f>
        <v>2.5</v>
      </c>
      <c r="G2401">
        <f>E2401*F2401</f>
        <v>762.5</v>
      </c>
      <c r="H2401">
        <f>SUMIFS(G:G,B:B,B2401)</f>
        <v>63970</v>
      </c>
      <c r="I2401">
        <f>SUMIFS(E:E,D:D,D2401,C:C,"Z")</f>
        <v>4321</v>
      </c>
    </row>
    <row r="2402" spans="1:9" x14ac:dyDescent="0.25">
      <c r="A2402" s="1">
        <v>44865</v>
      </c>
      <c r="B2402" t="s">
        <v>66</v>
      </c>
      <c r="C2402" t="s">
        <v>61</v>
      </c>
      <c r="D2402" t="s">
        <v>34</v>
      </c>
      <c r="E2402">
        <v>194</v>
      </c>
      <c r="F2402">
        <f>VLOOKUP(B2402,cennik,2)</f>
        <v>2.5</v>
      </c>
      <c r="G2402">
        <f>E2402*F2402</f>
        <v>485</v>
      </c>
      <c r="H2402">
        <f>SUMIFS(G:G,B:B,B2402)</f>
        <v>59962.5</v>
      </c>
      <c r="I2402">
        <f>SUMIFS(E:E,D:D,D2402,C:C,"Z")</f>
        <v>12185</v>
      </c>
    </row>
    <row r="2403" spans="1:9" x14ac:dyDescent="0.25">
      <c r="A2403" s="1">
        <v>44874</v>
      </c>
      <c r="B2403" t="s">
        <v>66</v>
      </c>
      <c r="C2403" t="s">
        <v>61</v>
      </c>
      <c r="D2403" t="s">
        <v>7</v>
      </c>
      <c r="E2403">
        <v>465</v>
      </c>
      <c r="F2403">
        <f>VLOOKUP(B2403,cennik,2)</f>
        <v>2.5</v>
      </c>
      <c r="G2403">
        <f>E2403*F2403</f>
        <v>1162.5</v>
      </c>
      <c r="H2403">
        <f>SUMIFS(G:G,B:B,B2403)</f>
        <v>59962.5</v>
      </c>
      <c r="I2403">
        <f>SUMIFS(E:E,D:D,D2403,C:C,"Z")</f>
        <v>12047</v>
      </c>
    </row>
    <row r="2404" spans="1:9" x14ac:dyDescent="0.25">
      <c r="A2404" s="1">
        <v>44809</v>
      </c>
      <c r="B2404" t="s">
        <v>66</v>
      </c>
      <c r="C2404" t="s">
        <v>61</v>
      </c>
      <c r="D2404" t="s">
        <v>43</v>
      </c>
      <c r="E2404">
        <v>447</v>
      </c>
      <c r="F2404">
        <f>VLOOKUP(B2404,cennik,2)</f>
        <v>2.5</v>
      </c>
      <c r="G2404">
        <f>E2404*F2404</f>
        <v>1117.5</v>
      </c>
      <c r="H2404">
        <f>SUMIFS(G:G,B:B,B2404)</f>
        <v>59962.5</v>
      </c>
      <c r="I2404">
        <f>SUMIFS(E:E,D:D,D2404,C:C,"Z")</f>
        <v>11717</v>
      </c>
    </row>
    <row r="2405" spans="1:9" x14ac:dyDescent="0.25">
      <c r="A2405" s="1">
        <v>44825</v>
      </c>
      <c r="B2405" t="s">
        <v>66</v>
      </c>
      <c r="C2405" t="s">
        <v>61</v>
      </c>
      <c r="D2405" t="s">
        <v>25</v>
      </c>
      <c r="E2405">
        <v>399</v>
      </c>
      <c r="F2405">
        <f>VLOOKUP(B2405,cennik,2)</f>
        <v>2.5</v>
      </c>
      <c r="G2405">
        <f>E2405*F2405</f>
        <v>997.5</v>
      </c>
      <c r="H2405">
        <f>SUMIFS(G:G,B:B,B2405)</f>
        <v>59962.5</v>
      </c>
      <c r="I2405">
        <f>SUMIFS(E:E,D:D,D2405,C:C,"Z")</f>
        <v>11700</v>
      </c>
    </row>
    <row r="2406" spans="1:9" x14ac:dyDescent="0.25">
      <c r="A2406" s="1">
        <v>44828</v>
      </c>
      <c r="B2406" t="s">
        <v>66</v>
      </c>
      <c r="C2406" t="s">
        <v>61</v>
      </c>
      <c r="D2406" t="s">
        <v>25</v>
      </c>
      <c r="E2406">
        <v>26</v>
      </c>
      <c r="F2406">
        <f>VLOOKUP(B2406,cennik,2)</f>
        <v>2.5</v>
      </c>
      <c r="G2406">
        <f>E2406*F2406</f>
        <v>65</v>
      </c>
      <c r="H2406">
        <f>SUMIFS(G:G,B:B,B2406)</f>
        <v>59962.5</v>
      </c>
      <c r="I2406">
        <f>SUMIFS(E:E,D:D,D2406,C:C,"Z")</f>
        <v>11700</v>
      </c>
    </row>
    <row r="2407" spans="1:9" x14ac:dyDescent="0.25">
      <c r="A2407" s="1">
        <v>44856</v>
      </c>
      <c r="B2407" t="s">
        <v>66</v>
      </c>
      <c r="C2407" t="s">
        <v>61</v>
      </c>
      <c r="D2407" t="s">
        <v>25</v>
      </c>
      <c r="E2407">
        <v>315</v>
      </c>
      <c r="F2407">
        <f>VLOOKUP(B2407,cennik,2)</f>
        <v>2.5</v>
      </c>
      <c r="G2407">
        <f>E2407*F2407</f>
        <v>787.5</v>
      </c>
      <c r="H2407">
        <f>SUMIFS(G:G,B:B,B2407)</f>
        <v>59962.5</v>
      </c>
      <c r="I2407">
        <f>SUMIFS(E:E,D:D,D2407,C:C,"Z")</f>
        <v>11700</v>
      </c>
    </row>
    <row r="2408" spans="1:9" x14ac:dyDescent="0.25">
      <c r="A2408" s="1">
        <v>44847</v>
      </c>
      <c r="B2408" t="s">
        <v>66</v>
      </c>
      <c r="C2408" t="s">
        <v>61</v>
      </c>
      <c r="D2408" t="s">
        <v>37</v>
      </c>
      <c r="E2408">
        <v>478</v>
      </c>
      <c r="F2408">
        <f>VLOOKUP(B2408,cennik,2)</f>
        <v>2.5</v>
      </c>
      <c r="G2408">
        <f>E2408*F2408</f>
        <v>1195</v>
      </c>
      <c r="H2408">
        <f>SUMIFS(G:G,B:B,B2408)</f>
        <v>59962.5</v>
      </c>
      <c r="I2408">
        <f>SUMIFS(E:E,D:D,D2408,C:C,"Z")</f>
        <v>11332</v>
      </c>
    </row>
    <row r="2409" spans="1:9" x14ac:dyDescent="0.25">
      <c r="A2409" s="1">
        <v>44852</v>
      </c>
      <c r="B2409" t="s">
        <v>66</v>
      </c>
      <c r="C2409" t="s">
        <v>61</v>
      </c>
      <c r="D2409" t="s">
        <v>37</v>
      </c>
      <c r="E2409">
        <v>72</v>
      </c>
      <c r="F2409">
        <f>VLOOKUP(B2409,cennik,2)</f>
        <v>2.5</v>
      </c>
      <c r="G2409">
        <f>E2409*F2409</f>
        <v>180</v>
      </c>
      <c r="H2409">
        <f>SUMIFS(G:G,B:B,B2409)</f>
        <v>59962.5</v>
      </c>
      <c r="I2409">
        <f>SUMIFS(E:E,D:D,D2409,C:C,"Z")</f>
        <v>11332</v>
      </c>
    </row>
    <row r="2410" spans="1:9" x14ac:dyDescent="0.25">
      <c r="A2410" s="1">
        <v>44860</v>
      </c>
      <c r="B2410" t="s">
        <v>66</v>
      </c>
      <c r="C2410" t="s">
        <v>61</v>
      </c>
      <c r="D2410" t="s">
        <v>40</v>
      </c>
      <c r="E2410">
        <v>192</v>
      </c>
      <c r="F2410">
        <f>VLOOKUP(B2410,cennik,2)</f>
        <v>2.5</v>
      </c>
      <c r="G2410">
        <f>E2410*F2410</f>
        <v>480</v>
      </c>
      <c r="H2410">
        <f>SUMIFS(G:G,B:B,B2410)</f>
        <v>59962.5</v>
      </c>
      <c r="I2410">
        <f>SUMIFS(E:E,D:D,D2410,C:C,"Z")</f>
        <v>10228</v>
      </c>
    </row>
    <row r="2411" spans="1:9" x14ac:dyDescent="0.25">
      <c r="A2411" s="1">
        <v>44827</v>
      </c>
      <c r="B2411" t="s">
        <v>66</v>
      </c>
      <c r="C2411" t="s">
        <v>61</v>
      </c>
      <c r="D2411" t="s">
        <v>53</v>
      </c>
      <c r="E2411">
        <v>294</v>
      </c>
      <c r="F2411">
        <f>VLOOKUP(B2411,cennik,2)</f>
        <v>2.5</v>
      </c>
      <c r="G2411">
        <f>E2411*F2411</f>
        <v>735</v>
      </c>
      <c r="H2411">
        <f>SUMIFS(G:G,B:B,B2411)</f>
        <v>59962.5</v>
      </c>
      <c r="I2411">
        <f>SUMIFS(E:E,D:D,D2411,C:C,"Z")</f>
        <v>10218</v>
      </c>
    </row>
    <row r="2412" spans="1:9" x14ac:dyDescent="0.25">
      <c r="A2412" s="1">
        <v>44876</v>
      </c>
      <c r="B2412" t="s">
        <v>66</v>
      </c>
      <c r="C2412" t="s">
        <v>61</v>
      </c>
      <c r="D2412" t="s">
        <v>46</v>
      </c>
      <c r="E2412">
        <v>10</v>
      </c>
      <c r="F2412">
        <f>VLOOKUP(B2412,cennik,2)</f>
        <v>2.5</v>
      </c>
      <c r="G2412">
        <f>E2412*F2412</f>
        <v>25</v>
      </c>
      <c r="H2412">
        <f>SUMIFS(G:G,B:B,B2412)</f>
        <v>59962.5</v>
      </c>
      <c r="I2412">
        <f>SUMIFS(E:E,D:D,D2412,C:C,"Z")</f>
        <v>10038</v>
      </c>
    </row>
    <row r="2413" spans="1:9" x14ac:dyDescent="0.25">
      <c r="A2413" s="1">
        <v>44811</v>
      </c>
      <c r="B2413" t="s">
        <v>66</v>
      </c>
      <c r="C2413" t="s">
        <v>61</v>
      </c>
      <c r="D2413" t="s">
        <v>33</v>
      </c>
      <c r="E2413">
        <v>291</v>
      </c>
      <c r="F2413">
        <f>VLOOKUP(B2413,cennik,2)</f>
        <v>2.5</v>
      </c>
      <c r="G2413">
        <f>E2413*F2413</f>
        <v>727.5</v>
      </c>
      <c r="H2413">
        <f>SUMIFS(G:G,B:B,B2413)</f>
        <v>59962.5</v>
      </c>
      <c r="I2413">
        <f>SUMIFS(E:E,D:D,D2413,C:C,"Z")</f>
        <v>9905</v>
      </c>
    </row>
    <row r="2414" spans="1:9" x14ac:dyDescent="0.25">
      <c r="A2414" s="1">
        <v>44856</v>
      </c>
      <c r="B2414" t="s">
        <v>66</v>
      </c>
      <c r="C2414" t="s">
        <v>61</v>
      </c>
      <c r="D2414" t="s">
        <v>20</v>
      </c>
      <c r="E2414">
        <v>53</v>
      </c>
      <c r="F2414">
        <f>VLOOKUP(B2414,cennik,2)</f>
        <v>2.5</v>
      </c>
      <c r="G2414">
        <f>E2414*F2414</f>
        <v>132.5</v>
      </c>
      <c r="H2414">
        <f>SUMIFS(G:G,B:B,B2414)</f>
        <v>59962.5</v>
      </c>
      <c r="I2414">
        <f>SUMIFS(E:E,D:D,D2414,C:C,"Z")</f>
        <v>9905</v>
      </c>
    </row>
    <row r="2415" spans="1:9" x14ac:dyDescent="0.25">
      <c r="A2415" s="1">
        <v>44865</v>
      </c>
      <c r="B2415" t="s">
        <v>66</v>
      </c>
      <c r="C2415" t="s">
        <v>61</v>
      </c>
      <c r="D2415" t="s">
        <v>33</v>
      </c>
      <c r="E2415">
        <v>246</v>
      </c>
      <c r="F2415">
        <f>VLOOKUP(B2415,cennik,2)</f>
        <v>2.5</v>
      </c>
      <c r="G2415">
        <f>E2415*F2415</f>
        <v>615</v>
      </c>
      <c r="H2415">
        <f>SUMIFS(G:G,B:B,B2415)</f>
        <v>59962.5</v>
      </c>
      <c r="I2415">
        <f>SUMIFS(E:E,D:D,D2415,C:C,"Z")</f>
        <v>9905</v>
      </c>
    </row>
    <row r="2416" spans="1:9" x14ac:dyDescent="0.25">
      <c r="A2416" s="1">
        <v>44830</v>
      </c>
      <c r="B2416" t="s">
        <v>66</v>
      </c>
      <c r="C2416" t="s">
        <v>61</v>
      </c>
      <c r="D2416" t="s">
        <v>28</v>
      </c>
      <c r="E2416">
        <v>495</v>
      </c>
      <c r="F2416">
        <f>VLOOKUP(B2416,cennik,2)</f>
        <v>2.5</v>
      </c>
      <c r="G2416">
        <f>E2416*F2416</f>
        <v>1237.5</v>
      </c>
      <c r="H2416">
        <f>SUMIFS(G:G,B:B,B2416)</f>
        <v>59962.5</v>
      </c>
      <c r="I2416">
        <f>SUMIFS(E:E,D:D,D2416,C:C,"Z")</f>
        <v>9861</v>
      </c>
    </row>
    <row r="2417" spans="1:9" x14ac:dyDescent="0.25">
      <c r="A2417" s="1">
        <v>44809</v>
      </c>
      <c r="B2417" t="s">
        <v>66</v>
      </c>
      <c r="C2417" t="s">
        <v>61</v>
      </c>
      <c r="D2417" t="s">
        <v>18</v>
      </c>
      <c r="E2417">
        <v>143</v>
      </c>
      <c r="F2417">
        <f>VLOOKUP(B2417,cennik,2)</f>
        <v>2.5</v>
      </c>
      <c r="G2417">
        <f>E2417*F2417</f>
        <v>357.5</v>
      </c>
      <c r="H2417">
        <f>SUMIFS(G:G,B:B,B2417)</f>
        <v>59962.5</v>
      </c>
      <c r="I2417">
        <f>SUMIFS(E:E,D:D,D2417,C:C,"Z")</f>
        <v>9804</v>
      </c>
    </row>
    <row r="2418" spans="1:9" x14ac:dyDescent="0.25">
      <c r="A2418" s="1">
        <v>44816</v>
      </c>
      <c r="B2418" t="s">
        <v>66</v>
      </c>
      <c r="C2418" t="s">
        <v>61</v>
      </c>
      <c r="D2418" t="s">
        <v>42</v>
      </c>
      <c r="E2418">
        <v>370</v>
      </c>
      <c r="F2418">
        <f>VLOOKUP(B2418,cennik,2)</f>
        <v>2.5</v>
      </c>
      <c r="G2418">
        <f>E2418*F2418</f>
        <v>925</v>
      </c>
      <c r="H2418">
        <f>SUMIFS(G:G,B:B,B2418)</f>
        <v>59962.5</v>
      </c>
      <c r="I2418">
        <f>SUMIFS(E:E,D:D,D2418,C:C,"Z")</f>
        <v>9804</v>
      </c>
    </row>
    <row r="2419" spans="1:9" x14ac:dyDescent="0.25">
      <c r="A2419" s="1">
        <v>44825</v>
      </c>
      <c r="B2419" t="s">
        <v>66</v>
      </c>
      <c r="C2419" t="s">
        <v>61</v>
      </c>
      <c r="D2419" t="s">
        <v>18</v>
      </c>
      <c r="E2419">
        <v>458</v>
      </c>
      <c r="F2419">
        <f>VLOOKUP(B2419,cennik,2)</f>
        <v>2.5</v>
      </c>
      <c r="G2419">
        <f>E2419*F2419</f>
        <v>1145</v>
      </c>
      <c r="H2419">
        <f>SUMIFS(G:G,B:B,B2419)</f>
        <v>59962.5</v>
      </c>
      <c r="I2419">
        <f>SUMIFS(E:E,D:D,D2419,C:C,"Z")</f>
        <v>9804</v>
      </c>
    </row>
    <row r="2420" spans="1:9" x14ac:dyDescent="0.25">
      <c r="A2420" s="1">
        <v>44837</v>
      </c>
      <c r="B2420" t="s">
        <v>66</v>
      </c>
      <c r="C2420" t="s">
        <v>61</v>
      </c>
      <c r="D2420" t="s">
        <v>42</v>
      </c>
      <c r="E2420">
        <v>46</v>
      </c>
      <c r="F2420">
        <f>VLOOKUP(B2420,cennik,2)</f>
        <v>2.5</v>
      </c>
      <c r="G2420">
        <f>E2420*F2420</f>
        <v>115</v>
      </c>
      <c r="H2420">
        <f>SUMIFS(G:G,B:B,B2420)</f>
        <v>59962.5</v>
      </c>
      <c r="I2420">
        <f>SUMIFS(E:E,D:D,D2420,C:C,"Z")</f>
        <v>9804</v>
      </c>
    </row>
    <row r="2421" spans="1:9" x14ac:dyDescent="0.25">
      <c r="A2421" s="1">
        <v>44844</v>
      </c>
      <c r="B2421" t="s">
        <v>66</v>
      </c>
      <c r="C2421" t="s">
        <v>61</v>
      </c>
      <c r="D2421" t="s">
        <v>18</v>
      </c>
      <c r="E2421">
        <v>146</v>
      </c>
      <c r="F2421">
        <f>VLOOKUP(B2421,cennik,2)</f>
        <v>2.5</v>
      </c>
      <c r="G2421">
        <f>E2421*F2421</f>
        <v>365</v>
      </c>
      <c r="H2421">
        <f>SUMIFS(G:G,B:B,B2421)</f>
        <v>59962.5</v>
      </c>
      <c r="I2421">
        <f>SUMIFS(E:E,D:D,D2421,C:C,"Z")</f>
        <v>9804</v>
      </c>
    </row>
    <row r="2422" spans="1:9" x14ac:dyDescent="0.25">
      <c r="A2422" s="1">
        <v>44853</v>
      </c>
      <c r="B2422" t="s">
        <v>66</v>
      </c>
      <c r="C2422" t="s">
        <v>61</v>
      </c>
      <c r="D2422" t="s">
        <v>18</v>
      </c>
      <c r="E2422">
        <v>117</v>
      </c>
      <c r="F2422">
        <f>VLOOKUP(B2422,cennik,2)</f>
        <v>2.5</v>
      </c>
      <c r="G2422">
        <f>E2422*F2422</f>
        <v>292.5</v>
      </c>
      <c r="H2422">
        <f>SUMIFS(G:G,B:B,B2422)</f>
        <v>59962.5</v>
      </c>
      <c r="I2422">
        <f>SUMIFS(E:E,D:D,D2422,C:C,"Z")</f>
        <v>9804</v>
      </c>
    </row>
    <row r="2423" spans="1:9" x14ac:dyDescent="0.25">
      <c r="A2423" s="1">
        <v>44890</v>
      </c>
      <c r="B2423" t="s">
        <v>66</v>
      </c>
      <c r="C2423" t="s">
        <v>61</v>
      </c>
      <c r="D2423" t="s">
        <v>42</v>
      </c>
      <c r="E2423">
        <v>73</v>
      </c>
      <c r="F2423">
        <f>VLOOKUP(B2423,cennik,2)</f>
        <v>2.5</v>
      </c>
      <c r="G2423">
        <f>E2423*F2423</f>
        <v>182.5</v>
      </c>
      <c r="H2423">
        <f>SUMIFS(G:G,B:B,B2423)</f>
        <v>59962.5</v>
      </c>
      <c r="I2423">
        <f>SUMIFS(E:E,D:D,D2423,C:C,"Z")</f>
        <v>9804</v>
      </c>
    </row>
    <row r="2424" spans="1:9" x14ac:dyDescent="0.25">
      <c r="A2424" s="1">
        <v>44890</v>
      </c>
      <c r="B2424" t="s">
        <v>66</v>
      </c>
      <c r="C2424" t="s">
        <v>61</v>
      </c>
      <c r="D2424" t="s">
        <v>42</v>
      </c>
      <c r="E2424">
        <v>11</v>
      </c>
      <c r="F2424">
        <f>VLOOKUP(B2424,cennik,2)</f>
        <v>2.5</v>
      </c>
      <c r="G2424">
        <f>E2424*F2424</f>
        <v>27.5</v>
      </c>
      <c r="H2424">
        <f>SUMIFS(G:G,B:B,B2424)</f>
        <v>59962.5</v>
      </c>
      <c r="I2424">
        <f>SUMIFS(E:E,D:D,D2424,C:C,"Z")</f>
        <v>9804</v>
      </c>
    </row>
    <row r="2425" spans="1:9" x14ac:dyDescent="0.25">
      <c r="A2425" s="1">
        <v>44849</v>
      </c>
      <c r="B2425" t="s">
        <v>66</v>
      </c>
      <c r="C2425" t="s">
        <v>61</v>
      </c>
      <c r="D2425" t="s">
        <v>41</v>
      </c>
      <c r="E2425">
        <v>423</v>
      </c>
      <c r="F2425">
        <f>VLOOKUP(B2425,cennik,2)</f>
        <v>2.5</v>
      </c>
      <c r="G2425">
        <f>E2425*F2425</f>
        <v>1057.5</v>
      </c>
      <c r="H2425">
        <f>SUMIFS(G:G,B:B,B2425)</f>
        <v>59962.5</v>
      </c>
      <c r="I2425">
        <f>SUMIFS(E:E,D:D,D2425,C:C,"Z")</f>
        <v>9705</v>
      </c>
    </row>
    <row r="2426" spans="1:9" x14ac:dyDescent="0.25">
      <c r="A2426" s="1">
        <v>44887</v>
      </c>
      <c r="B2426" t="s">
        <v>66</v>
      </c>
      <c r="C2426" t="s">
        <v>61</v>
      </c>
      <c r="D2426" t="s">
        <v>41</v>
      </c>
      <c r="E2426">
        <v>51</v>
      </c>
      <c r="F2426">
        <f>VLOOKUP(B2426,cennik,2)</f>
        <v>2.5</v>
      </c>
      <c r="G2426">
        <f>E2426*F2426</f>
        <v>127.5</v>
      </c>
      <c r="H2426">
        <f>SUMIFS(G:G,B:B,B2426)</f>
        <v>59962.5</v>
      </c>
      <c r="I2426">
        <f>SUMIFS(E:E,D:D,D2426,C:C,"Z")</f>
        <v>9705</v>
      </c>
    </row>
    <row r="2427" spans="1:9" x14ac:dyDescent="0.25">
      <c r="A2427" s="1">
        <v>44847</v>
      </c>
      <c r="B2427" t="s">
        <v>66</v>
      </c>
      <c r="C2427" t="s">
        <v>61</v>
      </c>
      <c r="D2427" t="s">
        <v>31</v>
      </c>
      <c r="E2427">
        <v>234</v>
      </c>
      <c r="F2427">
        <f>VLOOKUP(B2427,cennik,2)</f>
        <v>2.5</v>
      </c>
      <c r="G2427">
        <f>E2427*F2427</f>
        <v>585</v>
      </c>
      <c r="H2427">
        <f>SUMIFS(G:G,B:B,B2427)</f>
        <v>59962.5</v>
      </c>
      <c r="I2427">
        <f>SUMIFS(E:E,D:D,D2427,C:C,"Z")</f>
        <v>9696</v>
      </c>
    </row>
    <row r="2428" spans="1:9" x14ac:dyDescent="0.25">
      <c r="A2428" s="1">
        <v>44824</v>
      </c>
      <c r="B2428" t="s">
        <v>66</v>
      </c>
      <c r="C2428" t="s">
        <v>61</v>
      </c>
      <c r="D2428" t="s">
        <v>54</v>
      </c>
      <c r="E2428">
        <v>82</v>
      </c>
      <c r="F2428">
        <f>VLOOKUP(B2428,cennik,2)</f>
        <v>2.5</v>
      </c>
      <c r="G2428">
        <f>E2428*F2428</f>
        <v>205</v>
      </c>
      <c r="H2428">
        <f>SUMIFS(G:G,B:B,B2428)</f>
        <v>59962.5</v>
      </c>
      <c r="I2428">
        <f>SUMIFS(E:E,D:D,D2428,C:C,"Z")</f>
        <v>9453</v>
      </c>
    </row>
    <row r="2429" spans="1:9" x14ac:dyDescent="0.25">
      <c r="A2429" s="1">
        <v>44855</v>
      </c>
      <c r="B2429" t="s">
        <v>66</v>
      </c>
      <c r="C2429" t="s">
        <v>61</v>
      </c>
      <c r="D2429" t="s">
        <v>54</v>
      </c>
      <c r="E2429">
        <v>421</v>
      </c>
      <c r="F2429">
        <f>VLOOKUP(B2429,cennik,2)</f>
        <v>2.5</v>
      </c>
      <c r="G2429">
        <f>E2429*F2429</f>
        <v>1052.5</v>
      </c>
      <c r="H2429">
        <f>SUMIFS(G:G,B:B,B2429)</f>
        <v>59962.5</v>
      </c>
      <c r="I2429">
        <f>SUMIFS(E:E,D:D,D2429,C:C,"Z")</f>
        <v>9453</v>
      </c>
    </row>
    <row r="2430" spans="1:9" x14ac:dyDescent="0.25">
      <c r="A2430" s="1">
        <v>44863</v>
      </c>
      <c r="B2430" t="s">
        <v>66</v>
      </c>
      <c r="C2430" t="s">
        <v>61</v>
      </c>
      <c r="D2430" t="s">
        <v>54</v>
      </c>
      <c r="E2430">
        <v>242</v>
      </c>
      <c r="F2430">
        <f>VLOOKUP(B2430,cennik,2)</f>
        <v>2.5</v>
      </c>
      <c r="G2430">
        <f>E2430*F2430</f>
        <v>605</v>
      </c>
      <c r="H2430">
        <f>SUMIFS(G:G,B:B,B2430)</f>
        <v>59962.5</v>
      </c>
      <c r="I2430">
        <f>SUMIFS(E:E,D:D,D2430,C:C,"Z")</f>
        <v>9453</v>
      </c>
    </row>
    <row r="2431" spans="1:9" x14ac:dyDescent="0.25">
      <c r="A2431" s="1">
        <v>44819</v>
      </c>
      <c r="B2431" t="s">
        <v>66</v>
      </c>
      <c r="C2431" t="s">
        <v>61</v>
      </c>
      <c r="D2431" t="s">
        <v>12</v>
      </c>
      <c r="E2431">
        <v>345</v>
      </c>
      <c r="F2431">
        <f>VLOOKUP(B2431,cennik,2)</f>
        <v>2.5</v>
      </c>
      <c r="G2431">
        <f>E2431*F2431</f>
        <v>862.5</v>
      </c>
      <c r="H2431">
        <f>SUMIFS(G:G,B:B,B2431)</f>
        <v>59962.5</v>
      </c>
      <c r="I2431">
        <f>SUMIFS(E:E,D:D,D2431,C:C,"Z")</f>
        <v>9374</v>
      </c>
    </row>
    <row r="2432" spans="1:9" x14ac:dyDescent="0.25">
      <c r="A2432" s="1">
        <v>44839</v>
      </c>
      <c r="B2432" t="s">
        <v>66</v>
      </c>
      <c r="C2432" t="s">
        <v>61</v>
      </c>
      <c r="D2432" t="s">
        <v>12</v>
      </c>
      <c r="E2432">
        <v>170</v>
      </c>
      <c r="F2432">
        <f>VLOOKUP(B2432,cennik,2)</f>
        <v>2.5</v>
      </c>
      <c r="G2432">
        <f>E2432*F2432</f>
        <v>425</v>
      </c>
      <c r="H2432">
        <f>SUMIFS(G:G,B:B,B2432)</f>
        <v>59962.5</v>
      </c>
      <c r="I2432">
        <f>SUMIFS(E:E,D:D,D2432,C:C,"Z")</f>
        <v>9374</v>
      </c>
    </row>
    <row r="2433" spans="1:9" x14ac:dyDescent="0.25">
      <c r="A2433" s="1">
        <v>44842</v>
      </c>
      <c r="B2433" t="s">
        <v>66</v>
      </c>
      <c r="C2433" t="s">
        <v>61</v>
      </c>
      <c r="D2433" t="s">
        <v>12</v>
      </c>
      <c r="E2433">
        <v>466</v>
      </c>
      <c r="F2433">
        <f>VLOOKUP(B2433,cennik,2)</f>
        <v>2.5</v>
      </c>
      <c r="G2433">
        <f>E2433*F2433</f>
        <v>1165</v>
      </c>
      <c r="H2433">
        <f>SUMIFS(G:G,B:B,B2433)</f>
        <v>59962.5</v>
      </c>
      <c r="I2433">
        <f>SUMIFS(E:E,D:D,D2433,C:C,"Z")</f>
        <v>9374</v>
      </c>
    </row>
    <row r="2434" spans="1:9" x14ac:dyDescent="0.25">
      <c r="A2434" s="1">
        <v>44849</v>
      </c>
      <c r="B2434" t="s">
        <v>66</v>
      </c>
      <c r="C2434" t="s">
        <v>61</v>
      </c>
      <c r="D2434" t="s">
        <v>12</v>
      </c>
      <c r="E2434">
        <v>346</v>
      </c>
      <c r="F2434">
        <f>VLOOKUP(B2434,cennik,2)</f>
        <v>2.5</v>
      </c>
      <c r="G2434">
        <f>E2434*F2434</f>
        <v>865</v>
      </c>
      <c r="H2434">
        <f>SUMIFS(G:G,B:B,B2434)</f>
        <v>59962.5</v>
      </c>
      <c r="I2434">
        <f>SUMIFS(E:E,D:D,D2434,C:C,"Z")</f>
        <v>9374</v>
      </c>
    </row>
    <row r="2435" spans="1:9" x14ac:dyDescent="0.25">
      <c r="A2435" s="1">
        <v>44861</v>
      </c>
      <c r="B2435" t="s">
        <v>66</v>
      </c>
      <c r="C2435" t="s">
        <v>61</v>
      </c>
      <c r="D2435" t="s">
        <v>12</v>
      </c>
      <c r="E2435">
        <v>101</v>
      </c>
      <c r="F2435">
        <f>VLOOKUP(B2435,cennik,2)</f>
        <v>2.5</v>
      </c>
      <c r="G2435">
        <f>E2435*F2435</f>
        <v>252.5</v>
      </c>
      <c r="H2435">
        <f>SUMIFS(G:G,B:B,B2435)</f>
        <v>59962.5</v>
      </c>
      <c r="I2435">
        <f>SUMIFS(E:E,D:D,D2435,C:C,"Z")</f>
        <v>9374</v>
      </c>
    </row>
    <row r="2436" spans="1:9" x14ac:dyDescent="0.25">
      <c r="A2436" s="1">
        <v>44869</v>
      </c>
      <c r="B2436" t="s">
        <v>66</v>
      </c>
      <c r="C2436" t="s">
        <v>61</v>
      </c>
      <c r="D2436" t="s">
        <v>12</v>
      </c>
      <c r="E2436">
        <v>393</v>
      </c>
      <c r="F2436">
        <f>VLOOKUP(B2436,cennik,2)</f>
        <v>2.5</v>
      </c>
      <c r="G2436">
        <f>E2436*F2436</f>
        <v>982.5</v>
      </c>
      <c r="H2436">
        <f>SUMIFS(G:G,B:B,B2436)</f>
        <v>59962.5</v>
      </c>
      <c r="I2436">
        <f>SUMIFS(E:E,D:D,D2436,C:C,"Z")</f>
        <v>9374</v>
      </c>
    </row>
    <row r="2437" spans="1:9" x14ac:dyDescent="0.25">
      <c r="A2437" s="1">
        <v>44879</v>
      </c>
      <c r="B2437" t="s">
        <v>66</v>
      </c>
      <c r="C2437" t="s">
        <v>61</v>
      </c>
      <c r="D2437" t="s">
        <v>12</v>
      </c>
      <c r="E2437">
        <v>416</v>
      </c>
      <c r="F2437">
        <f>VLOOKUP(B2437,cennik,2)</f>
        <v>2.5</v>
      </c>
      <c r="G2437">
        <f>E2437*F2437</f>
        <v>1040</v>
      </c>
      <c r="H2437">
        <f>SUMIFS(G:G,B:B,B2437)</f>
        <v>59962.5</v>
      </c>
      <c r="I2437">
        <f>SUMIFS(E:E,D:D,D2437,C:C,"Z")</f>
        <v>9374</v>
      </c>
    </row>
    <row r="2438" spans="1:9" x14ac:dyDescent="0.25">
      <c r="A2438" s="1">
        <v>44810</v>
      </c>
      <c r="B2438" t="s">
        <v>66</v>
      </c>
      <c r="C2438" t="s">
        <v>61</v>
      </c>
      <c r="D2438" t="s">
        <v>58</v>
      </c>
      <c r="E2438">
        <v>167</v>
      </c>
      <c r="F2438">
        <f>VLOOKUP(B2438,cennik,2)</f>
        <v>2.5</v>
      </c>
      <c r="G2438">
        <f>E2438*F2438</f>
        <v>417.5</v>
      </c>
      <c r="H2438">
        <f>SUMIFS(G:G,B:B,B2438)</f>
        <v>59962.5</v>
      </c>
      <c r="I2438">
        <f>SUMIFS(E:E,D:D,D2438,C:C,"Z")</f>
        <v>9248</v>
      </c>
    </row>
    <row r="2439" spans="1:9" x14ac:dyDescent="0.25">
      <c r="A2439" s="1">
        <v>44830</v>
      </c>
      <c r="B2439" t="s">
        <v>66</v>
      </c>
      <c r="C2439" t="s">
        <v>61</v>
      </c>
      <c r="D2439" t="s">
        <v>58</v>
      </c>
      <c r="E2439">
        <v>21</v>
      </c>
      <c r="F2439">
        <f>VLOOKUP(B2439,cennik,2)</f>
        <v>2.5</v>
      </c>
      <c r="G2439">
        <f>E2439*F2439</f>
        <v>52.5</v>
      </c>
      <c r="H2439">
        <f>SUMIFS(G:G,B:B,B2439)</f>
        <v>59962.5</v>
      </c>
      <c r="I2439">
        <f>SUMIFS(E:E,D:D,D2439,C:C,"Z")</f>
        <v>9248</v>
      </c>
    </row>
    <row r="2440" spans="1:9" x14ac:dyDescent="0.25">
      <c r="A2440" s="1">
        <v>44869</v>
      </c>
      <c r="B2440" t="s">
        <v>66</v>
      </c>
      <c r="C2440" t="s">
        <v>61</v>
      </c>
      <c r="D2440" t="s">
        <v>35</v>
      </c>
      <c r="E2440">
        <v>224</v>
      </c>
      <c r="F2440">
        <f>VLOOKUP(B2440,cennik,2)</f>
        <v>2.5</v>
      </c>
      <c r="G2440">
        <f>E2440*F2440</f>
        <v>560</v>
      </c>
      <c r="H2440">
        <f>SUMIFS(G:G,B:B,B2440)</f>
        <v>59962.5</v>
      </c>
      <c r="I2440">
        <f>SUMIFS(E:E,D:D,D2440,C:C,"Z")</f>
        <v>9210</v>
      </c>
    </row>
    <row r="2441" spans="1:9" x14ac:dyDescent="0.25">
      <c r="A2441" s="1">
        <v>44811</v>
      </c>
      <c r="B2441" t="s">
        <v>66</v>
      </c>
      <c r="C2441" t="s">
        <v>61</v>
      </c>
      <c r="D2441" t="s">
        <v>10</v>
      </c>
      <c r="E2441">
        <v>358</v>
      </c>
      <c r="F2441">
        <f>VLOOKUP(B2441,cennik,2)</f>
        <v>2.5</v>
      </c>
      <c r="G2441">
        <f>E2441*F2441</f>
        <v>895</v>
      </c>
      <c r="H2441">
        <f>SUMIFS(G:G,B:B,B2441)</f>
        <v>59962.5</v>
      </c>
      <c r="I2441">
        <f>SUMIFS(E:E,D:D,D2441,C:C,"Z")</f>
        <v>9195</v>
      </c>
    </row>
    <row r="2442" spans="1:9" x14ac:dyDescent="0.25">
      <c r="A2442" s="1">
        <v>44832</v>
      </c>
      <c r="B2442" t="s">
        <v>66</v>
      </c>
      <c r="C2442" t="s">
        <v>61</v>
      </c>
      <c r="D2442" t="s">
        <v>10</v>
      </c>
      <c r="E2442">
        <v>289</v>
      </c>
      <c r="F2442">
        <f>VLOOKUP(B2442,cennik,2)</f>
        <v>2.5</v>
      </c>
      <c r="G2442">
        <f>E2442*F2442</f>
        <v>722.5</v>
      </c>
      <c r="H2442">
        <f>SUMIFS(G:G,B:B,B2442)</f>
        <v>59962.5</v>
      </c>
      <c r="I2442">
        <f>SUMIFS(E:E,D:D,D2442,C:C,"Z")</f>
        <v>9195</v>
      </c>
    </row>
    <row r="2443" spans="1:9" x14ac:dyDescent="0.25">
      <c r="A2443" s="1">
        <v>44861</v>
      </c>
      <c r="B2443" t="s">
        <v>66</v>
      </c>
      <c r="C2443" t="s">
        <v>61</v>
      </c>
      <c r="D2443" t="s">
        <v>10</v>
      </c>
      <c r="E2443">
        <v>405</v>
      </c>
      <c r="F2443">
        <f>VLOOKUP(B2443,cennik,2)</f>
        <v>2.5</v>
      </c>
      <c r="G2443">
        <f>E2443*F2443</f>
        <v>1012.5</v>
      </c>
      <c r="H2443">
        <f>SUMIFS(G:G,B:B,B2443)</f>
        <v>59962.5</v>
      </c>
      <c r="I2443">
        <f>SUMIFS(E:E,D:D,D2443,C:C,"Z")</f>
        <v>9195</v>
      </c>
    </row>
    <row r="2444" spans="1:9" x14ac:dyDescent="0.25">
      <c r="A2444" s="1">
        <v>44861</v>
      </c>
      <c r="B2444" t="s">
        <v>66</v>
      </c>
      <c r="C2444" t="s">
        <v>61</v>
      </c>
      <c r="D2444" t="s">
        <v>10</v>
      </c>
      <c r="E2444">
        <v>361</v>
      </c>
      <c r="F2444">
        <f>VLOOKUP(B2444,cennik,2)</f>
        <v>2.5</v>
      </c>
      <c r="G2444">
        <f>E2444*F2444</f>
        <v>902.5</v>
      </c>
      <c r="H2444">
        <f>SUMIFS(G:G,B:B,B2444)</f>
        <v>59962.5</v>
      </c>
      <c r="I2444">
        <f>SUMIFS(E:E,D:D,D2444,C:C,"Z")</f>
        <v>9195</v>
      </c>
    </row>
    <row r="2445" spans="1:9" x14ac:dyDescent="0.25">
      <c r="A2445" s="1">
        <v>44893</v>
      </c>
      <c r="B2445" t="s">
        <v>66</v>
      </c>
      <c r="C2445" t="s">
        <v>61</v>
      </c>
      <c r="D2445" t="s">
        <v>10</v>
      </c>
      <c r="E2445">
        <v>118</v>
      </c>
      <c r="F2445">
        <f>VLOOKUP(B2445,cennik,2)</f>
        <v>2.5</v>
      </c>
      <c r="G2445">
        <f>E2445*F2445</f>
        <v>295</v>
      </c>
      <c r="H2445">
        <f>SUMIFS(G:G,B:B,B2445)</f>
        <v>59962.5</v>
      </c>
      <c r="I2445">
        <f>SUMIFS(E:E,D:D,D2445,C:C,"Z")</f>
        <v>9195</v>
      </c>
    </row>
    <row r="2446" spans="1:9" x14ac:dyDescent="0.25">
      <c r="A2446" s="1">
        <v>44881</v>
      </c>
      <c r="B2446" t="s">
        <v>66</v>
      </c>
      <c r="C2446" t="s">
        <v>61</v>
      </c>
      <c r="D2446" t="s">
        <v>39</v>
      </c>
      <c r="E2446">
        <v>42</v>
      </c>
      <c r="F2446">
        <f>VLOOKUP(B2446,cennik,2)</f>
        <v>2.5</v>
      </c>
      <c r="G2446">
        <f>E2446*F2446</f>
        <v>105</v>
      </c>
      <c r="H2446">
        <f>SUMIFS(G:G,B:B,B2446)</f>
        <v>59962.5</v>
      </c>
      <c r="I2446">
        <f>SUMIFS(E:E,D:D,D2446,C:C,"Z")</f>
        <v>8956</v>
      </c>
    </row>
    <row r="2447" spans="1:9" x14ac:dyDescent="0.25">
      <c r="A2447" s="1">
        <v>44876</v>
      </c>
      <c r="B2447" t="s">
        <v>66</v>
      </c>
      <c r="C2447" t="s">
        <v>61</v>
      </c>
      <c r="D2447" t="s">
        <v>2</v>
      </c>
      <c r="E2447">
        <v>415</v>
      </c>
      <c r="F2447">
        <f>VLOOKUP(B2447,cennik,2)</f>
        <v>2.5</v>
      </c>
      <c r="G2447">
        <f>E2447*F2447</f>
        <v>1037.5</v>
      </c>
      <c r="H2447">
        <f>SUMIFS(G:G,B:B,B2447)</f>
        <v>59962.5</v>
      </c>
      <c r="I2447">
        <f>SUMIFS(E:E,D:D,D2447,C:C,"Z")</f>
        <v>8805</v>
      </c>
    </row>
    <row r="2448" spans="1:9" x14ac:dyDescent="0.25">
      <c r="A2448" s="1">
        <v>44865</v>
      </c>
      <c r="B2448" t="s">
        <v>66</v>
      </c>
      <c r="C2448" t="s">
        <v>61</v>
      </c>
      <c r="D2448" t="s">
        <v>45</v>
      </c>
      <c r="E2448">
        <v>267</v>
      </c>
      <c r="F2448">
        <f>VLOOKUP(B2448,cennik,2)</f>
        <v>2.5</v>
      </c>
      <c r="G2448">
        <f>E2448*F2448</f>
        <v>667.5</v>
      </c>
      <c r="H2448">
        <f>SUMIFS(G:G,B:B,B2448)</f>
        <v>59962.5</v>
      </c>
      <c r="I2448">
        <f>SUMIFS(E:E,D:D,D2448,C:C,"Z")</f>
        <v>8734</v>
      </c>
    </row>
    <row r="2449" spans="1:9" x14ac:dyDescent="0.25">
      <c r="A2449" s="1">
        <v>44826</v>
      </c>
      <c r="B2449" t="s">
        <v>66</v>
      </c>
      <c r="C2449" t="s">
        <v>61</v>
      </c>
      <c r="D2449" t="s">
        <v>47</v>
      </c>
      <c r="E2449">
        <v>290</v>
      </c>
      <c r="F2449">
        <f>VLOOKUP(B2449,cennik,2)</f>
        <v>2.5</v>
      </c>
      <c r="G2449">
        <f>E2449*F2449</f>
        <v>725</v>
      </c>
      <c r="H2449">
        <f>SUMIFS(G:G,B:B,B2449)</f>
        <v>59962.5</v>
      </c>
      <c r="I2449">
        <f>SUMIFS(E:E,D:D,D2449,C:C,"Z")</f>
        <v>8625</v>
      </c>
    </row>
    <row r="2450" spans="1:9" x14ac:dyDescent="0.25">
      <c r="A2450" s="1">
        <v>44852</v>
      </c>
      <c r="B2450" t="s">
        <v>66</v>
      </c>
      <c r="C2450" t="s">
        <v>61</v>
      </c>
      <c r="D2450" t="s">
        <v>47</v>
      </c>
      <c r="E2450">
        <v>342</v>
      </c>
      <c r="F2450">
        <f>VLOOKUP(B2450,cennik,2)</f>
        <v>2.5</v>
      </c>
      <c r="G2450">
        <f>E2450*F2450</f>
        <v>855</v>
      </c>
      <c r="H2450">
        <f>SUMIFS(G:G,B:B,B2450)</f>
        <v>59962.5</v>
      </c>
      <c r="I2450">
        <f>SUMIFS(E:E,D:D,D2450,C:C,"Z")</f>
        <v>8625</v>
      </c>
    </row>
    <row r="2451" spans="1:9" x14ac:dyDescent="0.25">
      <c r="A2451" s="1">
        <v>44865</v>
      </c>
      <c r="B2451" t="s">
        <v>66</v>
      </c>
      <c r="C2451" t="s">
        <v>61</v>
      </c>
      <c r="D2451" t="s">
        <v>47</v>
      </c>
      <c r="E2451">
        <v>127</v>
      </c>
      <c r="F2451">
        <f>VLOOKUP(B2451,cennik,2)</f>
        <v>2.5</v>
      </c>
      <c r="G2451">
        <f>E2451*F2451</f>
        <v>317.5</v>
      </c>
      <c r="H2451">
        <f>SUMIFS(G:G,B:B,B2451)</f>
        <v>59962.5</v>
      </c>
      <c r="I2451">
        <f>SUMIFS(E:E,D:D,D2451,C:C,"Z")</f>
        <v>8625</v>
      </c>
    </row>
    <row r="2452" spans="1:9" x14ac:dyDescent="0.25">
      <c r="A2452" s="1">
        <v>44881</v>
      </c>
      <c r="B2452" t="s">
        <v>66</v>
      </c>
      <c r="C2452" t="s">
        <v>61</v>
      </c>
      <c r="D2452" t="s">
        <v>47</v>
      </c>
      <c r="E2452">
        <v>109</v>
      </c>
      <c r="F2452">
        <f>VLOOKUP(B2452,cennik,2)</f>
        <v>2.5</v>
      </c>
      <c r="G2452">
        <f>E2452*F2452</f>
        <v>272.5</v>
      </c>
      <c r="H2452">
        <f>SUMIFS(G:G,B:B,B2452)</f>
        <v>59962.5</v>
      </c>
      <c r="I2452">
        <f>SUMIFS(E:E,D:D,D2452,C:C,"Z")</f>
        <v>8625</v>
      </c>
    </row>
    <row r="2453" spans="1:9" x14ac:dyDescent="0.25">
      <c r="A2453" s="1">
        <v>44881</v>
      </c>
      <c r="B2453" t="s">
        <v>66</v>
      </c>
      <c r="C2453" t="s">
        <v>61</v>
      </c>
      <c r="D2453" t="s">
        <v>55</v>
      </c>
      <c r="E2453">
        <v>372</v>
      </c>
      <c r="F2453">
        <f>VLOOKUP(B2453,cennik,2)</f>
        <v>2.5</v>
      </c>
      <c r="G2453">
        <f>E2453*F2453</f>
        <v>930</v>
      </c>
      <c r="H2453">
        <f>SUMIFS(G:G,B:B,B2453)</f>
        <v>59962.5</v>
      </c>
      <c r="I2453">
        <f>SUMIFS(E:E,D:D,D2453,C:C,"Z")</f>
        <v>8539</v>
      </c>
    </row>
    <row r="2454" spans="1:9" x14ac:dyDescent="0.25">
      <c r="A2454" s="1">
        <v>44872</v>
      </c>
      <c r="B2454" t="s">
        <v>66</v>
      </c>
      <c r="C2454" t="s">
        <v>61</v>
      </c>
      <c r="D2454" t="s">
        <v>36</v>
      </c>
      <c r="E2454">
        <v>239</v>
      </c>
      <c r="F2454">
        <f>VLOOKUP(B2454,cennik,2)</f>
        <v>2.5</v>
      </c>
      <c r="G2454">
        <f>E2454*F2454</f>
        <v>597.5</v>
      </c>
      <c r="H2454">
        <f>SUMIFS(G:G,B:B,B2454)</f>
        <v>59962.5</v>
      </c>
      <c r="I2454">
        <f>SUMIFS(E:E,D:D,D2454,C:C,"Z")</f>
        <v>8455</v>
      </c>
    </row>
    <row r="2455" spans="1:9" x14ac:dyDescent="0.25">
      <c r="A2455" s="1">
        <v>44874</v>
      </c>
      <c r="B2455" t="s">
        <v>66</v>
      </c>
      <c r="C2455" t="s">
        <v>61</v>
      </c>
      <c r="D2455" t="s">
        <v>36</v>
      </c>
      <c r="E2455">
        <v>167</v>
      </c>
      <c r="F2455">
        <f>VLOOKUP(B2455,cennik,2)</f>
        <v>2.5</v>
      </c>
      <c r="G2455">
        <f>E2455*F2455</f>
        <v>417.5</v>
      </c>
      <c r="H2455">
        <f>SUMIFS(G:G,B:B,B2455)</f>
        <v>59962.5</v>
      </c>
      <c r="I2455">
        <f>SUMIFS(E:E,D:D,D2455,C:C,"Z")</f>
        <v>8455</v>
      </c>
    </row>
    <row r="2456" spans="1:9" x14ac:dyDescent="0.25">
      <c r="A2456" s="1">
        <v>44847</v>
      </c>
      <c r="B2456" t="s">
        <v>66</v>
      </c>
      <c r="C2456" t="s">
        <v>61</v>
      </c>
      <c r="D2456" t="s">
        <v>21</v>
      </c>
      <c r="E2456">
        <v>379</v>
      </c>
      <c r="F2456">
        <f>VLOOKUP(B2456,cennik,2)</f>
        <v>2.5</v>
      </c>
      <c r="G2456">
        <f>E2456*F2456</f>
        <v>947.5</v>
      </c>
      <c r="H2456">
        <f>SUMIFS(G:G,B:B,B2456)</f>
        <v>59962.5</v>
      </c>
      <c r="I2456">
        <f>SUMIFS(E:E,D:D,D2456,C:C,"Z")</f>
        <v>8265</v>
      </c>
    </row>
    <row r="2457" spans="1:9" x14ac:dyDescent="0.25">
      <c r="A2457" s="1">
        <v>44859</v>
      </c>
      <c r="B2457" t="s">
        <v>66</v>
      </c>
      <c r="C2457" t="s">
        <v>61</v>
      </c>
      <c r="D2457" t="s">
        <v>21</v>
      </c>
      <c r="E2457">
        <v>455</v>
      </c>
      <c r="F2457">
        <f>VLOOKUP(B2457,cennik,2)</f>
        <v>2.5</v>
      </c>
      <c r="G2457">
        <f>E2457*F2457</f>
        <v>1137.5</v>
      </c>
      <c r="H2457">
        <f>SUMIFS(G:G,B:B,B2457)</f>
        <v>59962.5</v>
      </c>
      <c r="I2457">
        <f>SUMIFS(E:E,D:D,D2457,C:C,"Z")</f>
        <v>8265</v>
      </c>
    </row>
    <row r="2458" spans="1:9" x14ac:dyDescent="0.25">
      <c r="A2458" s="1">
        <v>44887</v>
      </c>
      <c r="B2458" t="s">
        <v>66</v>
      </c>
      <c r="C2458" t="s">
        <v>61</v>
      </c>
      <c r="D2458" t="s">
        <v>21</v>
      </c>
      <c r="E2458">
        <v>10</v>
      </c>
      <c r="F2458">
        <f>VLOOKUP(B2458,cennik,2)</f>
        <v>2.5</v>
      </c>
      <c r="G2458">
        <f>E2458*F2458</f>
        <v>25</v>
      </c>
      <c r="H2458">
        <f>SUMIFS(G:G,B:B,B2458)</f>
        <v>59962.5</v>
      </c>
      <c r="I2458">
        <f>SUMIFS(E:E,D:D,D2458,C:C,"Z")</f>
        <v>8265</v>
      </c>
    </row>
    <row r="2459" spans="1:9" x14ac:dyDescent="0.25">
      <c r="A2459" s="1">
        <v>44867</v>
      </c>
      <c r="B2459" t="s">
        <v>66</v>
      </c>
      <c r="C2459" t="s">
        <v>61</v>
      </c>
      <c r="D2459" t="s">
        <v>44</v>
      </c>
      <c r="E2459">
        <v>236</v>
      </c>
      <c r="F2459">
        <f>VLOOKUP(B2459,cennik,2)</f>
        <v>2.5</v>
      </c>
      <c r="G2459">
        <f>E2459*F2459</f>
        <v>590</v>
      </c>
      <c r="H2459">
        <f>SUMIFS(G:G,B:B,B2459)</f>
        <v>59962.5</v>
      </c>
      <c r="I2459">
        <f>SUMIFS(E:E,D:D,D2459,C:C,"Z")</f>
        <v>8258</v>
      </c>
    </row>
    <row r="2460" spans="1:9" x14ac:dyDescent="0.25">
      <c r="A2460" s="1">
        <v>44814</v>
      </c>
      <c r="B2460" t="s">
        <v>66</v>
      </c>
      <c r="C2460" t="s">
        <v>61</v>
      </c>
      <c r="D2460" t="s">
        <v>3</v>
      </c>
      <c r="E2460">
        <v>108</v>
      </c>
      <c r="F2460">
        <f>VLOOKUP(B2460,cennik,2)</f>
        <v>2.5</v>
      </c>
      <c r="G2460">
        <f>E2460*F2460</f>
        <v>270</v>
      </c>
      <c r="H2460">
        <f>SUMIFS(G:G,B:B,B2460)</f>
        <v>59962.5</v>
      </c>
      <c r="I2460">
        <f>SUMIFS(E:E,D:D,D2460,C:C,"Z")</f>
        <v>8208</v>
      </c>
    </row>
    <row r="2461" spans="1:9" x14ac:dyDescent="0.25">
      <c r="A2461" s="1">
        <v>44826</v>
      </c>
      <c r="B2461" t="s">
        <v>66</v>
      </c>
      <c r="C2461" t="s">
        <v>61</v>
      </c>
      <c r="D2461" t="s">
        <v>3</v>
      </c>
      <c r="E2461">
        <v>165</v>
      </c>
      <c r="F2461">
        <f>VLOOKUP(B2461,cennik,2)</f>
        <v>2.5</v>
      </c>
      <c r="G2461">
        <f>E2461*F2461</f>
        <v>412.5</v>
      </c>
      <c r="H2461">
        <f>SUMIFS(G:G,B:B,B2461)</f>
        <v>59962.5</v>
      </c>
      <c r="I2461">
        <f>SUMIFS(E:E,D:D,D2461,C:C,"Z")</f>
        <v>8208</v>
      </c>
    </row>
    <row r="2462" spans="1:9" x14ac:dyDescent="0.25">
      <c r="A2462" s="1">
        <v>44812</v>
      </c>
      <c r="B2462" t="s">
        <v>66</v>
      </c>
      <c r="C2462" t="s">
        <v>61</v>
      </c>
      <c r="D2462" t="s">
        <v>38</v>
      </c>
      <c r="E2462">
        <v>53</v>
      </c>
      <c r="F2462">
        <f>VLOOKUP(B2462,cennik,2)</f>
        <v>2.5</v>
      </c>
      <c r="G2462">
        <f>E2462*F2462</f>
        <v>132.5</v>
      </c>
      <c r="H2462">
        <f>SUMIFS(G:G,B:B,B2462)</f>
        <v>59962.5</v>
      </c>
      <c r="I2462">
        <f>SUMIFS(E:E,D:D,D2462,C:C,"Z")</f>
        <v>7789</v>
      </c>
    </row>
    <row r="2463" spans="1:9" x14ac:dyDescent="0.25">
      <c r="A2463" s="1">
        <v>44819</v>
      </c>
      <c r="B2463" t="s">
        <v>66</v>
      </c>
      <c r="C2463" t="s">
        <v>61</v>
      </c>
      <c r="D2463" t="s">
        <v>38</v>
      </c>
      <c r="E2463">
        <v>260</v>
      </c>
      <c r="F2463">
        <f>VLOOKUP(B2463,cennik,2)</f>
        <v>2.5</v>
      </c>
      <c r="G2463">
        <f>E2463*F2463</f>
        <v>650</v>
      </c>
      <c r="H2463">
        <f>SUMIFS(G:G,B:B,B2463)</f>
        <v>59962.5</v>
      </c>
      <c r="I2463">
        <f>SUMIFS(E:E,D:D,D2463,C:C,"Z")</f>
        <v>7789</v>
      </c>
    </row>
    <row r="2464" spans="1:9" x14ac:dyDescent="0.25">
      <c r="A2464" s="1">
        <v>44823</v>
      </c>
      <c r="B2464" t="s">
        <v>66</v>
      </c>
      <c r="C2464" t="s">
        <v>61</v>
      </c>
      <c r="D2464" t="s">
        <v>38</v>
      </c>
      <c r="E2464">
        <v>164</v>
      </c>
      <c r="F2464">
        <f>VLOOKUP(B2464,cennik,2)</f>
        <v>2.5</v>
      </c>
      <c r="G2464">
        <f>E2464*F2464</f>
        <v>410</v>
      </c>
      <c r="H2464">
        <f>SUMIFS(G:G,B:B,B2464)</f>
        <v>59962.5</v>
      </c>
      <c r="I2464">
        <f>SUMIFS(E:E,D:D,D2464,C:C,"Z")</f>
        <v>7789</v>
      </c>
    </row>
    <row r="2465" spans="1:9" x14ac:dyDescent="0.25">
      <c r="A2465" s="1">
        <v>44882</v>
      </c>
      <c r="B2465" t="s">
        <v>66</v>
      </c>
      <c r="C2465" t="s">
        <v>61</v>
      </c>
      <c r="D2465" t="s">
        <v>38</v>
      </c>
      <c r="E2465">
        <v>244</v>
      </c>
      <c r="F2465">
        <f>VLOOKUP(B2465,cennik,2)</f>
        <v>2.5</v>
      </c>
      <c r="G2465">
        <f>E2465*F2465</f>
        <v>610</v>
      </c>
      <c r="H2465">
        <f>SUMIFS(G:G,B:B,B2465)</f>
        <v>59962.5</v>
      </c>
      <c r="I2465">
        <f>SUMIFS(E:E,D:D,D2465,C:C,"Z")</f>
        <v>7789</v>
      </c>
    </row>
    <row r="2466" spans="1:9" x14ac:dyDescent="0.25">
      <c r="A2466" s="1">
        <v>44809</v>
      </c>
      <c r="B2466" t="s">
        <v>66</v>
      </c>
      <c r="C2466" t="s">
        <v>61</v>
      </c>
      <c r="D2466" t="s">
        <v>26</v>
      </c>
      <c r="E2466">
        <v>470</v>
      </c>
      <c r="F2466">
        <f>VLOOKUP(B2466,cennik,2)</f>
        <v>2.5</v>
      </c>
      <c r="G2466">
        <f>E2466*F2466</f>
        <v>1175</v>
      </c>
      <c r="H2466">
        <f>SUMIFS(G:G,B:B,B2466)</f>
        <v>59962.5</v>
      </c>
      <c r="I2466">
        <f>SUMIFS(E:E,D:D,D2466,C:C,"Z")</f>
        <v>7777</v>
      </c>
    </row>
    <row r="2467" spans="1:9" x14ac:dyDescent="0.25">
      <c r="A2467" s="1">
        <v>44872</v>
      </c>
      <c r="B2467" t="s">
        <v>66</v>
      </c>
      <c r="C2467" t="s">
        <v>61</v>
      </c>
      <c r="D2467" t="s">
        <v>26</v>
      </c>
      <c r="E2467">
        <v>454</v>
      </c>
      <c r="F2467">
        <f>VLOOKUP(B2467,cennik,2)</f>
        <v>2.5</v>
      </c>
      <c r="G2467">
        <f>E2467*F2467</f>
        <v>1135</v>
      </c>
      <c r="H2467">
        <f>SUMIFS(G:G,B:B,B2467)</f>
        <v>59962.5</v>
      </c>
      <c r="I2467">
        <f>SUMIFS(E:E,D:D,D2467,C:C,"Z")</f>
        <v>7777</v>
      </c>
    </row>
    <row r="2468" spans="1:9" x14ac:dyDescent="0.25">
      <c r="A2468" s="1">
        <v>44812</v>
      </c>
      <c r="B2468" t="s">
        <v>66</v>
      </c>
      <c r="C2468" t="s">
        <v>61</v>
      </c>
      <c r="D2468" t="s">
        <v>14</v>
      </c>
      <c r="E2468">
        <v>397</v>
      </c>
      <c r="F2468">
        <f>VLOOKUP(B2468,cennik,2)</f>
        <v>2.5</v>
      </c>
      <c r="G2468">
        <f>E2468*F2468</f>
        <v>992.5</v>
      </c>
      <c r="H2468">
        <f>SUMIFS(G:G,B:B,B2468)</f>
        <v>59962.5</v>
      </c>
      <c r="I2468">
        <f>SUMIFS(E:E,D:D,D2468,C:C,"Z")</f>
        <v>7717</v>
      </c>
    </row>
    <row r="2469" spans="1:9" x14ac:dyDescent="0.25">
      <c r="A2469" s="1">
        <v>44823</v>
      </c>
      <c r="B2469" t="s">
        <v>66</v>
      </c>
      <c r="C2469" t="s">
        <v>61</v>
      </c>
      <c r="D2469" t="s">
        <v>14</v>
      </c>
      <c r="E2469">
        <v>37</v>
      </c>
      <c r="F2469">
        <f>VLOOKUP(B2469,cennik,2)</f>
        <v>2.5</v>
      </c>
      <c r="G2469">
        <f>E2469*F2469</f>
        <v>92.5</v>
      </c>
      <c r="H2469">
        <f>SUMIFS(G:G,B:B,B2469)</f>
        <v>59962.5</v>
      </c>
      <c r="I2469">
        <f>SUMIFS(E:E,D:D,D2469,C:C,"Z")</f>
        <v>7717</v>
      </c>
    </row>
    <row r="2470" spans="1:9" x14ac:dyDescent="0.25">
      <c r="A2470" s="1">
        <v>44847</v>
      </c>
      <c r="B2470" t="s">
        <v>66</v>
      </c>
      <c r="C2470" t="s">
        <v>61</v>
      </c>
      <c r="D2470" t="s">
        <v>30</v>
      </c>
      <c r="E2470">
        <v>454</v>
      </c>
      <c r="F2470">
        <f>VLOOKUP(B2470,cennik,2)</f>
        <v>2.5</v>
      </c>
      <c r="G2470">
        <f>E2470*F2470</f>
        <v>1135</v>
      </c>
      <c r="H2470">
        <f>SUMIFS(G:G,B:B,B2470)</f>
        <v>59962.5</v>
      </c>
      <c r="I2470">
        <f>SUMIFS(E:E,D:D,D2470,C:C,"Z")</f>
        <v>7666</v>
      </c>
    </row>
    <row r="2471" spans="1:9" x14ac:dyDescent="0.25">
      <c r="A2471" s="1">
        <v>44872</v>
      </c>
      <c r="B2471" t="s">
        <v>66</v>
      </c>
      <c r="C2471" t="s">
        <v>61</v>
      </c>
      <c r="D2471" t="s">
        <v>30</v>
      </c>
      <c r="E2471">
        <v>70</v>
      </c>
      <c r="F2471">
        <f>VLOOKUP(B2471,cennik,2)</f>
        <v>2.5</v>
      </c>
      <c r="G2471">
        <f>E2471*F2471</f>
        <v>175</v>
      </c>
      <c r="H2471">
        <f>SUMIFS(G:G,B:B,B2471)</f>
        <v>59962.5</v>
      </c>
      <c r="I2471">
        <f>SUMIFS(E:E,D:D,D2471,C:C,"Z")</f>
        <v>7666</v>
      </c>
    </row>
    <row r="2472" spans="1:9" x14ac:dyDescent="0.25">
      <c r="A2472" s="1">
        <v>44858</v>
      </c>
      <c r="B2472" t="s">
        <v>66</v>
      </c>
      <c r="C2472" t="s">
        <v>61</v>
      </c>
      <c r="D2472" t="s">
        <v>51</v>
      </c>
      <c r="E2472">
        <v>23</v>
      </c>
      <c r="F2472">
        <f>VLOOKUP(B2472,cennik,2)</f>
        <v>2.5</v>
      </c>
      <c r="G2472">
        <f>E2472*F2472</f>
        <v>57.5</v>
      </c>
      <c r="H2472">
        <f>SUMIFS(G:G,B:B,B2472)</f>
        <v>59962.5</v>
      </c>
      <c r="I2472">
        <f>SUMIFS(E:E,D:D,D2472,C:C,"Z")</f>
        <v>7661</v>
      </c>
    </row>
    <row r="2473" spans="1:9" x14ac:dyDescent="0.25">
      <c r="A2473" s="1">
        <v>44807</v>
      </c>
      <c r="B2473" t="s">
        <v>66</v>
      </c>
      <c r="C2473" t="s">
        <v>61</v>
      </c>
      <c r="D2473" t="s">
        <v>23</v>
      </c>
      <c r="E2473">
        <v>366</v>
      </c>
      <c r="F2473">
        <f>VLOOKUP(B2473,cennik,2)</f>
        <v>2.5</v>
      </c>
      <c r="G2473">
        <f>E2473*F2473</f>
        <v>915</v>
      </c>
      <c r="H2473">
        <f>SUMIFS(G:G,B:B,B2473)</f>
        <v>59962.5</v>
      </c>
      <c r="I2473">
        <f>SUMIFS(E:E,D:D,D2473,C:C,"Z")</f>
        <v>7580</v>
      </c>
    </row>
    <row r="2474" spans="1:9" x14ac:dyDescent="0.25">
      <c r="A2474" s="1">
        <v>44861</v>
      </c>
      <c r="B2474" t="s">
        <v>66</v>
      </c>
      <c r="C2474" t="s">
        <v>61</v>
      </c>
      <c r="D2474" t="s">
        <v>23</v>
      </c>
      <c r="E2474">
        <v>92</v>
      </c>
      <c r="F2474">
        <f>VLOOKUP(B2474,cennik,2)</f>
        <v>2.5</v>
      </c>
      <c r="G2474">
        <f>E2474*F2474</f>
        <v>230</v>
      </c>
      <c r="H2474">
        <f>SUMIFS(G:G,B:B,B2474)</f>
        <v>59962.5</v>
      </c>
      <c r="I2474">
        <f>SUMIFS(E:E,D:D,D2474,C:C,"Z")</f>
        <v>7580</v>
      </c>
    </row>
    <row r="2475" spans="1:9" x14ac:dyDescent="0.25">
      <c r="A2475" s="1">
        <v>44825</v>
      </c>
      <c r="B2475" t="s">
        <v>66</v>
      </c>
      <c r="C2475" t="s">
        <v>61</v>
      </c>
      <c r="D2475" t="s">
        <v>48</v>
      </c>
      <c r="E2475">
        <v>107</v>
      </c>
      <c r="F2475">
        <f>VLOOKUP(B2475,cennik,2)</f>
        <v>2.5</v>
      </c>
      <c r="G2475">
        <f>E2475*F2475</f>
        <v>267.5</v>
      </c>
      <c r="H2475">
        <f>SUMIFS(G:G,B:B,B2475)</f>
        <v>59962.5</v>
      </c>
      <c r="I2475">
        <f>SUMIFS(E:E,D:D,D2475,C:C,"Z")</f>
        <v>7118</v>
      </c>
    </row>
    <row r="2476" spans="1:9" x14ac:dyDescent="0.25">
      <c r="A2476" s="1">
        <v>44865</v>
      </c>
      <c r="B2476" t="s">
        <v>66</v>
      </c>
      <c r="C2476" t="s">
        <v>61</v>
      </c>
      <c r="D2476" t="s">
        <v>48</v>
      </c>
      <c r="E2476">
        <v>98</v>
      </c>
      <c r="F2476">
        <f>VLOOKUP(B2476,cennik,2)</f>
        <v>2.5</v>
      </c>
      <c r="G2476">
        <f>E2476*F2476</f>
        <v>245</v>
      </c>
      <c r="H2476">
        <f>SUMIFS(G:G,B:B,B2476)</f>
        <v>59962.5</v>
      </c>
      <c r="I2476">
        <f>SUMIFS(E:E,D:D,D2476,C:C,"Z")</f>
        <v>7118</v>
      </c>
    </row>
    <row r="2477" spans="1:9" x14ac:dyDescent="0.25">
      <c r="A2477" s="1">
        <v>44805</v>
      </c>
      <c r="B2477" t="s">
        <v>66</v>
      </c>
      <c r="C2477" t="s">
        <v>61</v>
      </c>
      <c r="D2477" t="s">
        <v>24</v>
      </c>
      <c r="E2477">
        <v>267</v>
      </c>
      <c r="F2477">
        <f>VLOOKUP(B2477,cennik,2)</f>
        <v>2.5</v>
      </c>
      <c r="G2477">
        <f>E2477*F2477</f>
        <v>667.5</v>
      </c>
      <c r="H2477">
        <f>SUMIFS(G:G,B:B,B2477)</f>
        <v>59962.5</v>
      </c>
      <c r="I2477">
        <f>SUMIFS(E:E,D:D,D2477,C:C,"Z")</f>
        <v>7024</v>
      </c>
    </row>
    <row r="2478" spans="1:9" x14ac:dyDescent="0.25">
      <c r="A2478" s="1">
        <v>44869</v>
      </c>
      <c r="B2478" t="s">
        <v>66</v>
      </c>
      <c r="C2478" t="s">
        <v>61</v>
      </c>
      <c r="D2478" t="s">
        <v>24</v>
      </c>
      <c r="E2478">
        <v>25</v>
      </c>
      <c r="F2478">
        <f>VLOOKUP(B2478,cennik,2)</f>
        <v>2.5</v>
      </c>
      <c r="G2478">
        <f>E2478*F2478</f>
        <v>62.5</v>
      </c>
      <c r="H2478">
        <f>SUMIFS(G:G,B:B,B2478)</f>
        <v>59962.5</v>
      </c>
      <c r="I2478">
        <f>SUMIFS(E:E,D:D,D2478,C:C,"Z")</f>
        <v>7024</v>
      </c>
    </row>
    <row r="2479" spans="1:9" x14ac:dyDescent="0.25">
      <c r="A2479" s="1">
        <v>44886</v>
      </c>
      <c r="B2479" t="s">
        <v>66</v>
      </c>
      <c r="C2479" t="s">
        <v>61</v>
      </c>
      <c r="D2479" t="s">
        <v>24</v>
      </c>
      <c r="E2479">
        <v>25</v>
      </c>
      <c r="F2479">
        <f>VLOOKUP(B2479,cennik,2)</f>
        <v>2.5</v>
      </c>
      <c r="G2479">
        <f>E2479*F2479</f>
        <v>62.5</v>
      </c>
      <c r="H2479">
        <f>SUMIFS(G:G,B:B,B2479)</f>
        <v>59962.5</v>
      </c>
      <c r="I2479">
        <f>SUMIFS(E:E,D:D,D2479,C:C,"Z")</f>
        <v>7024</v>
      </c>
    </row>
    <row r="2480" spans="1:9" x14ac:dyDescent="0.25">
      <c r="A2480" s="1">
        <v>44837</v>
      </c>
      <c r="B2480" t="s">
        <v>66</v>
      </c>
      <c r="C2480" t="s">
        <v>61</v>
      </c>
      <c r="D2480" t="s">
        <v>6</v>
      </c>
      <c r="E2480">
        <v>238</v>
      </c>
      <c r="F2480">
        <f>VLOOKUP(B2480,cennik,2)</f>
        <v>2.5</v>
      </c>
      <c r="G2480">
        <f>E2480*F2480</f>
        <v>595</v>
      </c>
      <c r="H2480">
        <f>SUMIFS(G:G,B:B,B2480)</f>
        <v>59962.5</v>
      </c>
      <c r="I2480">
        <f>SUMIFS(E:E,D:D,D2480,C:C,"Z")</f>
        <v>6914</v>
      </c>
    </row>
    <row r="2481" spans="1:9" x14ac:dyDescent="0.25">
      <c r="A2481" s="1">
        <v>44848</v>
      </c>
      <c r="B2481" t="s">
        <v>66</v>
      </c>
      <c r="C2481" t="s">
        <v>61</v>
      </c>
      <c r="D2481" t="s">
        <v>6</v>
      </c>
      <c r="E2481">
        <v>232</v>
      </c>
      <c r="F2481">
        <f>VLOOKUP(B2481,cennik,2)</f>
        <v>2.5</v>
      </c>
      <c r="G2481">
        <f>E2481*F2481</f>
        <v>580</v>
      </c>
      <c r="H2481">
        <f>SUMIFS(G:G,B:B,B2481)</f>
        <v>59962.5</v>
      </c>
      <c r="I2481">
        <f>SUMIFS(E:E,D:D,D2481,C:C,"Z")</f>
        <v>6914</v>
      </c>
    </row>
    <row r="2482" spans="1:9" x14ac:dyDescent="0.25">
      <c r="A2482" s="1">
        <v>44852</v>
      </c>
      <c r="B2482" t="s">
        <v>66</v>
      </c>
      <c r="C2482" t="s">
        <v>61</v>
      </c>
      <c r="D2482" t="s">
        <v>6</v>
      </c>
      <c r="E2482">
        <v>15</v>
      </c>
      <c r="F2482">
        <f>VLOOKUP(B2482,cennik,2)</f>
        <v>2.5</v>
      </c>
      <c r="G2482">
        <f>E2482*F2482</f>
        <v>37.5</v>
      </c>
      <c r="H2482">
        <f>SUMIFS(G:G,B:B,B2482)</f>
        <v>59962.5</v>
      </c>
      <c r="I2482">
        <f>SUMIFS(E:E,D:D,D2482,C:C,"Z")</f>
        <v>6914</v>
      </c>
    </row>
    <row r="2483" spans="1:9" x14ac:dyDescent="0.25">
      <c r="A2483" s="1">
        <v>44891</v>
      </c>
      <c r="B2483" t="s">
        <v>66</v>
      </c>
      <c r="C2483" t="s">
        <v>61</v>
      </c>
      <c r="D2483" t="s">
        <v>6</v>
      </c>
      <c r="E2483">
        <v>85</v>
      </c>
      <c r="F2483">
        <f>VLOOKUP(B2483,cennik,2)</f>
        <v>2.5</v>
      </c>
      <c r="G2483">
        <f>E2483*F2483</f>
        <v>212.5</v>
      </c>
      <c r="H2483">
        <f>SUMIFS(G:G,B:B,B2483)</f>
        <v>59962.5</v>
      </c>
      <c r="I2483">
        <f>SUMIFS(E:E,D:D,D2483,C:C,"Z")</f>
        <v>6914</v>
      </c>
    </row>
    <row r="2484" spans="1:9" x14ac:dyDescent="0.25">
      <c r="A2484" s="1">
        <v>44821</v>
      </c>
      <c r="B2484" t="s">
        <v>66</v>
      </c>
      <c r="C2484" t="s">
        <v>61</v>
      </c>
      <c r="D2484" t="s">
        <v>16</v>
      </c>
      <c r="E2484">
        <v>173</v>
      </c>
      <c r="F2484">
        <f>VLOOKUP(B2484,cennik,2)</f>
        <v>2.5</v>
      </c>
      <c r="G2484">
        <f>E2484*F2484</f>
        <v>432.5</v>
      </c>
      <c r="H2484">
        <f>SUMIFS(G:G,B:B,B2484)</f>
        <v>59962.5</v>
      </c>
      <c r="I2484">
        <f>SUMIFS(E:E,D:D,D2484,C:C,"Z")</f>
        <v>6830</v>
      </c>
    </row>
    <row r="2485" spans="1:9" x14ac:dyDescent="0.25">
      <c r="A2485" s="1">
        <v>44852</v>
      </c>
      <c r="B2485" t="s">
        <v>66</v>
      </c>
      <c r="C2485" t="s">
        <v>61</v>
      </c>
      <c r="D2485" t="s">
        <v>16</v>
      </c>
      <c r="E2485">
        <v>274</v>
      </c>
      <c r="F2485">
        <f>VLOOKUP(B2485,cennik,2)</f>
        <v>2.5</v>
      </c>
      <c r="G2485">
        <f>E2485*F2485</f>
        <v>685</v>
      </c>
      <c r="H2485">
        <f>SUMIFS(G:G,B:B,B2485)</f>
        <v>59962.5</v>
      </c>
      <c r="I2485">
        <f>SUMIFS(E:E,D:D,D2485,C:C,"Z")</f>
        <v>6830</v>
      </c>
    </row>
    <row r="2486" spans="1:9" x14ac:dyDescent="0.25">
      <c r="A2486" s="1">
        <v>44861</v>
      </c>
      <c r="B2486" t="s">
        <v>66</v>
      </c>
      <c r="C2486" t="s">
        <v>61</v>
      </c>
      <c r="D2486" t="s">
        <v>16</v>
      </c>
      <c r="E2486">
        <v>283</v>
      </c>
      <c r="F2486">
        <f>VLOOKUP(B2486,cennik,2)</f>
        <v>2.5</v>
      </c>
      <c r="G2486">
        <f>E2486*F2486</f>
        <v>707.5</v>
      </c>
      <c r="H2486">
        <f>SUMIFS(G:G,B:B,B2486)</f>
        <v>59962.5</v>
      </c>
      <c r="I2486">
        <f>SUMIFS(E:E,D:D,D2486,C:C,"Z")</f>
        <v>6830</v>
      </c>
    </row>
    <row r="2487" spans="1:9" x14ac:dyDescent="0.25">
      <c r="A2487" s="1">
        <v>44887</v>
      </c>
      <c r="B2487" t="s">
        <v>66</v>
      </c>
      <c r="C2487" t="s">
        <v>61</v>
      </c>
      <c r="D2487" t="s">
        <v>16</v>
      </c>
      <c r="E2487">
        <v>453</v>
      </c>
      <c r="F2487">
        <f>VLOOKUP(B2487,cennik,2)</f>
        <v>2.5</v>
      </c>
      <c r="G2487">
        <f>E2487*F2487</f>
        <v>1132.5</v>
      </c>
      <c r="H2487">
        <f>SUMIFS(G:G,B:B,B2487)</f>
        <v>59962.5</v>
      </c>
      <c r="I2487">
        <f>SUMIFS(E:E,D:D,D2487,C:C,"Z")</f>
        <v>6830</v>
      </c>
    </row>
    <row r="2488" spans="1:9" x14ac:dyDescent="0.25">
      <c r="A2488" s="1">
        <v>44893</v>
      </c>
      <c r="B2488" t="s">
        <v>66</v>
      </c>
      <c r="C2488" t="s">
        <v>61</v>
      </c>
      <c r="D2488" t="s">
        <v>16</v>
      </c>
      <c r="E2488">
        <v>389</v>
      </c>
      <c r="F2488">
        <f>VLOOKUP(B2488,cennik,2)</f>
        <v>2.5</v>
      </c>
      <c r="G2488">
        <f>E2488*F2488</f>
        <v>972.5</v>
      </c>
      <c r="H2488">
        <f>SUMIFS(G:G,B:B,B2488)</f>
        <v>59962.5</v>
      </c>
      <c r="I2488">
        <f>SUMIFS(E:E,D:D,D2488,C:C,"Z")</f>
        <v>6830</v>
      </c>
    </row>
    <row r="2489" spans="1:9" x14ac:dyDescent="0.25">
      <c r="A2489" s="1">
        <v>44823</v>
      </c>
      <c r="B2489" t="s">
        <v>66</v>
      </c>
      <c r="C2489" t="s">
        <v>61</v>
      </c>
      <c r="D2489" t="s">
        <v>49</v>
      </c>
      <c r="E2489">
        <v>353</v>
      </c>
      <c r="F2489">
        <f>VLOOKUP(B2489,cennik,2)</f>
        <v>2.5</v>
      </c>
      <c r="G2489">
        <f>E2489*F2489</f>
        <v>882.5</v>
      </c>
      <c r="H2489">
        <f>SUMIFS(G:G,B:B,B2489)</f>
        <v>59962.5</v>
      </c>
      <c r="I2489">
        <f>SUMIFS(E:E,D:D,D2489,C:C,"Z")</f>
        <v>6711</v>
      </c>
    </row>
    <row r="2490" spans="1:9" x14ac:dyDescent="0.25">
      <c r="A2490" s="1">
        <v>44859</v>
      </c>
      <c r="B2490" t="s">
        <v>66</v>
      </c>
      <c r="C2490" t="s">
        <v>61</v>
      </c>
      <c r="D2490" t="s">
        <v>49</v>
      </c>
      <c r="E2490">
        <v>492</v>
      </c>
      <c r="F2490">
        <f>VLOOKUP(B2490,cennik,2)</f>
        <v>2.5</v>
      </c>
      <c r="G2490">
        <f>E2490*F2490</f>
        <v>1230</v>
      </c>
      <c r="H2490">
        <f>SUMIFS(G:G,B:B,B2490)</f>
        <v>59962.5</v>
      </c>
      <c r="I2490">
        <f>SUMIFS(E:E,D:D,D2490,C:C,"Z")</f>
        <v>6711</v>
      </c>
    </row>
    <row r="2491" spans="1:9" x14ac:dyDescent="0.25">
      <c r="A2491" s="1">
        <v>44809</v>
      </c>
      <c r="B2491" t="s">
        <v>66</v>
      </c>
      <c r="C2491" t="s">
        <v>61</v>
      </c>
      <c r="D2491" t="s">
        <v>50</v>
      </c>
      <c r="E2491">
        <v>38</v>
      </c>
      <c r="F2491">
        <f>VLOOKUP(B2491,cennik,2)</f>
        <v>2.5</v>
      </c>
      <c r="G2491">
        <f>E2491*F2491</f>
        <v>95</v>
      </c>
      <c r="H2491">
        <f>SUMIFS(G:G,B:B,B2491)</f>
        <v>59962.5</v>
      </c>
      <c r="I2491">
        <f>SUMIFS(E:E,D:D,D2491,C:C,"Z")</f>
        <v>6635</v>
      </c>
    </row>
    <row r="2492" spans="1:9" x14ac:dyDescent="0.25">
      <c r="A2492" s="1">
        <v>44841</v>
      </c>
      <c r="B2492" t="s">
        <v>66</v>
      </c>
      <c r="C2492" t="s">
        <v>61</v>
      </c>
      <c r="D2492" t="s">
        <v>50</v>
      </c>
      <c r="E2492">
        <v>425</v>
      </c>
      <c r="F2492">
        <f>VLOOKUP(B2492,cennik,2)</f>
        <v>2.5</v>
      </c>
      <c r="G2492">
        <f>E2492*F2492</f>
        <v>1062.5</v>
      </c>
      <c r="H2492">
        <f>SUMIFS(G:G,B:B,B2492)</f>
        <v>59962.5</v>
      </c>
      <c r="I2492">
        <f>SUMIFS(E:E,D:D,D2492,C:C,"Z")</f>
        <v>6635</v>
      </c>
    </row>
    <row r="2493" spans="1:9" x14ac:dyDescent="0.25">
      <c r="A2493" s="1">
        <v>44844</v>
      </c>
      <c r="B2493" t="s">
        <v>66</v>
      </c>
      <c r="C2493" t="s">
        <v>61</v>
      </c>
      <c r="D2493" t="s">
        <v>50</v>
      </c>
      <c r="E2493">
        <v>385</v>
      </c>
      <c r="F2493">
        <f>VLOOKUP(B2493,cennik,2)</f>
        <v>2.5</v>
      </c>
      <c r="G2493">
        <f>E2493*F2493</f>
        <v>962.5</v>
      </c>
      <c r="H2493">
        <f>SUMIFS(G:G,B:B,B2493)</f>
        <v>59962.5</v>
      </c>
      <c r="I2493">
        <f>SUMIFS(E:E,D:D,D2493,C:C,"Z")</f>
        <v>6635</v>
      </c>
    </row>
    <row r="2494" spans="1:9" x14ac:dyDescent="0.25">
      <c r="A2494" s="1">
        <v>44837</v>
      </c>
      <c r="B2494" t="s">
        <v>66</v>
      </c>
      <c r="C2494" t="s">
        <v>61</v>
      </c>
      <c r="D2494" t="s">
        <v>5</v>
      </c>
      <c r="E2494">
        <v>80</v>
      </c>
      <c r="F2494">
        <f>VLOOKUP(B2494,cennik,2)</f>
        <v>2.5</v>
      </c>
      <c r="G2494">
        <f>E2494*F2494</f>
        <v>200</v>
      </c>
      <c r="H2494">
        <f>SUMIFS(G:G,B:B,B2494)</f>
        <v>59962.5</v>
      </c>
      <c r="I2494">
        <f>SUMIFS(E:E,D:D,D2494,C:C,"Z")</f>
        <v>6383</v>
      </c>
    </row>
    <row r="2495" spans="1:9" x14ac:dyDescent="0.25">
      <c r="A2495" s="1">
        <v>44858</v>
      </c>
      <c r="B2495" t="s">
        <v>66</v>
      </c>
      <c r="C2495" t="s">
        <v>61</v>
      </c>
      <c r="D2495" t="s">
        <v>5</v>
      </c>
      <c r="E2495">
        <v>47</v>
      </c>
      <c r="F2495">
        <f>VLOOKUP(B2495,cennik,2)</f>
        <v>2.5</v>
      </c>
      <c r="G2495">
        <f>E2495*F2495</f>
        <v>117.5</v>
      </c>
      <c r="H2495">
        <f>SUMIFS(G:G,B:B,B2495)</f>
        <v>59962.5</v>
      </c>
      <c r="I2495">
        <f>SUMIFS(E:E,D:D,D2495,C:C,"Z")</f>
        <v>6383</v>
      </c>
    </row>
    <row r="2496" spans="1:9" x14ac:dyDescent="0.25">
      <c r="A2496" s="1">
        <v>44868</v>
      </c>
      <c r="B2496" t="s">
        <v>66</v>
      </c>
      <c r="C2496" t="s">
        <v>61</v>
      </c>
      <c r="D2496" t="s">
        <v>5</v>
      </c>
      <c r="E2496">
        <v>207</v>
      </c>
      <c r="F2496">
        <f>VLOOKUP(B2496,cennik,2)</f>
        <v>2.5</v>
      </c>
      <c r="G2496">
        <f>E2496*F2496</f>
        <v>517.5</v>
      </c>
      <c r="H2496">
        <f>SUMIFS(G:G,B:B,B2496)</f>
        <v>59962.5</v>
      </c>
      <c r="I2496">
        <f>SUMIFS(E:E,D:D,D2496,C:C,"Z")</f>
        <v>6383</v>
      </c>
    </row>
    <row r="2497" spans="1:9" x14ac:dyDescent="0.25">
      <c r="A2497" s="1">
        <v>44879</v>
      </c>
      <c r="B2497" t="s">
        <v>66</v>
      </c>
      <c r="C2497" t="s">
        <v>61</v>
      </c>
      <c r="D2497" t="s">
        <v>5</v>
      </c>
      <c r="E2497">
        <v>90</v>
      </c>
      <c r="F2497">
        <f>VLOOKUP(B2497,cennik,2)</f>
        <v>2.5</v>
      </c>
      <c r="G2497">
        <f>E2497*F2497</f>
        <v>225</v>
      </c>
      <c r="H2497">
        <f>SUMIFS(G:G,B:B,B2497)</f>
        <v>59962.5</v>
      </c>
      <c r="I2497">
        <f>SUMIFS(E:E,D:D,D2497,C:C,"Z")</f>
        <v>6383</v>
      </c>
    </row>
    <row r="2498" spans="1:9" x14ac:dyDescent="0.25">
      <c r="A2498" s="1">
        <v>44812</v>
      </c>
      <c r="B2498" t="s">
        <v>66</v>
      </c>
      <c r="C2498" t="s">
        <v>61</v>
      </c>
      <c r="D2498" t="s">
        <v>52</v>
      </c>
      <c r="E2498">
        <v>405</v>
      </c>
      <c r="F2498">
        <f>VLOOKUP(B2498,cennik,2)</f>
        <v>2.5</v>
      </c>
      <c r="G2498">
        <f>E2498*F2498</f>
        <v>1012.5</v>
      </c>
      <c r="H2498">
        <f>SUMIFS(G:G,B:B,B2498)</f>
        <v>59962.5</v>
      </c>
      <c r="I2498">
        <f>SUMIFS(E:E,D:D,D2498,C:C,"Z")</f>
        <v>6026</v>
      </c>
    </row>
    <row r="2499" spans="1:9" x14ac:dyDescent="0.25">
      <c r="A2499" s="1">
        <v>44817</v>
      </c>
      <c r="B2499" t="s">
        <v>66</v>
      </c>
      <c r="C2499" t="s">
        <v>61</v>
      </c>
      <c r="D2499" t="s">
        <v>52</v>
      </c>
      <c r="E2499">
        <v>201</v>
      </c>
      <c r="F2499">
        <f>VLOOKUP(B2499,cennik,2)</f>
        <v>2.5</v>
      </c>
      <c r="G2499">
        <f>E2499*F2499</f>
        <v>502.5</v>
      </c>
      <c r="H2499">
        <f>SUMIFS(G:G,B:B,B2499)</f>
        <v>59962.5</v>
      </c>
      <c r="I2499">
        <f>SUMIFS(E:E,D:D,D2499,C:C,"Z")</f>
        <v>6026</v>
      </c>
    </row>
    <row r="2500" spans="1:9" x14ac:dyDescent="0.25">
      <c r="A2500" s="1">
        <v>44842</v>
      </c>
      <c r="B2500" t="s">
        <v>66</v>
      </c>
      <c r="C2500" t="s">
        <v>61</v>
      </c>
      <c r="D2500" t="s">
        <v>59</v>
      </c>
      <c r="E2500">
        <v>460</v>
      </c>
      <c r="F2500">
        <f>VLOOKUP(B2500,cennik,2)</f>
        <v>2.5</v>
      </c>
      <c r="G2500">
        <f>E2500*F2500</f>
        <v>1150</v>
      </c>
      <c r="H2500">
        <f>SUMIFS(G:G,B:B,B2500)</f>
        <v>59962.5</v>
      </c>
      <c r="I2500">
        <f>SUMIFS(E:E,D:D,D2500,C:C,"Z")</f>
        <v>4321</v>
      </c>
    </row>
    <row r="2501" spans="1:9" x14ac:dyDescent="0.25">
      <c r="A2501" s="1">
        <v>44875</v>
      </c>
      <c r="B2501" t="s">
        <v>66</v>
      </c>
      <c r="C2501" t="s">
        <v>61</v>
      </c>
      <c r="D2501" t="s">
        <v>59</v>
      </c>
      <c r="E2501">
        <v>357</v>
      </c>
      <c r="F2501">
        <f>VLOOKUP(B2501,cennik,2)</f>
        <v>2.5</v>
      </c>
      <c r="G2501">
        <f>E2501*F2501</f>
        <v>892.5</v>
      </c>
      <c r="H2501">
        <f>SUMIFS(G:G,B:B,B2501)</f>
        <v>59962.5</v>
      </c>
      <c r="I2501">
        <f>SUMIFS(E:E,D:D,D2501,C:C,"Z")</f>
        <v>4321</v>
      </c>
    </row>
  </sheetData>
  <sortState ref="A2:I2501">
    <sortCondition descending="1" ref="H2:H2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Arkusz1!cennik</vt:lpstr>
      <vt:lpstr>Arkusz1!jablka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2024-11-02T12:28:41Z</dcterms:created>
  <dcterms:modified xsi:type="dcterms:W3CDTF">2024-11-02T13:16:22Z</dcterms:modified>
</cp:coreProperties>
</file>