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Modelo Canvas" sheetId="1" r:id="rId3"/>
    <sheet state="visible" name="1.Propuesta de Valor" sheetId="2" r:id="rId4"/>
    <sheet state="visible" name="2.Flujo de caja"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4">
      <text>
        <t xml:space="preserve">Decide si tendras 1 o más tipos de clientes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4">
      <text>
        <t xml:space="preserve">Pon aquí tus cobros por servicio</t>
      </text>
    </comment>
  </commentList>
</comments>
</file>

<file path=xl/sharedStrings.xml><?xml version="1.0" encoding="utf-8"?>
<sst xmlns="http://schemas.openxmlformats.org/spreadsheetml/2006/main" count="134" uniqueCount="97">
  <si>
    <r>
      <t xml:space="preserve">Modelo de Negocios CANVAS del proyecto: </t>
    </r>
    <r>
      <rPr>
        <b/>
      </rPr>
      <t>Officium</t>
    </r>
  </si>
  <si>
    <r>
      <t xml:space="preserve">
Alianzas Clave
</t>
    </r>
    <r>
      <rPr>
        <sz val="11.0"/>
      </rPr>
      <t xml:space="preserve">- Gobierno: Trabajar de la mano de ministerios (salud, TICs) es una posibilidad que le inyectaría fondos al proyecto y le permitiría aumentar su visibilidad y alcance.
- Empresas Cloud: La utilización de servicios Cloud para los servidores de la aplicación proporcionaría múltiples beneficios en costes, escalabilidad, seguridad y movilidad, entre otros.
- Redes sociales: Utilización de sus APIs de autenticación para el manejo del inicio de sesión, ahorrando costos, tiempo y mejorando la seguridad (por ejemplo: Facebook Login, Google Identity Platform).
- Abogados: Estado del trabajo independiente en cada país y posiblemente Smart Contracts.
</t>
    </r>
  </si>
  <si>
    <r>
      <t xml:space="preserve">
Actividades Clave
</t>
    </r>
    <r>
      <rPr>
        <sz val="11.0"/>
      </rPr>
      <t>Adquisición de clientes (marketing).
Mantenimiento de la aplicación.
Proporcionar soporte técnico.
Acciones, verbos</t>
    </r>
  </si>
  <si>
    <r>
      <t xml:space="preserve">
Propuesta de Valor
</t>
    </r>
    <r>
      <rPr>
        <sz val="11.0"/>
      </rPr>
      <t xml:space="preserve">Officium es una aplicación que conecta trabajadores independientes con sus posibles empleadores y les proporciona herramientas para el agendamiento de citas, de reputación y contratos inteligentes.
</t>
    </r>
  </si>
  <si>
    <r>
      <t xml:space="preserve">
Relación con el Cliente
</t>
    </r>
    <r>
      <rPr>
        <sz val="11.0"/>
      </rPr>
      <t xml:space="preserve">
Se proporcionarán manuales de uso de la aplicación, además de soporte personalizado a través de diferentes canales.</t>
    </r>
  </si>
  <si>
    <r>
      <t xml:space="preserve">
Segmento de Clientes
</t>
    </r>
    <r>
      <rPr>
        <sz val="11.0"/>
      </rPr>
      <t xml:space="preserve">Los dos segmentos de usuarios que tiene Officium son también sus clientes. 
Los empleadores son personas mayores de 18 años que requieren servicios específicos que pueden ser satisfechos por trabajadores independientes. 
Los trabajadores son personas mayores de 18 años con los estudios y/o habilidades necesarias para satisfacer alguna necesidad de los empleadores. Ellos pueden definir su horario, permitiendoles tener flexibilidad y un mayor manejo de su tiempo.
</t>
    </r>
  </si>
  <si>
    <r>
      <t xml:space="preserve">
Recursos Clave
</t>
    </r>
    <r>
      <rPr>
        <sz val="11.0"/>
      </rPr>
      <t>Propiedad intelectual: Marca, contenido gráfico.
Recursos materiales: Objetos físicos.
Recursos humanos: Desarrolladores.
Recursos económicos: Los que pagarán el desarrollo.</t>
    </r>
  </si>
  <si>
    <r>
      <t xml:space="preserve">
Canales
</t>
    </r>
    <r>
      <rPr>
        <sz val="11.0"/>
      </rPr>
      <t>Aplicación: PQRS y ventas.
Sitio web: PQRS, soporte técnico y ventas.
Redes sociales: Ventas y soporte técnico.
Teléfono: Soporte técnico.</t>
    </r>
  </si>
  <si>
    <r>
      <t xml:space="preserve">Estructura de Costos
</t>
    </r>
    <r>
      <rPr>
        <sz val="12.0"/>
      </rPr>
      <t>Costos organizacionales: Establecimiento de la marca como una empresa.
Costo del desarrollo de la aplicación: Talento humano y hardware.
Costos organizacionales: Servidores cloud y mantenimiento de la aplicación.
Costos de marketing y publicidad.</t>
    </r>
  </si>
  <si>
    <r>
      <t xml:space="preserve">Flujo de Ingresos
</t>
    </r>
    <r>
      <rPr>
        <sz val="12.0"/>
      </rPr>
      <t>Suscripciones a la versión Premium de la aplicación.
Apoyo de ministerios (trabajo/TICs) a través de alianzas y/o convocatorias.</t>
    </r>
  </si>
  <si>
    <t>Detalles de Propuesta de Valor</t>
  </si>
  <si>
    <t>Segmentos de Clientes</t>
  </si>
  <si>
    <t>Clientes</t>
  </si>
  <si>
    <t>Descripción</t>
  </si>
  <si>
    <t>Nº de clientes potenciales</t>
  </si>
  <si>
    <t>Propuesta de Valor para el segmento de clientes</t>
  </si>
  <si>
    <t>Empleadores: Personas que desean buscar un trabajador independiente.</t>
  </si>
  <si>
    <t>Los empleadores son personas mayores de 18 años que requieren servicios específicos que pueden ser satisfechos por trabajadores independientes.</t>
  </si>
  <si>
    <t>Inicialmente, 250 empleadores. Potencialmente, 60 millones.</t>
  </si>
  <si>
    <t>Los empleadores, a través de una suscripción, recibirán herramientas adicionales que facilitarán y mejorarán la búsqueda de trabajadores independientes.</t>
  </si>
  <si>
    <t>Trabajadores: Personas que desean buscar posibles empleadores.</t>
  </si>
  <si>
    <t>Los trabajadores son personas mayores de 18 años con los estudios y/o habilidades necesarias para satisfacer alguna necesidad de los empleadores.</t>
  </si>
  <si>
    <t>Los trabajadores recibirán herramientas adicionales a través de una suscripción que mejorarán su posicionamiento en las búsquedas y así aumentarán la cantidad de clientes potenciales que vean su perfil.</t>
  </si>
  <si>
    <t>Entidades gubernamentales.</t>
  </si>
  <si>
    <t>Gobiernos/Ministerios interesados en fomentar el trabajo independiente por horas.</t>
  </si>
  <si>
    <t>Inicialmente, Colombia. Potencialmente, 193 países (y, cuando aplique, sus respectivos ministerios de trabajo y de TICs).</t>
  </si>
  <si>
    <t>Los gobiernos verán aumentada la prestación de servicios independientes a través de la financiación de la aplicación en su territorio.</t>
  </si>
  <si>
    <t>Modelo de cobro ($US.)</t>
  </si>
  <si>
    <t>Descarga de la aplicación</t>
  </si>
  <si>
    <t>Utilización de la aplicación</t>
  </si>
  <si>
    <t>Características adicionales (Gasto Mensual)</t>
  </si>
  <si>
    <t>3,99 (solo empleadores)</t>
  </si>
  <si>
    <t>Flujo de Caja (reemplaza con tus propios valores en US$ para los 36 meses)</t>
  </si>
  <si>
    <t>Ingresos</t>
  </si>
  <si>
    <t>Inversion-Mes 0</t>
  </si>
  <si>
    <t>Mes 1</t>
  </si>
  <si>
    <t>Mes 2</t>
  </si>
  <si>
    <t>Mes 3</t>
  </si>
  <si>
    <t>Mes 4</t>
  </si>
  <si>
    <t>Mes 5</t>
  </si>
  <si>
    <t>Mes 6</t>
  </si>
  <si>
    <t>Mes 7</t>
  </si>
  <si>
    <t>Mes 8</t>
  </si>
  <si>
    <t>Mes 9</t>
  </si>
  <si>
    <t>Mes 10</t>
  </si>
  <si>
    <t>Mes 11</t>
  </si>
  <si>
    <t>Mes 12</t>
  </si>
  <si>
    <t>Mes 13</t>
  </si>
  <si>
    <t>Mes 14</t>
  </si>
  <si>
    <t>Mes 15</t>
  </si>
  <si>
    <t>Mes 16</t>
  </si>
  <si>
    <t>Mes 17</t>
  </si>
  <si>
    <t>Mes 18</t>
  </si>
  <si>
    <t>Mes 19</t>
  </si>
  <si>
    <t>Mes 20</t>
  </si>
  <si>
    <t>Mes 21</t>
  </si>
  <si>
    <t>Mes 22</t>
  </si>
  <si>
    <t>Mes 23</t>
  </si>
  <si>
    <t>Mes 24</t>
  </si>
  <si>
    <t>Mes 25</t>
  </si>
  <si>
    <t>Mes 26</t>
  </si>
  <si>
    <t>Mes 27</t>
  </si>
  <si>
    <t>Mes 28</t>
  </si>
  <si>
    <t>Mes 29</t>
  </si>
  <si>
    <t>Mes 30</t>
  </si>
  <si>
    <t>Mes 31</t>
  </si>
  <si>
    <t>Mes 32</t>
  </si>
  <si>
    <t>Mes 33</t>
  </si>
  <si>
    <t>Mes 34</t>
  </si>
  <si>
    <t>Mes 35</t>
  </si>
  <si>
    <t>Mes 36</t>
  </si>
  <si>
    <t>Nº transacciones de clientes tipo 1</t>
  </si>
  <si>
    <t>Ingreso unitario por transacción tipo 1</t>
  </si>
  <si>
    <t>Ingreso TOTAL de clientes 1</t>
  </si>
  <si>
    <t>Nº transacciones de clientes tipo 2</t>
  </si>
  <si>
    <t>Ingreso unitario por transacción tipo 2</t>
  </si>
  <si>
    <t>Ingreso TOTAL de clientes 2</t>
  </si>
  <si>
    <t>Capital de Trabajo (KT) / Inversión inicial</t>
  </si>
  <si>
    <t>Total Ingresos</t>
  </si>
  <si>
    <t>Egresos / Costos</t>
  </si>
  <si>
    <t>Mes 0</t>
  </si>
  <si>
    <t>INVERSION EN PREPARATIVOS</t>
  </si>
  <si>
    <t>Costos mensuales propios del servicio.</t>
  </si>
  <si>
    <t>Desarrollo de software</t>
  </si>
  <si>
    <t>Diseño</t>
  </si>
  <si>
    <t>Servidor/Hosting</t>
  </si>
  <si>
    <t>Contabilidad (salario o externo)</t>
  </si>
  <si>
    <t>Administración (salario o externo)</t>
  </si>
  <si>
    <t>Ejecutivo de Ventas (salario o externo)</t>
  </si>
  <si>
    <t>Abogado/legales (salario o externo)</t>
  </si>
  <si>
    <t>Soporte y Mantención (salario o externo)</t>
  </si>
  <si>
    <t>Marketing Digital/Difusión</t>
  </si>
  <si>
    <t>Total Costos</t>
  </si>
  <si>
    <t>Utilidad Bruta Mensual (EBIT)</t>
  </si>
  <si>
    <t>Acumulado (Ganacia +/ Perdida -)</t>
  </si>
  <si>
    <t>Capital de Trabajo (mínimo valor acumulado)</t>
  </si>
  <si>
    <t>Este es el monto de dinero que necesitarás para iniciar tu trabajo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</si>
</sst>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1409]#,##0.00;[RED]\-[$$-1409]#,##0.00"/>
    <numFmt numFmtId="165" formatCode="&quot;$ &quot;#,##0.00;[RED]&quot;-$ &quot;#,##0.00"/>
    <numFmt numFmtId="166" formatCode="* #,##0\ ;* \-#,##0\ ;* &quot;- &quot;"/>
    <numFmt numFmtId="167" formatCode="_-&quot;$ &quot;* #,##0_-;&quot;-$ &quot;* #,##0_-;_-&quot;$ &quot;* \-_-;_-@"/>
    <numFmt numFmtId="168" formatCode="[$$]#,##0"/>
    <numFmt numFmtId="169" formatCode="_-* #,##0_-;\-* #,##0_-;_-* \-_-;_-@"/>
  </numFmts>
  <fonts count="20">
    <font>
      <sz val="12.0"/>
      <color rgb="FF000000"/>
      <name val="Calibri"/>
    </font>
    <font>
      <sz val="20.0"/>
      <color rgb="FF000000"/>
      <name val="Calibri"/>
    </font>
    <font/>
    <font>
      <sz val="16.0"/>
      <color rgb="FF000000"/>
      <name val="Calibri"/>
    </font>
    <font>
      <sz val="14.0"/>
      <color rgb="FF254061"/>
      <name val="Calibri"/>
    </font>
    <font>
      <b/>
      <sz val="14.0"/>
      <color rgb="FF254061"/>
      <name val="Calibri"/>
    </font>
    <font>
      <sz val="14.0"/>
      <color rgb="FF000000"/>
      <name val="Calibri"/>
    </font>
    <font>
      <b/>
      <sz val="16.0"/>
      <color rgb="FF254061"/>
      <name val="Calibri"/>
    </font>
    <font>
      <sz val="11.0"/>
      <color rgb="FF000000"/>
      <name val="Calibri"/>
    </font>
    <font>
      <sz val="12.0"/>
      <color rgb="FF254061"/>
      <name val="Calibri"/>
    </font>
    <font>
      <sz val="11.0"/>
      <name val="Calibri"/>
    </font>
    <font>
      <b/>
      <sz val="11.0"/>
      <color rgb="FF000000"/>
      <name val="Calibri"/>
    </font>
    <font>
      <b/>
      <sz val="12.0"/>
      <color rgb="FF254061"/>
      <name val="Calibri"/>
    </font>
    <font>
      <sz val="12.0"/>
      <name val="Calibri"/>
    </font>
    <font>
      <sz val="12.0"/>
      <color rgb="FF632523"/>
      <name val="Calibri"/>
    </font>
    <font>
      <b/>
      <sz val="16.0"/>
      <color rgb="FF632523"/>
      <name val="Calibri"/>
    </font>
    <font>
      <b/>
      <sz val="14.0"/>
      <color rgb="FF632523"/>
      <name val="Calibri"/>
    </font>
    <font>
      <sz val="11.0"/>
      <color rgb="FF632523"/>
      <name val="Calibri"/>
    </font>
    <font>
      <b/>
      <sz val="12.0"/>
      <color rgb="FF632523"/>
      <name val="Calibri"/>
    </font>
    <font>
      <b/>
      <sz val="12.0"/>
      <color rgb="FF000000"/>
      <name val="Calibri"/>
    </font>
  </fonts>
  <fills count="9">
    <fill>
      <patternFill patternType="none"/>
    </fill>
    <fill>
      <patternFill patternType="lightGray"/>
    </fill>
    <fill>
      <patternFill patternType="solid">
        <fgColor rgb="FFF5F5F5"/>
        <bgColor rgb="FFF5F5F5"/>
      </patternFill>
    </fill>
    <fill>
      <patternFill patternType="solid">
        <fgColor rgb="FFFFFFFF"/>
        <bgColor rgb="FFFFFFFF"/>
      </patternFill>
    </fill>
    <fill>
      <patternFill patternType="solid">
        <fgColor rgb="FFD9E1F2"/>
        <bgColor rgb="FFD9E1F2"/>
      </patternFill>
    </fill>
    <fill>
      <patternFill patternType="solid">
        <fgColor rgb="FFE9EDF7"/>
        <bgColor rgb="FFE9EDF7"/>
      </patternFill>
    </fill>
    <fill>
      <patternFill patternType="solid">
        <fgColor rgb="FFDAE3F3"/>
        <bgColor rgb="FFDAE3F3"/>
      </patternFill>
    </fill>
    <fill>
      <patternFill patternType="solid">
        <fgColor rgb="FFF0D5D4"/>
        <bgColor rgb="FFF0D5D4"/>
      </patternFill>
    </fill>
    <fill>
      <patternFill patternType="solid">
        <fgColor rgb="FFF9EEED"/>
        <bgColor rgb="FFF9EEED"/>
      </patternFill>
    </fill>
  </fills>
  <borders count="61">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medium">
        <color rgb="FF000000"/>
      </left>
      <bottom style="medium">
        <color rgb="FF000000"/>
      </bottom>
    </border>
    <border>
      <right style="medium">
        <color rgb="FF000000"/>
      </right>
      <bottom style="medium">
        <color rgb="FF000000"/>
      </bottom>
    </border>
    <border>
      <left/>
      <right/>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border>
    <border>
      <right style="medium">
        <color rgb="FF000000"/>
      </right>
    </border>
    <border>
      <left style="medium">
        <color rgb="FF000000"/>
      </left>
      <right style="thin">
        <color rgb="FF000000"/>
      </right>
      <bottom style="medium">
        <color rgb="FF000000"/>
      </bottom>
    </border>
    <border>
      <left/>
      <right style="thin">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border>
    <border>
      <left style="medium">
        <color rgb="FF000000"/>
      </left>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right style="thin">
        <color rgb="FF000000"/>
      </right>
      <top style="medium">
        <color rgb="FF000000"/>
      </top>
      <bottom/>
    </border>
    <border>
      <left/>
      <right style="medium">
        <color rgb="FF000000"/>
      </right>
      <top style="medium">
        <color rgb="FF000000"/>
      </top>
      <bottom/>
    </border>
    <border>
      <left style="medium">
        <color rgb="FF000000"/>
      </left>
    </border>
    <border>
      <left style="thin">
        <color rgb="FF000000"/>
      </left>
      <right style="thin">
        <color rgb="FF000000"/>
      </right>
    </border>
    <border>
      <left style="medium">
        <color rgb="FF000000"/>
      </left>
      <top/>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right style="medium">
        <color rgb="FF000000"/>
      </right>
      <top/>
      <bottom/>
    </border>
    <border>
      <right style="thin">
        <color rgb="FF000000"/>
      </right>
    </border>
    <border>
      <left style="medium">
        <color rgb="FF000000"/>
      </left>
      <top/>
    </border>
    <border>
      <left style="medium">
        <color rgb="FF000000"/>
      </left>
      <right style="thin">
        <color rgb="FF000000"/>
      </right>
      <top/>
      <bottom style="medium">
        <color rgb="FF000000"/>
      </bottom>
    </border>
    <border>
      <left style="medium">
        <color rgb="FF000000"/>
      </left>
      <right/>
      <top/>
      <bottom/>
    </border>
    <border>
      <right/>
      <top/>
      <bottom/>
    </border>
    <border>
      <left style="medium">
        <color rgb="FF000000"/>
      </left>
      <right style="medium">
        <color rgb="FF000000"/>
      </right>
      <top style="medium">
        <color rgb="FF000000"/>
      </top>
      <bottom style="thin">
        <color rgb="FF632523"/>
      </bottom>
    </border>
    <border>
      <left style="medium">
        <color rgb="FF000000"/>
      </left>
      <top style="medium">
        <color rgb="FF000000"/>
      </top>
      <bottom style="thin">
        <color rgb="FF632523"/>
      </bottom>
    </border>
    <border>
      <left style="medium">
        <color rgb="FF000000"/>
      </left>
      <right style="thin">
        <color rgb="FF000000"/>
      </right>
      <top style="medium">
        <color rgb="FF000000"/>
      </top>
      <bottom style="thin">
        <color rgb="FF632523"/>
      </bottom>
    </border>
    <border>
      <left/>
      <right style="thin">
        <color rgb="FF000000"/>
      </right>
      <top style="medium">
        <color rgb="FF000000"/>
      </top>
      <bottom style="thin">
        <color rgb="FF632523"/>
      </bottom>
    </border>
    <border>
      <left/>
      <right style="medium">
        <color rgb="FF000000"/>
      </right>
      <top style="medium">
        <color rgb="FF000000"/>
      </top>
      <bottom style="thin">
        <color rgb="FF632523"/>
      </bottom>
    </border>
    <border>
      <left style="medium">
        <color rgb="FF000000"/>
      </left>
      <right style="medium">
        <color rgb="FF000000"/>
      </right>
    </border>
    <border>
      <left/>
      <right style="thin">
        <color rgb="FF000000"/>
      </right>
    </border>
    <border>
      <left/>
      <right style="medium">
        <color rgb="FF000000"/>
      </right>
    </border>
    <border>
      <left style="medium">
        <color rgb="FF000000"/>
      </left>
      <right style="thin">
        <color rgb="FF000000"/>
      </right>
      <top style="thin">
        <color rgb="FF632523"/>
      </top>
      <bottom/>
    </border>
    <border>
      <left/>
      <right style="thin">
        <color rgb="FF000000"/>
      </right>
      <top style="thin">
        <color rgb="FF632523"/>
      </top>
      <bottom/>
    </border>
    <border>
      <left/>
      <right style="medium">
        <color rgb="FF000000"/>
      </right>
      <top style="thin">
        <color rgb="FF632523"/>
      </top>
      <bottom/>
    </border>
    <border>
      <left style="medium">
        <color rgb="FF000000"/>
      </left>
      <right style="medium">
        <color rgb="FF000000"/>
      </right>
      <top/>
      <bottom style="thin">
        <color rgb="FF000000"/>
      </bottom>
    </border>
    <border>
      <left style="medium">
        <color rgb="FF000000"/>
      </left>
      <right style="thin">
        <color rgb="FF000000"/>
      </right>
      <top/>
      <bottom style="medium">
        <color rgb="FF632523"/>
      </bottom>
    </border>
    <border>
      <left/>
      <right style="thin">
        <color rgb="FF000000"/>
      </right>
      <top/>
      <bottom style="medium">
        <color rgb="FF632523"/>
      </bottom>
    </border>
    <border>
      <left/>
      <right style="medium">
        <color rgb="FF000000"/>
      </right>
      <top/>
      <bottom style="medium">
        <color rgb="FF632523"/>
      </bottom>
    </border>
    <border>
      <left style="medium">
        <color rgb="FF000000"/>
      </left>
      <right style="medium">
        <color rgb="FF000000"/>
      </right>
      <top style="medium">
        <color rgb="FF632523"/>
      </top>
      <bottom style="medium">
        <color rgb="FF000000"/>
      </bottom>
    </border>
    <border>
      <left style="medium">
        <color rgb="FF000000"/>
      </left>
      <right style="thin">
        <color rgb="FF000000"/>
      </right>
      <top style="medium">
        <color rgb="FF632523"/>
      </top>
      <bottom style="medium">
        <color rgb="FF000000"/>
      </bottom>
    </border>
    <border>
      <left/>
      <right/>
      <top style="medium">
        <color rgb="FF000000"/>
      </top>
      <bottom style="medium">
        <color rgb="FF000000"/>
      </bottom>
    </border>
    <border>
      <bottom style="medium">
        <color rgb="FF000000"/>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2" numFmtId="0" xfId="0" applyBorder="1" applyFont="1"/>
    <xf borderId="3" fillId="0" fontId="2" numFmtId="0" xfId="0" applyBorder="1" applyFont="1"/>
    <xf borderId="0" fillId="0" fontId="0" numFmtId="0" xfId="0" applyAlignment="1" applyFont="1">
      <alignment shrinkToFit="0" vertical="bottom" wrapText="0"/>
    </xf>
    <xf borderId="4" fillId="2" fontId="3" numFmtId="0" xfId="0" applyAlignment="1" applyBorder="1" applyFill="1" applyFont="1">
      <alignment horizontal="center" readingOrder="0" shrinkToFit="0" vertical="top" wrapText="1"/>
    </xf>
    <xf borderId="5" fillId="2" fontId="3" numFmtId="0" xfId="0" applyAlignment="1" applyBorder="1" applyFont="1">
      <alignment horizontal="center" readingOrder="0" shrinkToFit="0" vertical="top" wrapText="1"/>
    </xf>
    <xf borderId="6" fillId="2" fontId="3" numFmtId="0" xfId="0" applyAlignment="1" applyBorder="1" applyFont="1">
      <alignment horizontal="center" readingOrder="0" shrinkToFit="0" vertical="top" wrapText="1"/>
    </xf>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 fillId="2" fontId="3" numFmtId="0" xfId="0" applyAlignment="1" applyBorder="1" applyFont="1">
      <alignment horizontal="center" readingOrder="0" shrinkToFit="0" vertical="top" wrapText="1"/>
    </xf>
    <xf borderId="11" fillId="3" fontId="1" numFmtId="0" xfId="0" applyAlignment="1" applyBorder="1" applyFill="1" applyFont="1">
      <alignment horizontal="left" readingOrder="0" shrinkToFit="0" vertical="center" wrapText="0"/>
    </xf>
    <xf borderId="11" fillId="3" fontId="1" numFmtId="0" xfId="0" applyAlignment="1" applyBorder="1" applyFont="1">
      <alignment shrinkToFit="0" vertical="center" wrapText="0"/>
    </xf>
    <xf borderId="11" fillId="3" fontId="0" numFmtId="0" xfId="0" applyAlignment="1" applyBorder="1" applyFont="1">
      <alignment shrinkToFit="0" vertical="bottom" wrapText="0"/>
    </xf>
    <xf borderId="11" fillId="3" fontId="4" numFmtId="49" xfId="0" applyAlignment="1" applyBorder="1" applyFont="1" applyNumberFormat="1">
      <alignment horizontal="left" readingOrder="0" shrinkToFit="0" vertical="bottom" wrapText="0"/>
    </xf>
    <xf borderId="11" fillId="3" fontId="5" numFmtId="49" xfId="0" applyAlignment="1" applyBorder="1" applyFont="1" applyNumberFormat="1">
      <alignment shrinkToFit="0" vertical="bottom" wrapText="0"/>
    </xf>
    <xf borderId="11" fillId="3" fontId="6" numFmtId="0" xfId="0" applyAlignment="1" applyBorder="1" applyFont="1">
      <alignment shrinkToFit="0" vertical="bottom" wrapText="0"/>
    </xf>
    <xf borderId="0" fillId="0" fontId="6" numFmtId="0" xfId="0" applyAlignment="1" applyFont="1">
      <alignment shrinkToFit="0" vertical="bottom" wrapText="0"/>
    </xf>
    <xf borderId="12" fillId="4" fontId="7" numFmtId="49" xfId="0" applyAlignment="1" applyBorder="1" applyFill="1" applyFont="1" applyNumberFormat="1">
      <alignment horizontal="left" shrinkToFit="0" vertical="center" wrapText="0"/>
    </xf>
    <xf borderId="13" fillId="4" fontId="7" numFmtId="49" xfId="0" applyAlignment="1" applyBorder="1" applyFont="1" applyNumberFormat="1">
      <alignment horizontal="left" shrinkToFit="0" vertical="center" wrapText="0"/>
    </xf>
    <xf borderId="13" fillId="4" fontId="7" numFmtId="49" xfId="0" applyAlignment="1" applyBorder="1" applyFont="1" applyNumberFormat="1">
      <alignment horizontal="left" readingOrder="0" shrinkToFit="0" vertical="center" wrapText="0"/>
    </xf>
    <xf borderId="14" fillId="4" fontId="7" numFmtId="49" xfId="0" applyAlignment="1" applyBorder="1" applyFont="1" applyNumberFormat="1">
      <alignment horizontal="left" shrinkToFit="0" vertical="center" wrapText="0"/>
    </xf>
    <xf borderId="15" fillId="5" fontId="8" numFmtId="49" xfId="0" applyAlignment="1" applyBorder="1" applyFill="1" applyFont="1" applyNumberFormat="1">
      <alignment horizontal="left" readingOrder="0" shrinkToFit="0" vertical="center" wrapText="1"/>
    </xf>
    <xf borderId="16" fillId="0" fontId="8" numFmtId="49" xfId="0" applyAlignment="1" applyBorder="1" applyFont="1" applyNumberFormat="1">
      <alignment horizontal="left" readingOrder="0" shrinkToFit="0" vertical="center" wrapText="1"/>
    </xf>
    <xf borderId="17" fillId="0" fontId="8" numFmtId="49" xfId="0" applyAlignment="1" applyBorder="1" applyFont="1" applyNumberFormat="1">
      <alignment horizontal="left" readingOrder="0" shrinkToFit="0" vertical="center" wrapText="1"/>
    </xf>
    <xf borderId="18" fillId="5" fontId="8" numFmtId="49" xfId="0" applyAlignment="1" applyBorder="1" applyFont="1" applyNumberFormat="1">
      <alignment horizontal="left" readingOrder="0" shrinkToFit="0" vertical="center" wrapText="1"/>
    </xf>
    <xf borderId="11" fillId="3" fontId="9" numFmtId="49" xfId="0" applyAlignment="1" applyBorder="1" applyFont="1" applyNumberFormat="1">
      <alignment shrinkToFit="0" vertical="bottom" wrapText="0"/>
    </xf>
    <xf borderId="1" fillId="4" fontId="4" numFmtId="49" xfId="0" applyAlignment="1" applyBorder="1" applyFont="1" applyNumberFormat="1">
      <alignment horizontal="center" shrinkToFit="0" vertical="bottom" wrapText="0"/>
    </xf>
    <xf borderId="19" fillId="0" fontId="8" numFmtId="49" xfId="0" applyAlignment="1" applyBorder="1" applyFont="1" applyNumberFormat="1">
      <alignment horizontal="left" readingOrder="0" shrinkToFit="0" vertical="bottom" wrapText="0"/>
    </xf>
    <xf borderId="20" fillId="0" fontId="8" numFmtId="164" xfId="0" applyAlignment="1" applyBorder="1" applyFont="1" applyNumberFormat="1">
      <alignment readingOrder="0" shrinkToFit="0" vertical="bottom" wrapText="0"/>
    </xf>
    <xf borderId="21" fillId="0" fontId="8" numFmtId="49" xfId="0" applyAlignment="1" applyBorder="1" applyFont="1" applyNumberFormat="1">
      <alignment horizontal="left" readingOrder="0" shrinkToFit="0" vertical="bottom" wrapText="0"/>
    </xf>
    <xf borderId="10" fillId="0" fontId="8" numFmtId="165" xfId="0" applyAlignment="1" applyBorder="1" applyFont="1" applyNumberFormat="1">
      <alignment horizontal="right" readingOrder="0" shrinkToFit="0" vertical="bottom" wrapText="0"/>
    </xf>
    <xf borderId="1" fillId="0" fontId="1" numFmtId="49" xfId="0" applyAlignment="1" applyBorder="1" applyFont="1" applyNumberFormat="1">
      <alignment horizontal="left" readingOrder="0" shrinkToFit="0" vertical="center" wrapText="0"/>
    </xf>
    <xf borderId="5" fillId="4" fontId="7" numFmtId="49" xfId="0" applyAlignment="1" applyBorder="1" applyFont="1" applyNumberFormat="1">
      <alignment horizontal="left" shrinkToFit="0" vertical="bottom" wrapText="0"/>
    </xf>
    <xf borderId="1" fillId="6" fontId="5" numFmtId="166" xfId="0" applyAlignment="1" applyBorder="1" applyFill="1" applyFont="1" applyNumberFormat="1">
      <alignment horizontal="right" readingOrder="0" shrinkToFit="0" vertical="bottom" wrapText="0"/>
    </xf>
    <xf borderId="12" fillId="6" fontId="5" numFmtId="166" xfId="0" applyAlignment="1" applyBorder="1" applyFont="1" applyNumberFormat="1">
      <alignment horizontal="right" shrinkToFit="0" vertical="bottom" wrapText="0"/>
    </xf>
    <xf borderId="13" fillId="6" fontId="5" numFmtId="166" xfId="0" applyAlignment="1" applyBorder="1" applyFont="1" applyNumberFormat="1">
      <alignment horizontal="right" shrinkToFit="0" vertical="bottom" wrapText="0"/>
    </xf>
    <xf borderId="22" fillId="6" fontId="5" numFmtId="166" xfId="0" applyAlignment="1" applyBorder="1" applyFont="1" applyNumberFormat="1">
      <alignment horizontal="right" shrinkToFit="0" vertical="bottom" wrapText="0"/>
    </xf>
    <xf borderId="23" fillId="6" fontId="5" numFmtId="166" xfId="0" applyAlignment="1" applyBorder="1" applyFont="1" applyNumberFormat="1">
      <alignment horizontal="right" shrinkToFit="0" vertical="bottom" wrapText="0"/>
    </xf>
    <xf borderId="24" fillId="5" fontId="8" numFmtId="49" xfId="0" applyAlignment="1" applyBorder="1" applyFont="1" applyNumberFormat="1">
      <alignment horizontal="left" readingOrder="0" shrinkToFit="0" vertical="bottom" wrapText="0"/>
    </xf>
    <xf borderId="25" fillId="3" fontId="8" numFmtId="166" xfId="0" applyAlignment="1" applyBorder="1" applyFont="1" applyNumberFormat="1">
      <alignment shrinkToFit="0" vertical="bottom" wrapText="0"/>
    </xf>
    <xf borderId="26" fillId="3" fontId="8" numFmtId="166" xfId="0" applyAlignment="1" applyBorder="1" applyFont="1" applyNumberFormat="1">
      <alignment readingOrder="0" shrinkToFit="0" vertical="bottom" wrapText="0"/>
    </xf>
    <xf borderId="27" fillId="3" fontId="8" numFmtId="166" xfId="0" applyAlignment="1" applyBorder="1" applyFont="1" applyNumberFormat="1">
      <alignment readingOrder="0" shrinkToFit="0" vertical="bottom" wrapText="0"/>
    </xf>
    <xf borderId="28" fillId="3" fontId="8" numFmtId="166" xfId="0" applyAlignment="1" applyBorder="1" applyFont="1" applyNumberFormat="1">
      <alignment readingOrder="0" shrinkToFit="0" vertical="bottom" wrapText="0"/>
    </xf>
    <xf borderId="29" fillId="3" fontId="8" numFmtId="166" xfId="0" applyAlignment="1" applyBorder="1" applyFont="1" applyNumberFormat="1">
      <alignment readingOrder="0" shrinkToFit="0" vertical="bottom" wrapText="0"/>
    </xf>
    <xf borderId="30" fillId="0" fontId="10" numFmtId="167" xfId="0" applyAlignment="1" applyBorder="1" applyFont="1" applyNumberFormat="1">
      <alignment readingOrder="0" shrinkToFit="0" vertical="bottom" wrapText="0"/>
    </xf>
    <xf borderId="19" fillId="0" fontId="10" numFmtId="167" xfId="0" applyAlignment="1" applyBorder="1" applyFont="1" applyNumberFormat="1">
      <alignment readingOrder="0" shrinkToFit="0" vertical="bottom" wrapText="0"/>
    </xf>
    <xf borderId="31" fillId="0" fontId="10" numFmtId="167" xfId="0" applyAlignment="1" applyBorder="1" applyFont="1" applyNumberFormat="1">
      <alignment readingOrder="0" shrinkToFit="0" vertical="bottom" wrapText="0"/>
    </xf>
    <xf borderId="31" fillId="0" fontId="10" numFmtId="167" xfId="0" applyAlignment="1" applyBorder="1" applyFont="1" applyNumberFormat="1">
      <alignment shrinkToFit="0" vertical="bottom" wrapText="0"/>
    </xf>
    <xf borderId="20" fillId="0" fontId="10" numFmtId="167" xfId="0" applyAlignment="1" applyBorder="1" applyFont="1" applyNumberFormat="1">
      <alignment shrinkToFit="0" vertical="bottom" wrapText="0"/>
    </xf>
    <xf borderId="24" fillId="5" fontId="8" numFmtId="49" xfId="0" applyAlignment="1" applyBorder="1" applyFont="1" applyNumberFormat="1">
      <alignment horizontal="left" shrinkToFit="0" vertical="bottom" wrapText="0"/>
    </xf>
    <xf borderId="32" fillId="3" fontId="8" numFmtId="168" xfId="0" applyAlignment="1" applyBorder="1" applyFont="1" applyNumberFormat="1">
      <alignment shrinkToFit="0" vertical="bottom" wrapText="0"/>
    </xf>
    <xf borderId="33" fillId="3" fontId="8" numFmtId="168" xfId="0" applyAlignment="1" applyBorder="1" applyFont="1" applyNumberFormat="1">
      <alignment shrinkToFit="0" vertical="bottom" wrapText="0"/>
    </xf>
    <xf borderId="34" fillId="3" fontId="8" numFmtId="168" xfId="0" applyAlignment="1" applyBorder="1" applyFont="1" applyNumberFormat="1">
      <alignment shrinkToFit="0" vertical="bottom" wrapText="0"/>
    </xf>
    <xf borderId="35" fillId="3" fontId="8" numFmtId="168" xfId="0" applyAlignment="1" applyBorder="1" applyFont="1" applyNumberFormat="1">
      <alignment shrinkToFit="0" vertical="bottom" wrapText="0"/>
    </xf>
    <xf borderId="36" fillId="3" fontId="8" numFmtId="168" xfId="0" applyAlignment="1" applyBorder="1" applyFont="1" applyNumberFormat="1">
      <alignment shrinkToFit="0" vertical="bottom" wrapText="0"/>
    </xf>
    <xf borderId="30" fillId="0" fontId="10" numFmtId="169" xfId="0" applyAlignment="1" applyBorder="1" applyFont="1" applyNumberFormat="1">
      <alignment readingOrder="0" shrinkToFit="0" vertical="bottom" wrapText="0"/>
    </xf>
    <xf borderId="19" fillId="0" fontId="10" numFmtId="169" xfId="0" applyAlignment="1" applyBorder="1" applyFont="1" applyNumberFormat="1">
      <alignment readingOrder="0" shrinkToFit="0" vertical="bottom" wrapText="0"/>
    </xf>
    <xf borderId="31" fillId="0" fontId="10" numFmtId="169" xfId="0" applyAlignment="1" applyBorder="1" applyFont="1" applyNumberFormat="1">
      <alignment readingOrder="0" shrinkToFit="0" vertical="bottom" wrapText="0"/>
    </xf>
    <xf borderId="37" fillId="0" fontId="10" numFmtId="169" xfId="0" applyAlignment="1" applyBorder="1" applyFont="1" applyNumberFormat="1">
      <alignment readingOrder="0" shrinkToFit="0" vertical="bottom" wrapText="0"/>
    </xf>
    <xf borderId="20" fillId="0" fontId="10" numFmtId="169" xfId="0" applyAlignment="1" applyBorder="1" applyFont="1" applyNumberFormat="1">
      <alignment readingOrder="0" shrinkToFit="0" vertical="bottom" wrapText="0"/>
    </xf>
    <xf borderId="34" fillId="3" fontId="8" numFmtId="168" xfId="0" applyAlignment="1" applyBorder="1" applyFont="1" applyNumberFormat="1">
      <alignment readingOrder="0" shrinkToFit="0" vertical="bottom" wrapText="0"/>
    </xf>
    <xf borderId="24" fillId="5" fontId="11" numFmtId="49" xfId="0" applyAlignment="1" applyBorder="1" applyFont="1" applyNumberFormat="1">
      <alignment horizontal="left" readingOrder="0" shrinkToFit="0" vertical="bottom" wrapText="0"/>
    </xf>
    <xf borderId="38" fillId="3" fontId="8" numFmtId="168" xfId="0" applyAlignment="1" applyBorder="1" applyFont="1" applyNumberFormat="1">
      <alignment readingOrder="0" shrinkToFit="0" vertical="bottom" wrapText="0"/>
    </xf>
    <xf borderId="39" fillId="3" fontId="8" numFmtId="168" xfId="0" applyAlignment="1" applyBorder="1" applyFont="1" applyNumberFormat="1">
      <alignment readingOrder="0" shrinkToFit="0" vertical="bottom" wrapText="0"/>
    </xf>
    <xf borderId="5" fillId="4" fontId="12" numFmtId="49" xfId="0" applyAlignment="1" applyBorder="1" applyFont="1" applyNumberFormat="1">
      <alignment horizontal="left" shrinkToFit="0" vertical="bottom" wrapText="0"/>
    </xf>
    <xf borderId="12" fillId="6" fontId="13" numFmtId="168" xfId="0" applyAlignment="1" applyBorder="1" applyFont="1" applyNumberFormat="1">
      <alignment shrinkToFit="0" vertical="bottom" wrapText="0"/>
    </xf>
    <xf borderId="40" fillId="3" fontId="0" numFmtId="0" xfId="0" applyAlignment="1" applyBorder="1" applyFont="1">
      <alignment shrinkToFit="0" vertical="bottom" wrapText="0"/>
    </xf>
    <xf borderId="41" fillId="3" fontId="14" numFmtId="49" xfId="0" applyAlignment="1" applyBorder="1" applyFont="1" applyNumberFormat="1">
      <alignment horizontal="center" shrinkToFit="0" vertical="center" wrapText="0"/>
    </xf>
    <xf borderId="11" fillId="3" fontId="14" numFmtId="49" xfId="0" applyAlignment="1" applyBorder="1" applyFont="1" applyNumberFormat="1">
      <alignment horizontal="center" shrinkToFit="0" vertical="center" wrapText="0"/>
    </xf>
    <xf borderId="36" fillId="3" fontId="14" numFmtId="49" xfId="0" applyAlignment="1" applyBorder="1" applyFont="1" applyNumberFormat="1">
      <alignment horizontal="center" shrinkToFit="0" vertical="center" wrapText="0"/>
    </xf>
    <xf borderId="42" fillId="7" fontId="15" numFmtId="49" xfId="0" applyAlignment="1" applyBorder="1" applyFill="1" applyFont="1" applyNumberFormat="1">
      <alignment horizontal="left" shrinkToFit="0" vertical="bottom" wrapText="0"/>
    </xf>
    <xf borderId="43" fillId="7" fontId="16" numFmtId="166" xfId="0" applyAlignment="1" applyBorder="1" applyFont="1" applyNumberFormat="1">
      <alignment horizontal="right" readingOrder="0" shrinkToFit="0" vertical="bottom" wrapText="0"/>
    </xf>
    <xf borderId="44" fillId="7" fontId="16" numFmtId="166" xfId="0" applyAlignment="1" applyBorder="1" applyFont="1" applyNumberFormat="1">
      <alignment horizontal="right" shrinkToFit="0" vertical="bottom" wrapText="0"/>
    </xf>
    <xf borderId="45" fillId="7" fontId="16" numFmtId="166" xfId="0" applyAlignment="1" applyBorder="1" applyFont="1" applyNumberFormat="1">
      <alignment horizontal="right" shrinkToFit="0" vertical="bottom" wrapText="0"/>
    </xf>
    <xf borderId="46" fillId="7" fontId="16" numFmtId="166" xfId="0" applyAlignment="1" applyBorder="1" applyFont="1" applyNumberFormat="1">
      <alignment horizontal="right" shrinkToFit="0" vertical="bottom" wrapText="0"/>
    </xf>
    <xf borderId="47" fillId="8" fontId="17" numFmtId="49" xfId="0" applyAlignment="1" applyBorder="1" applyFill="1" applyFont="1" applyNumberFormat="1">
      <alignment horizontal="left" readingOrder="0" shrinkToFit="0" vertical="bottom" wrapText="0"/>
    </xf>
    <xf borderId="30" fillId="3" fontId="8" numFmtId="166" xfId="0" applyAlignment="1" applyBorder="1" applyFont="1" applyNumberFormat="1">
      <alignment readingOrder="0" shrinkToFit="0" vertical="bottom" wrapText="0"/>
    </xf>
    <xf borderId="19" fillId="3" fontId="8" numFmtId="166" xfId="0" applyAlignment="1" applyBorder="1" applyFont="1" applyNumberFormat="1">
      <alignment shrinkToFit="0" vertical="bottom" wrapText="0"/>
    </xf>
    <xf borderId="48" fillId="3" fontId="8" numFmtId="166" xfId="0" applyAlignment="1" applyBorder="1" applyFont="1" applyNumberFormat="1">
      <alignment shrinkToFit="0" vertical="bottom" wrapText="0"/>
    </xf>
    <xf borderId="49" fillId="3" fontId="8" numFmtId="166" xfId="0" applyAlignment="1" applyBorder="1" applyFont="1" applyNumberFormat="1">
      <alignment shrinkToFit="0" vertical="bottom" wrapText="0"/>
    </xf>
    <xf borderId="24" fillId="8" fontId="17" numFmtId="49" xfId="0" applyAlignment="1" applyBorder="1" applyFont="1" applyNumberFormat="1">
      <alignment horizontal="left" readingOrder="0" shrinkToFit="0" vertical="bottom" wrapText="0"/>
    </xf>
    <xf borderId="50" fillId="3" fontId="8" numFmtId="166" xfId="0" applyAlignment="1" applyBorder="1" applyFont="1" applyNumberFormat="1">
      <alignment shrinkToFit="0" vertical="bottom" wrapText="0"/>
    </xf>
    <xf borderId="51" fillId="3" fontId="8" numFmtId="166" xfId="0" applyAlignment="1" applyBorder="1" applyFont="1" applyNumberFormat="1">
      <alignment shrinkToFit="0" vertical="bottom" wrapText="0"/>
    </xf>
    <xf borderId="52" fillId="3" fontId="8" numFmtId="166" xfId="0" applyAlignment="1" applyBorder="1" applyFont="1" applyNumberFormat="1">
      <alignment shrinkToFit="0" vertical="bottom" wrapText="0"/>
    </xf>
    <xf borderId="24" fillId="8" fontId="17" numFmtId="49" xfId="0" applyAlignment="1" applyBorder="1" applyFont="1" applyNumberFormat="1">
      <alignment horizontal="left" shrinkToFit="0" vertical="bottom" wrapText="0"/>
    </xf>
    <xf borderId="32" fillId="3" fontId="8" numFmtId="168" xfId="0" applyAlignment="1" applyBorder="1" applyFont="1" applyNumberFormat="1">
      <alignment readingOrder="0" shrinkToFit="0" vertical="bottom" wrapText="0"/>
    </xf>
    <xf borderId="33" fillId="3" fontId="8" numFmtId="168" xfId="0" applyAlignment="1" applyBorder="1" applyFont="1" applyNumberFormat="1">
      <alignment readingOrder="0" shrinkToFit="0" vertical="bottom" wrapText="0"/>
    </xf>
    <xf borderId="35" fillId="3" fontId="8" numFmtId="168" xfId="0" applyAlignment="1" applyBorder="1" applyFont="1" applyNumberFormat="1">
      <alignment readingOrder="0" shrinkToFit="0" vertical="bottom" wrapText="0"/>
    </xf>
    <xf borderId="53" fillId="8" fontId="17" numFmtId="49" xfId="0" applyAlignment="1" applyBorder="1" applyFont="1" applyNumberFormat="1">
      <alignment horizontal="left" shrinkToFit="0" vertical="bottom" wrapText="0"/>
    </xf>
    <xf borderId="38" fillId="3" fontId="8" numFmtId="168" xfId="0" applyAlignment="1" applyBorder="1" applyFont="1" applyNumberFormat="1">
      <alignment shrinkToFit="0" vertical="bottom" wrapText="0"/>
    </xf>
    <xf borderId="54" fillId="3" fontId="8" numFmtId="168" xfId="0" applyAlignment="1" applyBorder="1" applyFont="1" applyNumberFormat="1">
      <alignment readingOrder="0" shrinkToFit="0" vertical="bottom" wrapText="0"/>
    </xf>
    <xf borderId="55" fillId="3" fontId="8" numFmtId="168" xfId="0" applyAlignment="1" applyBorder="1" applyFont="1" applyNumberFormat="1">
      <alignment shrinkToFit="0" vertical="bottom" wrapText="0"/>
    </xf>
    <xf borderId="56" fillId="3" fontId="8" numFmtId="168" xfId="0" applyAlignment="1" applyBorder="1" applyFont="1" applyNumberFormat="1">
      <alignment shrinkToFit="0" vertical="bottom" wrapText="0"/>
    </xf>
    <xf borderId="57" fillId="7" fontId="18" numFmtId="166" xfId="0" applyAlignment="1" applyBorder="1" applyFont="1" applyNumberFormat="1">
      <alignment horizontal="left" shrinkToFit="0" vertical="bottom" wrapText="0"/>
    </xf>
    <xf borderId="58" fillId="7" fontId="14" numFmtId="166" xfId="0" applyAlignment="1" applyBorder="1" applyFont="1" applyNumberFormat="1">
      <alignment shrinkToFit="0" vertical="bottom" wrapText="0"/>
    </xf>
    <xf borderId="41" fillId="3" fontId="0" numFmtId="0" xfId="0" applyAlignment="1" applyBorder="1" applyFont="1">
      <alignment shrinkToFit="0" vertical="bottom" wrapText="0"/>
    </xf>
    <xf borderId="36" fillId="3" fontId="0" numFmtId="0" xfId="0" applyAlignment="1" applyBorder="1" applyFont="1">
      <alignment shrinkToFit="0" vertical="bottom" wrapText="0"/>
    </xf>
    <xf borderId="5" fillId="4" fontId="7" numFmtId="49" xfId="0" applyAlignment="1" applyBorder="1" applyFont="1" applyNumberFormat="1">
      <alignment readingOrder="0" shrinkToFit="0" vertical="bottom" wrapText="0"/>
    </xf>
    <xf borderId="59" fillId="4" fontId="12" numFmtId="168" xfId="0" applyAlignment="1" applyBorder="1" applyFont="1" applyNumberFormat="1">
      <alignment shrinkToFit="0" vertical="bottom" wrapText="0"/>
    </xf>
    <xf borderId="23" fillId="4" fontId="12" numFmtId="168" xfId="0" applyAlignment="1" applyBorder="1" applyFont="1" applyNumberFormat="1">
      <alignment shrinkToFit="0" vertical="bottom" wrapText="0"/>
    </xf>
    <xf borderId="41" fillId="3" fontId="0" numFmtId="168" xfId="0" applyAlignment="1" applyBorder="1" applyFont="1" applyNumberFormat="1">
      <alignment shrinkToFit="0" vertical="bottom" wrapText="0"/>
    </xf>
    <xf borderId="11" fillId="3" fontId="0" numFmtId="168" xfId="0" applyAlignment="1" applyBorder="1" applyFont="1" applyNumberFormat="1">
      <alignment shrinkToFit="0" vertical="bottom" wrapText="0"/>
    </xf>
    <xf borderId="36" fillId="3" fontId="0" numFmtId="168" xfId="0" applyAlignment="1" applyBorder="1" applyFont="1" applyNumberFormat="1">
      <alignment shrinkToFit="0" vertical="bottom" wrapText="0"/>
    </xf>
    <xf borderId="2" fillId="4" fontId="12" numFmtId="168" xfId="0" applyAlignment="1" applyBorder="1" applyFont="1" applyNumberFormat="1">
      <alignment shrinkToFit="0" vertical="bottom" wrapText="0"/>
    </xf>
    <xf borderId="5" fillId="4" fontId="7" numFmtId="49" xfId="0" applyAlignment="1" applyBorder="1" applyFont="1" applyNumberFormat="1">
      <alignment shrinkToFit="0" vertical="bottom" wrapText="1"/>
    </xf>
    <xf borderId="3" fillId="0" fontId="12" numFmtId="166" xfId="0" applyAlignment="1" applyBorder="1" applyFont="1" applyNumberFormat="1">
      <alignment shrinkToFit="0" vertical="center" wrapText="0"/>
    </xf>
    <xf borderId="60" fillId="0" fontId="19" numFmtId="0" xfId="0" applyAlignment="1" applyBorder="1" applyFont="1">
      <alignment readingOrder="0" shrinkToFit="0" vertical="bottom" wrapText="0"/>
    </xf>
    <xf borderId="60" fillId="0" fontId="19" numFmtId="0" xfId="0" applyAlignment="1" applyBorder="1" applyFont="1">
      <alignment shrinkToFit="0" vertical="bottom" wrapText="0"/>
    </xf>
    <xf borderId="10" fillId="0" fontId="19"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4.png"/><Relationship Id="rId3"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image" Target="../media/image7.png"/><Relationship Id="rId5" Type="http://schemas.openxmlformats.org/officeDocument/2006/relationships/image" Target="../media/image8.png"/><Relationship Id="rId6" Type="http://schemas.openxmlformats.org/officeDocument/2006/relationships/image" Target="../media/image1.png"/><Relationship Id="rId7" Type="http://schemas.openxmlformats.org/officeDocument/2006/relationships/image" Target="../media/image9.png"/><Relationship Id="rId8"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2143125</xdr:colOff>
      <xdr:row>1</xdr:row>
      <xdr:rowOff>257175</xdr:rowOff>
    </xdr:from>
    <xdr:ext cx="333375" cy="276225"/>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2286000</xdr:colOff>
      <xdr:row>1</xdr:row>
      <xdr:rowOff>276225</xdr:rowOff>
    </xdr:from>
    <xdr:ext cx="333375" cy="238125"/>
    <xdr:pic>
      <xdr:nvPicPr>
        <xdr:cNvPr id="0" name="image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2314575</xdr:colOff>
      <xdr:row>2</xdr:row>
      <xdr:rowOff>200025</xdr:rowOff>
    </xdr:from>
    <xdr:ext cx="285750" cy="285750"/>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1200150</xdr:colOff>
      <xdr:row>1</xdr:row>
      <xdr:rowOff>285750</xdr:rowOff>
    </xdr:from>
    <xdr:ext cx="219075" cy="219075"/>
    <xdr:pic>
      <xdr:nvPicPr>
        <xdr:cNvPr id="0" name="image2.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2609850</xdr:colOff>
      <xdr:row>1</xdr:row>
      <xdr:rowOff>47625</xdr:rowOff>
    </xdr:from>
    <xdr:ext cx="285750" cy="238125"/>
    <xdr:pic>
      <xdr:nvPicPr>
        <xdr:cNvPr id="0" name="image8.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2609850</xdr:colOff>
      <xdr:row>2</xdr:row>
      <xdr:rowOff>28575</xdr:rowOff>
    </xdr:from>
    <xdr:ext cx="276225" cy="276225"/>
    <xdr:pic>
      <xdr:nvPicPr>
        <xdr:cNvPr id="0" name="image1.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2905125</xdr:colOff>
      <xdr:row>1</xdr:row>
      <xdr:rowOff>38100</xdr:rowOff>
    </xdr:from>
    <xdr:ext cx="247650" cy="247650"/>
    <xdr:pic>
      <xdr:nvPicPr>
        <xdr:cNvPr id="0" name="image9.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971550</xdr:colOff>
      <xdr:row>3</xdr:row>
      <xdr:rowOff>9525</xdr:rowOff>
    </xdr:from>
    <xdr:ext cx="333375" cy="304800"/>
    <xdr:pic>
      <xdr:nvPicPr>
        <xdr:cNvPr id="0" name="image3.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2867025</xdr:colOff>
      <xdr:row>3</xdr:row>
      <xdr:rowOff>19050</xdr:rowOff>
    </xdr:from>
    <xdr:ext cx="285750" cy="285750"/>
    <xdr:pic>
      <xdr:nvPicPr>
        <xdr:cNvPr id="0" name="image7.png" title="Imagen"/>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29.33"/>
    <col customWidth="1" min="2" max="2" width="31.0"/>
    <col customWidth="1" min="3" max="3" width="15.11"/>
    <col customWidth="1" min="4" max="4" width="17.56"/>
    <col customWidth="1" min="5" max="5" width="34.22"/>
    <col customWidth="1" min="6" max="6" width="37.78"/>
    <col customWidth="1" min="7" max="26" width="8.56"/>
  </cols>
  <sheetData>
    <row r="1" ht="24.0" customHeight="1">
      <c r="A1" s="1" t="s">
        <v>0</v>
      </c>
      <c r="B1" s="2"/>
      <c r="C1" s="2"/>
      <c r="D1" s="2"/>
      <c r="E1" s="2"/>
      <c r="F1" s="3"/>
      <c r="G1" s="4"/>
      <c r="H1" s="4"/>
      <c r="I1" s="4"/>
      <c r="J1" s="4"/>
      <c r="K1" s="4"/>
      <c r="L1" s="4"/>
      <c r="M1" s="4"/>
      <c r="N1" s="4"/>
      <c r="O1" s="4"/>
      <c r="P1" s="4"/>
      <c r="Q1" s="4"/>
      <c r="R1" s="4"/>
      <c r="S1" s="4"/>
      <c r="T1" s="4"/>
      <c r="U1" s="4"/>
      <c r="V1" s="4"/>
      <c r="W1" s="4"/>
      <c r="X1" s="4"/>
      <c r="Y1" s="4"/>
      <c r="Z1" s="4"/>
    </row>
    <row r="2" ht="162.0" customHeight="1">
      <c r="A2" s="5" t="s">
        <v>1</v>
      </c>
      <c r="B2" s="6" t="s">
        <v>2</v>
      </c>
      <c r="C2" s="7" t="s">
        <v>3</v>
      </c>
      <c r="D2" s="8"/>
      <c r="E2" s="6" t="s">
        <v>4</v>
      </c>
      <c r="F2" s="5" t="s">
        <v>5</v>
      </c>
    </row>
    <row r="3" ht="188.25" customHeight="1">
      <c r="A3" s="9"/>
      <c r="B3" s="6" t="s">
        <v>6</v>
      </c>
      <c r="C3" s="10"/>
      <c r="D3" s="11"/>
      <c r="E3" s="6" t="s">
        <v>7</v>
      </c>
      <c r="F3" s="9"/>
    </row>
    <row r="4" ht="104.25" customHeight="1">
      <c r="A4" s="12" t="s">
        <v>8</v>
      </c>
      <c r="B4" s="2"/>
      <c r="C4" s="3"/>
      <c r="D4" s="12" t="s">
        <v>9</v>
      </c>
      <c r="E4" s="2"/>
      <c r="F4" s="3"/>
    </row>
    <row r="5" ht="342.75" customHeight="1"/>
    <row r="6" ht="342.75" customHeight="1"/>
    <row r="7" ht="342.75" customHeight="1"/>
    <row r="8" ht="342.75" customHeight="1"/>
    <row r="9" ht="342.75" customHeight="1"/>
    <row r="10" ht="342.75" customHeight="1"/>
    <row r="11" ht="342.75" customHeight="1"/>
    <row r="12" ht="342.75" customHeight="1"/>
    <row r="13" ht="342.75" customHeight="1"/>
    <row r="14" ht="342.75" customHeight="1"/>
    <row r="15" ht="342.75" customHeight="1"/>
    <row r="16" ht="342.75" customHeight="1"/>
    <row r="17" ht="342.75" customHeight="1"/>
    <row r="18" ht="342.75" customHeight="1"/>
    <row r="19" ht="342.75" customHeight="1"/>
    <row r="20"/>
  </sheetData>
  <mergeCells count="6">
    <mergeCell ref="A1:F1"/>
    <mergeCell ref="A2:A3"/>
    <mergeCell ref="C2:D3"/>
    <mergeCell ref="F2:F3"/>
    <mergeCell ref="A4:C4"/>
    <mergeCell ref="D4:F4"/>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41.89"/>
    <col customWidth="1" min="2" max="2" width="40.22"/>
    <col customWidth="1" min="3" max="3" width="31.89"/>
    <col customWidth="1" min="4" max="4" width="64.56"/>
    <col customWidth="1" min="5" max="5" width="10.56"/>
    <col customWidth="1" min="6" max="12" width="8.89"/>
    <col customWidth="1" min="13" max="24" width="13.44"/>
    <col customWidth="1" min="25" max="26" width="8.56"/>
  </cols>
  <sheetData>
    <row r="1">
      <c r="A1" s="13" t="s">
        <v>10</v>
      </c>
      <c r="B1" s="14"/>
      <c r="C1" s="15"/>
      <c r="D1" s="14"/>
      <c r="E1" s="15"/>
      <c r="F1" s="4"/>
      <c r="G1" s="4"/>
      <c r="H1" s="4"/>
      <c r="I1" s="4"/>
      <c r="J1" s="4"/>
      <c r="K1" s="4"/>
      <c r="L1" s="4"/>
      <c r="M1" s="4"/>
      <c r="N1" s="4"/>
      <c r="O1" s="4"/>
      <c r="P1" s="4"/>
      <c r="Q1" s="4"/>
      <c r="R1" s="4"/>
      <c r="S1" s="4"/>
      <c r="T1" s="4"/>
      <c r="U1" s="4"/>
      <c r="V1" s="4"/>
      <c r="W1" s="4"/>
      <c r="X1" s="4"/>
    </row>
    <row r="2" ht="16.5" customHeight="1">
      <c r="A2" s="16" t="s">
        <v>11</v>
      </c>
      <c r="B2" s="17"/>
      <c r="C2" s="18"/>
      <c r="D2" s="18"/>
      <c r="E2" s="18"/>
      <c r="F2" s="19"/>
      <c r="G2" s="19"/>
      <c r="H2" s="19"/>
      <c r="I2" s="19"/>
      <c r="J2" s="19"/>
      <c r="K2" s="19"/>
      <c r="L2" s="19"/>
      <c r="M2" s="19"/>
      <c r="N2" s="19"/>
      <c r="O2" s="19"/>
      <c r="P2" s="19"/>
      <c r="Q2" s="19"/>
      <c r="R2" s="19"/>
      <c r="S2" s="19"/>
      <c r="T2" s="19"/>
      <c r="U2" s="19"/>
      <c r="V2" s="19"/>
      <c r="W2" s="19"/>
      <c r="X2" s="19"/>
      <c r="Y2" s="19"/>
      <c r="Z2" s="19"/>
    </row>
    <row r="3" ht="20.25" customHeight="1">
      <c r="A3" s="20" t="s">
        <v>12</v>
      </c>
      <c r="B3" s="21" t="s">
        <v>13</v>
      </c>
      <c r="C3" s="22" t="s">
        <v>14</v>
      </c>
      <c r="D3" s="23" t="s">
        <v>15</v>
      </c>
      <c r="E3" s="15"/>
      <c r="F3" s="4"/>
      <c r="G3" s="4"/>
      <c r="H3" s="4"/>
      <c r="I3" s="4"/>
      <c r="J3" s="4"/>
      <c r="K3" s="4"/>
      <c r="L3" s="4"/>
      <c r="M3" s="4"/>
      <c r="N3" s="4"/>
      <c r="O3" s="4"/>
      <c r="P3" s="4"/>
      <c r="Q3" s="4"/>
      <c r="R3" s="4"/>
      <c r="S3" s="4"/>
      <c r="T3" s="4"/>
      <c r="U3" s="4"/>
      <c r="V3" s="4"/>
      <c r="W3" s="4"/>
      <c r="X3" s="4"/>
    </row>
    <row r="4" ht="44.25" customHeight="1">
      <c r="A4" s="24" t="s">
        <v>16</v>
      </c>
      <c r="B4" s="25" t="s">
        <v>17</v>
      </c>
      <c r="C4" s="25" t="s">
        <v>18</v>
      </c>
      <c r="D4" s="26" t="s">
        <v>19</v>
      </c>
      <c r="E4" s="15"/>
      <c r="F4" s="4"/>
      <c r="G4" s="4"/>
      <c r="H4" s="4"/>
      <c r="I4" s="4"/>
      <c r="J4" s="4"/>
      <c r="K4" s="4"/>
      <c r="L4" s="4"/>
      <c r="M4" s="4"/>
      <c r="N4" s="4"/>
      <c r="O4" s="4"/>
      <c r="P4" s="4"/>
      <c r="Q4" s="4"/>
      <c r="R4" s="4"/>
      <c r="S4" s="4"/>
      <c r="T4" s="4"/>
      <c r="U4" s="4"/>
      <c r="V4" s="4"/>
      <c r="W4" s="4"/>
      <c r="X4" s="4"/>
    </row>
    <row r="5">
      <c r="A5" s="24" t="s">
        <v>20</v>
      </c>
      <c r="B5" s="25" t="s">
        <v>21</v>
      </c>
      <c r="C5" s="25" t="s">
        <v>18</v>
      </c>
      <c r="D5" s="26" t="s">
        <v>22</v>
      </c>
      <c r="E5" s="15"/>
      <c r="F5" s="4"/>
      <c r="G5" s="4"/>
      <c r="H5" s="4"/>
      <c r="I5" s="4"/>
      <c r="J5" s="4"/>
      <c r="K5" s="4"/>
      <c r="L5" s="4"/>
      <c r="M5" s="4"/>
      <c r="N5" s="4"/>
      <c r="O5" s="4"/>
      <c r="P5" s="4"/>
      <c r="Q5" s="4"/>
      <c r="R5" s="4"/>
      <c r="S5" s="4"/>
      <c r="T5" s="4"/>
      <c r="U5" s="4"/>
      <c r="V5" s="4"/>
      <c r="W5" s="4"/>
      <c r="X5" s="4"/>
    </row>
    <row r="6" ht="46.5" customHeight="1">
      <c r="A6" s="27" t="s">
        <v>23</v>
      </c>
      <c r="B6" s="25" t="s">
        <v>24</v>
      </c>
      <c r="C6" s="25" t="s">
        <v>25</v>
      </c>
      <c r="D6" s="26" t="s">
        <v>26</v>
      </c>
      <c r="E6" s="15"/>
      <c r="F6" s="4"/>
      <c r="G6" s="4"/>
      <c r="H6" s="4"/>
      <c r="I6" s="4"/>
      <c r="J6" s="4"/>
      <c r="K6" s="4"/>
      <c r="L6" s="4"/>
      <c r="M6" s="4"/>
      <c r="N6" s="4"/>
      <c r="O6" s="4"/>
      <c r="P6" s="4"/>
      <c r="Q6" s="4"/>
      <c r="R6" s="4"/>
      <c r="S6" s="4"/>
      <c r="T6" s="4"/>
      <c r="U6" s="4"/>
      <c r="V6" s="4"/>
      <c r="W6" s="4"/>
      <c r="X6" s="4"/>
    </row>
    <row r="7" ht="16.5" customHeight="1">
      <c r="A7" s="15"/>
      <c r="B7" s="15"/>
      <c r="C7" s="15"/>
      <c r="D7" s="15"/>
      <c r="E7" s="15"/>
      <c r="F7" s="4"/>
      <c r="G7" s="4"/>
      <c r="H7" s="4"/>
      <c r="I7" s="4"/>
      <c r="J7" s="4"/>
      <c r="K7" s="4"/>
      <c r="L7" s="4"/>
      <c r="M7" s="4"/>
      <c r="N7" s="4"/>
      <c r="O7" s="4"/>
      <c r="P7" s="4"/>
      <c r="Q7" s="4"/>
      <c r="R7" s="4"/>
      <c r="S7" s="4"/>
      <c r="T7" s="4"/>
      <c r="U7" s="4"/>
      <c r="V7" s="4"/>
      <c r="W7" s="4"/>
      <c r="X7" s="4"/>
    </row>
    <row r="8" ht="16.5" customHeight="1">
      <c r="A8" s="28"/>
      <c r="B8" s="28"/>
      <c r="C8" s="15"/>
      <c r="D8" s="15"/>
      <c r="E8" s="15"/>
      <c r="F8" s="4"/>
      <c r="G8" s="4"/>
      <c r="H8" s="4"/>
      <c r="I8" s="4"/>
      <c r="J8" s="4"/>
      <c r="K8" s="4"/>
      <c r="L8" s="4"/>
      <c r="M8" s="4"/>
      <c r="N8" s="4"/>
      <c r="O8" s="4"/>
      <c r="P8" s="4"/>
      <c r="Q8" s="4"/>
      <c r="R8" s="4"/>
      <c r="S8" s="4"/>
      <c r="T8" s="4"/>
      <c r="U8" s="4"/>
      <c r="V8" s="4"/>
      <c r="W8" s="4"/>
      <c r="X8" s="4"/>
    </row>
    <row r="9" ht="16.5" customHeight="1">
      <c r="A9" s="29" t="s">
        <v>27</v>
      </c>
      <c r="B9" s="3"/>
      <c r="C9" s="15"/>
      <c r="D9" s="15"/>
      <c r="E9" s="4"/>
      <c r="F9" s="4"/>
      <c r="G9" s="4"/>
      <c r="H9" s="4"/>
      <c r="I9" s="4"/>
      <c r="J9" s="4"/>
      <c r="K9" s="4"/>
      <c r="L9" s="4"/>
      <c r="M9" s="4"/>
      <c r="N9" s="4"/>
      <c r="O9" s="4"/>
      <c r="P9" s="4"/>
      <c r="Q9" s="4"/>
      <c r="R9" s="4"/>
      <c r="S9" s="4"/>
      <c r="T9" s="4"/>
      <c r="U9" s="4"/>
      <c r="V9" s="4"/>
      <c r="W9" s="4"/>
      <c r="X9" s="4"/>
    </row>
    <row r="10" ht="16.5" customHeight="1">
      <c r="A10" s="30" t="s">
        <v>28</v>
      </c>
      <c r="B10" s="31">
        <v>0.0</v>
      </c>
      <c r="C10" s="15"/>
      <c r="D10" s="15"/>
      <c r="E10" s="4"/>
      <c r="F10" s="4"/>
      <c r="G10" s="4"/>
      <c r="H10" s="4"/>
      <c r="I10" s="4"/>
      <c r="J10" s="4"/>
      <c r="K10" s="4"/>
      <c r="L10" s="4"/>
      <c r="M10" s="4"/>
      <c r="N10" s="4"/>
      <c r="O10" s="4"/>
      <c r="P10" s="4"/>
      <c r="Q10" s="4"/>
      <c r="R10" s="4"/>
      <c r="S10" s="4"/>
      <c r="T10" s="4"/>
      <c r="U10" s="4"/>
      <c r="V10" s="4"/>
      <c r="W10" s="4"/>
      <c r="X10" s="4"/>
    </row>
    <row r="11" ht="16.5" customHeight="1">
      <c r="A11" s="30" t="s">
        <v>29</v>
      </c>
      <c r="B11" s="31">
        <v>0.0</v>
      </c>
      <c r="C11" s="15"/>
      <c r="D11" s="15"/>
      <c r="E11" s="4"/>
      <c r="F11" s="4"/>
      <c r="G11" s="4"/>
      <c r="H11" s="4"/>
      <c r="I11" s="4"/>
      <c r="J11" s="4"/>
      <c r="K11" s="4"/>
      <c r="L11" s="4"/>
      <c r="M11" s="4"/>
      <c r="N11" s="4"/>
      <c r="O11" s="4"/>
      <c r="P11" s="4"/>
      <c r="Q11" s="4"/>
      <c r="R11" s="4"/>
      <c r="S11" s="4"/>
      <c r="T11" s="4"/>
      <c r="U11" s="4"/>
      <c r="V11" s="4"/>
      <c r="W11" s="4"/>
      <c r="X11" s="4"/>
    </row>
    <row r="12" ht="16.5" customHeight="1">
      <c r="A12" s="32" t="s">
        <v>30</v>
      </c>
      <c r="B12" s="33" t="s">
        <v>31</v>
      </c>
      <c r="C12" s="15"/>
      <c r="D12" s="15"/>
      <c r="E12" s="4"/>
      <c r="F12" s="4"/>
      <c r="G12" s="4"/>
      <c r="H12" s="4"/>
      <c r="I12" s="4"/>
      <c r="J12" s="4"/>
      <c r="K12" s="4"/>
      <c r="L12" s="4"/>
      <c r="M12" s="4"/>
      <c r="N12" s="4"/>
      <c r="O12" s="4"/>
      <c r="P12" s="4"/>
      <c r="Q12" s="4"/>
      <c r="R12" s="4"/>
      <c r="S12" s="4"/>
      <c r="T12" s="4"/>
      <c r="U12" s="4"/>
      <c r="V12" s="4"/>
      <c r="W12" s="4"/>
      <c r="X12" s="4"/>
    </row>
    <row r="13" ht="16.5" customHeight="1">
      <c r="C13" s="15"/>
      <c r="D13" s="15"/>
      <c r="E13" s="4"/>
      <c r="F13" s="4"/>
      <c r="G13" s="4"/>
      <c r="H13" s="4"/>
      <c r="I13" s="4"/>
      <c r="J13" s="4"/>
      <c r="K13" s="4"/>
      <c r="L13" s="4"/>
      <c r="M13" s="4"/>
      <c r="N13" s="4"/>
      <c r="O13" s="4"/>
      <c r="P13" s="4"/>
      <c r="Q13" s="4"/>
      <c r="R13" s="4"/>
      <c r="S13" s="4"/>
      <c r="T13" s="4"/>
      <c r="U13" s="4"/>
      <c r="V13" s="4"/>
      <c r="W13" s="4"/>
      <c r="X13"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9:B9"/>
  </mergeCells>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35.56"/>
    <col customWidth="1" min="2" max="38" width="14.89"/>
    <col customWidth="1" min="39" max="48" width="8.89"/>
  </cols>
  <sheetData>
    <row r="1" ht="24.0" customHeight="1">
      <c r="A1" s="34" t="s">
        <v>32</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3"/>
      <c r="AM1" s="4"/>
      <c r="AN1" s="4"/>
      <c r="AO1" s="4"/>
      <c r="AP1" s="4"/>
      <c r="AQ1" s="4"/>
      <c r="AR1" s="4"/>
      <c r="AS1" s="4"/>
      <c r="AT1" s="4"/>
      <c r="AU1" s="4"/>
      <c r="AV1" s="4"/>
    </row>
    <row r="2" ht="21.0" customHeight="1">
      <c r="A2" s="35" t="s">
        <v>33</v>
      </c>
      <c r="B2" s="36" t="s">
        <v>34</v>
      </c>
      <c r="C2" s="37" t="s">
        <v>35</v>
      </c>
      <c r="D2" s="38" t="s">
        <v>36</v>
      </c>
      <c r="E2" s="38" t="s">
        <v>37</v>
      </c>
      <c r="F2" s="38" t="s">
        <v>38</v>
      </c>
      <c r="G2" s="38" t="s">
        <v>39</v>
      </c>
      <c r="H2" s="38" t="s">
        <v>40</v>
      </c>
      <c r="I2" s="38" t="s">
        <v>41</v>
      </c>
      <c r="J2" s="39" t="s">
        <v>42</v>
      </c>
      <c r="K2" s="38" t="s">
        <v>43</v>
      </c>
      <c r="L2" s="38" t="s">
        <v>44</v>
      </c>
      <c r="M2" s="38" t="s">
        <v>45</v>
      </c>
      <c r="N2" s="38" t="s">
        <v>46</v>
      </c>
      <c r="O2" s="38" t="s">
        <v>47</v>
      </c>
      <c r="P2" s="38" t="s">
        <v>48</v>
      </c>
      <c r="Q2" s="38" t="s">
        <v>49</v>
      </c>
      <c r="R2" s="38" t="s">
        <v>50</v>
      </c>
      <c r="S2" s="38" t="s">
        <v>51</v>
      </c>
      <c r="T2" s="38" t="s">
        <v>52</v>
      </c>
      <c r="U2" s="38" t="s">
        <v>53</v>
      </c>
      <c r="V2" s="39" t="s">
        <v>54</v>
      </c>
      <c r="W2" s="38" t="s">
        <v>55</v>
      </c>
      <c r="X2" s="38" t="s">
        <v>56</v>
      </c>
      <c r="Y2" s="38" t="s">
        <v>57</v>
      </c>
      <c r="Z2" s="38" t="s">
        <v>58</v>
      </c>
      <c r="AA2" s="38" t="s">
        <v>59</v>
      </c>
      <c r="AB2" s="38" t="s">
        <v>60</v>
      </c>
      <c r="AC2" s="38" t="s">
        <v>61</v>
      </c>
      <c r="AD2" s="38" t="s">
        <v>62</v>
      </c>
      <c r="AE2" s="38" t="s">
        <v>63</v>
      </c>
      <c r="AF2" s="38" t="s">
        <v>64</v>
      </c>
      <c r="AG2" s="38" t="s">
        <v>65</v>
      </c>
      <c r="AH2" s="38" t="s">
        <v>66</v>
      </c>
      <c r="AI2" s="38" t="s">
        <v>67</v>
      </c>
      <c r="AJ2" s="38" t="s">
        <v>68</v>
      </c>
      <c r="AK2" s="38" t="s">
        <v>69</v>
      </c>
      <c r="AL2" s="40" t="s">
        <v>70</v>
      </c>
      <c r="AM2" s="4"/>
      <c r="AN2" s="4"/>
      <c r="AO2" s="4"/>
      <c r="AP2" s="4"/>
      <c r="AQ2" s="4"/>
      <c r="AR2" s="4"/>
      <c r="AS2" s="4"/>
      <c r="AT2" s="4"/>
      <c r="AU2" s="4"/>
      <c r="AV2" s="4"/>
    </row>
    <row r="3" ht="16.5" customHeight="1">
      <c r="A3" s="41" t="s">
        <v>71</v>
      </c>
      <c r="B3" s="42"/>
      <c r="C3" s="43">
        <v>0.0</v>
      </c>
      <c r="D3" s="44">
        <v>0.0</v>
      </c>
      <c r="E3" s="44">
        <v>0.0</v>
      </c>
      <c r="F3" s="44">
        <v>0.0</v>
      </c>
      <c r="G3" s="44">
        <v>0.0</v>
      </c>
      <c r="H3" s="44">
        <v>0.0</v>
      </c>
      <c r="I3" s="44">
        <v>0.0</v>
      </c>
      <c r="J3" s="45">
        <v>0.0</v>
      </c>
      <c r="K3" s="44">
        <v>0.0</v>
      </c>
      <c r="L3" s="44">
        <v>0.0</v>
      </c>
      <c r="M3" s="44">
        <v>0.0</v>
      </c>
      <c r="N3" s="44">
        <v>0.0</v>
      </c>
      <c r="O3" s="44">
        <v>0.0</v>
      </c>
      <c r="P3" s="44">
        <v>0.0</v>
      </c>
      <c r="Q3" s="44">
        <v>0.0</v>
      </c>
      <c r="R3" s="44">
        <v>0.0</v>
      </c>
      <c r="S3" s="44">
        <v>0.0</v>
      </c>
      <c r="T3" s="44">
        <v>0.0</v>
      </c>
      <c r="U3" s="44">
        <v>0.0</v>
      </c>
      <c r="V3" s="45">
        <v>0.0</v>
      </c>
      <c r="W3" s="44">
        <v>0.0</v>
      </c>
      <c r="X3" s="44">
        <v>0.0</v>
      </c>
      <c r="Y3" s="44">
        <v>0.0</v>
      </c>
      <c r="Z3" s="44">
        <v>0.0</v>
      </c>
      <c r="AA3" s="44">
        <v>0.0</v>
      </c>
      <c r="AB3" s="44">
        <v>0.0</v>
      </c>
      <c r="AC3" s="44">
        <v>0.0</v>
      </c>
      <c r="AD3" s="44">
        <v>0.0</v>
      </c>
      <c r="AE3" s="44">
        <v>0.0</v>
      </c>
      <c r="AF3" s="44">
        <v>0.0</v>
      </c>
      <c r="AG3" s="44">
        <v>0.0</v>
      </c>
      <c r="AH3" s="44">
        <v>0.0</v>
      </c>
      <c r="AI3" s="44">
        <v>0.0</v>
      </c>
      <c r="AJ3" s="44">
        <v>0.0</v>
      </c>
      <c r="AK3" s="44">
        <v>0.0</v>
      </c>
      <c r="AL3" s="46">
        <v>0.0</v>
      </c>
      <c r="AM3" s="4"/>
      <c r="AN3" s="4"/>
      <c r="AO3" s="4"/>
      <c r="AP3" s="4"/>
      <c r="AQ3" s="4"/>
      <c r="AR3" s="4"/>
      <c r="AS3" s="4"/>
      <c r="AT3" s="4"/>
      <c r="AU3" s="4"/>
      <c r="AV3" s="4"/>
    </row>
    <row r="4" ht="16.5" customHeight="1">
      <c r="A4" s="41" t="s">
        <v>72</v>
      </c>
      <c r="B4" s="47"/>
      <c r="C4" s="48">
        <v>0.0</v>
      </c>
      <c r="D4" s="49">
        <f t="shared" ref="D4:AL4" si="1">C4</f>
        <v>0</v>
      </c>
      <c r="E4" s="49">
        <f t="shared" si="1"/>
        <v>0</v>
      </c>
      <c r="F4" s="49">
        <f t="shared" si="1"/>
        <v>0</v>
      </c>
      <c r="G4" s="49">
        <f t="shared" si="1"/>
        <v>0</v>
      </c>
      <c r="H4" s="49">
        <f t="shared" si="1"/>
        <v>0</v>
      </c>
      <c r="I4" s="49">
        <f t="shared" si="1"/>
        <v>0</v>
      </c>
      <c r="J4" s="50">
        <f t="shared" si="1"/>
        <v>0</v>
      </c>
      <c r="K4" s="50">
        <f t="shared" si="1"/>
        <v>0</v>
      </c>
      <c r="L4" s="50">
        <f t="shared" si="1"/>
        <v>0</v>
      </c>
      <c r="M4" s="50">
        <f t="shared" si="1"/>
        <v>0</v>
      </c>
      <c r="N4" s="50">
        <f t="shared" si="1"/>
        <v>0</v>
      </c>
      <c r="O4" s="50">
        <f t="shared" si="1"/>
        <v>0</v>
      </c>
      <c r="P4" s="50">
        <f t="shared" si="1"/>
        <v>0</v>
      </c>
      <c r="Q4" s="50">
        <f t="shared" si="1"/>
        <v>0</v>
      </c>
      <c r="R4" s="50">
        <f t="shared" si="1"/>
        <v>0</v>
      </c>
      <c r="S4" s="50">
        <f t="shared" si="1"/>
        <v>0</v>
      </c>
      <c r="T4" s="50">
        <f t="shared" si="1"/>
        <v>0</v>
      </c>
      <c r="U4" s="50">
        <f t="shared" si="1"/>
        <v>0</v>
      </c>
      <c r="V4" s="50">
        <f t="shared" si="1"/>
        <v>0</v>
      </c>
      <c r="W4" s="50">
        <f t="shared" si="1"/>
        <v>0</v>
      </c>
      <c r="X4" s="50">
        <f t="shared" si="1"/>
        <v>0</v>
      </c>
      <c r="Y4" s="50">
        <f t="shared" si="1"/>
        <v>0</v>
      </c>
      <c r="Z4" s="50">
        <f t="shared" si="1"/>
        <v>0</v>
      </c>
      <c r="AA4" s="50">
        <f t="shared" si="1"/>
        <v>0</v>
      </c>
      <c r="AB4" s="50">
        <f t="shared" si="1"/>
        <v>0</v>
      </c>
      <c r="AC4" s="50">
        <f t="shared" si="1"/>
        <v>0</v>
      </c>
      <c r="AD4" s="50">
        <f t="shared" si="1"/>
        <v>0</v>
      </c>
      <c r="AE4" s="50">
        <f t="shared" si="1"/>
        <v>0</v>
      </c>
      <c r="AF4" s="50">
        <f t="shared" si="1"/>
        <v>0</v>
      </c>
      <c r="AG4" s="50">
        <f t="shared" si="1"/>
        <v>0</v>
      </c>
      <c r="AH4" s="50">
        <f t="shared" si="1"/>
        <v>0</v>
      </c>
      <c r="AI4" s="50">
        <f t="shared" si="1"/>
        <v>0</v>
      </c>
      <c r="AJ4" s="50">
        <f t="shared" si="1"/>
        <v>0</v>
      </c>
      <c r="AK4" s="50">
        <f t="shared" si="1"/>
        <v>0</v>
      </c>
      <c r="AL4" s="51">
        <f t="shared" si="1"/>
        <v>0</v>
      </c>
      <c r="AM4" s="4"/>
      <c r="AN4" s="4"/>
      <c r="AO4" s="4"/>
      <c r="AP4" s="4"/>
      <c r="AQ4" s="4"/>
      <c r="AR4" s="4"/>
      <c r="AS4" s="4"/>
      <c r="AT4" s="4"/>
      <c r="AU4" s="4"/>
      <c r="AV4" s="4"/>
    </row>
    <row r="5" ht="16.5" customHeight="1">
      <c r="A5" s="52" t="s">
        <v>73</v>
      </c>
      <c r="B5" s="53"/>
      <c r="C5" s="54">
        <f t="shared" ref="C5:AL5" si="2">C3*C4</f>
        <v>0</v>
      </c>
      <c r="D5" s="55">
        <f t="shared" si="2"/>
        <v>0</v>
      </c>
      <c r="E5" s="55">
        <f t="shared" si="2"/>
        <v>0</v>
      </c>
      <c r="F5" s="55">
        <f t="shared" si="2"/>
        <v>0</v>
      </c>
      <c r="G5" s="55">
        <f t="shared" si="2"/>
        <v>0</v>
      </c>
      <c r="H5" s="55">
        <f t="shared" si="2"/>
        <v>0</v>
      </c>
      <c r="I5" s="55">
        <f t="shared" si="2"/>
        <v>0</v>
      </c>
      <c r="J5" s="56">
        <f t="shared" si="2"/>
        <v>0</v>
      </c>
      <c r="K5" s="55">
        <f t="shared" si="2"/>
        <v>0</v>
      </c>
      <c r="L5" s="55">
        <f t="shared" si="2"/>
        <v>0</v>
      </c>
      <c r="M5" s="55">
        <f t="shared" si="2"/>
        <v>0</v>
      </c>
      <c r="N5" s="55">
        <f t="shared" si="2"/>
        <v>0</v>
      </c>
      <c r="O5" s="55">
        <f t="shared" si="2"/>
        <v>0</v>
      </c>
      <c r="P5" s="55">
        <f t="shared" si="2"/>
        <v>0</v>
      </c>
      <c r="Q5" s="55">
        <f t="shared" si="2"/>
        <v>0</v>
      </c>
      <c r="R5" s="55">
        <f t="shared" si="2"/>
        <v>0</v>
      </c>
      <c r="S5" s="55">
        <f t="shared" si="2"/>
        <v>0</v>
      </c>
      <c r="T5" s="55">
        <f t="shared" si="2"/>
        <v>0</v>
      </c>
      <c r="U5" s="55">
        <f t="shared" si="2"/>
        <v>0</v>
      </c>
      <c r="V5" s="56">
        <f t="shared" si="2"/>
        <v>0</v>
      </c>
      <c r="W5" s="55">
        <f t="shared" si="2"/>
        <v>0</v>
      </c>
      <c r="X5" s="55">
        <f t="shared" si="2"/>
        <v>0</v>
      </c>
      <c r="Y5" s="55">
        <f t="shared" si="2"/>
        <v>0</v>
      </c>
      <c r="Z5" s="55">
        <f t="shared" si="2"/>
        <v>0</v>
      </c>
      <c r="AA5" s="55">
        <f t="shared" si="2"/>
        <v>0</v>
      </c>
      <c r="AB5" s="55">
        <f t="shared" si="2"/>
        <v>0</v>
      </c>
      <c r="AC5" s="55">
        <f t="shared" si="2"/>
        <v>0</v>
      </c>
      <c r="AD5" s="55">
        <f t="shared" si="2"/>
        <v>0</v>
      </c>
      <c r="AE5" s="55">
        <f t="shared" si="2"/>
        <v>0</v>
      </c>
      <c r="AF5" s="55">
        <f t="shared" si="2"/>
        <v>0</v>
      </c>
      <c r="AG5" s="55">
        <f t="shared" si="2"/>
        <v>0</v>
      </c>
      <c r="AH5" s="55">
        <f t="shared" si="2"/>
        <v>0</v>
      </c>
      <c r="AI5" s="55">
        <f t="shared" si="2"/>
        <v>0</v>
      </c>
      <c r="AJ5" s="55">
        <f t="shared" si="2"/>
        <v>0</v>
      </c>
      <c r="AK5" s="55">
        <f t="shared" si="2"/>
        <v>0</v>
      </c>
      <c r="AL5" s="57">
        <f t="shared" si="2"/>
        <v>0</v>
      </c>
      <c r="AM5" s="4"/>
      <c r="AN5" s="4"/>
      <c r="AO5" s="4"/>
      <c r="AP5" s="4"/>
      <c r="AQ5" s="4"/>
      <c r="AR5" s="4"/>
      <c r="AS5" s="4"/>
      <c r="AT5" s="4"/>
      <c r="AU5" s="4"/>
      <c r="AV5" s="4"/>
    </row>
    <row r="6" ht="16.5" customHeight="1">
      <c r="A6" s="41" t="s">
        <v>74</v>
      </c>
      <c r="B6" s="58"/>
      <c r="C6" s="59">
        <v>0.0</v>
      </c>
      <c r="D6" s="60">
        <v>0.0</v>
      </c>
      <c r="E6" s="60">
        <v>0.0</v>
      </c>
      <c r="F6" s="60">
        <v>0.0</v>
      </c>
      <c r="G6" s="60">
        <v>0.0</v>
      </c>
      <c r="H6" s="60">
        <v>0.0</v>
      </c>
      <c r="I6" s="60">
        <v>0.0</v>
      </c>
      <c r="J6" s="61">
        <v>0.0</v>
      </c>
      <c r="K6" s="60">
        <v>0.0</v>
      </c>
      <c r="L6" s="60">
        <v>0.0</v>
      </c>
      <c r="M6" s="60">
        <v>0.0</v>
      </c>
      <c r="N6" s="60">
        <v>0.0</v>
      </c>
      <c r="O6" s="60">
        <v>0.0</v>
      </c>
      <c r="P6" s="60">
        <v>0.0</v>
      </c>
      <c r="Q6" s="60">
        <v>0.0</v>
      </c>
      <c r="R6" s="60">
        <v>0.0</v>
      </c>
      <c r="S6" s="60">
        <v>0.0</v>
      </c>
      <c r="T6" s="60">
        <v>0.0</v>
      </c>
      <c r="U6" s="60">
        <v>0.0</v>
      </c>
      <c r="V6" s="61">
        <v>0.0</v>
      </c>
      <c r="W6" s="60">
        <v>0.0</v>
      </c>
      <c r="X6" s="60">
        <v>0.0</v>
      </c>
      <c r="Y6" s="60">
        <v>0.0</v>
      </c>
      <c r="Z6" s="60">
        <v>0.0</v>
      </c>
      <c r="AA6" s="60">
        <v>0.0</v>
      </c>
      <c r="AB6" s="60">
        <v>0.0</v>
      </c>
      <c r="AC6" s="60">
        <v>0.0</v>
      </c>
      <c r="AD6" s="60">
        <v>0.0</v>
      </c>
      <c r="AE6" s="60">
        <v>0.0</v>
      </c>
      <c r="AF6" s="60">
        <v>0.0</v>
      </c>
      <c r="AG6" s="60">
        <v>0.0</v>
      </c>
      <c r="AH6" s="60">
        <v>0.0</v>
      </c>
      <c r="AI6" s="60">
        <v>0.0</v>
      </c>
      <c r="AJ6" s="60">
        <v>0.0</v>
      </c>
      <c r="AK6" s="60">
        <v>0.0</v>
      </c>
      <c r="AL6" s="62">
        <v>0.0</v>
      </c>
      <c r="AM6" s="4"/>
      <c r="AN6" s="4"/>
      <c r="AO6" s="4"/>
      <c r="AP6" s="4"/>
      <c r="AQ6" s="4"/>
      <c r="AR6" s="4"/>
      <c r="AS6" s="4"/>
      <c r="AT6" s="4"/>
      <c r="AU6" s="4"/>
      <c r="AV6" s="4"/>
    </row>
    <row r="7" ht="16.5" customHeight="1">
      <c r="A7" s="41" t="s">
        <v>75</v>
      </c>
      <c r="B7" s="53"/>
      <c r="C7" s="54">
        <v>0.0</v>
      </c>
      <c r="D7" s="63">
        <v>0.0</v>
      </c>
      <c r="E7" s="63">
        <v>0.0</v>
      </c>
      <c r="F7" s="55"/>
      <c r="G7" s="55"/>
      <c r="H7" s="55"/>
      <c r="I7" s="55"/>
      <c r="J7" s="56"/>
      <c r="K7" s="55"/>
      <c r="L7" s="55"/>
      <c r="M7" s="55"/>
      <c r="N7" s="55"/>
      <c r="O7" s="55"/>
      <c r="P7" s="55"/>
      <c r="Q7" s="55"/>
      <c r="R7" s="55"/>
      <c r="S7" s="55"/>
      <c r="T7" s="55"/>
      <c r="U7" s="55"/>
      <c r="V7" s="56"/>
      <c r="W7" s="55"/>
      <c r="X7" s="55"/>
      <c r="Y7" s="55"/>
      <c r="Z7" s="55"/>
      <c r="AA7" s="55"/>
      <c r="AB7" s="55"/>
      <c r="AC7" s="55"/>
      <c r="AD7" s="55"/>
      <c r="AE7" s="55"/>
      <c r="AF7" s="55"/>
      <c r="AG7" s="55"/>
      <c r="AH7" s="55"/>
      <c r="AI7" s="55"/>
      <c r="AJ7" s="55"/>
      <c r="AK7" s="55"/>
      <c r="AL7" s="57"/>
      <c r="AM7" s="4"/>
      <c r="AN7" s="4"/>
      <c r="AO7" s="4"/>
      <c r="AP7" s="4"/>
      <c r="AQ7" s="4"/>
      <c r="AR7" s="4"/>
      <c r="AS7" s="4"/>
      <c r="AT7" s="4"/>
      <c r="AU7" s="4"/>
      <c r="AV7" s="4"/>
    </row>
    <row r="8" ht="16.5" customHeight="1">
      <c r="A8" s="52" t="s">
        <v>76</v>
      </c>
      <c r="B8" s="53"/>
      <c r="C8" s="54">
        <f t="shared" ref="C8:AL8" si="3">C7*C6</f>
        <v>0</v>
      </c>
      <c r="D8" s="55">
        <f t="shared" si="3"/>
        <v>0</v>
      </c>
      <c r="E8" s="55">
        <f t="shared" si="3"/>
        <v>0</v>
      </c>
      <c r="F8" s="55">
        <f t="shared" si="3"/>
        <v>0</v>
      </c>
      <c r="G8" s="55">
        <f t="shared" si="3"/>
        <v>0</v>
      </c>
      <c r="H8" s="55">
        <f t="shared" si="3"/>
        <v>0</v>
      </c>
      <c r="I8" s="55">
        <f t="shared" si="3"/>
        <v>0</v>
      </c>
      <c r="J8" s="56">
        <f t="shared" si="3"/>
        <v>0</v>
      </c>
      <c r="K8" s="55">
        <f t="shared" si="3"/>
        <v>0</v>
      </c>
      <c r="L8" s="55">
        <f t="shared" si="3"/>
        <v>0</v>
      </c>
      <c r="M8" s="55">
        <f t="shared" si="3"/>
        <v>0</v>
      </c>
      <c r="N8" s="55">
        <f t="shared" si="3"/>
        <v>0</v>
      </c>
      <c r="O8" s="55">
        <f t="shared" si="3"/>
        <v>0</v>
      </c>
      <c r="P8" s="55">
        <f t="shared" si="3"/>
        <v>0</v>
      </c>
      <c r="Q8" s="55">
        <f t="shared" si="3"/>
        <v>0</v>
      </c>
      <c r="R8" s="55">
        <f t="shared" si="3"/>
        <v>0</v>
      </c>
      <c r="S8" s="55">
        <f t="shared" si="3"/>
        <v>0</v>
      </c>
      <c r="T8" s="55">
        <f t="shared" si="3"/>
        <v>0</v>
      </c>
      <c r="U8" s="55">
        <f t="shared" si="3"/>
        <v>0</v>
      </c>
      <c r="V8" s="56">
        <f t="shared" si="3"/>
        <v>0</v>
      </c>
      <c r="W8" s="55">
        <f t="shared" si="3"/>
        <v>0</v>
      </c>
      <c r="X8" s="55">
        <f t="shared" si="3"/>
        <v>0</v>
      </c>
      <c r="Y8" s="55">
        <f t="shared" si="3"/>
        <v>0</v>
      </c>
      <c r="Z8" s="55">
        <f t="shared" si="3"/>
        <v>0</v>
      </c>
      <c r="AA8" s="55">
        <f t="shared" si="3"/>
        <v>0</v>
      </c>
      <c r="AB8" s="55">
        <f t="shared" si="3"/>
        <v>0</v>
      </c>
      <c r="AC8" s="55">
        <f t="shared" si="3"/>
        <v>0</v>
      </c>
      <c r="AD8" s="55">
        <f t="shared" si="3"/>
        <v>0</v>
      </c>
      <c r="AE8" s="55">
        <f t="shared" si="3"/>
        <v>0</v>
      </c>
      <c r="AF8" s="55">
        <f t="shared" si="3"/>
        <v>0</v>
      </c>
      <c r="AG8" s="55">
        <f t="shared" si="3"/>
        <v>0</v>
      </c>
      <c r="AH8" s="55">
        <f t="shared" si="3"/>
        <v>0</v>
      </c>
      <c r="AI8" s="55">
        <f t="shared" si="3"/>
        <v>0</v>
      </c>
      <c r="AJ8" s="55">
        <f t="shared" si="3"/>
        <v>0</v>
      </c>
      <c r="AK8" s="55">
        <f t="shared" si="3"/>
        <v>0</v>
      </c>
      <c r="AL8" s="57">
        <f t="shared" si="3"/>
        <v>0</v>
      </c>
      <c r="AM8" s="4"/>
      <c r="AN8" s="4"/>
      <c r="AO8" s="4"/>
      <c r="AP8" s="4"/>
      <c r="AQ8" s="4"/>
      <c r="AR8" s="4"/>
      <c r="AS8" s="4"/>
      <c r="AT8" s="4"/>
      <c r="AU8" s="4"/>
      <c r="AV8" s="4"/>
    </row>
    <row r="9" ht="16.5" customHeight="1">
      <c r="A9" s="64" t="s">
        <v>77</v>
      </c>
      <c r="B9" s="65">
        <v>0.0</v>
      </c>
      <c r="C9" s="66">
        <v>0.0</v>
      </c>
      <c r="D9" s="66">
        <v>0.0</v>
      </c>
      <c r="E9" s="66">
        <v>0.0</v>
      </c>
      <c r="F9" s="66">
        <v>0.0</v>
      </c>
      <c r="G9" s="66">
        <v>0.0</v>
      </c>
      <c r="H9" s="66">
        <v>0.0</v>
      </c>
      <c r="I9" s="66">
        <v>0.0</v>
      </c>
      <c r="J9" s="66">
        <v>0.0</v>
      </c>
      <c r="K9" s="66">
        <v>0.0</v>
      </c>
      <c r="L9" s="66">
        <v>0.0</v>
      </c>
      <c r="M9" s="66">
        <v>0.0</v>
      </c>
      <c r="N9" s="66">
        <v>0.0</v>
      </c>
      <c r="O9" s="66">
        <v>0.0</v>
      </c>
      <c r="P9" s="66">
        <v>0.0</v>
      </c>
      <c r="Q9" s="66">
        <v>0.0</v>
      </c>
      <c r="R9" s="66">
        <v>0.0</v>
      </c>
      <c r="S9" s="66">
        <v>0.0</v>
      </c>
      <c r="T9" s="66">
        <v>0.0</v>
      </c>
      <c r="U9" s="66">
        <v>0.0</v>
      </c>
      <c r="V9" s="66">
        <v>0.0</v>
      </c>
      <c r="W9" s="66">
        <v>0.0</v>
      </c>
      <c r="X9" s="66">
        <v>0.0</v>
      </c>
      <c r="Y9" s="66">
        <v>0.0</v>
      </c>
      <c r="Z9" s="66">
        <v>0.0</v>
      </c>
      <c r="AA9" s="66">
        <v>0.0</v>
      </c>
      <c r="AB9" s="66">
        <v>0.0</v>
      </c>
      <c r="AC9" s="66">
        <v>0.0</v>
      </c>
      <c r="AD9" s="66">
        <v>0.0</v>
      </c>
      <c r="AE9" s="66">
        <v>0.0</v>
      </c>
      <c r="AF9" s="66">
        <v>0.0</v>
      </c>
      <c r="AG9" s="66">
        <v>0.0</v>
      </c>
      <c r="AH9" s="66">
        <v>0.0</v>
      </c>
      <c r="AI9" s="66">
        <v>0.0</v>
      </c>
      <c r="AJ9" s="66">
        <v>0.0</v>
      </c>
      <c r="AK9" s="66">
        <v>0.0</v>
      </c>
      <c r="AL9" s="66">
        <v>0.0</v>
      </c>
      <c r="AM9" s="4"/>
      <c r="AN9" s="4"/>
      <c r="AO9" s="4"/>
      <c r="AP9" s="4"/>
      <c r="AQ9" s="4"/>
      <c r="AR9" s="4"/>
      <c r="AS9" s="4"/>
      <c r="AT9" s="4"/>
      <c r="AU9" s="4"/>
      <c r="AV9" s="4"/>
    </row>
    <row r="10" ht="17.25" customHeight="1">
      <c r="A10" s="67" t="s">
        <v>78</v>
      </c>
      <c r="B10" s="68">
        <f t="shared" ref="B10:AL10" si="4">B5+B8+B9</f>
        <v>0</v>
      </c>
      <c r="C10" s="68">
        <f t="shared" si="4"/>
        <v>0</v>
      </c>
      <c r="D10" s="68">
        <f t="shared" si="4"/>
        <v>0</v>
      </c>
      <c r="E10" s="68">
        <f t="shared" si="4"/>
        <v>0</v>
      </c>
      <c r="F10" s="68">
        <f t="shared" si="4"/>
        <v>0</v>
      </c>
      <c r="G10" s="68">
        <f t="shared" si="4"/>
        <v>0</v>
      </c>
      <c r="H10" s="68">
        <f t="shared" si="4"/>
        <v>0</v>
      </c>
      <c r="I10" s="68">
        <f t="shared" si="4"/>
        <v>0</v>
      </c>
      <c r="J10" s="68">
        <f t="shared" si="4"/>
        <v>0</v>
      </c>
      <c r="K10" s="68">
        <f t="shared" si="4"/>
        <v>0</v>
      </c>
      <c r="L10" s="68">
        <f t="shared" si="4"/>
        <v>0</v>
      </c>
      <c r="M10" s="68">
        <f t="shared" si="4"/>
        <v>0</v>
      </c>
      <c r="N10" s="68">
        <f t="shared" si="4"/>
        <v>0</v>
      </c>
      <c r="O10" s="68">
        <f t="shared" si="4"/>
        <v>0</v>
      </c>
      <c r="P10" s="68">
        <f t="shared" si="4"/>
        <v>0</v>
      </c>
      <c r="Q10" s="68">
        <f t="shared" si="4"/>
        <v>0</v>
      </c>
      <c r="R10" s="68">
        <f t="shared" si="4"/>
        <v>0</v>
      </c>
      <c r="S10" s="68">
        <f t="shared" si="4"/>
        <v>0</v>
      </c>
      <c r="T10" s="68">
        <f t="shared" si="4"/>
        <v>0</v>
      </c>
      <c r="U10" s="68">
        <f t="shared" si="4"/>
        <v>0</v>
      </c>
      <c r="V10" s="68">
        <f t="shared" si="4"/>
        <v>0</v>
      </c>
      <c r="W10" s="68">
        <f t="shared" si="4"/>
        <v>0</v>
      </c>
      <c r="X10" s="68">
        <f t="shared" si="4"/>
        <v>0</v>
      </c>
      <c r="Y10" s="68">
        <f t="shared" si="4"/>
        <v>0</v>
      </c>
      <c r="Z10" s="68">
        <f t="shared" si="4"/>
        <v>0</v>
      </c>
      <c r="AA10" s="68">
        <f t="shared" si="4"/>
        <v>0</v>
      </c>
      <c r="AB10" s="68">
        <f t="shared" si="4"/>
        <v>0</v>
      </c>
      <c r="AC10" s="68">
        <f t="shared" si="4"/>
        <v>0</v>
      </c>
      <c r="AD10" s="68">
        <f t="shared" si="4"/>
        <v>0</v>
      </c>
      <c r="AE10" s="68">
        <f t="shared" si="4"/>
        <v>0</v>
      </c>
      <c r="AF10" s="68">
        <f t="shared" si="4"/>
        <v>0</v>
      </c>
      <c r="AG10" s="68">
        <f t="shared" si="4"/>
        <v>0</v>
      </c>
      <c r="AH10" s="68">
        <f t="shared" si="4"/>
        <v>0</v>
      </c>
      <c r="AI10" s="68">
        <f t="shared" si="4"/>
        <v>0</v>
      </c>
      <c r="AJ10" s="68">
        <f t="shared" si="4"/>
        <v>0</v>
      </c>
      <c r="AK10" s="68">
        <f t="shared" si="4"/>
        <v>0</v>
      </c>
      <c r="AL10" s="68">
        <f t="shared" si="4"/>
        <v>0</v>
      </c>
      <c r="AM10" s="4"/>
      <c r="AN10" s="4"/>
      <c r="AO10" s="4"/>
      <c r="AP10" s="4"/>
      <c r="AQ10" s="4"/>
      <c r="AR10" s="4"/>
      <c r="AS10" s="4"/>
      <c r="AT10" s="4"/>
      <c r="AU10" s="4"/>
      <c r="AV10" s="4"/>
    </row>
    <row r="11" ht="17.25" customHeight="1">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2"/>
      <c r="AM11" s="4"/>
      <c r="AN11" s="4"/>
      <c r="AO11" s="4"/>
      <c r="AP11" s="4"/>
      <c r="AQ11" s="4"/>
      <c r="AR11" s="4"/>
      <c r="AS11" s="4"/>
      <c r="AT11" s="4"/>
      <c r="AU11" s="4"/>
      <c r="AV11" s="4"/>
    </row>
    <row r="12" ht="21.0" customHeight="1">
      <c r="A12" s="73" t="s">
        <v>79</v>
      </c>
      <c r="B12" s="74" t="s">
        <v>80</v>
      </c>
      <c r="C12" s="75" t="s">
        <v>35</v>
      </c>
      <c r="D12" s="76" t="s">
        <v>36</v>
      </c>
      <c r="E12" s="76" t="s">
        <v>37</v>
      </c>
      <c r="F12" s="76" t="s">
        <v>38</v>
      </c>
      <c r="G12" s="76" t="s">
        <v>39</v>
      </c>
      <c r="H12" s="76" t="s">
        <v>40</v>
      </c>
      <c r="I12" s="76" t="s">
        <v>41</v>
      </c>
      <c r="J12" s="76" t="s">
        <v>42</v>
      </c>
      <c r="K12" s="76" t="s">
        <v>43</v>
      </c>
      <c r="L12" s="76" t="s">
        <v>44</v>
      </c>
      <c r="M12" s="76" t="s">
        <v>45</v>
      </c>
      <c r="N12" s="76" t="s">
        <v>46</v>
      </c>
      <c r="O12" s="76" t="s">
        <v>47</v>
      </c>
      <c r="P12" s="76" t="s">
        <v>48</v>
      </c>
      <c r="Q12" s="76" t="s">
        <v>49</v>
      </c>
      <c r="R12" s="76" t="s">
        <v>50</v>
      </c>
      <c r="S12" s="76" t="s">
        <v>51</v>
      </c>
      <c r="T12" s="76" t="s">
        <v>52</v>
      </c>
      <c r="U12" s="76" t="s">
        <v>53</v>
      </c>
      <c r="V12" s="76" t="s">
        <v>54</v>
      </c>
      <c r="W12" s="76" t="s">
        <v>55</v>
      </c>
      <c r="X12" s="76" t="s">
        <v>56</v>
      </c>
      <c r="Y12" s="76" t="s">
        <v>57</v>
      </c>
      <c r="Z12" s="76" t="s">
        <v>58</v>
      </c>
      <c r="AA12" s="76" t="s">
        <v>59</v>
      </c>
      <c r="AB12" s="76" t="s">
        <v>60</v>
      </c>
      <c r="AC12" s="76" t="s">
        <v>61</v>
      </c>
      <c r="AD12" s="76" t="s">
        <v>62</v>
      </c>
      <c r="AE12" s="76" t="s">
        <v>63</v>
      </c>
      <c r="AF12" s="76" t="s">
        <v>64</v>
      </c>
      <c r="AG12" s="76" t="s">
        <v>65</v>
      </c>
      <c r="AH12" s="76" t="s">
        <v>66</v>
      </c>
      <c r="AI12" s="76" t="s">
        <v>67</v>
      </c>
      <c r="AJ12" s="76" t="s">
        <v>68</v>
      </c>
      <c r="AK12" s="76" t="s">
        <v>69</v>
      </c>
      <c r="AL12" s="77" t="s">
        <v>70</v>
      </c>
      <c r="AM12" s="4"/>
      <c r="AN12" s="4"/>
      <c r="AO12" s="4"/>
      <c r="AP12" s="4"/>
      <c r="AQ12" s="4"/>
      <c r="AR12" s="4"/>
      <c r="AS12" s="4"/>
      <c r="AT12" s="4"/>
      <c r="AU12" s="4"/>
      <c r="AV12" s="4"/>
    </row>
    <row r="13" ht="16.5" customHeight="1">
      <c r="A13" s="78" t="s">
        <v>81</v>
      </c>
      <c r="B13" s="79">
        <v>0.0</v>
      </c>
      <c r="C13" s="80"/>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2"/>
      <c r="AM13" s="4"/>
      <c r="AN13" s="4"/>
      <c r="AO13" s="4"/>
      <c r="AP13" s="4"/>
      <c r="AQ13" s="4"/>
      <c r="AR13" s="4"/>
      <c r="AS13" s="4"/>
      <c r="AT13" s="4"/>
      <c r="AU13" s="4"/>
      <c r="AV13" s="4"/>
    </row>
    <row r="14" ht="16.5" customHeight="1">
      <c r="A14" s="83" t="s">
        <v>82</v>
      </c>
      <c r="B14" s="42"/>
      <c r="C14" s="84">
        <v>0.0</v>
      </c>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6"/>
      <c r="AM14" s="4"/>
      <c r="AN14" s="4"/>
      <c r="AO14" s="4"/>
      <c r="AP14" s="4"/>
      <c r="AQ14" s="4"/>
      <c r="AR14" s="4"/>
      <c r="AS14" s="4"/>
      <c r="AT14" s="4"/>
      <c r="AU14" s="4"/>
      <c r="AV14" s="4"/>
    </row>
    <row r="15" ht="16.5" customHeight="1">
      <c r="A15" s="87" t="s">
        <v>83</v>
      </c>
      <c r="B15" s="88"/>
      <c r="C15" s="89">
        <v>0.0</v>
      </c>
      <c r="D15" s="90">
        <v>0.0</v>
      </c>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7"/>
      <c r="AM15" s="4"/>
      <c r="AN15" s="4"/>
      <c r="AO15" s="4"/>
      <c r="AP15" s="4"/>
      <c r="AQ15" s="4"/>
      <c r="AR15" s="4"/>
      <c r="AS15" s="4"/>
      <c r="AT15" s="4"/>
      <c r="AU15" s="4"/>
      <c r="AV15" s="4"/>
    </row>
    <row r="16" ht="16.5" customHeight="1">
      <c r="A16" s="87" t="s">
        <v>84</v>
      </c>
      <c r="B16" s="53"/>
      <c r="C16" s="54"/>
      <c r="D16" s="56"/>
      <c r="E16" s="56"/>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7"/>
      <c r="AM16" s="4"/>
      <c r="AN16" s="4"/>
      <c r="AO16" s="4"/>
      <c r="AP16" s="4"/>
      <c r="AQ16" s="4"/>
      <c r="AR16" s="4"/>
      <c r="AS16" s="4"/>
      <c r="AT16" s="4"/>
      <c r="AU16" s="4"/>
      <c r="AV16" s="4"/>
    </row>
    <row r="17" ht="16.5" customHeight="1">
      <c r="A17" s="87" t="s">
        <v>85</v>
      </c>
      <c r="B17" s="53"/>
      <c r="C17" s="89">
        <v>0.0</v>
      </c>
      <c r="D17" s="56">
        <f t="shared" ref="D17:E17" si="5">C17</f>
        <v>0</v>
      </c>
      <c r="E17" s="56">
        <f t="shared" si="5"/>
        <v>0</v>
      </c>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7"/>
      <c r="AM17" s="4"/>
      <c r="AN17" s="4"/>
      <c r="AO17" s="4"/>
      <c r="AP17" s="4"/>
      <c r="AQ17" s="4"/>
      <c r="AR17" s="4"/>
      <c r="AS17" s="4"/>
      <c r="AT17" s="4"/>
      <c r="AU17" s="4"/>
      <c r="AV17" s="4"/>
    </row>
    <row r="18" ht="16.5" customHeight="1">
      <c r="A18" s="87" t="s">
        <v>86</v>
      </c>
      <c r="B18" s="53"/>
      <c r="C18" s="89">
        <v>0.0</v>
      </c>
      <c r="D18" s="56">
        <f t="shared" ref="D18:E18" si="6">C18</f>
        <v>0</v>
      </c>
      <c r="E18" s="56">
        <f t="shared" si="6"/>
        <v>0</v>
      </c>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7"/>
      <c r="AM18" s="4"/>
      <c r="AN18" s="4"/>
      <c r="AO18" s="4"/>
      <c r="AP18" s="4"/>
      <c r="AQ18" s="4"/>
      <c r="AR18" s="4"/>
      <c r="AS18" s="4"/>
      <c r="AT18" s="4"/>
      <c r="AU18" s="4"/>
      <c r="AV18" s="4"/>
    </row>
    <row r="19" ht="16.5" customHeight="1">
      <c r="A19" s="87" t="s">
        <v>87</v>
      </c>
      <c r="B19" s="53"/>
      <c r="C19" s="89">
        <v>0.0</v>
      </c>
      <c r="D19" s="56">
        <f t="shared" ref="D19:E19" si="7">C19</f>
        <v>0</v>
      </c>
      <c r="E19" s="56">
        <f t="shared" si="7"/>
        <v>0</v>
      </c>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7"/>
      <c r="AM19" s="4"/>
      <c r="AN19" s="4"/>
      <c r="AO19" s="4"/>
      <c r="AP19" s="4"/>
      <c r="AQ19" s="4"/>
      <c r="AR19" s="4"/>
      <c r="AS19" s="4"/>
      <c r="AT19" s="4"/>
      <c r="AU19" s="4"/>
      <c r="AV19" s="4"/>
    </row>
    <row r="20" ht="16.5" customHeight="1">
      <c r="A20" s="87" t="s">
        <v>88</v>
      </c>
      <c r="B20" s="53"/>
      <c r="C20" s="89">
        <v>0.0</v>
      </c>
      <c r="D20" s="56">
        <f t="shared" ref="D20:E20" si="8">C20</f>
        <v>0</v>
      </c>
      <c r="E20" s="56">
        <f t="shared" si="8"/>
        <v>0</v>
      </c>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7"/>
      <c r="AM20" s="4"/>
      <c r="AN20" s="4"/>
      <c r="AO20" s="4"/>
      <c r="AP20" s="4"/>
      <c r="AQ20" s="4"/>
      <c r="AR20" s="4"/>
      <c r="AS20" s="4"/>
      <c r="AT20" s="4"/>
      <c r="AU20" s="4"/>
      <c r="AV20" s="4"/>
    </row>
    <row r="21" ht="17.25" customHeight="1">
      <c r="A21" s="87" t="s">
        <v>89</v>
      </c>
      <c r="B21" s="53"/>
      <c r="C21" s="89">
        <v>0.0</v>
      </c>
      <c r="D21" s="56">
        <f t="shared" ref="D21:E21" si="9">C21</f>
        <v>0</v>
      </c>
      <c r="E21" s="56">
        <f t="shared" si="9"/>
        <v>0</v>
      </c>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7"/>
      <c r="AM21" s="4"/>
      <c r="AN21" s="4"/>
      <c r="AO21" s="4"/>
      <c r="AP21" s="4"/>
      <c r="AQ21" s="4"/>
      <c r="AR21" s="4"/>
      <c r="AS21" s="4"/>
      <c r="AT21" s="4"/>
      <c r="AU21" s="4"/>
      <c r="AV21" s="4"/>
    </row>
    <row r="22" ht="17.25" customHeight="1">
      <c r="A22" s="87" t="s">
        <v>90</v>
      </c>
      <c r="B22" s="53"/>
      <c r="C22" s="89">
        <v>0.0</v>
      </c>
      <c r="D22" s="56">
        <f t="shared" ref="D22:E22" si="10">C22</f>
        <v>0</v>
      </c>
      <c r="E22" s="56">
        <f t="shared" si="10"/>
        <v>0</v>
      </c>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7"/>
      <c r="AM22" s="4"/>
      <c r="AN22" s="4"/>
      <c r="AO22" s="4"/>
      <c r="AP22" s="4"/>
      <c r="AQ22" s="4"/>
      <c r="AR22" s="4"/>
      <c r="AS22" s="4"/>
      <c r="AT22" s="4"/>
      <c r="AU22" s="4"/>
      <c r="AV22" s="4"/>
    </row>
    <row r="23" ht="17.25" customHeight="1">
      <c r="A23" s="91" t="s">
        <v>91</v>
      </c>
      <c r="B23" s="92"/>
      <c r="C23" s="93">
        <v>0.0</v>
      </c>
      <c r="D23" s="56">
        <f t="shared" ref="D23:E23" si="11">C23</f>
        <v>0</v>
      </c>
      <c r="E23" s="56">
        <f t="shared" si="11"/>
        <v>0</v>
      </c>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5"/>
      <c r="AM23" s="4"/>
      <c r="AN23" s="4"/>
      <c r="AO23" s="4"/>
      <c r="AP23" s="4"/>
      <c r="AQ23" s="4"/>
      <c r="AR23" s="4"/>
      <c r="AS23" s="4"/>
      <c r="AT23" s="4"/>
      <c r="AU23" s="4"/>
      <c r="AV23" s="4"/>
    </row>
    <row r="24" ht="17.25" customHeight="1">
      <c r="A24" s="96" t="s">
        <v>92</v>
      </c>
      <c r="B24" s="97">
        <f t="shared" ref="B24:AL24" si="12">SUM(B13:B23)</f>
        <v>0</v>
      </c>
      <c r="C24" s="97">
        <f t="shared" si="12"/>
        <v>0</v>
      </c>
      <c r="D24" s="97">
        <f t="shared" si="12"/>
        <v>0</v>
      </c>
      <c r="E24" s="97">
        <f t="shared" si="12"/>
        <v>0</v>
      </c>
      <c r="F24" s="97">
        <f t="shared" si="12"/>
        <v>0</v>
      </c>
      <c r="G24" s="97">
        <f t="shared" si="12"/>
        <v>0</v>
      </c>
      <c r="H24" s="97">
        <f t="shared" si="12"/>
        <v>0</v>
      </c>
      <c r="I24" s="97">
        <f t="shared" si="12"/>
        <v>0</v>
      </c>
      <c r="J24" s="97">
        <f t="shared" si="12"/>
        <v>0</v>
      </c>
      <c r="K24" s="97">
        <f t="shared" si="12"/>
        <v>0</v>
      </c>
      <c r="L24" s="97">
        <f t="shared" si="12"/>
        <v>0</v>
      </c>
      <c r="M24" s="97">
        <f t="shared" si="12"/>
        <v>0</v>
      </c>
      <c r="N24" s="97">
        <f t="shared" si="12"/>
        <v>0</v>
      </c>
      <c r="O24" s="97">
        <f t="shared" si="12"/>
        <v>0</v>
      </c>
      <c r="P24" s="97">
        <f t="shared" si="12"/>
        <v>0</v>
      </c>
      <c r="Q24" s="97">
        <f t="shared" si="12"/>
        <v>0</v>
      </c>
      <c r="R24" s="97">
        <f t="shared" si="12"/>
        <v>0</v>
      </c>
      <c r="S24" s="97">
        <f t="shared" si="12"/>
        <v>0</v>
      </c>
      <c r="T24" s="97">
        <f t="shared" si="12"/>
        <v>0</v>
      </c>
      <c r="U24" s="97">
        <f t="shared" si="12"/>
        <v>0</v>
      </c>
      <c r="V24" s="97">
        <f t="shared" si="12"/>
        <v>0</v>
      </c>
      <c r="W24" s="97">
        <f t="shared" si="12"/>
        <v>0</v>
      </c>
      <c r="X24" s="97">
        <f t="shared" si="12"/>
        <v>0</v>
      </c>
      <c r="Y24" s="97">
        <f t="shared" si="12"/>
        <v>0</v>
      </c>
      <c r="Z24" s="97">
        <f t="shared" si="12"/>
        <v>0</v>
      </c>
      <c r="AA24" s="97">
        <f t="shared" si="12"/>
        <v>0</v>
      </c>
      <c r="AB24" s="97">
        <f t="shared" si="12"/>
        <v>0</v>
      </c>
      <c r="AC24" s="97">
        <f t="shared" si="12"/>
        <v>0</v>
      </c>
      <c r="AD24" s="97">
        <f t="shared" si="12"/>
        <v>0</v>
      </c>
      <c r="AE24" s="97">
        <f t="shared" si="12"/>
        <v>0</v>
      </c>
      <c r="AF24" s="97">
        <f t="shared" si="12"/>
        <v>0</v>
      </c>
      <c r="AG24" s="97">
        <f t="shared" si="12"/>
        <v>0</v>
      </c>
      <c r="AH24" s="97">
        <f t="shared" si="12"/>
        <v>0</v>
      </c>
      <c r="AI24" s="97">
        <f t="shared" si="12"/>
        <v>0</v>
      </c>
      <c r="AJ24" s="97">
        <f t="shared" si="12"/>
        <v>0</v>
      </c>
      <c r="AK24" s="97">
        <f t="shared" si="12"/>
        <v>0</v>
      </c>
      <c r="AL24" s="97">
        <f t="shared" si="12"/>
        <v>0</v>
      </c>
      <c r="AM24" s="4"/>
      <c r="AN24" s="4"/>
      <c r="AO24" s="4"/>
      <c r="AP24" s="4"/>
      <c r="AQ24" s="4"/>
      <c r="AR24" s="4"/>
      <c r="AS24" s="4"/>
      <c r="AT24" s="4"/>
      <c r="AU24" s="4"/>
      <c r="AV24" s="4"/>
    </row>
    <row r="25" ht="18.0" customHeight="1">
      <c r="A25" s="69"/>
      <c r="B25" s="98"/>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99"/>
      <c r="AM25" s="4"/>
      <c r="AN25" s="4"/>
      <c r="AO25" s="4"/>
      <c r="AP25" s="4"/>
      <c r="AQ25" s="4"/>
      <c r="AR25" s="4"/>
      <c r="AS25" s="4"/>
      <c r="AT25" s="4"/>
      <c r="AU25" s="4"/>
      <c r="AV25" s="4"/>
    </row>
    <row r="26" ht="21.0" customHeight="1">
      <c r="A26" s="100" t="s">
        <v>93</v>
      </c>
      <c r="B26" s="101">
        <f t="shared" ref="B26:AL26" si="13">B10-B24</f>
        <v>0</v>
      </c>
      <c r="C26" s="101">
        <f t="shared" si="13"/>
        <v>0</v>
      </c>
      <c r="D26" s="101">
        <f t="shared" si="13"/>
        <v>0</v>
      </c>
      <c r="E26" s="101">
        <f t="shared" si="13"/>
        <v>0</v>
      </c>
      <c r="F26" s="101">
        <f t="shared" si="13"/>
        <v>0</v>
      </c>
      <c r="G26" s="101">
        <f t="shared" si="13"/>
        <v>0</v>
      </c>
      <c r="H26" s="101">
        <f t="shared" si="13"/>
        <v>0</v>
      </c>
      <c r="I26" s="101">
        <f t="shared" si="13"/>
        <v>0</v>
      </c>
      <c r="J26" s="101">
        <f t="shared" si="13"/>
        <v>0</v>
      </c>
      <c r="K26" s="101">
        <f t="shared" si="13"/>
        <v>0</v>
      </c>
      <c r="L26" s="101">
        <f t="shared" si="13"/>
        <v>0</v>
      </c>
      <c r="M26" s="101">
        <f t="shared" si="13"/>
        <v>0</v>
      </c>
      <c r="N26" s="101">
        <f t="shared" si="13"/>
        <v>0</v>
      </c>
      <c r="O26" s="101">
        <f t="shared" si="13"/>
        <v>0</v>
      </c>
      <c r="P26" s="101">
        <f t="shared" si="13"/>
        <v>0</v>
      </c>
      <c r="Q26" s="101">
        <f t="shared" si="13"/>
        <v>0</v>
      </c>
      <c r="R26" s="101">
        <f t="shared" si="13"/>
        <v>0</v>
      </c>
      <c r="S26" s="101">
        <f t="shared" si="13"/>
        <v>0</v>
      </c>
      <c r="T26" s="101">
        <f t="shared" si="13"/>
        <v>0</v>
      </c>
      <c r="U26" s="101">
        <f t="shared" si="13"/>
        <v>0</v>
      </c>
      <c r="V26" s="101">
        <f t="shared" si="13"/>
        <v>0</v>
      </c>
      <c r="W26" s="101">
        <f t="shared" si="13"/>
        <v>0</v>
      </c>
      <c r="X26" s="101">
        <f t="shared" si="13"/>
        <v>0</v>
      </c>
      <c r="Y26" s="101">
        <f t="shared" si="13"/>
        <v>0</v>
      </c>
      <c r="Z26" s="101">
        <f t="shared" si="13"/>
        <v>0</v>
      </c>
      <c r="AA26" s="101">
        <f t="shared" si="13"/>
        <v>0</v>
      </c>
      <c r="AB26" s="101">
        <f t="shared" si="13"/>
        <v>0</v>
      </c>
      <c r="AC26" s="101">
        <f t="shared" si="13"/>
        <v>0</v>
      </c>
      <c r="AD26" s="101">
        <f t="shared" si="13"/>
        <v>0</v>
      </c>
      <c r="AE26" s="101">
        <f t="shared" si="13"/>
        <v>0</v>
      </c>
      <c r="AF26" s="101">
        <f t="shared" si="13"/>
        <v>0</v>
      </c>
      <c r="AG26" s="101">
        <f t="shared" si="13"/>
        <v>0</v>
      </c>
      <c r="AH26" s="101">
        <f t="shared" si="13"/>
        <v>0</v>
      </c>
      <c r="AI26" s="101">
        <f t="shared" si="13"/>
        <v>0</v>
      </c>
      <c r="AJ26" s="101">
        <f t="shared" si="13"/>
        <v>0</v>
      </c>
      <c r="AK26" s="101">
        <f t="shared" si="13"/>
        <v>0</v>
      </c>
      <c r="AL26" s="102">
        <f t="shared" si="13"/>
        <v>0</v>
      </c>
      <c r="AM26" s="4"/>
      <c r="AN26" s="4"/>
      <c r="AO26" s="4"/>
      <c r="AP26" s="4"/>
      <c r="AQ26" s="4"/>
      <c r="AR26" s="4"/>
      <c r="AS26" s="4"/>
      <c r="AT26" s="4"/>
      <c r="AU26" s="4"/>
      <c r="AV26" s="4"/>
    </row>
    <row r="27" ht="17.25" customHeight="1">
      <c r="A27" s="69"/>
      <c r="B27" s="103"/>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5"/>
      <c r="AM27" s="4"/>
      <c r="AN27" s="4"/>
      <c r="AO27" s="4"/>
      <c r="AP27" s="4"/>
      <c r="AQ27" s="4"/>
      <c r="AR27" s="4"/>
      <c r="AS27" s="4"/>
      <c r="AT27" s="4"/>
      <c r="AU27" s="4"/>
      <c r="AV27" s="4"/>
    </row>
    <row r="28" ht="21.0" customHeight="1">
      <c r="A28" s="100" t="s">
        <v>94</v>
      </c>
      <c r="B28" s="106">
        <f>B26</f>
        <v>0</v>
      </c>
      <c r="C28" s="101">
        <f t="shared" ref="C28:AL28" si="14">B28+C26</f>
        <v>0</v>
      </c>
      <c r="D28" s="101">
        <f t="shared" si="14"/>
        <v>0</v>
      </c>
      <c r="E28" s="101">
        <f t="shared" si="14"/>
        <v>0</v>
      </c>
      <c r="F28" s="101">
        <f t="shared" si="14"/>
        <v>0</v>
      </c>
      <c r="G28" s="101">
        <f t="shared" si="14"/>
        <v>0</v>
      </c>
      <c r="H28" s="101">
        <f t="shared" si="14"/>
        <v>0</v>
      </c>
      <c r="I28" s="101">
        <f t="shared" si="14"/>
        <v>0</v>
      </c>
      <c r="J28" s="101">
        <f t="shared" si="14"/>
        <v>0</v>
      </c>
      <c r="K28" s="101">
        <f t="shared" si="14"/>
        <v>0</v>
      </c>
      <c r="L28" s="101">
        <f t="shared" si="14"/>
        <v>0</v>
      </c>
      <c r="M28" s="101">
        <f t="shared" si="14"/>
        <v>0</v>
      </c>
      <c r="N28" s="101">
        <f t="shared" si="14"/>
        <v>0</v>
      </c>
      <c r="O28" s="101">
        <f t="shared" si="14"/>
        <v>0</v>
      </c>
      <c r="P28" s="101">
        <f t="shared" si="14"/>
        <v>0</v>
      </c>
      <c r="Q28" s="101">
        <f t="shared" si="14"/>
        <v>0</v>
      </c>
      <c r="R28" s="101">
        <f t="shared" si="14"/>
        <v>0</v>
      </c>
      <c r="S28" s="101">
        <f t="shared" si="14"/>
        <v>0</v>
      </c>
      <c r="T28" s="101">
        <f t="shared" si="14"/>
        <v>0</v>
      </c>
      <c r="U28" s="101">
        <f t="shared" si="14"/>
        <v>0</v>
      </c>
      <c r="V28" s="101">
        <f t="shared" si="14"/>
        <v>0</v>
      </c>
      <c r="W28" s="101">
        <f t="shared" si="14"/>
        <v>0</v>
      </c>
      <c r="X28" s="101">
        <f t="shared" si="14"/>
        <v>0</v>
      </c>
      <c r="Y28" s="101">
        <f t="shared" si="14"/>
        <v>0</v>
      </c>
      <c r="Z28" s="101">
        <f t="shared" si="14"/>
        <v>0</v>
      </c>
      <c r="AA28" s="101">
        <f t="shared" si="14"/>
        <v>0</v>
      </c>
      <c r="AB28" s="101">
        <f t="shared" si="14"/>
        <v>0</v>
      </c>
      <c r="AC28" s="101">
        <f t="shared" si="14"/>
        <v>0</v>
      </c>
      <c r="AD28" s="101">
        <f t="shared" si="14"/>
        <v>0</v>
      </c>
      <c r="AE28" s="101">
        <f t="shared" si="14"/>
        <v>0</v>
      </c>
      <c r="AF28" s="101">
        <f t="shared" si="14"/>
        <v>0</v>
      </c>
      <c r="AG28" s="101">
        <f t="shared" si="14"/>
        <v>0</v>
      </c>
      <c r="AH28" s="101">
        <f t="shared" si="14"/>
        <v>0</v>
      </c>
      <c r="AI28" s="101">
        <f t="shared" si="14"/>
        <v>0</v>
      </c>
      <c r="AJ28" s="101">
        <f t="shared" si="14"/>
        <v>0</v>
      </c>
      <c r="AK28" s="101">
        <f t="shared" si="14"/>
        <v>0</v>
      </c>
      <c r="AL28" s="102">
        <f t="shared" si="14"/>
        <v>0</v>
      </c>
      <c r="AM28" s="4"/>
      <c r="AN28" s="4"/>
      <c r="AO28" s="4"/>
      <c r="AP28" s="4"/>
      <c r="AQ28" s="4"/>
      <c r="AR28" s="4"/>
      <c r="AS28" s="4"/>
      <c r="AT28" s="4"/>
      <c r="AU28" s="4"/>
      <c r="AV28" s="4"/>
    </row>
    <row r="29" ht="16.5" customHeight="1">
      <c r="A29" s="69"/>
      <c r="B29" s="98"/>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99"/>
      <c r="AM29" s="4"/>
      <c r="AN29" s="4"/>
      <c r="AO29" s="4"/>
      <c r="AP29" s="4"/>
      <c r="AQ29" s="4"/>
      <c r="AR29" s="4"/>
      <c r="AS29" s="4"/>
      <c r="AT29" s="4"/>
      <c r="AU29" s="4"/>
      <c r="AV29" s="4"/>
    </row>
    <row r="30" ht="17.25" customHeight="1">
      <c r="A30" s="69"/>
      <c r="B30" s="98"/>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99"/>
      <c r="AM30" s="4"/>
      <c r="AN30" s="4"/>
      <c r="AO30" s="4"/>
      <c r="AP30" s="4"/>
      <c r="AQ30" s="4"/>
      <c r="AR30" s="4"/>
      <c r="AS30" s="4"/>
      <c r="AT30" s="4"/>
      <c r="AU30" s="4"/>
      <c r="AV30" s="4"/>
    </row>
    <row r="31" ht="41.25" customHeight="1">
      <c r="A31" s="107" t="s">
        <v>95</v>
      </c>
      <c r="B31" s="108"/>
      <c r="C31" s="108">
        <f>MIN(C28:AL28)</f>
        <v>0</v>
      </c>
      <c r="D31" s="109" t="s">
        <v>96</v>
      </c>
      <c r="E31" s="110"/>
      <c r="F31" s="110"/>
      <c r="G31" s="110"/>
      <c r="H31" s="110"/>
      <c r="I31" s="110"/>
      <c r="J31" s="110"/>
      <c r="K31" s="110"/>
      <c r="L31" s="110"/>
      <c r="M31" s="110"/>
      <c r="N31" s="110"/>
      <c r="O31" s="110"/>
      <c r="P31" s="110"/>
      <c r="Q31" s="110"/>
      <c r="R31" s="110"/>
      <c r="S31" s="110"/>
      <c r="T31" s="110"/>
      <c r="U31" s="110"/>
      <c r="V31" s="110"/>
      <c r="W31" s="110"/>
      <c r="X31" s="110"/>
      <c r="Y31" s="110"/>
      <c r="Z31" s="110"/>
      <c r="AA31" s="110"/>
      <c r="AB31" s="110"/>
      <c r="AC31" s="110"/>
      <c r="AD31" s="110"/>
      <c r="AE31" s="110"/>
      <c r="AF31" s="110"/>
      <c r="AG31" s="110"/>
      <c r="AH31" s="110"/>
      <c r="AI31" s="110"/>
      <c r="AJ31" s="110"/>
      <c r="AK31" s="110"/>
      <c r="AL31" s="111"/>
      <c r="AM31" s="4"/>
      <c r="AN31" s="4"/>
      <c r="AO31" s="4"/>
      <c r="AP31" s="4"/>
      <c r="AQ31" s="4"/>
      <c r="AR31" s="4"/>
      <c r="AS31" s="4"/>
      <c r="AT31" s="4"/>
      <c r="AU31" s="4"/>
      <c r="AV31" s="4"/>
    </row>
  </sheetData>
  <mergeCells count="1">
    <mergeCell ref="A1:AL1"/>
  </mergeCells>
  <printOptions/>
  <pageMargins bottom="0.75" footer="0.0" header="0.0" left="0.7" right="0.7" top="0.75"/>
  <pageSetup paperSize="9" orientation="portrait"/>
  <drawing r:id="rId2"/>
  <legacyDrawing r:id="rId3"/>
</worksheet>
</file>