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ate Campbell\Desktop\MASA2\mcnugget\mcnugget\propulsion\cta\fem\input_sheets\"/>
    </mc:Choice>
  </mc:AlternateContent>
  <xr:revisionPtr revIDLastSave="0" documentId="13_ncr:1_{9361325B-A34A-4C04-9C79-2C12825E5DA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6" i="1"/>
  <c r="E21" i="1"/>
  <c r="E2" i="1"/>
</calcChain>
</file>

<file path=xl/sharedStrings.xml><?xml version="1.0" encoding="utf-8"?>
<sst xmlns="http://schemas.openxmlformats.org/spreadsheetml/2006/main" count="53" uniqueCount="53">
  <si>
    <t>injector inlet pressure</t>
  </si>
  <si>
    <t>fuel mass flow rate</t>
  </si>
  <si>
    <t>fuel species</t>
  </si>
  <si>
    <t>p_inj_in</t>
  </si>
  <si>
    <t>mdot_f</t>
  </si>
  <si>
    <t>fuel</t>
  </si>
  <si>
    <t>chamber diameter</t>
  </si>
  <si>
    <t>throat diameter</t>
  </si>
  <si>
    <t>exit diameter</t>
  </si>
  <si>
    <t>contraction angle</t>
  </si>
  <si>
    <t>chamber length to throat</t>
  </si>
  <si>
    <t>throat upstream curvature ratio</t>
  </si>
  <si>
    <t>throat downstream curvature ratio</t>
  </si>
  <si>
    <t>expansion angle</t>
  </si>
  <si>
    <t>exit angle</t>
  </si>
  <si>
    <t>nozzle length from throat</t>
  </si>
  <si>
    <t>nozzle contour inputs</t>
  </si>
  <si>
    <t>variable</t>
  </si>
  <si>
    <t>d_c</t>
  </si>
  <si>
    <t>d_t</t>
  </si>
  <si>
    <t>d_e</t>
  </si>
  <si>
    <t>L_c</t>
  </si>
  <si>
    <t>rcu_norm</t>
  </si>
  <si>
    <t>rcd_norm</t>
  </si>
  <si>
    <t>theta_con</t>
  </si>
  <si>
    <t>theta_e</t>
  </si>
  <si>
    <t>L_n</t>
  </si>
  <si>
    <t>theta_i</t>
  </si>
  <si>
    <t>percent length</t>
  </si>
  <si>
    <t>L_p</t>
  </si>
  <si>
    <t>propellant inputs</t>
  </si>
  <si>
    <t>value</t>
  </si>
  <si>
    <t>RP-1</t>
  </si>
  <si>
    <t>combustion inputs</t>
  </si>
  <si>
    <t>combustion temperature</t>
  </si>
  <si>
    <t>T_c</t>
  </si>
  <si>
    <t>chamber stagnation temperature</t>
  </si>
  <si>
    <t>p_inj</t>
  </si>
  <si>
    <t>hot gas heat transfer inputs</t>
  </si>
  <si>
    <t>specific heat ratio</t>
  </si>
  <si>
    <t>gamma</t>
  </si>
  <si>
    <t>molecular mass</t>
  </si>
  <si>
    <t>mm</t>
  </si>
  <si>
    <t>cooling channel geometry inputs</t>
  </si>
  <si>
    <t>number of fins</t>
  </si>
  <si>
    <t>height of channels</t>
  </si>
  <si>
    <t>h_cc</t>
  </si>
  <si>
    <t>liner wall thickness</t>
  </si>
  <si>
    <t>t_liner</t>
  </si>
  <si>
    <t>w_fin</t>
  </si>
  <si>
    <t>n_fin</t>
  </si>
  <si>
    <t>width of fins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</si>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</sst>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tabSelected="1" workbookViewId="0">
      <selection activeCell="G14" sqref="G14"/>
    </sheetView>
  </sheetViews>
  <sheetFormatPr defaultRowHeight="14.4" x14ac:dyDescent="0.55000000000000004"/>
  <cols>
    <col min="2" max="2" width="30.578125" bestFit="1" customWidth="1"/>
    <col min="3" max="3" width="32.15625" bestFit="1" customWidth="1"/>
    <col min="4" max="4" width="9.83984375" bestFit="1" customWidth="1"/>
    <col min="5" max="5" width="12" bestFit="1" customWidth="1"/>
    <col min="7" max="7" width="32.15625" bestFit="1" customWidth="1"/>
    <col min="8" max="8" width="10" bestFit="1" customWidth="1"/>
    <col min="11" max="11" width="25.26171875" bestFit="1" customWidth="1"/>
  </cols>
  <sheetData>
    <row r="1" spans="2:5" x14ac:dyDescent="0.55000000000000004">
      <c r="C1" s="1" t="s">
        <v>52</v>
      </c>
      <c r="D1" s="1" t="s">
        <v>17</v>
      </c>
      <c r="E1" s="1" t="s">
        <v>31</v>
      </c>
    </row>
    <row r="2" spans="2:5" x14ac:dyDescent="0.55000000000000004">
      <c r="B2" s="1" t="s">
        <v>30</v>
      </c>
      <c r="C2" t="s">
        <v>0</v>
      </c>
      <c r="D2" t="s">
        <v>3</v>
      </c>
      <c r="E2" s="3">
        <f>CONVERT(350,"psi","Pa")</f>
        <v>2413165.0526089268</v>
      </c>
    </row>
    <row r="3" spans="2:5" x14ac:dyDescent="0.55000000000000004">
      <c r="C3" t="s">
        <v>1</v>
      </c>
      <c r="D3" t="s">
        <v>4</v>
      </c>
      <c r="E3">
        <v>3</v>
      </c>
    </row>
    <row r="4" spans="2:5" x14ac:dyDescent="0.55000000000000004">
      <c r="C4" t="s">
        <v>2</v>
      </c>
      <c r="D4" t="s">
        <v>5</v>
      </c>
      <c r="E4" t="s">
        <v>32</v>
      </c>
    </row>
    <row r="5" spans="2:5" x14ac:dyDescent="0.55000000000000004">
      <c r="B5" s="1" t="s">
        <v>16</v>
      </c>
      <c r="C5" t="s">
        <v>6</v>
      </c>
      <c r="D5" t="s">
        <v>18</v>
      </c>
      <c r="E5">
        <v>0.127</v>
      </c>
    </row>
    <row r="6" spans="2:5" x14ac:dyDescent="0.55000000000000004">
      <c r="C6" t="s">
        <v>7</v>
      </c>
      <c r="D6" t="s">
        <v>19</v>
      </c>
      <c r="E6">
        <v>7.6200000000000004E-2</v>
      </c>
    </row>
    <row r="7" spans="2:5" x14ac:dyDescent="0.55000000000000004">
      <c r="C7" t="s">
        <v>8</v>
      </c>
      <c r="D7" t="s">
        <v>20</v>
      </c>
      <c r="E7">
        <v>0.15240000000000001</v>
      </c>
    </row>
    <row r="8" spans="2:5" x14ac:dyDescent="0.55000000000000004">
      <c r="C8" t="s">
        <v>9</v>
      </c>
      <c r="D8" t="s">
        <v>24</v>
      </c>
      <c r="E8" s="2">
        <v>0.52359877559829882</v>
      </c>
    </row>
    <row r="9" spans="2:5" x14ac:dyDescent="0.55000000000000004">
      <c r="C9" t="s">
        <v>10</v>
      </c>
      <c r="D9" t="s">
        <v>21</v>
      </c>
      <c r="E9">
        <v>0.254</v>
      </c>
    </row>
    <row r="10" spans="2:5" x14ac:dyDescent="0.55000000000000004">
      <c r="C10" t="s">
        <v>11</v>
      </c>
      <c r="D10" t="s">
        <v>22</v>
      </c>
      <c r="E10">
        <v>1.2</v>
      </c>
    </row>
    <row r="11" spans="2:5" x14ac:dyDescent="0.55000000000000004">
      <c r="C11" t="s">
        <v>12</v>
      </c>
      <c r="D11" t="s">
        <v>23</v>
      </c>
      <c r="E11">
        <v>0.35</v>
      </c>
    </row>
    <row r="12" spans="2:5" x14ac:dyDescent="0.55000000000000004">
      <c r="C12" t="s">
        <v>13</v>
      </c>
      <c r="D12" t="s">
        <v>27</v>
      </c>
      <c r="E12" s="2">
        <v>0.4014257279586958</v>
      </c>
    </row>
    <row r="13" spans="2:5" x14ac:dyDescent="0.55000000000000004">
      <c r="C13" t="s">
        <v>14</v>
      </c>
      <c r="D13" t="s">
        <v>25</v>
      </c>
      <c r="E13" s="2">
        <v>0.23561944901923448</v>
      </c>
    </row>
    <row r="14" spans="2:5" x14ac:dyDescent="0.55000000000000004">
      <c r="C14" t="s">
        <v>28</v>
      </c>
      <c r="D14" t="s">
        <v>29</v>
      </c>
      <c r="E14">
        <v>0.8</v>
      </c>
    </row>
    <row r="15" spans="2:5" x14ac:dyDescent="0.55000000000000004">
      <c r="C15" t="s">
        <v>15</v>
      </c>
      <c r="D15" t="s">
        <v>26</v>
      </c>
      <c r="E15" s="2">
        <v>0.11515737745896172</v>
      </c>
    </row>
    <row r="16" spans="2:5" x14ac:dyDescent="0.55000000000000004">
      <c r="B16" s="1" t="s">
        <v>43</v>
      </c>
      <c r="C16" t="s">
        <v>47</v>
      </c>
      <c r="D16" t="s">
        <v>48</v>
      </c>
      <c r="E16">
        <f>CONVERT(0.1,"in","m")</f>
        <v>2.5400000000000002E-3</v>
      </c>
    </row>
    <row r="17" spans="2:5" x14ac:dyDescent="0.55000000000000004">
      <c r="C17" t="s">
        <v>44</v>
      </c>
      <c r="D17" t="s">
        <v>50</v>
      </c>
      <c r="E17">
        <v>100</v>
      </c>
    </row>
    <row r="18" spans="2:5" x14ac:dyDescent="0.55000000000000004">
      <c r="C18" t="s">
        <v>51</v>
      </c>
      <c r="D18" t="s">
        <v>49</v>
      </c>
      <c r="E18">
        <f>CONVERT(0.04,"in","m")</f>
        <v>1.016E-3</v>
      </c>
    </row>
    <row r="19" spans="2:5" x14ac:dyDescent="0.55000000000000004">
      <c r="C19" t="s">
        <v>45</v>
      </c>
      <c r="D19" t="s">
        <v>46</v>
      </c>
      <c r="E19">
        <f>CONVERT(0.1,"in","m")</f>
        <v>2.5400000000000002E-3</v>
      </c>
    </row>
    <row r="20" spans="2:5" x14ac:dyDescent="0.55000000000000004">
      <c r="B20" s="1" t="s">
        <v>33</v>
      </c>
      <c r="C20" t="s">
        <v>34</v>
      </c>
      <c r="D20" t="s">
        <v>35</v>
      </c>
      <c r="E20">
        <v>3300</v>
      </c>
    </row>
    <row r="21" spans="2:5" x14ac:dyDescent="0.55000000000000004">
      <c r="C21" t="s">
        <v>36</v>
      </c>
      <c r="D21" t="s">
        <v>37</v>
      </c>
      <c r="E21" s="3">
        <f>CONVERT(300,"psi","Pa")</f>
        <v>2068427.1879505084</v>
      </c>
    </row>
    <row r="22" spans="2:5" x14ac:dyDescent="0.55000000000000004">
      <c r="B22" s="1" t="s">
        <v>38</v>
      </c>
      <c r="C22" t="s">
        <v>39</v>
      </c>
      <c r="D22" t="s">
        <v>40</v>
      </c>
      <c r="E22">
        <v>1.23</v>
      </c>
    </row>
    <row r="23" spans="2:5" x14ac:dyDescent="0.55000000000000004">
      <c r="C23" t="s">
        <v>41</v>
      </c>
      <c r="D23" t="s">
        <v>42</v>
      </c>
      <c r="E23">
        <v>22</v>
      </c>
    </row>
    <row r="26" spans="2:5" x14ac:dyDescent="0.55000000000000004">
      <c r="D26" s="1"/>
      <c r="E26" s="1"/>
    </row>
    <row r="30" spans="2:5" x14ac:dyDescent="0.55000000000000004">
      <c r="D30" s="1"/>
      <c r="E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Nathaniel</dc:creator>
  <cp:lastModifiedBy>Campbell, Nathaniel</cp:lastModifiedBy>
  <dcterms:created xsi:type="dcterms:W3CDTF">2015-06-05T18:17:20Z</dcterms:created>
  <dcterms:modified xsi:type="dcterms:W3CDTF">2024-02-18T23:17:58Z</dcterms:modified>
</cp:coreProperties>
</file>