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Nate Campbell\Desktop\MASA2\mcnugget\mcnugget\propulsion\cta\fem\results\"/>
    </mc:Choice>
  </mc:AlternateContent>
  <xr:revisionPtr revIDLastSave="0" documentId="13_ncr:1_{23695043-276A-4505-A81E-7CD5C4B9FC6D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T" sheetId="1" r:id="rId1"/>
    <sheet name="nodes" sheetId="2" r:id="rId2"/>
    <sheet name="valid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3" l="1"/>
  <c r="E38" i="3" s="1"/>
  <c r="D37" i="3"/>
  <c r="E37" i="3" s="1"/>
  <c r="D28" i="3"/>
  <c r="E28" i="3" s="1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B29" i="3"/>
  <c r="B30" i="3" s="1"/>
  <c r="C18" i="3"/>
  <c r="C10" i="3"/>
  <c r="C19" i="3" s="1"/>
  <c r="C9" i="3"/>
  <c r="C17" i="3" s="1"/>
  <c r="B31" i="3" l="1"/>
  <c r="C22" i="3"/>
  <c r="C23" i="3" s="1"/>
  <c r="C29" i="3" l="1"/>
  <c r="F29" i="3" s="1"/>
  <c r="C24" i="3"/>
  <c r="C31" i="3" s="1"/>
  <c r="B32" i="3"/>
  <c r="F31" i="3" l="1"/>
  <c r="B33" i="3"/>
  <c r="F32" i="3"/>
  <c r="C32" i="3"/>
  <c r="C30" i="3"/>
  <c r="F30" i="3" s="1"/>
  <c r="C28" i="3"/>
  <c r="F28" i="3" s="1"/>
  <c r="C33" i="3"/>
  <c r="B34" i="3" l="1"/>
  <c r="F33" i="3"/>
  <c r="B35" i="3" l="1"/>
  <c r="F34" i="3"/>
  <c r="C34" i="3"/>
  <c r="B36" i="3" l="1"/>
  <c r="F35" i="3"/>
  <c r="C35" i="3"/>
  <c r="F36" i="3" l="1"/>
  <c r="B37" i="3"/>
  <c r="C36" i="3"/>
  <c r="B38" i="3" l="1"/>
  <c r="F37" i="3"/>
  <c r="C37" i="3"/>
  <c r="F38" i="3" l="1"/>
  <c r="C38" i="3"/>
</calcChain>
</file>

<file path=xl/sharedStrings.xml><?xml version="1.0" encoding="utf-8"?>
<sst xmlns="http://schemas.openxmlformats.org/spreadsheetml/2006/main" count="31" uniqueCount="31">
  <si>
    <t>r</t>
  </si>
  <si>
    <t>theta</t>
  </si>
  <si>
    <t>x</t>
  </si>
  <si>
    <t>sol_id</t>
  </si>
  <si>
    <t>body properties</t>
  </si>
  <si>
    <t>k [W/m*K]</t>
  </si>
  <si>
    <t>geometry</t>
  </si>
  <si>
    <t>inner radius [m]</t>
  </si>
  <si>
    <t>outer radius [m]</t>
  </si>
  <si>
    <t>length [m]</t>
  </si>
  <si>
    <t>inner area [m^2]</t>
  </si>
  <si>
    <t>outer area [m^2]</t>
  </si>
  <si>
    <t>boundaries</t>
  </si>
  <si>
    <t>h [W/m^2-K]</t>
  </si>
  <si>
    <t>T_inf [K]</t>
  </si>
  <si>
    <t>inner</t>
  </si>
  <si>
    <t>outer</t>
  </si>
  <si>
    <t>resistances [K/W]</t>
  </si>
  <si>
    <t>inner convection</t>
  </si>
  <si>
    <t>through cylinder</t>
  </si>
  <si>
    <t>outer convection</t>
  </si>
  <si>
    <t>results</t>
  </si>
  <si>
    <t>total heat flow [W]</t>
  </si>
  <si>
    <t>inner surface T [K]</t>
  </si>
  <si>
    <t>outer surface T [K]</t>
  </si>
  <si>
    <t>temperature profile</t>
  </si>
  <si>
    <t>radius [m]</t>
  </si>
  <si>
    <t>T [K] - calc</t>
  </si>
  <si>
    <t>node</t>
  </si>
  <si>
    <t>T [K] - sim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</si>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</sst>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0.00E+0"/>
    <numFmt numFmtId="166" formatCode="##0E+0"/>
    <numFmt numFmtId="167" formatCode="0.0000"/>
    <numFmt numFmtId="168" formatCode="0.000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i/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164" fontId="4" fillId="2" borderId="0" xfId="0" applyNumberFormat="1" applyFont="1" applyFill="1"/>
    <xf numFmtId="164" fontId="4" fillId="3" borderId="0" xfId="0" applyNumberFormat="1" applyFont="1" applyFill="1"/>
    <xf numFmtId="0" fontId="5" fillId="0" borderId="0" xfId="0" applyFont="1"/>
    <xf numFmtId="165" fontId="4" fillId="3" borderId="0" xfId="0" applyNumberFormat="1" applyFont="1" applyFill="1"/>
    <xf numFmtId="166" fontId="4" fillId="3" borderId="0" xfId="0" applyNumberFormat="1" applyFont="1" applyFill="1"/>
    <xf numFmtId="48" fontId="4" fillId="3" borderId="0" xfId="0" applyNumberFormat="1" applyFont="1" applyFill="1"/>
    <xf numFmtId="167" fontId="4" fillId="3" borderId="0" xfId="0" applyNumberFormat="1" applyFont="1" applyFill="1"/>
    <xf numFmtId="48" fontId="4" fillId="0" borderId="0" xfId="0" applyNumberFormat="1" applyFont="1"/>
    <xf numFmtId="0" fontId="5" fillId="0" borderId="0" xfId="0" applyFont="1" applyAlignment="1">
      <alignment horizontal="right"/>
    </xf>
    <xf numFmtId="164" fontId="4" fillId="0" borderId="0" xfId="0" applyNumberFormat="1" applyFont="1"/>
    <xf numFmtId="167" fontId="4" fillId="0" borderId="0" xfId="0" applyNumberFormat="1" applyFont="1"/>
    <xf numFmtId="168" fontId="4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0"/>
  <sheetViews>
    <sheetView workbookViewId="0"/>
  </sheetViews>
  <sheetFormatPr defaultRowHeight="14.4" x14ac:dyDescent="0.55000000000000004"/>
  <sheetData>
    <row r="1" spans="1:2" x14ac:dyDescent="0.55000000000000004">
      <c r="B1" s="1">
        <v>0</v>
      </c>
    </row>
    <row r="2" spans="1:2" x14ac:dyDescent="0.55000000000000004">
      <c r="A2" s="1">
        <v>0</v>
      </c>
      <c r="B2">
        <v>383.86581454126258</v>
      </c>
    </row>
    <row r="3" spans="1:2" x14ac:dyDescent="0.55000000000000004">
      <c r="A3" s="1">
        <v>1</v>
      </c>
      <c r="B3">
        <v>383.865814541264</v>
      </c>
    </row>
    <row r="4" spans="1:2" x14ac:dyDescent="0.55000000000000004">
      <c r="A4" s="1">
        <v>2</v>
      </c>
      <c r="B4">
        <v>383.86581454126332</v>
      </c>
    </row>
    <row r="5" spans="1:2" x14ac:dyDescent="0.55000000000000004">
      <c r="A5" s="1">
        <v>3</v>
      </c>
      <c r="B5">
        <v>383.86581454126059</v>
      </c>
    </row>
    <row r="6" spans="1:2" x14ac:dyDescent="0.55000000000000004">
      <c r="A6" s="1">
        <v>4</v>
      </c>
      <c r="B6">
        <v>383.86581454126082</v>
      </c>
    </row>
    <row r="7" spans="1:2" x14ac:dyDescent="0.55000000000000004">
      <c r="A7" s="1">
        <v>5</v>
      </c>
      <c r="B7">
        <v>383.86581454126099</v>
      </c>
    </row>
    <row r="8" spans="1:2" x14ac:dyDescent="0.55000000000000004">
      <c r="A8" s="1">
        <v>6</v>
      </c>
      <c r="B8">
        <v>383.86581454126087</v>
      </c>
    </row>
    <row r="9" spans="1:2" x14ac:dyDescent="0.55000000000000004">
      <c r="A9" s="1">
        <v>7</v>
      </c>
      <c r="B9">
        <v>383.86581454126042</v>
      </c>
    </row>
    <row r="10" spans="1:2" x14ac:dyDescent="0.55000000000000004">
      <c r="A10" s="1">
        <v>8</v>
      </c>
      <c r="B10">
        <v>383.86581454126059</v>
      </c>
    </row>
    <row r="11" spans="1:2" x14ac:dyDescent="0.55000000000000004">
      <c r="A11" s="1">
        <v>9</v>
      </c>
      <c r="B11">
        <v>383.64094784497348</v>
      </c>
    </row>
    <row r="12" spans="1:2" x14ac:dyDescent="0.55000000000000004">
      <c r="A12" s="1">
        <v>10</v>
      </c>
      <c r="B12">
        <v>383.64094784497507</v>
      </c>
    </row>
    <row r="13" spans="1:2" x14ac:dyDescent="0.55000000000000004">
      <c r="A13" s="1">
        <v>11</v>
      </c>
      <c r="B13">
        <v>383.64094784497439</v>
      </c>
    </row>
    <row r="14" spans="1:2" x14ac:dyDescent="0.55000000000000004">
      <c r="A14" s="1">
        <v>12</v>
      </c>
      <c r="B14">
        <v>383.64094784497172</v>
      </c>
    </row>
    <row r="15" spans="1:2" x14ac:dyDescent="0.55000000000000004">
      <c r="A15" s="1">
        <v>13</v>
      </c>
      <c r="B15">
        <v>383.64094784497178</v>
      </c>
    </row>
    <row r="16" spans="1:2" x14ac:dyDescent="0.55000000000000004">
      <c r="A16" s="1">
        <v>14</v>
      </c>
      <c r="B16">
        <v>383.640947844972</v>
      </c>
    </row>
    <row r="17" spans="1:2" x14ac:dyDescent="0.55000000000000004">
      <c r="A17" s="1">
        <v>15</v>
      </c>
      <c r="B17">
        <v>383.64094784497189</v>
      </c>
    </row>
    <row r="18" spans="1:2" x14ac:dyDescent="0.55000000000000004">
      <c r="A18" s="1">
        <v>16</v>
      </c>
      <c r="B18">
        <v>383.64094784497132</v>
      </c>
    </row>
    <row r="19" spans="1:2" x14ac:dyDescent="0.55000000000000004">
      <c r="A19" s="1">
        <v>17</v>
      </c>
      <c r="B19">
        <v>383.64094784497149</v>
      </c>
    </row>
    <row r="20" spans="1:2" x14ac:dyDescent="0.55000000000000004">
      <c r="A20" s="1">
        <v>18</v>
      </c>
      <c r="B20">
        <v>383.42654006479103</v>
      </c>
    </row>
    <row r="21" spans="1:2" x14ac:dyDescent="0.55000000000000004">
      <c r="A21" s="1">
        <v>19</v>
      </c>
      <c r="B21">
        <v>383.42654006479262</v>
      </c>
    </row>
    <row r="22" spans="1:2" x14ac:dyDescent="0.55000000000000004">
      <c r="A22" s="1">
        <v>20</v>
      </c>
      <c r="B22">
        <v>383.42654006479188</v>
      </c>
    </row>
    <row r="23" spans="1:2" x14ac:dyDescent="0.55000000000000004">
      <c r="A23" s="1">
        <v>21</v>
      </c>
      <c r="B23">
        <v>383.42654006478892</v>
      </c>
    </row>
    <row r="24" spans="1:2" x14ac:dyDescent="0.55000000000000004">
      <c r="A24" s="1">
        <v>22</v>
      </c>
      <c r="B24">
        <v>383.42654006478938</v>
      </c>
    </row>
    <row r="25" spans="1:2" x14ac:dyDescent="0.55000000000000004">
      <c r="A25" s="1">
        <v>23</v>
      </c>
      <c r="B25">
        <v>383.42654006478921</v>
      </c>
    </row>
    <row r="26" spans="1:2" x14ac:dyDescent="0.55000000000000004">
      <c r="A26" s="1">
        <v>24</v>
      </c>
      <c r="B26">
        <v>383.42654006478938</v>
      </c>
    </row>
    <row r="27" spans="1:2" x14ac:dyDescent="0.55000000000000004">
      <c r="A27" s="1">
        <v>25</v>
      </c>
      <c r="B27">
        <v>383.42654006478881</v>
      </c>
    </row>
    <row r="28" spans="1:2" x14ac:dyDescent="0.55000000000000004">
      <c r="A28" s="1">
        <v>26</v>
      </c>
      <c r="B28">
        <v>383.42654006478898</v>
      </c>
    </row>
    <row r="29" spans="1:2" x14ac:dyDescent="0.55000000000000004">
      <c r="A29" s="1">
        <v>27</v>
      </c>
      <c r="B29">
        <v>383.2216615192832</v>
      </c>
    </row>
    <row r="30" spans="1:2" x14ac:dyDescent="0.55000000000000004">
      <c r="A30" s="1">
        <v>28</v>
      </c>
      <c r="B30">
        <v>383.22166151928468</v>
      </c>
    </row>
    <row r="31" spans="1:2" x14ac:dyDescent="0.55000000000000004">
      <c r="A31" s="1">
        <v>29</v>
      </c>
      <c r="B31">
        <v>383.22166151928428</v>
      </c>
    </row>
    <row r="32" spans="1:2" x14ac:dyDescent="0.55000000000000004">
      <c r="A32" s="1">
        <v>30</v>
      </c>
      <c r="B32">
        <v>383.2216615192811</v>
      </c>
    </row>
    <row r="33" spans="1:2" x14ac:dyDescent="0.55000000000000004">
      <c r="A33" s="1">
        <v>31</v>
      </c>
      <c r="B33">
        <v>383.22166151928178</v>
      </c>
    </row>
    <row r="34" spans="1:2" x14ac:dyDescent="0.55000000000000004">
      <c r="A34" s="1">
        <v>32</v>
      </c>
      <c r="B34">
        <v>383.22166151928138</v>
      </c>
    </row>
    <row r="35" spans="1:2" x14ac:dyDescent="0.55000000000000004">
      <c r="A35" s="1">
        <v>33</v>
      </c>
      <c r="B35">
        <v>383.22166151928172</v>
      </c>
    </row>
    <row r="36" spans="1:2" x14ac:dyDescent="0.55000000000000004">
      <c r="A36" s="1">
        <v>34</v>
      </c>
      <c r="B36">
        <v>383.22166151928099</v>
      </c>
    </row>
    <row r="37" spans="1:2" x14ac:dyDescent="0.55000000000000004">
      <c r="A37" s="1">
        <v>35</v>
      </c>
      <c r="B37">
        <v>383.22166151928121</v>
      </c>
    </row>
    <row r="38" spans="1:2" x14ac:dyDescent="0.55000000000000004">
      <c r="A38" s="1">
        <v>36</v>
      </c>
      <c r="B38">
        <v>383.02550120975462</v>
      </c>
    </row>
    <row r="39" spans="1:2" x14ac:dyDescent="0.55000000000000004">
      <c r="A39" s="1">
        <v>37</v>
      </c>
      <c r="B39">
        <v>383.02550120975587</v>
      </c>
    </row>
    <row r="40" spans="1:2" x14ac:dyDescent="0.55000000000000004">
      <c r="A40" s="1">
        <v>38</v>
      </c>
      <c r="B40">
        <v>383.02550120975548</v>
      </c>
    </row>
    <row r="41" spans="1:2" x14ac:dyDescent="0.55000000000000004">
      <c r="A41" s="1">
        <v>39</v>
      </c>
      <c r="B41">
        <v>383.02550120975229</v>
      </c>
    </row>
    <row r="42" spans="1:2" x14ac:dyDescent="0.55000000000000004">
      <c r="A42" s="1">
        <v>40</v>
      </c>
      <c r="B42">
        <v>383.02550120975309</v>
      </c>
    </row>
    <row r="43" spans="1:2" x14ac:dyDescent="0.55000000000000004">
      <c r="A43" s="1">
        <v>41</v>
      </c>
      <c r="B43">
        <v>383.02550120975269</v>
      </c>
    </row>
    <row r="44" spans="1:2" x14ac:dyDescent="0.55000000000000004">
      <c r="A44" s="1">
        <v>42</v>
      </c>
      <c r="B44">
        <v>383.02550120975309</v>
      </c>
    </row>
    <row r="45" spans="1:2" x14ac:dyDescent="0.55000000000000004">
      <c r="A45" s="1">
        <v>43</v>
      </c>
      <c r="B45">
        <v>383.02550120975252</v>
      </c>
    </row>
    <row r="46" spans="1:2" x14ac:dyDescent="0.55000000000000004">
      <c r="A46" s="1">
        <v>44</v>
      </c>
      <c r="B46">
        <v>383.02550120975229</v>
      </c>
    </row>
    <row r="47" spans="1:2" x14ac:dyDescent="0.55000000000000004">
      <c r="A47" s="1">
        <v>45</v>
      </c>
      <c r="B47">
        <v>382.83734744347208</v>
      </c>
    </row>
    <row r="48" spans="1:2" x14ac:dyDescent="0.55000000000000004">
      <c r="A48" s="1">
        <v>46</v>
      </c>
      <c r="B48">
        <v>382.83734744347322</v>
      </c>
    </row>
    <row r="49" spans="1:2" x14ac:dyDescent="0.55000000000000004">
      <c r="A49" s="1">
        <v>47</v>
      </c>
      <c r="B49">
        <v>382.83734744347282</v>
      </c>
    </row>
    <row r="50" spans="1:2" x14ac:dyDescent="0.55000000000000004">
      <c r="A50" s="1">
        <v>48</v>
      </c>
      <c r="B50">
        <v>382.83734744346953</v>
      </c>
    </row>
    <row r="51" spans="1:2" x14ac:dyDescent="0.55000000000000004">
      <c r="A51" s="1">
        <v>49</v>
      </c>
      <c r="B51">
        <v>382.83734744347032</v>
      </c>
    </row>
    <row r="52" spans="1:2" x14ac:dyDescent="0.55000000000000004">
      <c r="A52" s="1">
        <v>50</v>
      </c>
      <c r="B52">
        <v>382.83734744347009</v>
      </c>
    </row>
    <row r="53" spans="1:2" x14ac:dyDescent="0.55000000000000004">
      <c r="A53" s="1">
        <v>51</v>
      </c>
      <c r="B53">
        <v>382.83734744347049</v>
      </c>
    </row>
    <row r="54" spans="1:2" x14ac:dyDescent="0.55000000000000004">
      <c r="A54" s="1">
        <v>52</v>
      </c>
      <c r="B54">
        <v>382.83734744346992</v>
      </c>
    </row>
    <row r="55" spans="1:2" x14ac:dyDescent="0.55000000000000004">
      <c r="A55" s="1">
        <v>53</v>
      </c>
      <c r="B55">
        <v>382.83734744346958</v>
      </c>
    </row>
    <row r="56" spans="1:2" x14ac:dyDescent="0.55000000000000004">
      <c r="A56" s="1">
        <v>54</v>
      </c>
      <c r="B56">
        <v>382.65657225625949</v>
      </c>
    </row>
    <row r="57" spans="1:2" x14ac:dyDescent="0.55000000000000004">
      <c r="A57" s="1">
        <v>55</v>
      </c>
      <c r="B57">
        <v>382.65657225626029</v>
      </c>
    </row>
    <row r="58" spans="1:2" x14ac:dyDescent="0.55000000000000004">
      <c r="A58" s="1">
        <v>56</v>
      </c>
      <c r="B58">
        <v>382.65657225626018</v>
      </c>
    </row>
    <row r="59" spans="1:2" x14ac:dyDescent="0.55000000000000004">
      <c r="A59" s="1">
        <v>57</v>
      </c>
      <c r="B59">
        <v>382.65657225625671</v>
      </c>
    </row>
    <row r="60" spans="1:2" x14ac:dyDescent="0.55000000000000004">
      <c r="A60" s="1">
        <v>58</v>
      </c>
      <c r="B60">
        <v>382.65657225625762</v>
      </c>
    </row>
    <row r="61" spans="1:2" x14ac:dyDescent="0.55000000000000004">
      <c r="A61" s="1">
        <v>59</v>
      </c>
      <c r="B61">
        <v>382.65657225625728</v>
      </c>
    </row>
    <row r="62" spans="1:2" x14ac:dyDescent="0.55000000000000004">
      <c r="A62" s="1">
        <v>60</v>
      </c>
      <c r="B62">
        <v>382.65657225625768</v>
      </c>
    </row>
    <row r="63" spans="1:2" x14ac:dyDescent="0.55000000000000004">
      <c r="A63" s="1">
        <v>61</v>
      </c>
      <c r="B63">
        <v>382.65657225625699</v>
      </c>
    </row>
    <row r="64" spans="1:2" x14ac:dyDescent="0.55000000000000004">
      <c r="A64" s="1">
        <v>62</v>
      </c>
      <c r="B64">
        <v>382.65657225625671</v>
      </c>
    </row>
    <row r="65" spans="1:2" x14ac:dyDescent="0.55000000000000004">
      <c r="A65" s="1">
        <v>63</v>
      </c>
      <c r="B65">
        <v>382.4826187742247</v>
      </c>
    </row>
    <row r="66" spans="1:2" x14ac:dyDescent="0.55000000000000004">
      <c r="A66" s="1">
        <v>64</v>
      </c>
      <c r="B66">
        <v>382.48261877422539</v>
      </c>
    </row>
    <row r="67" spans="1:2" x14ac:dyDescent="0.55000000000000004">
      <c r="A67" s="1">
        <v>65</v>
      </c>
      <c r="B67">
        <v>382.48261877422539</v>
      </c>
    </row>
    <row r="68" spans="1:2" x14ac:dyDescent="0.55000000000000004">
      <c r="A68" s="1">
        <v>66</v>
      </c>
      <c r="B68">
        <v>382.48261877422181</v>
      </c>
    </row>
    <row r="69" spans="1:2" x14ac:dyDescent="0.55000000000000004">
      <c r="A69" s="1">
        <v>67</v>
      </c>
      <c r="B69">
        <v>382.48261877422271</v>
      </c>
    </row>
    <row r="70" spans="1:2" x14ac:dyDescent="0.55000000000000004">
      <c r="A70" s="1">
        <v>68</v>
      </c>
      <c r="B70">
        <v>382.48261877422237</v>
      </c>
    </row>
    <row r="71" spans="1:2" x14ac:dyDescent="0.55000000000000004">
      <c r="A71" s="1">
        <v>69</v>
      </c>
      <c r="B71">
        <v>382.48261877422289</v>
      </c>
    </row>
    <row r="72" spans="1:2" x14ac:dyDescent="0.55000000000000004">
      <c r="A72" s="1">
        <v>70</v>
      </c>
      <c r="B72">
        <v>382.48261877422209</v>
      </c>
    </row>
    <row r="73" spans="1:2" x14ac:dyDescent="0.55000000000000004">
      <c r="A73" s="1">
        <v>71</v>
      </c>
      <c r="B73">
        <v>382.48261877422158</v>
      </c>
    </row>
    <row r="74" spans="1:2" x14ac:dyDescent="0.55000000000000004">
      <c r="A74" s="1">
        <v>72</v>
      </c>
      <c r="B74">
        <v>382.3149908733547</v>
      </c>
    </row>
    <row r="75" spans="1:2" x14ac:dyDescent="0.55000000000000004">
      <c r="A75" s="1">
        <v>73</v>
      </c>
      <c r="B75">
        <v>382.31499087335533</v>
      </c>
    </row>
    <row r="76" spans="1:2" x14ac:dyDescent="0.55000000000000004">
      <c r="A76" s="1">
        <v>74</v>
      </c>
      <c r="B76">
        <v>382.31499087335538</v>
      </c>
    </row>
    <row r="77" spans="1:2" x14ac:dyDescent="0.55000000000000004">
      <c r="A77" s="1">
        <v>75</v>
      </c>
      <c r="B77">
        <v>382.31499087335169</v>
      </c>
    </row>
    <row r="78" spans="1:2" x14ac:dyDescent="0.55000000000000004">
      <c r="A78" s="1">
        <v>76</v>
      </c>
      <c r="B78">
        <v>382.31499087335283</v>
      </c>
    </row>
    <row r="79" spans="1:2" x14ac:dyDescent="0.55000000000000004">
      <c r="A79" s="1">
        <v>77</v>
      </c>
      <c r="B79">
        <v>382.3149908733522</v>
      </c>
    </row>
    <row r="80" spans="1:2" x14ac:dyDescent="0.55000000000000004">
      <c r="A80" s="1">
        <v>78</v>
      </c>
      <c r="B80">
        <v>382.314990873353</v>
      </c>
    </row>
    <row r="81" spans="1:2" x14ac:dyDescent="0.55000000000000004">
      <c r="A81" s="1">
        <v>79</v>
      </c>
      <c r="B81">
        <v>382.31499087335197</v>
      </c>
    </row>
    <row r="82" spans="1:2" x14ac:dyDescent="0.55000000000000004">
      <c r="A82" s="1">
        <v>80</v>
      </c>
      <c r="B82">
        <v>382.31499087335152</v>
      </c>
    </row>
    <row r="83" spans="1:2" x14ac:dyDescent="0.55000000000000004">
      <c r="A83" s="1">
        <v>81</v>
      </c>
      <c r="B83">
        <v>382.15324465321709</v>
      </c>
    </row>
    <row r="84" spans="1:2" x14ac:dyDescent="0.55000000000000004">
      <c r="A84" s="1">
        <v>82</v>
      </c>
      <c r="B84">
        <v>382.15324465321748</v>
      </c>
    </row>
    <row r="85" spans="1:2" x14ac:dyDescent="0.55000000000000004">
      <c r="A85" s="1">
        <v>83</v>
      </c>
      <c r="B85">
        <v>382.15324465321771</v>
      </c>
    </row>
    <row r="86" spans="1:2" x14ac:dyDescent="0.55000000000000004">
      <c r="A86" s="1">
        <v>84</v>
      </c>
      <c r="B86">
        <v>382.15324465321407</v>
      </c>
    </row>
    <row r="87" spans="1:2" x14ac:dyDescent="0.55000000000000004">
      <c r="A87" s="1">
        <v>85</v>
      </c>
      <c r="B87">
        <v>382.15324465321498</v>
      </c>
    </row>
    <row r="88" spans="1:2" x14ac:dyDescent="0.55000000000000004">
      <c r="A88" s="1">
        <v>86</v>
      </c>
      <c r="B88">
        <v>382.15324465321441</v>
      </c>
    </row>
    <row r="89" spans="1:2" x14ac:dyDescent="0.55000000000000004">
      <c r="A89" s="1">
        <v>87</v>
      </c>
      <c r="B89">
        <v>382.15324465321532</v>
      </c>
    </row>
    <row r="90" spans="1:2" x14ac:dyDescent="0.55000000000000004">
      <c r="A90" s="1">
        <v>88</v>
      </c>
      <c r="B90">
        <v>382.15324465321441</v>
      </c>
    </row>
    <row r="91" spans="1:2" x14ac:dyDescent="0.55000000000000004">
      <c r="A91" s="1">
        <v>89</v>
      </c>
      <c r="B91">
        <v>382.15324465321362</v>
      </c>
    </row>
    <row r="92" spans="1:2" x14ac:dyDescent="0.55000000000000004">
      <c r="A92" s="1">
        <v>90</v>
      </c>
      <c r="B92">
        <v>381.99698135579598</v>
      </c>
    </row>
    <row r="93" spans="1:2" x14ac:dyDescent="0.55000000000000004">
      <c r="A93" s="1">
        <v>91</v>
      </c>
      <c r="B93">
        <v>381.99698135579632</v>
      </c>
    </row>
    <row r="94" spans="1:2" x14ac:dyDescent="0.55000000000000004">
      <c r="A94" s="1">
        <v>92</v>
      </c>
      <c r="B94">
        <v>381.99698135579661</v>
      </c>
    </row>
    <row r="95" spans="1:2" x14ac:dyDescent="0.55000000000000004">
      <c r="A95" s="1">
        <v>93</v>
      </c>
      <c r="B95">
        <v>381.9969813557928</v>
      </c>
    </row>
    <row r="96" spans="1:2" x14ac:dyDescent="0.55000000000000004">
      <c r="A96" s="1">
        <v>94</v>
      </c>
      <c r="B96">
        <v>381.99698135579382</v>
      </c>
    </row>
    <row r="97" spans="1:2" x14ac:dyDescent="0.55000000000000004">
      <c r="A97" s="1">
        <v>95</v>
      </c>
      <c r="B97">
        <v>381.99698135579303</v>
      </c>
    </row>
    <row r="98" spans="1:2" x14ac:dyDescent="0.55000000000000004">
      <c r="A98" s="1">
        <v>96</v>
      </c>
      <c r="B98">
        <v>381.99698135579382</v>
      </c>
    </row>
    <row r="99" spans="1:2" x14ac:dyDescent="0.55000000000000004">
      <c r="A99" s="1">
        <v>97</v>
      </c>
      <c r="B99">
        <v>381.99698135579331</v>
      </c>
    </row>
    <row r="100" spans="1:2" x14ac:dyDescent="0.55000000000000004">
      <c r="A100" s="1">
        <v>98</v>
      </c>
      <c r="B100">
        <v>381.99698135579212</v>
      </c>
    </row>
    <row r="101" spans="1:2" x14ac:dyDescent="0.55000000000000004">
      <c r="A101" s="1">
        <v>108</v>
      </c>
      <c r="B101">
        <v>381.84584144517561</v>
      </c>
    </row>
    <row r="102" spans="1:2" x14ac:dyDescent="0.55000000000000004">
      <c r="A102" s="1">
        <v>109</v>
      </c>
      <c r="B102">
        <v>381.84584144517572</v>
      </c>
    </row>
    <row r="103" spans="1:2" x14ac:dyDescent="0.55000000000000004">
      <c r="A103" s="1">
        <v>110</v>
      </c>
      <c r="B103">
        <v>381.84584144517612</v>
      </c>
    </row>
    <row r="104" spans="1:2" x14ac:dyDescent="0.55000000000000004">
      <c r="A104" s="1">
        <v>111</v>
      </c>
      <c r="B104">
        <v>381.84584144517243</v>
      </c>
    </row>
    <row r="105" spans="1:2" x14ac:dyDescent="0.55000000000000004">
      <c r="A105" s="1">
        <v>112</v>
      </c>
      <c r="B105">
        <v>381.84584144517339</v>
      </c>
    </row>
    <row r="106" spans="1:2" x14ac:dyDescent="0.55000000000000004">
      <c r="A106" s="1">
        <v>113</v>
      </c>
      <c r="B106">
        <v>381.84584144517248</v>
      </c>
    </row>
    <row r="107" spans="1:2" x14ac:dyDescent="0.55000000000000004">
      <c r="A107" s="1">
        <v>114</v>
      </c>
      <c r="B107">
        <v>381.84584144517311</v>
      </c>
    </row>
    <row r="108" spans="1:2" x14ac:dyDescent="0.55000000000000004">
      <c r="A108" s="1">
        <v>115</v>
      </c>
      <c r="B108">
        <v>381.84584144517243</v>
      </c>
    </row>
    <row r="109" spans="1:2" x14ac:dyDescent="0.55000000000000004">
      <c r="A109" s="1">
        <v>116</v>
      </c>
      <c r="B109">
        <v>381.84584144517129</v>
      </c>
    </row>
    <row r="110" spans="1:2" x14ac:dyDescent="0.55000000000000004">
      <c r="A110" s="1">
        <v>117</v>
      </c>
      <c r="B110">
        <v>381.69949962695569</v>
      </c>
    </row>
    <row r="111" spans="1:2" x14ac:dyDescent="0.55000000000000004">
      <c r="A111" s="1">
        <v>118</v>
      </c>
      <c r="B111">
        <v>381.69949962695569</v>
      </c>
    </row>
    <row r="112" spans="1:2" x14ac:dyDescent="0.55000000000000004">
      <c r="A112" s="1">
        <v>119</v>
      </c>
      <c r="B112">
        <v>381.69949962695603</v>
      </c>
    </row>
    <row r="113" spans="1:2" x14ac:dyDescent="0.55000000000000004">
      <c r="A113" s="1">
        <v>120</v>
      </c>
      <c r="B113">
        <v>381.69949962695262</v>
      </c>
    </row>
    <row r="114" spans="1:2" x14ac:dyDescent="0.55000000000000004">
      <c r="A114" s="1">
        <v>121</v>
      </c>
      <c r="B114">
        <v>381.69949962695381</v>
      </c>
    </row>
    <row r="115" spans="1:2" x14ac:dyDescent="0.55000000000000004">
      <c r="A115" s="1">
        <v>122</v>
      </c>
      <c r="B115">
        <v>381.69949962695267</v>
      </c>
    </row>
    <row r="116" spans="1:2" x14ac:dyDescent="0.55000000000000004">
      <c r="A116" s="1">
        <v>123</v>
      </c>
      <c r="B116">
        <v>381.6994996269529</v>
      </c>
    </row>
    <row r="117" spans="1:2" x14ac:dyDescent="0.55000000000000004">
      <c r="A117" s="1">
        <v>124</v>
      </c>
      <c r="B117">
        <v>381.69949962695222</v>
      </c>
    </row>
    <row r="118" spans="1:2" x14ac:dyDescent="0.55000000000000004">
      <c r="A118" s="1">
        <v>125</v>
      </c>
      <c r="B118">
        <v>381.69949962695119</v>
      </c>
    </row>
    <row r="119" spans="1:2" x14ac:dyDescent="0.55000000000000004">
      <c r="A119" s="1">
        <v>126</v>
      </c>
      <c r="B119">
        <v>381.55766063391178</v>
      </c>
    </row>
    <row r="120" spans="1:2" x14ac:dyDescent="0.55000000000000004">
      <c r="A120" s="1">
        <v>127</v>
      </c>
      <c r="B120">
        <v>381.55766063391161</v>
      </c>
    </row>
    <row r="121" spans="1:2" x14ac:dyDescent="0.55000000000000004">
      <c r="A121" s="1">
        <v>128</v>
      </c>
      <c r="B121">
        <v>381.55766063391201</v>
      </c>
    </row>
    <row r="122" spans="1:2" x14ac:dyDescent="0.55000000000000004">
      <c r="A122" s="1">
        <v>129</v>
      </c>
      <c r="B122">
        <v>381.55766063390871</v>
      </c>
    </row>
    <row r="123" spans="1:2" x14ac:dyDescent="0.55000000000000004">
      <c r="A123" s="1">
        <v>130</v>
      </c>
      <c r="B123">
        <v>381.55766063391002</v>
      </c>
    </row>
    <row r="124" spans="1:2" x14ac:dyDescent="0.55000000000000004">
      <c r="A124" s="1">
        <v>131</v>
      </c>
      <c r="B124">
        <v>381.55766063390871</v>
      </c>
    </row>
    <row r="125" spans="1:2" x14ac:dyDescent="0.55000000000000004">
      <c r="A125" s="1">
        <v>132</v>
      </c>
      <c r="B125">
        <v>381.55766063390882</v>
      </c>
    </row>
    <row r="126" spans="1:2" x14ac:dyDescent="0.55000000000000004">
      <c r="A126" s="1">
        <v>133</v>
      </c>
      <c r="B126">
        <v>381.5576606339082</v>
      </c>
    </row>
    <row r="127" spans="1:2" x14ac:dyDescent="0.55000000000000004">
      <c r="A127" s="1">
        <v>134</v>
      </c>
      <c r="B127">
        <v>381.55766063390712</v>
      </c>
    </row>
    <row r="128" spans="1:2" x14ac:dyDescent="0.55000000000000004">
      <c r="A128" s="1">
        <v>135</v>
      </c>
      <c r="B128">
        <v>381.42005564066022</v>
      </c>
    </row>
    <row r="129" spans="1:2" x14ac:dyDescent="0.55000000000000004">
      <c r="A129" s="1">
        <v>136</v>
      </c>
      <c r="B129">
        <v>381.42005564065988</v>
      </c>
    </row>
    <row r="130" spans="1:2" x14ac:dyDescent="0.55000000000000004">
      <c r="A130" s="1">
        <v>137</v>
      </c>
      <c r="B130">
        <v>381.42005564066028</v>
      </c>
    </row>
    <row r="131" spans="1:2" x14ac:dyDescent="0.55000000000000004">
      <c r="A131" s="1">
        <v>138</v>
      </c>
      <c r="B131">
        <v>381.42005564065721</v>
      </c>
    </row>
    <row r="132" spans="1:2" x14ac:dyDescent="0.55000000000000004">
      <c r="A132" s="1">
        <v>139</v>
      </c>
      <c r="B132">
        <v>381.42005564065852</v>
      </c>
    </row>
    <row r="133" spans="1:2" x14ac:dyDescent="0.55000000000000004">
      <c r="A133" s="1">
        <v>140</v>
      </c>
      <c r="B133">
        <v>381.4200556406571</v>
      </c>
    </row>
    <row r="134" spans="1:2" x14ac:dyDescent="0.55000000000000004">
      <c r="A134" s="1">
        <v>141</v>
      </c>
      <c r="B134">
        <v>381.42005564065698</v>
      </c>
    </row>
    <row r="135" spans="1:2" x14ac:dyDescent="0.55000000000000004">
      <c r="A135" s="1">
        <v>142</v>
      </c>
      <c r="B135">
        <v>381.42005564065653</v>
      </c>
    </row>
    <row r="136" spans="1:2" x14ac:dyDescent="0.55000000000000004">
      <c r="A136" s="1">
        <v>143</v>
      </c>
      <c r="B136">
        <v>381.42005564065528</v>
      </c>
    </row>
    <row r="137" spans="1:2" x14ac:dyDescent="0.55000000000000004">
      <c r="A137" s="1">
        <v>144</v>
      </c>
      <c r="B137">
        <v>381.2864391979374</v>
      </c>
    </row>
    <row r="138" spans="1:2" x14ac:dyDescent="0.55000000000000004">
      <c r="A138" s="1">
        <v>145</v>
      </c>
      <c r="B138">
        <v>381.2864391979374</v>
      </c>
    </row>
    <row r="139" spans="1:2" x14ac:dyDescent="0.55000000000000004">
      <c r="A139" s="1">
        <v>146</v>
      </c>
      <c r="B139">
        <v>381.28643919793763</v>
      </c>
    </row>
    <row r="140" spans="1:2" x14ac:dyDescent="0.55000000000000004">
      <c r="A140" s="1">
        <v>147</v>
      </c>
      <c r="B140">
        <v>381.28643919793461</v>
      </c>
    </row>
    <row r="141" spans="1:2" x14ac:dyDescent="0.55000000000000004">
      <c r="A141" s="1">
        <v>148</v>
      </c>
      <c r="B141">
        <v>381.28643919793598</v>
      </c>
    </row>
    <row r="142" spans="1:2" x14ac:dyDescent="0.55000000000000004">
      <c r="A142" s="1">
        <v>149</v>
      </c>
      <c r="B142">
        <v>381.28643919793461</v>
      </c>
    </row>
    <row r="143" spans="1:2" x14ac:dyDescent="0.55000000000000004">
      <c r="A143" s="1">
        <v>150</v>
      </c>
      <c r="B143">
        <v>381.2864391979341</v>
      </c>
    </row>
    <row r="144" spans="1:2" x14ac:dyDescent="0.55000000000000004">
      <c r="A144" s="1">
        <v>151</v>
      </c>
      <c r="B144">
        <v>381.28643919793387</v>
      </c>
    </row>
    <row r="145" spans="1:2" x14ac:dyDescent="0.55000000000000004">
      <c r="A145" s="1">
        <v>152</v>
      </c>
      <c r="B145">
        <v>381.28643919793262</v>
      </c>
    </row>
    <row r="146" spans="1:2" x14ac:dyDescent="0.55000000000000004">
      <c r="A146" s="1">
        <v>153</v>
      </c>
      <c r="B146">
        <v>381.15658659867171</v>
      </c>
    </row>
    <row r="147" spans="1:2" x14ac:dyDescent="0.55000000000000004">
      <c r="A147" s="1">
        <v>154</v>
      </c>
      <c r="B147">
        <v>381.15658659867182</v>
      </c>
    </row>
    <row r="148" spans="1:2" x14ac:dyDescent="0.55000000000000004">
      <c r="A148" s="1">
        <v>155</v>
      </c>
      <c r="B148">
        <v>381.15658659867188</v>
      </c>
    </row>
    <row r="149" spans="1:2" x14ac:dyDescent="0.55000000000000004">
      <c r="A149" s="1">
        <v>156</v>
      </c>
      <c r="B149">
        <v>381.15658659866898</v>
      </c>
    </row>
    <row r="150" spans="1:2" x14ac:dyDescent="0.55000000000000004">
      <c r="A150" s="1">
        <v>157</v>
      </c>
      <c r="B150">
        <v>381.15658659867029</v>
      </c>
    </row>
    <row r="151" spans="1:2" x14ac:dyDescent="0.55000000000000004">
      <c r="A151" s="1">
        <v>158</v>
      </c>
      <c r="B151">
        <v>381.15658659866898</v>
      </c>
    </row>
    <row r="152" spans="1:2" x14ac:dyDescent="0.55000000000000004">
      <c r="A152" s="1">
        <v>159</v>
      </c>
      <c r="B152">
        <v>381.15658659866813</v>
      </c>
    </row>
    <row r="153" spans="1:2" x14ac:dyDescent="0.55000000000000004">
      <c r="A153" s="1">
        <v>160</v>
      </c>
      <c r="B153">
        <v>381.15658659866841</v>
      </c>
    </row>
    <row r="154" spans="1:2" x14ac:dyDescent="0.55000000000000004">
      <c r="A154" s="1">
        <v>161</v>
      </c>
      <c r="B154">
        <v>381.15658659866688</v>
      </c>
    </row>
    <row r="155" spans="1:2" x14ac:dyDescent="0.55000000000000004">
      <c r="A155" s="1">
        <v>162</v>
      </c>
      <c r="B155">
        <v>381.03029160486511</v>
      </c>
    </row>
    <row r="156" spans="1:2" x14ac:dyDescent="0.55000000000000004">
      <c r="A156" s="1">
        <v>163</v>
      </c>
      <c r="B156">
        <v>381.03029160486562</v>
      </c>
    </row>
    <row r="157" spans="1:2" x14ac:dyDescent="0.55000000000000004">
      <c r="A157" s="1">
        <v>164</v>
      </c>
      <c r="B157">
        <v>381.03029160486568</v>
      </c>
    </row>
    <row r="158" spans="1:2" x14ac:dyDescent="0.55000000000000004">
      <c r="A158" s="1">
        <v>165</v>
      </c>
      <c r="B158">
        <v>381.03029160486273</v>
      </c>
    </row>
    <row r="159" spans="1:2" x14ac:dyDescent="0.55000000000000004">
      <c r="A159" s="1">
        <v>166</v>
      </c>
      <c r="B159">
        <v>381.03029160486392</v>
      </c>
    </row>
    <row r="160" spans="1:2" x14ac:dyDescent="0.55000000000000004">
      <c r="A160" s="1">
        <v>167</v>
      </c>
      <c r="B160">
        <v>381.03029160486261</v>
      </c>
    </row>
    <row r="161" spans="1:2" x14ac:dyDescent="0.55000000000000004">
      <c r="A161" s="1">
        <v>168</v>
      </c>
      <c r="B161">
        <v>381.03029160486147</v>
      </c>
    </row>
    <row r="162" spans="1:2" x14ac:dyDescent="0.55000000000000004">
      <c r="A162" s="1">
        <v>169</v>
      </c>
      <c r="B162">
        <v>381.03029160486199</v>
      </c>
    </row>
    <row r="163" spans="1:2" x14ac:dyDescent="0.55000000000000004">
      <c r="A163" s="1">
        <v>170</v>
      </c>
      <c r="B163">
        <v>381.03029160486062</v>
      </c>
    </row>
    <row r="164" spans="1:2" x14ac:dyDescent="0.55000000000000004">
      <c r="A164" s="1">
        <v>171</v>
      </c>
      <c r="B164">
        <v>380.90736447756018</v>
      </c>
    </row>
    <row r="165" spans="1:2" x14ac:dyDescent="0.55000000000000004">
      <c r="A165" s="1">
        <v>172</v>
      </c>
      <c r="B165">
        <v>380.9073644775608</v>
      </c>
    </row>
    <row r="166" spans="1:2" x14ac:dyDescent="0.55000000000000004">
      <c r="A166" s="1">
        <v>173</v>
      </c>
      <c r="B166">
        <v>380.9073644775608</v>
      </c>
    </row>
    <row r="167" spans="1:2" x14ac:dyDescent="0.55000000000000004">
      <c r="A167" s="1">
        <v>174</v>
      </c>
      <c r="B167">
        <v>380.90736447755791</v>
      </c>
    </row>
    <row r="168" spans="1:2" x14ac:dyDescent="0.55000000000000004">
      <c r="A168" s="1">
        <v>175</v>
      </c>
      <c r="B168">
        <v>380.9073644775591</v>
      </c>
    </row>
    <row r="169" spans="1:2" x14ac:dyDescent="0.55000000000000004">
      <c r="A169" s="1">
        <v>176</v>
      </c>
      <c r="B169">
        <v>380.90736447755768</v>
      </c>
    </row>
    <row r="170" spans="1:2" x14ac:dyDescent="0.55000000000000004">
      <c r="A170" s="1">
        <v>177</v>
      </c>
      <c r="B170">
        <v>380.90736447755671</v>
      </c>
    </row>
    <row r="171" spans="1:2" x14ac:dyDescent="0.55000000000000004">
      <c r="A171" s="1">
        <v>178</v>
      </c>
      <c r="B171">
        <v>380.90736447755722</v>
      </c>
    </row>
    <row r="172" spans="1:2" x14ac:dyDescent="0.55000000000000004">
      <c r="A172" s="1">
        <v>179</v>
      </c>
      <c r="B172">
        <v>380.90736447755597</v>
      </c>
    </row>
    <row r="173" spans="1:2" x14ac:dyDescent="0.55000000000000004">
      <c r="A173" s="1">
        <v>180</v>
      </c>
      <c r="B173">
        <v>380.78763026265301</v>
      </c>
    </row>
    <row r="174" spans="1:2" x14ac:dyDescent="0.55000000000000004">
      <c r="A174" s="1">
        <v>181</v>
      </c>
      <c r="B174">
        <v>380.78763026265352</v>
      </c>
    </row>
    <row r="175" spans="1:2" x14ac:dyDescent="0.55000000000000004">
      <c r="A175" s="1">
        <v>182</v>
      </c>
      <c r="B175">
        <v>380.78763026265352</v>
      </c>
    </row>
    <row r="176" spans="1:2" x14ac:dyDescent="0.55000000000000004">
      <c r="A176" s="1">
        <v>183</v>
      </c>
      <c r="B176">
        <v>380.78763026265068</v>
      </c>
    </row>
    <row r="177" spans="1:2" x14ac:dyDescent="0.55000000000000004">
      <c r="A177" s="1">
        <v>184</v>
      </c>
      <c r="B177">
        <v>380.78763026265199</v>
      </c>
    </row>
    <row r="178" spans="1:2" x14ac:dyDescent="0.55000000000000004">
      <c r="A178" s="1">
        <v>185</v>
      </c>
      <c r="B178">
        <v>380.7876302626504</v>
      </c>
    </row>
    <row r="179" spans="1:2" x14ac:dyDescent="0.55000000000000004">
      <c r="A179" s="1">
        <v>186</v>
      </c>
      <c r="B179">
        <v>380.78763026264949</v>
      </c>
    </row>
    <row r="180" spans="1:2" x14ac:dyDescent="0.55000000000000004">
      <c r="A180" s="1">
        <v>187</v>
      </c>
      <c r="B180">
        <v>380.78763026264988</v>
      </c>
    </row>
    <row r="181" spans="1:2" x14ac:dyDescent="0.55000000000000004">
      <c r="A181" s="1">
        <v>188</v>
      </c>
      <c r="B181">
        <v>380.78763026264897</v>
      </c>
    </row>
    <row r="182" spans="1:2" x14ac:dyDescent="0.55000000000000004">
      <c r="A182" s="1">
        <v>189</v>
      </c>
      <c r="B182">
        <v>380.67092729369278</v>
      </c>
    </row>
    <row r="183" spans="1:2" x14ac:dyDescent="0.55000000000000004">
      <c r="A183" s="1">
        <v>190</v>
      </c>
      <c r="B183">
        <v>380.6709272936933</v>
      </c>
    </row>
    <row r="184" spans="1:2" x14ac:dyDescent="0.55000000000000004">
      <c r="A184" s="1">
        <v>191</v>
      </c>
      <c r="B184">
        <v>380.6709272936933</v>
      </c>
    </row>
    <row r="185" spans="1:2" x14ac:dyDescent="0.55000000000000004">
      <c r="A185" s="1">
        <v>192</v>
      </c>
      <c r="B185">
        <v>380.67092729369062</v>
      </c>
    </row>
    <row r="186" spans="1:2" x14ac:dyDescent="0.55000000000000004">
      <c r="A186" s="1">
        <v>193</v>
      </c>
      <c r="B186">
        <v>380.67092729369182</v>
      </c>
    </row>
    <row r="187" spans="1:2" x14ac:dyDescent="0.55000000000000004">
      <c r="A187" s="1">
        <v>194</v>
      </c>
      <c r="B187">
        <v>380.67092729369028</v>
      </c>
    </row>
    <row r="188" spans="1:2" x14ac:dyDescent="0.55000000000000004">
      <c r="A188" s="1">
        <v>195</v>
      </c>
      <c r="B188">
        <v>380.67092729368937</v>
      </c>
    </row>
    <row r="189" spans="1:2" x14ac:dyDescent="0.55000000000000004">
      <c r="A189" s="1">
        <v>196</v>
      </c>
      <c r="B189">
        <v>380.6709272936896</v>
      </c>
    </row>
    <row r="190" spans="1:2" x14ac:dyDescent="0.55000000000000004">
      <c r="A190" s="1">
        <v>197</v>
      </c>
      <c r="B190">
        <v>380.67092729368881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9"/>
  <sheetViews>
    <sheetView workbookViewId="0"/>
  </sheetViews>
  <sheetFormatPr defaultRowHeight="14.4" x14ac:dyDescent="0.55000000000000004"/>
  <sheetData>
    <row r="1" spans="1:5" x14ac:dyDescent="0.55000000000000004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55000000000000004">
      <c r="A2" s="1">
        <v>0</v>
      </c>
      <c r="B2">
        <v>1</v>
      </c>
      <c r="C2">
        <v>0</v>
      </c>
      <c r="D2">
        <v>1</v>
      </c>
      <c r="E2">
        <v>0</v>
      </c>
    </row>
    <row r="3" spans="1:5" x14ac:dyDescent="0.55000000000000004">
      <c r="A3" s="1">
        <v>1</v>
      </c>
      <c r="B3">
        <v>1</v>
      </c>
      <c r="C3">
        <v>0</v>
      </c>
      <c r="D3">
        <v>1.5</v>
      </c>
      <c r="E3">
        <v>1</v>
      </c>
    </row>
    <row r="4" spans="1:5" x14ac:dyDescent="0.55000000000000004">
      <c r="A4" s="1">
        <v>2</v>
      </c>
      <c r="B4">
        <v>1</v>
      </c>
      <c r="C4">
        <v>0</v>
      </c>
      <c r="D4">
        <v>2</v>
      </c>
      <c r="E4">
        <v>2</v>
      </c>
    </row>
    <row r="5" spans="1:5" x14ac:dyDescent="0.55000000000000004">
      <c r="A5" s="1">
        <v>3</v>
      </c>
      <c r="B5">
        <v>1</v>
      </c>
      <c r="C5">
        <v>0.78539816339744828</v>
      </c>
      <c r="D5">
        <v>1</v>
      </c>
      <c r="E5">
        <v>3</v>
      </c>
    </row>
    <row r="6" spans="1:5" x14ac:dyDescent="0.55000000000000004">
      <c r="A6" s="1">
        <v>4</v>
      </c>
      <c r="B6">
        <v>1</v>
      </c>
      <c r="C6">
        <v>0.78539816339744828</v>
      </c>
      <c r="D6">
        <v>1.5</v>
      </c>
      <c r="E6">
        <v>4</v>
      </c>
    </row>
    <row r="7" spans="1:5" x14ac:dyDescent="0.55000000000000004">
      <c r="A7" s="1">
        <v>5</v>
      </c>
      <c r="B7">
        <v>1</v>
      </c>
      <c r="C7">
        <v>0.78539816339744828</v>
      </c>
      <c r="D7">
        <v>2</v>
      </c>
      <c r="E7">
        <v>5</v>
      </c>
    </row>
    <row r="8" spans="1:5" x14ac:dyDescent="0.55000000000000004">
      <c r="A8" s="1">
        <v>6</v>
      </c>
      <c r="B8">
        <v>1</v>
      </c>
      <c r="C8">
        <v>1.570796326794897</v>
      </c>
      <c r="D8">
        <v>1</v>
      </c>
      <c r="E8">
        <v>6</v>
      </c>
    </row>
    <row r="9" spans="1:5" x14ac:dyDescent="0.55000000000000004">
      <c r="A9" s="1">
        <v>7</v>
      </c>
      <c r="B9">
        <v>1</v>
      </c>
      <c r="C9">
        <v>1.570796326794897</v>
      </c>
      <c r="D9">
        <v>1.5</v>
      </c>
      <c r="E9">
        <v>7</v>
      </c>
    </row>
    <row r="10" spans="1:5" x14ac:dyDescent="0.55000000000000004">
      <c r="A10" s="1">
        <v>8</v>
      </c>
      <c r="B10">
        <v>1</v>
      </c>
      <c r="C10">
        <v>1.570796326794897</v>
      </c>
      <c r="D10">
        <v>2</v>
      </c>
      <c r="E10">
        <v>8</v>
      </c>
    </row>
    <row r="11" spans="1:5" x14ac:dyDescent="0.55000000000000004">
      <c r="A11" s="1">
        <v>9</v>
      </c>
      <c r="B11">
        <v>1.05</v>
      </c>
      <c r="C11">
        <v>0</v>
      </c>
      <c r="D11">
        <v>1</v>
      </c>
      <c r="E11">
        <v>9</v>
      </c>
    </row>
    <row r="12" spans="1:5" x14ac:dyDescent="0.55000000000000004">
      <c r="A12" s="1">
        <v>10</v>
      </c>
      <c r="B12">
        <v>1.05</v>
      </c>
      <c r="C12">
        <v>0</v>
      </c>
      <c r="D12">
        <v>1.5</v>
      </c>
      <c r="E12">
        <v>10</v>
      </c>
    </row>
    <row r="13" spans="1:5" x14ac:dyDescent="0.55000000000000004">
      <c r="A13" s="1">
        <v>11</v>
      </c>
      <c r="B13">
        <v>1.05</v>
      </c>
      <c r="C13">
        <v>0</v>
      </c>
      <c r="D13">
        <v>2</v>
      </c>
      <c r="E13">
        <v>11</v>
      </c>
    </row>
    <row r="14" spans="1:5" x14ac:dyDescent="0.55000000000000004">
      <c r="A14" s="1">
        <v>12</v>
      </c>
      <c r="B14">
        <v>1.05</v>
      </c>
      <c r="C14">
        <v>0.78539816339744828</v>
      </c>
      <c r="D14">
        <v>1</v>
      </c>
      <c r="E14">
        <v>12</v>
      </c>
    </row>
    <row r="15" spans="1:5" x14ac:dyDescent="0.55000000000000004">
      <c r="A15" s="1">
        <v>13</v>
      </c>
      <c r="B15">
        <v>1.05</v>
      </c>
      <c r="C15">
        <v>0.78539816339744828</v>
      </c>
      <c r="D15">
        <v>1.5</v>
      </c>
      <c r="E15">
        <v>13</v>
      </c>
    </row>
    <row r="16" spans="1:5" x14ac:dyDescent="0.55000000000000004">
      <c r="A16" s="1">
        <v>14</v>
      </c>
      <c r="B16">
        <v>1.05</v>
      </c>
      <c r="C16">
        <v>0.78539816339744828</v>
      </c>
      <c r="D16">
        <v>2</v>
      </c>
      <c r="E16">
        <v>14</v>
      </c>
    </row>
    <row r="17" spans="1:5" x14ac:dyDescent="0.55000000000000004">
      <c r="A17" s="1">
        <v>15</v>
      </c>
      <c r="B17">
        <v>1.05</v>
      </c>
      <c r="C17">
        <v>1.570796326794897</v>
      </c>
      <c r="D17">
        <v>1</v>
      </c>
      <c r="E17">
        <v>15</v>
      </c>
    </row>
    <row r="18" spans="1:5" x14ac:dyDescent="0.55000000000000004">
      <c r="A18" s="1">
        <v>16</v>
      </c>
      <c r="B18">
        <v>1.05</v>
      </c>
      <c r="C18">
        <v>1.570796326794897</v>
      </c>
      <c r="D18">
        <v>1.5</v>
      </c>
      <c r="E18">
        <v>16</v>
      </c>
    </row>
    <row r="19" spans="1:5" x14ac:dyDescent="0.55000000000000004">
      <c r="A19" s="1">
        <v>17</v>
      </c>
      <c r="B19">
        <v>1.05</v>
      </c>
      <c r="C19">
        <v>1.570796326794897</v>
      </c>
      <c r="D19">
        <v>2</v>
      </c>
      <c r="E19">
        <v>17</v>
      </c>
    </row>
    <row r="20" spans="1:5" x14ac:dyDescent="0.55000000000000004">
      <c r="A20" s="1">
        <v>18</v>
      </c>
      <c r="B20">
        <v>1.1000000000000001</v>
      </c>
      <c r="C20">
        <v>0</v>
      </c>
      <c r="D20">
        <v>1</v>
      </c>
      <c r="E20">
        <v>18</v>
      </c>
    </row>
    <row r="21" spans="1:5" x14ac:dyDescent="0.55000000000000004">
      <c r="A21" s="1">
        <v>19</v>
      </c>
      <c r="B21">
        <v>1.1000000000000001</v>
      </c>
      <c r="C21">
        <v>0</v>
      </c>
      <c r="D21">
        <v>1.5</v>
      </c>
      <c r="E21">
        <v>19</v>
      </c>
    </row>
    <row r="22" spans="1:5" x14ac:dyDescent="0.55000000000000004">
      <c r="A22" s="1">
        <v>20</v>
      </c>
      <c r="B22">
        <v>1.1000000000000001</v>
      </c>
      <c r="C22">
        <v>0</v>
      </c>
      <c r="D22">
        <v>2</v>
      </c>
      <c r="E22">
        <v>20</v>
      </c>
    </row>
    <row r="23" spans="1:5" x14ac:dyDescent="0.55000000000000004">
      <c r="A23" s="1">
        <v>21</v>
      </c>
      <c r="B23">
        <v>1.1000000000000001</v>
      </c>
      <c r="C23">
        <v>0.78539816339744828</v>
      </c>
      <c r="D23">
        <v>1</v>
      </c>
      <c r="E23">
        <v>21</v>
      </c>
    </row>
    <row r="24" spans="1:5" x14ac:dyDescent="0.55000000000000004">
      <c r="A24" s="1">
        <v>22</v>
      </c>
      <c r="B24">
        <v>1.1000000000000001</v>
      </c>
      <c r="C24">
        <v>0.78539816339744828</v>
      </c>
      <c r="D24">
        <v>1.5</v>
      </c>
      <c r="E24">
        <v>22</v>
      </c>
    </row>
    <row r="25" spans="1:5" x14ac:dyDescent="0.55000000000000004">
      <c r="A25" s="1">
        <v>23</v>
      </c>
      <c r="B25">
        <v>1.1000000000000001</v>
      </c>
      <c r="C25">
        <v>0.78539816339744828</v>
      </c>
      <c r="D25">
        <v>2</v>
      </c>
      <c r="E25">
        <v>23</v>
      </c>
    </row>
    <row r="26" spans="1:5" x14ac:dyDescent="0.55000000000000004">
      <c r="A26" s="1">
        <v>24</v>
      </c>
      <c r="B26">
        <v>1.1000000000000001</v>
      </c>
      <c r="C26">
        <v>1.570796326794897</v>
      </c>
      <c r="D26">
        <v>1</v>
      </c>
      <c r="E26">
        <v>24</v>
      </c>
    </row>
    <row r="27" spans="1:5" x14ac:dyDescent="0.55000000000000004">
      <c r="A27" s="1">
        <v>25</v>
      </c>
      <c r="B27">
        <v>1.1000000000000001</v>
      </c>
      <c r="C27">
        <v>1.570796326794897</v>
      </c>
      <c r="D27">
        <v>1.5</v>
      </c>
      <c r="E27">
        <v>25</v>
      </c>
    </row>
    <row r="28" spans="1:5" x14ac:dyDescent="0.55000000000000004">
      <c r="A28" s="1">
        <v>26</v>
      </c>
      <c r="B28">
        <v>1.1000000000000001</v>
      </c>
      <c r="C28">
        <v>1.570796326794897</v>
      </c>
      <c r="D28">
        <v>2</v>
      </c>
      <c r="E28">
        <v>26</v>
      </c>
    </row>
    <row r="29" spans="1:5" x14ac:dyDescent="0.55000000000000004">
      <c r="A29" s="1">
        <v>27</v>
      </c>
      <c r="B29">
        <v>1.1499999999999999</v>
      </c>
      <c r="C29">
        <v>0</v>
      </c>
      <c r="D29">
        <v>1</v>
      </c>
      <c r="E29">
        <v>27</v>
      </c>
    </row>
    <row r="30" spans="1:5" x14ac:dyDescent="0.55000000000000004">
      <c r="A30" s="1">
        <v>28</v>
      </c>
      <c r="B30">
        <v>1.1499999999999999</v>
      </c>
      <c r="C30">
        <v>0</v>
      </c>
      <c r="D30">
        <v>1.5</v>
      </c>
      <c r="E30">
        <v>28</v>
      </c>
    </row>
    <row r="31" spans="1:5" x14ac:dyDescent="0.55000000000000004">
      <c r="A31" s="1">
        <v>29</v>
      </c>
      <c r="B31">
        <v>1.1499999999999999</v>
      </c>
      <c r="C31">
        <v>0</v>
      </c>
      <c r="D31">
        <v>2</v>
      </c>
      <c r="E31">
        <v>29</v>
      </c>
    </row>
    <row r="32" spans="1:5" x14ac:dyDescent="0.55000000000000004">
      <c r="A32" s="1">
        <v>30</v>
      </c>
      <c r="B32">
        <v>1.1499999999999999</v>
      </c>
      <c r="C32">
        <v>0.78539816339744828</v>
      </c>
      <c r="D32">
        <v>1</v>
      </c>
      <c r="E32">
        <v>30</v>
      </c>
    </row>
    <row r="33" spans="1:5" x14ac:dyDescent="0.55000000000000004">
      <c r="A33" s="1">
        <v>31</v>
      </c>
      <c r="B33">
        <v>1.1499999999999999</v>
      </c>
      <c r="C33">
        <v>0.78539816339744828</v>
      </c>
      <c r="D33">
        <v>1.5</v>
      </c>
      <c r="E33">
        <v>31</v>
      </c>
    </row>
    <row r="34" spans="1:5" x14ac:dyDescent="0.55000000000000004">
      <c r="A34" s="1">
        <v>32</v>
      </c>
      <c r="B34">
        <v>1.1499999999999999</v>
      </c>
      <c r="C34">
        <v>0.78539816339744828</v>
      </c>
      <c r="D34">
        <v>2</v>
      </c>
      <c r="E34">
        <v>32</v>
      </c>
    </row>
    <row r="35" spans="1:5" x14ac:dyDescent="0.55000000000000004">
      <c r="A35" s="1">
        <v>33</v>
      </c>
      <c r="B35">
        <v>1.1499999999999999</v>
      </c>
      <c r="C35">
        <v>1.570796326794897</v>
      </c>
      <c r="D35">
        <v>1</v>
      </c>
      <c r="E35">
        <v>33</v>
      </c>
    </row>
    <row r="36" spans="1:5" x14ac:dyDescent="0.55000000000000004">
      <c r="A36" s="1">
        <v>34</v>
      </c>
      <c r="B36">
        <v>1.1499999999999999</v>
      </c>
      <c r="C36">
        <v>1.570796326794897</v>
      </c>
      <c r="D36">
        <v>1.5</v>
      </c>
      <c r="E36">
        <v>34</v>
      </c>
    </row>
    <row r="37" spans="1:5" x14ac:dyDescent="0.55000000000000004">
      <c r="A37" s="1">
        <v>35</v>
      </c>
      <c r="B37">
        <v>1.1499999999999999</v>
      </c>
      <c r="C37">
        <v>1.570796326794897</v>
      </c>
      <c r="D37">
        <v>2</v>
      </c>
      <c r="E37">
        <v>35</v>
      </c>
    </row>
    <row r="38" spans="1:5" x14ac:dyDescent="0.55000000000000004">
      <c r="A38" s="1">
        <v>36</v>
      </c>
      <c r="B38">
        <v>1.2</v>
      </c>
      <c r="C38">
        <v>0</v>
      </c>
      <c r="D38">
        <v>1</v>
      </c>
      <c r="E38">
        <v>36</v>
      </c>
    </row>
    <row r="39" spans="1:5" x14ac:dyDescent="0.55000000000000004">
      <c r="A39" s="1">
        <v>37</v>
      </c>
      <c r="B39">
        <v>1.2</v>
      </c>
      <c r="C39">
        <v>0</v>
      </c>
      <c r="D39">
        <v>1.5</v>
      </c>
      <c r="E39">
        <v>37</v>
      </c>
    </row>
    <row r="40" spans="1:5" x14ac:dyDescent="0.55000000000000004">
      <c r="A40" s="1">
        <v>38</v>
      </c>
      <c r="B40">
        <v>1.2</v>
      </c>
      <c r="C40">
        <v>0</v>
      </c>
      <c r="D40">
        <v>2</v>
      </c>
      <c r="E40">
        <v>38</v>
      </c>
    </row>
    <row r="41" spans="1:5" x14ac:dyDescent="0.55000000000000004">
      <c r="A41" s="1">
        <v>39</v>
      </c>
      <c r="B41">
        <v>1.2</v>
      </c>
      <c r="C41">
        <v>0.78539816339744828</v>
      </c>
      <c r="D41">
        <v>1</v>
      </c>
      <c r="E41">
        <v>39</v>
      </c>
    </row>
    <row r="42" spans="1:5" x14ac:dyDescent="0.55000000000000004">
      <c r="A42" s="1">
        <v>40</v>
      </c>
      <c r="B42">
        <v>1.2</v>
      </c>
      <c r="C42">
        <v>0.78539816339744828</v>
      </c>
      <c r="D42">
        <v>1.5</v>
      </c>
      <c r="E42">
        <v>40</v>
      </c>
    </row>
    <row r="43" spans="1:5" x14ac:dyDescent="0.55000000000000004">
      <c r="A43" s="1">
        <v>41</v>
      </c>
      <c r="B43">
        <v>1.2</v>
      </c>
      <c r="C43">
        <v>0.78539816339744828</v>
      </c>
      <c r="D43">
        <v>2</v>
      </c>
      <c r="E43">
        <v>41</v>
      </c>
    </row>
    <row r="44" spans="1:5" x14ac:dyDescent="0.55000000000000004">
      <c r="A44" s="1">
        <v>42</v>
      </c>
      <c r="B44">
        <v>1.2</v>
      </c>
      <c r="C44">
        <v>1.570796326794897</v>
      </c>
      <c r="D44">
        <v>1</v>
      </c>
      <c r="E44">
        <v>42</v>
      </c>
    </row>
    <row r="45" spans="1:5" x14ac:dyDescent="0.55000000000000004">
      <c r="A45" s="1">
        <v>43</v>
      </c>
      <c r="B45">
        <v>1.2</v>
      </c>
      <c r="C45">
        <v>1.570796326794897</v>
      </c>
      <c r="D45">
        <v>1.5</v>
      </c>
      <c r="E45">
        <v>43</v>
      </c>
    </row>
    <row r="46" spans="1:5" x14ac:dyDescent="0.55000000000000004">
      <c r="A46" s="1">
        <v>44</v>
      </c>
      <c r="B46">
        <v>1.2</v>
      </c>
      <c r="C46">
        <v>1.570796326794897</v>
      </c>
      <c r="D46">
        <v>2</v>
      </c>
      <c r="E46">
        <v>44</v>
      </c>
    </row>
    <row r="47" spans="1:5" x14ac:dyDescent="0.55000000000000004">
      <c r="A47" s="1">
        <v>45</v>
      </c>
      <c r="B47">
        <v>1.25</v>
      </c>
      <c r="C47">
        <v>0</v>
      </c>
      <c r="D47">
        <v>1</v>
      </c>
      <c r="E47">
        <v>45</v>
      </c>
    </row>
    <row r="48" spans="1:5" x14ac:dyDescent="0.55000000000000004">
      <c r="A48" s="1">
        <v>46</v>
      </c>
      <c r="B48">
        <v>1.25</v>
      </c>
      <c r="C48">
        <v>0</v>
      </c>
      <c r="D48">
        <v>1.5</v>
      </c>
      <c r="E48">
        <v>46</v>
      </c>
    </row>
    <row r="49" spans="1:5" x14ac:dyDescent="0.55000000000000004">
      <c r="A49" s="1">
        <v>47</v>
      </c>
      <c r="B49">
        <v>1.25</v>
      </c>
      <c r="C49">
        <v>0</v>
      </c>
      <c r="D49">
        <v>2</v>
      </c>
      <c r="E49">
        <v>47</v>
      </c>
    </row>
    <row r="50" spans="1:5" x14ac:dyDescent="0.55000000000000004">
      <c r="A50" s="1">
        <v>48</v>
      </c>
      <c r="B50">
        <v>1.25</v>
      </c>
      <c r="C50">
        <v>0.78539816339744828</v>
      </c>
      <c r="D50">
        <v>1</v>
      </c>
      <c r="E50">
        <v>48</v>
      </c>
    </row>
    <row r="51" spans="1:5" x14ac:dyDescent="0.55000000000000004">
      <c r="A51" s="1">
        <v>49</v>
      </c>
      <c r="B51">
        <v>1.25</v>
      </c>
      <c r="C51">
        <v>0.78539816339744828</v>
      </c>
      <c r="D51">
        <v>1.5</v>
      </c>
      <c r="E51">
        <v>49</v>
      </c>
    </row>
    <row r="52" spans="1:5" x14ac:dyDescent="0.55000000000000004">
      <c r="A52" s="1">
        <v>50</v>
      </c>
      <c r="B52">
        <v>1.25</v>
      </c>
      <c r="C52">
        <v>0.78539816339744828</v>
      </c>
      <c r="D52">
        <v>2</v>
      </c>
      <c r="E52">
        <v>50</v>
      </c>
    </row>
    <row r="53" spans="1:5" x14ac:dyDescent="0.55000000000000004">
      <c r="A53" s="1">
        <v>51</v>
      </c>
      <c r="B53">
        <v>1.25</v>
      </c>
      <c r="C53">
        <v>1.570796326794897</v>
      </c>
      <c r="D53">
        <v>1</v>
      </c>
      <c r="E53">
        <v>51</v>
      </c>
    </row>
    <row r="54" spans="1:5" x14ac:dyDescent="0.55000000000000004">
      <c r="A54" s="1">
        <v>52</v>
      </c>
      <c r="B54">
        <v>1.25</v>
      </c>
      <c r="C54">
        <v>1.570796326794897</v>
      </c>
      <c r="D54">
        <v>1.5</v>
      </c>
      <c r="E54">
        <v>52</v>
      </c>
    </row>
    <row r="55" spans="1:5" x14ac:dyDescent="0.55000000000000004">
      <c r="A55" s="1">
        <v>53</v>
      </c>
      <c r="B55">
        <v>1.25</v>
      </c>
      <c r="C55">
        <v>1.570796326794897</v>
      </c>
      <c r="D55">
        <v>2</v>
      </c>
      <c r="E55">
        <v>53</v>
      </c>
    </row>
    <row r="56" spans="1:5" x14ac:dyDescent="0.55000000000000004">
      <c r="A56" s="1">
        <v>54</v>
      </c>
      <c r="B56">
        <v>1.3</v>
      </c>
      <c r="C56">
        <v>0</v>
      </c>
      <c r="D56">
        <v>1</v>
      </c>
      <c r="E56">
        <v>54</v>
      </c>
    </row>
    <row r="57" spans="1:5" x14ac:dyDescent="0.55000000000000004">
      <c r="A57" s="1">
        <v>55</v>
      </c>
      <c r="B57">
        <v>1.3</v>
      </c>
      <c r="C57">
        <v>0</v>
      </c>
      <c r="D57">
        <v>1.5</v>
      </c>
      <c r="E57">
        <v>55</v>
      </c>
    </row>
    <row r="58" spans="1:5" x14ac:dyDescent="0.55000000000000004">
      <c r="A58" s="1">
        <v>56</v>
      </c>
      <c r="B58">
        <v>1.3</v>
      </c>
      <c r="C58">
        <v>0</v>
      </c>
      <c r="D58">
        <v>2</v>
      </c>
      <c r="E58">
        <v>56</v>
      </c>
    </row>
    <row r="59" spans="1:5" x14ac:dyDescent="0.55000000000000004">
      <c r="A59" s="1">
        <v>57</v>
      </c>
      <c r="B59">
        <v>1.3</v>
      </c>
      <c r="C59">
        <v>0.78539816339744828</v>
      </c>
      <c r="D59">
        <v>1</v>
      </c>
      <c r="E59">
        <v>57</v>
      </c>
    </row>
    <row r="60" spans="1:5" x14ac:dyDescent="0.55000000000000004">
      <c r="A60" s="1">
        <v>58</v>
      </c>
      <c r="B60">
        <v>1.3</v>
      </c>
      <c r="C60">
        <v>0.78539816339744828</v>
      </c>
      <c r="D60">
        <v>1.5</v>
      </c>
      <c r="E60">
        <v>58</v>
      </c>
    </row>
    <row r="61" spans="1:5" x14ac:dyDescent="0.55000000000000004">
      <c r="A61" s="1">
        <v>59</v>
      </c>
      <c r="B61">
        <v>1.3</v>
      </c>
      <c r="C61">
        <v>0.78539816339744828</v>
      </c>
      <c r="D61">
        <v>2</v>
      </c>
      <c r="E61">
        <v>59</v>
      </c>
    </row>
    <row r="62" spans="1:5" x14ac:dyDescent="0.55000000000000004">
      <c r="A62" s="1">
        <v>60</v>
      </c>
      <c r="B62">
        <v>1.3</v>
      </c>
      <c r="C62">
        <v>1.570796326794897</v>
      </c>
      <c r="D62">
        <v>1</v>
      </c>
      <c r="E62">
        <v>60</v>
      </c>
    </row>
    <row r="63" spans="1:5" x14ac:dyDescent="0.55000000000000004">
      <c r="A63" s="1">
        <v>61</v>
      </c>
      <c r="B63">
        <v>1.3</v>
      </c>
      <c r="C63">
        <v>1.570796326794897</v>
      </c>
      <c r="D63">
        <v>1.5</v>
      </c>
      <c r="E63">
        <v>61</v>
      </c>
    </row>
    <row r="64" spans="1:5" x14ac:dyDescent="0.55000000000000004">
      <c r="A64" s="1">
        <v>62</v>
      </c>
      <c r="B64">
        <v>1.3</v>
      </c>
      <c r="C64">
        <v>1.570796326794897</v>
      </c>
      <c r="D64">
        <v>2</v>
      </c>
      <c r="E64">
        <v>62</v>
      </c>
    </row>
    <row r="65" spans="1:5" x14ac:dyDescent="0.55000000000000004">
      <c r="A65" s="1">
        <v>63</v>
      </c>
      <c r="B65">
        <v>1.35</v>
      </c>
      <c r="C65">
        <v>0</v>
      </c>
      <c r="D65">
        <v>1</v>
      </c>
      <c r="E65">
        <v>63</v>
      </c>
    </row>
    <row r="66" spans="1:5" x14ac:dyDescent="0.55000000000000004">
      <c r="A66" s="1">
        <v>64</v>
      </c>
      <c r="B66">
        <v>1.35</v>
      </c>
      <c r="C66">
        <v>0</v>
      </c>
      <c r="D66">
        <v>1.5</v>
      </c>
      <c r="E66">
        <v>64</v>
      </c>
    </row>
    <row r="67" spans="1:5" x14ac:dyDescent="0.55000000000000004">
      <c r="A67" s="1">
        <v>65</v>
      </c>
      <c r="B67">
        <v>1.35</v>
      </c>
      <c r="C67">
        <v>0</v>
      </c>
      <c r="D67">
        <v>2</v>
      </c>
      <c r="E67">
        <v>65</v>
      </c>
    </row>
    <row r="68" spans="1:5" x14ac:dyDescent="0.55000000000000004">
      <c r="A68" s="1">
        <v>66</v>
      </c>
      <c r="B68">
        <v>1.35</v>
      </c>
      <c r="C68">
        <v>0.78539816339744828</v>
      </c>
      <c r="D68">
        <v>1</v>
      </c>
      <c r="E68">
        <v>66</v>
      </c>
    </row>
    <row r="69" spans="1:5" x14ac:dyDescent="0.55000000000000004">
      <c r="A69" s="1">
        <v>67</v>
      </c>
      <c r="B69">
        <v>1.35</v>
      </c>
      <c r="C69">
        <v>0.78539816339744828</v>
      </c>
      <c r="D69">
        <v>1.5</v>
      </c>
      <c r="E69">
        <v>67</v>
      </c>
    </row>
    <row r="70" spans="1:5" x14ac:dyDescent="0.55000000000000004">
      <c r="A70" s="1">
        <v>68</v>
      </c>
      <c r="B70">
        <v>1.35</v>
      </c>
      <c r="C70">
        <v>0.78539816339744828</v>
      </c>
      <c r="D70">
        <v>2</v>
      </c>
      <c r="E70">
        <v>68</v>
      </c>
    </row>
    <row r="71" spans="1:5" x14ac:dyDescent="0.55000000000000004">
      <c r="A71" s="1">
        <v>69</v>
      </c>
      <c r="B71">
        <v>1.35</v>
      </c>
      <c r="C71">
        <v>1.570796326794897</v>
      </c>
      <c r="D71">
        <v>1</v>
      </c>
      <c r="E71">
        <v>69</v>
      </c>
    </row>
    <row r="72" spans="1:5" x14ac:dyDescent="0.55000000000000004">
      <c r="A72" s="1">
        <v>70</v>
      </c>
      <c r="B72">
        <v>1.35</v>
      </c>
      <c r="C72">
        <v>1.570796326794897</v>
      </c>
      <c r="D72">
        <v>1.5</v>
      </c>
      <c r="E72">
        <v>70</v>
      </c>
    </row>
    <row r="73" spans="1:5" x14ac:dyDescent="0.55000000000000004">
      <c r="A73" s="1">
        <v>71</v>
      </c>
      <c r="B73">
        <v>1.35</v>
      </c>
      <c r="C73">
        <v>1.570796326794897</v>
      </c>
      <c r="D73">
        <v>2</v>
      </c>
      <c r="E73">
        <v>71</v>
      </c>
    </row>
    <row r="74" spans="1:5" x14ac:dyDescent="0.55000000000000004">
      <c r="A74" s="1">
        <v>72</v>
      </c>
      <c r="B74">
        <v>1.4</v>
      </c>
      <c r="C74">
        <v>0</v>
      </c>
      <c r="D74">
        <v>1</v>
      </c>
      <c r="E74">
        <v>72</v>
      </c>
    </row>
    <row r="75" spans="1:5" x14ac:dyDescent="0.55000000000000004">
      <c r="A75" s="1">
        <v>73</v>
      </c>
      <c r="B75">
        <v>1.4</v>
      </c>
      <c r="C75">
        <v>0</v>
      </c>
      <c r="D75">
        <v>1.5</v>
      </c>
      <c r="E75">
        <v>73</v>
      </c>
    </row>
    <row r="76" spans="1:5" x14ac:dyDescent="0.55000000000000004">
      <c r="A76" s="1">
        <v>74</v>
      </c>
      <c r="B76">
        <v>1.4</v>
      </c>
      <c r="C76">
        <v>0</v>
      </c>
      <c r="D76">
        <v>2</v>
      </c>
      <c r="E76">
        <v>74</v>
      </c>
    </row>
    <row r="77" spans="1:5" x14ac:dyDescent="0.55000000000000004">
      <c r="A77" s="1">
        <v>75</v>
      </c>
      <c r="B77">
        <v>1.4</v>
      </c>
      <c r="C77">
        <v>0.78539816339744828</v>
      </c>
      <c r="D77">
        <v>1</v>
      </c>
      <c r="E77">
        <v>75</v>
      </c>
    </row>
    <row r="78" spans="1:5" x14ac:dyDescent="0.55000000000000004">
      <c r="A78" s="1">
        <v>76</v>
      </c>
      <c r="B78">
        <v>1.4</v>
      </c>
      <c r="C78">
        <v>0.78539816339744828</v>
      </c>
      <c r="D78">
        <v>1.5</v>
      </c>
      <c r="E78">
        <v>76</v>
      </c>
    </row>
    <row r="79" spans="1:5" x14ac:dyDescent="0.55000000000000004">
      <c r="A79" s="1">
        <v>77</v>
      </c>
      <c r="B79">
        <v>1.4</v>
      </c>
      <c r="C79">
        <v>0.78539816339744828</v>
      </c>
      <c r="D79">
        <v>2</v>
      </c>
      <c r="E79">
        <v>77</v>
      </c>
    </row>
    <row r="80" spans="1:5" x14ac:dyDescent="0.55000000000000004">
      <c r="A80" s="1">
        <v>78</v>
      </c>
      <c r="B80">
        <v>1.4</v>
      </c>
      <c r="C80">
        <v>1.570796326794897</v>
      </c>
      <c r="D80">
        <v>1</v>
      </c>
      <c r="E80">
        <v>78</v>
      </c>
    </row>
    <row r="81" spans="1:5" x14ac:dyDescent="0.55000000000000004">
      <c r="A81" s="1">
        <v>79</v>
      </c>
      <c r="B81">
        <v>1.4</v>
      </c>
      <c r="C81">
        <v>1.570796326794897</v>
      </c>
      <c r="D81">
        <v>1.5</v>
      </c>
      <c r="E81">
        <v>79</v>
      </c>
    </row>
    <row r="82" spans="1:5" x14ac:dyDescent="0.55000000000000004">
      <c r="A82" s="1">
        <v>80</v>
      </c>
      <c r="B82">
        <v>1.4</v>
      </c>
      <c r="C82">
        <v>1.570796326794897</v>
      </c>
      <c r="D82">
        <v>2</v>
      </c>
      <c r="E82">
        <v>80</v>
      </c>
    </row>
    <row r="83" spans="1:5" x14ac:dyDescent="0.55000000000000004">
      <c r="A83" s="1">
        <v>81</v>
      </c>
      <c r="B83">
        <v>1.45</v>
      </c>
      <c r="C83">
        <v>0</v>
      </c>
      <c r="D83">
        <v>1</v>
      </c>
      <c r="E83">
        <v>81</v>
      </c>
    </row>
    <row r="84" spans="1:5" x14ac:dyDescent="0.55000000000000004">
      <c r="A84" s="1">
        <v>82</v>
      </c>
      <c r="B84">
        <v>1.45</v>
      </c>
      <c r="C84">
        <v>0</v>
      </c>
      <c r="D84">
        <v>1.5</v>
      </c>
      <c r="E84">
        <v>82</v>
      </c>
    </row>
    <row r="85" spans="1:5" x14ac:dyDescent="0.55000000000000004">
      <c r="A85" s="1">
        <v>83</v>
      </c>
      <c r="B85">
        <v>1.45</v>
      </c>
      <c r="C85">
        <v>0</v>
      </c>
      <c r="D85">
        <v>2</v>
      </c>
      <c r="E85">
        <v>83</v>
      </c>
    </row>
    <row r="86" spans="1:5" x14ac:dyDescent="0.55000000000000004">
      <c r="A86" s="1">
        <v>84</v>
      </c>
      <c r="B86">
        <v>1.45</v>
      </c>
      <c r="C86">
        <v>0.78539816339744828</v>
      </c>
      <c r="D86">
        <v>1</v>
      </c>
      <c r="E86">
        <v>84</v>
      </c>
    </row>
    <row r="87" spans="1:5" x14ac:dyDescent="0.55000000000000004">
      <c r="A87" s="1">
        <v>85</v>
      </c>
      <c r="B87">
        <v>1.45</v>
      </c>
      <c r="C87">
        <v>0.78539816339744828</v>
      </c>
      <c r="D87">
        <v>1.5</v>
      </c>
      <c r="E87">
        <v>85</v>
      </c>
    </row>
    <row r="88" spans="1:5" x14ac:dyDescent="0.55000000000000004">
      <c r="A88" s="1">
        <v>86</v>
      </c>
      <c r="B88">
        <v>1.45</v>
      </c>
      <c r="C88">
        <v>0.78539816339744828</v>
      </c>
      <c r="D88">
        <v>2</v>
      </c>
      <c r="E88">
        <v>86</v>
      </c>
    </row>
    <row r="89" spans="1:5" x14ac:dyDescent="0.55000000000000004">
      <c r="A89" s="1">
        <v>87</v>
      </c>
      <c r="B89">
        <v>1.45</v>
      </c>
      <c r="C89">
        <v>1.570796326794897</v>
      </c>
      <c r="D89">
        <v>1</v>
      </c>
      <c r="E89">
        <v>87</v>
      </c>
    </row>
    <row r="90" spans="1:5" x14ac:dyDescent="0.55000000000000004">
      <c r="A90" s="1">
        <v>88</v>
      </c>
      <c r="B90">
        <v>1.45</v>
      </c>
      <c r="C90">
        <v>1.570796326794897</v>
      </c>
      <c r="D90">
        <v>1.5</v>
      </c>
      <c r="E90">
        <v>88</v>
      </c>
    </row>
    <row r="91" spans="1:5" x14ac:dyDescent="0.55000000000000004">
      <c r="A91" s="1">
        <v>89</v>
      </c>
      <c r="B91">
        <v>1.45</v>
      </c>
      <c r="C91">
        <v>1.570796326794897</v>
      </c>
      <c r="D91">
        <v>2</v>
      </c>
      <c r="E91">
        <v>89</v>
      </c>
    </row>
    <row r="92" spans="1:5" x14ac:dyDescent="0.55000000000000004">
      <c r="A92" s="1">
        <v>90</v>
      </c>
      <c r="B92">
        <v>1.5</v>
      </c>
      <c r="C92">
        <v>0</v>
      </c>
      <c r="D92">
        <v>1</v>
      </c>
      <c r="E92">
        <v>90</v>
      </c>
    </row>
    <row r="93" spans="1:5" x14ac:dyDescent="0.55000000000000004">
      <c r="A93" s="1">
        <v>91</v>
      </c>
      <c r="B93">
        <v>1.5</v>
      </c>
      <c r="C93">
        <v>0</v>
      </c>
      <c r="D93">
        <v>1.5</v>
      </c>
      <c r="E93">
        <v>91</v>
      </c>
    </row>
    <row r="94" spans="1:5" x14ac:dyDescent="0.55000000000000004">
      <c r="A94" s="1">
        <v>92</v>
      </c>
      <c r="B94">
        <v>1.5</v>
      </c>
      <c r="C94">
        <v>0</v>
      </c>
      <c r="D94">
        <v>2</v>
      </c>
      <c r="E94">
        <v>92</v>
      </c>
    </row>
    <row r="95" spans="1:5" x14ac:dyDescent="0.55000000000000004">
      <c r="A95" s="1">
        <v>93</v>
      </c>
      <c r="B95">
        <v>1.5</v>
      </c>
      <c r="C95">
        <v>0.78539816339744828</v>
      </c>
      <c r="D95">
        <v>1</v>
      </c>
      <c r="E95">
        <v>93</v>
      </c>
    </row>
    <row r="96" spans="1:5" x14ac:dyDescent="0.55000000000000004">
      <c r="A96" s="1">
        <v>94</v>
      </c>
      <c r="B96">
        <v>1.5</v>
      </c>
      <c r="C96">
        <v>0.78539816339744828</v>
      </c>
      <c r="D96">
        <v>1.5</v>
      </c>
      <c r="E96">
        <v>94</v>
      </c>
    </row>
    <row r="97" spans="1:5" x14ac:dyDescent="0.55000000000000004">
      <c r="A97" s="1">
        <v>95</v>
      </c>
      <c r="B97">
        <v>1.5</v>
      </c>
      <c r="C97">
        <v>0.78539816339744828</v>
      </c>
      <c r="D97">
        <v>2</v>
      </c>
      <c r="E97">
        <v>95</v>
      </c>
    </row>
    <row r="98" spans="1:5" x14ac:dyDescent="0.55000000000000004">
      <c r="A98" s="1">
        <v>96</v>
      </c>
      <c r="B98">
        <v>1.5</v>
      </c>
      <c r="C98">
        <v>1.570796326794897</v>
      </c>
      <c r="D98">
        <v>1</v>
      </c>
      <c r="E98">
        <v>96</v>
      </c>
    </row>
    <row r="99" spans="1:5" x14ac:dyDescent="0.55000000000000004">
      <c r="A99" s="1">
        <v>97</v>
      </c>
      <c r="B99">
        <v>1.5</v>
      </c>
      <c r="C99">
        <v>1.570796326794897</v>
      </c>
      <c r="D99">
        <v>1.5</v>
      </c>
      <c r="E99">
        <v>97</v>
      </c>
    </row>
    <row r="100" spans="1:5" x14ac:dyDescent="0.55000000000000004">
      <c r="A100" s="1">
        <v>98</v>
      </c>
      <c r="B100">
        <v>1.5</v>
      </c>
      <c r="C100">
        <v>1.570796326794897</v>
      </c>
      <c r="D100">
        <v>2</v>
      </c>
      <c r="E100">
        <v>98</v>
      </c>
    </row>
    <row r="101" spans="1:5" x14ac:dyDescent="0.55000000000000004">
      <c r="A101" s="1">
        <v>99</v>
      </c>
      <c r="B101">
        <v>1.5</v>
      </c>
      <c r="C101">
        <v>0</v>
      </c>
      <c r="D101">
        <v>1</v>
      </c>
      <c r="E101">
        <v>90</v>
      </c>
    </row>
    <row r="102" spans="1:5" x14ac:dyDescent="0.55000000000000004">
      <c r="A102" s="1">
        <v>100</v>
      </c>
      <c r="B102">
        <v>1.5</v>
      </c>
      <c r="C102">
        <v>0</v>
      </c>
      <c r="D102">
        <v>1.5</v>
      </c>
      <c r="E102">
        <v>91</v>
      </c>
    </row>
    <row r="103" spans="1:5" x14ac:dyDescent="0.55000000000000004">
      <c r="A103" s="1">
        <v>101</v>
      </c>
      <c r="B103">
        <v>1.5</v>
      </c>
      <c r="C103">
        <v>0</v>
      </c>
      <c r="D103">
        <v>2</v>
      </c>
      <c r="E103">
        <v>92</v>
      </c>
    </row>
    <row r="104" spans="1:5" x14ac:dyDescent="0.55000000000000004">
      <c r="A104" s="1">
        <v>102</v>
      </c>
      <c r="B104">
        <v>1.5</v>
      </c>
      <c r="C104">
        <v>0.78539816339744828</v>
      </c>
      <c r="D104">
        <v>1</v>
      </c>
      <c r="E104">
        <v>93</v>
      </c>
    </row>
    <row r="105" spans="1:5" x14ac:dyDescent="0.55000000000000004">
      <c r="A105" s="1">
        <v>103</v>
      </c>
      <c r="B105">
        <v>1.5</v>
      </c>
      <c r="C105">
        <v>0.78539816339744828</v>
      </c>
      <c r="D105">
        <v>1.5</v>
      </c>
      <c r="E105">
        <v>94</v>
      </c>
    </row>
    <row r="106" spans="1:5" x14ac:dyDescent="0.55000000000000004">
      <c r="A106" s="1">
        <v>104</v>
      </c>
      <c r="B106">
        <v>1.5</v>
      </c>
      <c r="C106">
        <v>0.78539816339744828</v>
      </c>
      <c r="D106">
        <v>2</v>
      </c>
      <c r="E106">
        <v>95</v>
      </c>
    </row>
    <row r="107" spans="1:5" x14ac:dyDescent="0.55000000000000004">
      <c r="A107" s="1">
        <v>105</v>
      </c>
      <c r="B107">
        <v>1.5</v>
      </c>
      <c r="C107">
        <v>1.570796326794897</v>
      </c>
      <c r="D107">
        <v>1</v>
      </c>
      <c r="E107">
        <v>96</v>
      </c>
    </row>
    <row r="108" spans="1:5" x14ac:dyDescent="0.55000000000000004">
      <c r="A108" s="1">
        <v>106</v>
      </c>
      <c r="B108">
        <v>1.5</v>
      </c>
      <c r="C108">
        <v>1.570796326794897</v>
      </c>
      <c r="D108">
        <v>1.5</v>
      </c>
      <c r="E108">
        <v>97</v>
      </c>
    </row>
    <row r="109" spans="1:5" x14ac:dyDescent="0.55000000000000004">
      <c r="A109" s="1">
        <v>107</v>
      </c>
      <c r="B109">
        <v>1.5</v>
      </c>
      <c r="C109">
        <v>1.570796326794897</v>
      </c>
      <c r="D109">
        <v>2</v>
      </c>
      <c r="E109">
        <v>98</v>
      </c>
    </row>
    <row r="110" spans="1:5" x14ac:dyDescent="0.55000000000000004">
      <c r="A110" s="1">
        <v>108</v>
      </c>
      <c r="B110">
        <v>1.55</v>
      </c>
      <c r="C110">
        <v>0</v>
      </c>
      <c r="D110">
        <v>1</v>
      </c>
      <c r="E110">
        <v>108</v>
      </c>
    </row>
    <row r="111" spans="1:5" x14ac:dyDescent="0.55000000000000004">
      <c r="A111" s="1">
        <v>109</v>
      </c>
      <c r="B111">
        <v>1.55</v>
      </c>
      <c r="C111">
        <v>0</v>
      </c>
      <c r="D111">
        <v>1.5</v>
      </c>
      <c r="E111">
        <v>109</v>
      </c>
    </row>
    <row r="112" spans="1:5" x14ac:dyDescent="0.55000000000000004">
      <c r="A112" s="1">
        <v>110</v>
      </c>
      <c r="B112">
        <v>1.55</v>
      </c>
      <c r="C112">
        <v>0</v>
      </c>
      <c r="D112">
        <v>2</v>
      </c>
      <c r="E112">
        <v>110</v>
      </c>
    </row>
    <row r="113" spans="1:5" x14ac:dyDescent="0.55000000000000004">
      <c r="A113" s="1">
        <v>111</v>
      </c>
      <c r="B113">
        <v>1.55</v>
      </c>
      <c r="C113">
        <v>0.78539816339744828</v>
      </c>
      <c r="D113">
        <v>1</v>
      </c>
      <c r="E113">
        <v>111</v>
      </c>
    </row>
    <row r="114" spans="1:5" x14ac:dyDescent="0.55000000000000004">
      <c r="A114" s="1">
        <v>112</v>
      </c>
      <c r="B114">
        <v>1.55</v>
      </c>
      <c r="C114">
        <v>0.78539816339744828</v>
      </c>
      <c r="D114">
        <v>1.5</v>
      </c>
      <c r="E114">
        <v>112</v>
      </c>
    </row>
    <row r="115" spans="1:5" x14ac:dyDescent="0.55000000000000004">
      <c r="A115" s="1">
        <v>113</v>
      </c>
      <c r="B115">
        <v>1.55</v>
      </c>
      <c r="C115">
        <v>0.78539816339744828</v>
      </c>
      <c r="D115">
        <v>2</v>
      </c>
      <c r="E115">
        <v>113</v>
      </c>
    </row>
    <row r="116" spans="1:5" x14ac:dyDescent="0.55000000000000004">
      <c r="A116" s="1">
        <v>114</v>
      </c>
      <c r="B116">
        <v>1.55</v>
      </c>
      <c r="C116">
        <v>1.570796326794897</v>
      </c>
      <c r="D116">
        <v>1</v>
      </c>
      <c r="E116">
        <v>114</v>
      </c>
    </row>
    <row r="117" spans="1:5" x14ac:dyDescent="0.55000000000000004">
      <c r="A117" s="1">
        <v>115</v>
      </c>
      <c r="B117">
        <v>1.55</v>
      </c>
      <c r="C117">
        <v>1.570796326794897</v>
      </c>
      <c r="D117">
        <v>1.5</v>
      </c>
      <c r="E117">
        <v>115</v>
      </c>
    </row>
    <row r="118" spans="1:5" x14ac:dyDescent="0.55000000000000004">
      <c r="A118" s="1">
        <v>116</v>
      </c>
      <c r="B118">
        <v>1.55</v>
      </c>
      <c r="C118">
        <v>1.570796326794897</v>
      </c>
      <c r="D118">
        <v>2</v>
      </c>
      <c r="E118">
        <v>116</v>
      </c>
    </row>
    <row r="119" spans="1:5" x14ac:dyDescent="0.55000000000000004">
      <c r="A119" s="1">
        <v>117</v>
      </c>
      <c r="B119">
        <v>1.6</v>
      </c>
      <c r="C119">
        <v>0</v>
      </c>
      <c r="D119">
        <v>1</v>
      </c>
      <c r="E119">
        <v>117</v>
      </c>
    </row>
    <row r="120" spans="1:5" x14ac:dyDescent="0.55000000000000004">
      <c r="A120" s="1">
        <v>118</v>
      </c>
      <c r="B120">
        <v>1.6</v>
      </c>
      <c r="C120">
        <v>0</v>
      </c>
      <c r="D120">
        <v>1.5</v>
      </c>
      <c r="E120">
        <v>118</v>
      </c>
    </row>
    <row r="121" spans="1:5" x14ac:dyDescent="0.55000000000000004">
      <c r="A121" s="1">
        <v>119</v>
      </c>
      <c r="B121">
        <v>1.6</v>
      </c>
      <c r="C121">
        <v>0</v>
      </c>
      <c r="D121">
        <v>2</v>
      </c>
      <c r="E121">
        <v>119</v>
      </c>
    </row>
    <row r="122" spans="1:5" x14ac:dyDescent="0.55000000000000004">
      <c r="A122" s="1">
        <v>120</v>
      </c>
      <c r="B122">
        <v>1.6</v>
      </c>
      <c r="C122">
        <v>0.78539816339744828</v>
      </c>
      <c r="D122">
        <v>1</v>
      </c>
      <c r="E122">
        <v>120</v>
      </c>
    </row>
    <row r="123" spans="1:5" x14ac:dyDescent="0.55000000000000004">
      <c r="A123" s="1">
        <v>121</v>
      </c>
      <c r="B123">
        <v>1.6</v>
      </c>
      <c r="C123">
        <v>0.78539816339744828</v>
      </c>
      <c r="D123">
        <v>1.5</v>
      </c>
      <c r="E123">
        <v>121</v>
      </c>
    </row>
    <row r="124" spans="1:5" x14ac:dyDescent="0.55000000000000004">
      <c r="A124" s="1">
        <v>122</v>
      </c>
      <c r="B124">
        <v>1.6</v>
      </c>
      <c r="C124">
        <v>0.78539816339744828</v>
      </c>
      <c r="D124">
        <v>2</v>
      </c>
      <c r="E124">
        <v>122</v>
      </c>
    </row>
    <row r="125" spans="1:5" x14ac:dyDescent="0.55000000000000004">
      <c r="A125" s="1">
        <v>123</v>
      </c>
      <c r="B125">
        <v>1.6</v>
      </c>
      <c r="C125">
        <v>1.570796326794897</v>
      </c>
      <c r="D125">
        <v>1</v>
      </c>
      <c r="E125">
        <v>123</v>
      </c>
    </row>
    <row r="126" spans="1:5" x14ac:dyDescent="0.55000000000000004">
      <c r="A126" s="1">
        <v>124</v>
      </c>
      <c r="B126">
        <v>1.6</v>
      </c>
      <c r="C126">
        <v>1.570796326794897</v>
      </c>
      <c r="D126">
        <v>1.5</v>
      </c>
      <c r="E126">
        <v>124</v>
      </c>
    </row>
    <row r="127" spans="1:5" x14ac:dyDescent="0.55000000000000004">
      <c r="A127" s="1">
        <v>125</v>
      </c>
      <c r="B127">
        <v>1.6</v>
      </c>
      <c r="C127">
        <v>1.570796326794897</v>
      </c>
      <c r="D127">
        <v>2</v>
      </c>
      <c r="E127">
        <v>125</v>
      </c>
    </row>
    <row r="128" spans="1:5" x14ac:dyDescent="0.55000000000000004">
      <c r="A128" s="1">
        <v>126</v>
      </c>
      <c r="B128">
        <v>1.65</v>
      </c>
      <c r="C128">
        <v>0</v>
      </c>
      <c r="D128">
        <v>1</v>
      </c>
      <c r="E128">
        <v>126</v>
      </c>
    </row>
    <row r="129" spans="1:5" x14ac:dyDescent="0.55000000000000004">
      <c r="A129" s="1">
        <v>127</v>
      </c>
      <c r="B129">
        <v>1.65</v>
      </c>
      <c r="C129">
        <v>0</v>
      </c>
      <c r="D129">
        <v>1.5</v>
      </c>
      <c r="E129">
        <v>127</v>
      </c>
    </row>
    <row r="130" spans="1:5" x14ac:dyDescent="0.55000000000000004">
      <c r="A130" s="1">
        <v>128</v>
      </c>
      <c r="B130">
        <v>1.65</v>
      </c>
      <c r="C130">
        <v>0</v>
      </c>
      <c r="D130">
        <v>2</v>
      </c>
      <c r="E130">
        <v>128</v>
      </c>
    </row>
    <row r="131" spans="1:5" x14ac:dyDescent="0.55000000000000004">
      <c r="A131" s="1">
        <v>129</v>
      </c>
      <c r="B131">
        <v>1.65</v>
      </c>
      <c r="C131">
        <v>0.78539816339744828</v>
      </c>
      <c r="D131">
        <v>1</v>
      </c>
      <c r="E131">
        <v>129</v>
      </c>
    </row>
    <row r="132" spans="1:5" x14ac:dyDescent="0.55000000000000004">
      <c r="A132" s="1">
        <v>130</v>
      </c>
      <c r="B132">
        <v>1.65</v>
      </c>
      <c r="C132">
        <v>0.78539816339744828</v>
      </c>
      <c r="D132">
        <v>1.5</v>
      </c>
      <c r="E132">
        <v>130</v>
      </c>
    </row>
    <row r="133" spans="1:5" x14ac:dyDescent="0.55000000000000004">
      <c r="A133" s="1">
        <v>131</v>
      </c>
      <c r="B133">
        <v>1.65</v>
      </c>
      <c r="C133">
        <v>0.78539816339744828</v>
      </c>
      <c r="D133">
        <v>2</v>
      </c>
      <c r="E133">
        <v>131</v>
      </c>
    </row>
    <row r="134" spans="1:5" x14ac:dyDescent="0.55000000000000004">
      <c r="A134" s="1">
        <v>132</v>
      </c>
      <c r="B134">
        <v>1.65</v>
      </c>
      <c r="C134">
        <v>1.570796326794897</v>
      </c>
      <c r="D134">
        <v>1</v>
      </c>
      <c r="E134">
        <v>132</v>
      </c>
    </row>
    <row r="135" spans="1:5" x14ac:dyDescent="0.55000000000000004">
      <c r="A135" s="1">
        <v>133</v>
      </c>
      <c r="B135">
        <v>1.65</v>
      </c>
      <c r="C135">
        <v>1.570796326794897</v>
      </c>
      <c r="D135">
        <v>1.5</v>
      </c>
      <c r="E135">
        <v>133</v>
      </c>
    </row>
    <row r="136" spans="1:5" x14ac:dyDescent="0.55000000000000004">
      <c r="A136" s="1">
        <v>134</v>
      </c>
      <c r="B136">
        <v>1.65</v>
      </c>
      <c r="C136">
        <v>1.570796326794897</v>
      </c>
      <c r="D136">
        <v>2</v>
      </c>
      <c r="E136">
        <v>134</v>
      </c>
    </row>
    <row r="137" spans="1:5" x14ac:dyDescent="0.55000000000000004">
      <c r="A137" s="1">
        <v>135</v>
      </c>
      <c r="B137">
        <v>1.7</v>
      </c>
      <c r="C137">
        <v>0</v>
      </c>
      <c r="D137">
        <v>1</v>
      </c>
      <c r="E137">
        <v>135</v>
      </c>
    </row>
    <row r="138" spans="1:5" x14ac:dyDescent="0.55000000000000004">
      <c r="A138" s="1">
        <v>136</v>
      </c>
      <c r="B138">
        <v>1.7</v>
      </c>
      <c r="C138">
        <v>0</v>
      </c>
      <c r="D138">
        <v>1.5</v>
      </c>
      <c r="E138">
        <v>136</v>
      </c>
    </row>
    <row r="139" spans="1:5" x14ac:dyDescent="0.55000000000000004">
      <c r="A139" s="1">
        <v>137</v>
      </c>
      <c r="B139">
        <v>1.7</v>
      </c>
      <c r="C139">
        <v>0</v>
      </c>
      <c r="D139">
        <v>2</v>
      </c>
      <c r="E139">
        <v>137</v>
      </c>
    </row>
    <row r="140" spans="1:5" x14ac:dyDescent="0.55000000000000004">
      <c r="A140" s="1">
        <v>138</v>
      </c>
      <c r="B140">
        <v>1.7</v>
      </c>
      <c r="C140">
        <v>0.78539816339744828</v>
      </c>
      <c r="D140">
        <v>1</v>
      </c>
      <c r="E140">
        <v>138</v>
      </c>
    </row>
    <row r="141" spans="1:5" x14ac:dyDescent="0.55000000000000004">
      <c r="A141" s="1">
        <v>139</v>
      </c>
      <c r="B141">
        <v>1.7</v>
      </c>
      <c r="C141">
        <v>0.78539816339744828</v>
      </c>
      <c r="D141">
        <v>1.5</v>
      </c>
      <c r="E141">
        <v>139</v>
      </c>
    </row>
    <row r="142" spans="1:5" x14ac:dyDescent="0.55000000000000004">
      <c r="A142" s="1">
        <v>140</v>
      </c>
      <c r="B142">
        <v>1.7</v>
      </c>
      <c r="C142">
        <v>0.78539816339744828</v>
      </c>
      <c r="D142">
        <v>2</v>
      </c>
      <c r="E142">
        <v>140</v>
      </c>
    </row>
    <row r="143" spans="1:5" x14ac:dyDescent="0.55000000000000004">
      <c r="A143" s="1">
        <v>141</v>
      </c>
      <c r="B143">
        <v>1.7</v>
      </c>
      <c r="C143">
        <v>1.570796326794897</v>
      </c>
      <c r="D143">
        <v>1</v>
      </c>
      <c r="E143">
        <v>141</v>
      </c>
    </row>
    <row r="144" spans="1:5" x14ac:dyDescent="0.55000000000000004">
      <c r="A144" s="1">
        <v>142</v>
      </c>
      <c r="B144">
        <v>1.7</v>
      </c>
      <c r="C144">
        <v>1.570796326794897</v>
      </c>
      <c r="D144">
        <v>1.5</v>
      </c>
      <c r="E144">
        <v>142</v>
      </c>
    </row>
    <row r="145" spans="1:5" x14ac:dyDescent="0.55000000000000004">
      <c r="A145" s="1">
        <v>143</v>
      </c>
      <c r="B145">
        <v>1.7</v>
      </c>
      <c r="C145">
        <v>1.570796326794897</v>
      </c>
      <c r="D145">
        <v>2</v>
      </c>
      <c r="E145">
        <v>143</v>
      </c>
    </row>
    <row r="146" spans="1:5" x14ac:dyDescent="0.55000000000000004">
      <c r="A146" s="1">
        <v>144</v>
      </c>
      <c r="B146">
        <v>1.75</v>
      </c>
      <c r="C146">
        <v>0</v>
      </c>
      <c r="D146">
        <v>1</v>
      </c>
      <c r="E146">
        <v>144</v>
      </c>
    </row>
    <row r="147" spans="1:5" x14ac:dyDescent="0.55000000000000004">
      <c r="A147" s="1">
        <v>145</v>
      </c>
      <c r="B147">
        <v>1.75</v>
      </c>
      <c r="C147">
        <v>0</v>
      </c>
      <c r="D147">
        <v>1.5</v>
      </c>
      <c r="E147">
        <v>145</v>
      </c>
    </row>
    <row r="148" spans="1:5" x14ac:dyDescent="0.55000000000000004">
      <c r="A148" s="1">
        <v>146</v>
      </c>
      <c r="B148">
        <v>1.75</v>
      </c>
      <c r="C148">
        <v>0</v>
      </c>
      <c r="D148">
        <v>2</v>
      </c>
      <c r="E148">
        <v>146</v>
      </c>
    </row>
    <row r="149" spans="1:5" x14ac:dyDescent="0.55000000000000004">
      <c r="A149" s="1">
        <v>147</v>
      </c>
      <c r="B149">
        <v>1.75</v>
      </c>
      <c r="C149">
        <v>0.78539816339744828</v>
      </c>
      <c r="D149">
        <v>1</v>
      </c>
      <c r="E149">
        <v>147</v>
      </c>
    </row>
    <row r="150" spans="1:5" x14ac:dyDescent="0.55000000000000004">
      <c r="A150" s="1">
        <v>148</v>
      </c>
      <c r="B150">
        <v>1.75</v>
      </c>
      <c r="C150">
        <v>0.78539816339744828</v>
      </c>
      <c r="D150">
        <v>1.5</v>
      </c>
      <c r="E150">
        <v>148</v>
      </c>
    </row>
    <row r="151" spans="1:5" x14ac:dyDescent="0.55000000000000004">
      <c r="A151" s="1">
        <v>149</v>
      </c>
      <c r="B151">
        <v>1.75</v>
      </c>
      <c r="C151">
        <v>0.78539816339744828</v>
      </c>
      <c r="D151">
        <v>2</v>
      </c>
      <c r="E151">
        <v>149</v>
      </c>
    </row>
    <row r="152" spans="1:5" x14ac:dyDescent="0.55000000000000004">
      <c r="A152" s="1">
        <v>150</v>
      </c>
      <c r="B152">
        <v>1.75</v>
      </c>
      <c r="C152">
        <v>1.570796326794897</v>
      </c>
      <c r="D152">
        <v>1</v>
      </c>
      <c r="E152">
        <v>150</v>
      </c>
    </row>
    <row r="153" spans="1:5" x14ac:dyDescent="0.55000000000000004">
      <c r="A153" s="1">
        <v>151</v>
      </c>
      <c r="B153">
        <v>1.75</v>
      </c>
      <c r="C153">
        <v>1.570796326794897</v>
      </c>
      <c r="D153">
        <v>1.5</v>
      </c>
      <c r="E153">
        <v>151</v>
      </c>
    </row>
    <row r="154" spans="1:5" x14ac:dyDescent="0.55000000000000004">
      <c r="A154" s="1">
        <v>152</v>
      </c>
      <c r="B154">
        <v>1.75</v>
      </c>
      <c r="C154">
        <v>1.570796326794897</v>
      </c>
      <c r="D154">
        <v>2</v>
      </c>
      <c r="E154">
        <v>152</v>
      </c>
    </row>
    <row r="155" spans="1:5" x14ac:dyDescent="0.55000000000000004">
      <c r="A155" s="1">
        <v>153</v>
      </c>
      <c r="B155">
        <v>1.8</v>
      </c>
      <c r="C155">
        <v>0</v>
      </c>
      <c r="D155">
        <v>1</v>
      </c>
      <c r="E155">
        <v>153</v>
      </c>
    </row>
    <row r="156" spans="1:5" x14ac:dyDescent="0.55000000000000004">
      <c r="A156" s="1">
        <v>154</v>
      </c>
      <c r="B156">
        <v>1.8</v>
      </c>
      <c r="C156">
        <v>0</v>
      </c>
      <c r="D156">
        <v>1.5</v>
      </c>
      <c r="E156">
        <v>154</v>
      </c>
    </row>
    <row r="157" spans="1:5" x14ac:dyDescent="0.55000000000000004">
      <c r="A157" s="1">
        <v>155</v>
      </c>
      <c r="B157">
        <v>1.8</v>
      </c>
      <c r="C157">
        <v>0</v>
      </c>
      <c r="D157">
        <v>2</v>
      </c>
      <c r="E157">
        <v>155</v>
      </c>
    </row>
    <row r="158" spans="1:5" x14ac:dyDescent="0.55000000000000004">
      <c r="A158" s="1">
        <v>156</v>
      </c>
      <c r="B158">
        <v>1.8</v>
      </c>
      <c r="C158">
        <v>0.78539816339744828</v>
      </c>
      <c r="D158">
        <v>1</v>
      </c>
      <c r="E158">
        <v>156</v>
      </c>
    </row>
    <row r="159" spans="1:5" x14ac:dyDescent="0.55000000000000004">
      <c r="A159" s="1">
        <v>157</v>
      </c>
      <c r="B159">
        <v>1.8</v>
      </c>
      <c r="C159">
        <v>0.78539816339744828</v>
      </c>
      <c r="D159">
        <v>1.5</v>
      </c>
      <c r="E159">
        <v>157</v>
      </c>
    </row>
    <row r="160" spans="1:5" x14ac:dyDescent="0.55000000000000004">
      <c r="A160" s="1">
        <v>158</v>
      </c>
      <c r="B160">
        <v>1.8</v>
      </c>
      <c r="C160">
        <v>0.78539816339744828</v>
      </c>
      <c r="D160">
        <v>2</v>
      </c>
      <c r="E160">
        <v>158</v>
      </c>
    </row>
    <row r="161" spans="1:5" x14ac:dyDescent="0.55000000000000004">
      <c r="A161" s="1">
        <v>159</v>
      </c>
      <c r="B161">
        <v>1.8</v>
      </c>
      <c r="C161">
        <v>1.570796326794897</v>
      </c>
      <c r="D161">
        <v>1</v>
      </c>
      <c r="E161">
        <v>159</v>
      </c>
    </row>
    <row r="162" spans="1:5" x14ac:dyDescent="0.55000000000000004">
      <c r="A162" s="1">
        <v>160</v>
      </c>
      <c r="B162">
        <v>1.8</v>
      </c>
      <c r="C162">
        <v>1.570796326794897</v>
      </c>
      <c r="D162">
        <v>1.5</v>
      </c>
      <c r="E162">
        <v>160</v>
      </c>
    </row>
    <row r="163" spans="1:5" x14ac:dyDescent="0.55000000000000004">
      <c r="A163" s="1">
        <v>161</v>
      </c>
      <c r="B163">
        <v>1.8</v>
      </c>
      <c r="C163">
        <v>1.570796326794897</v>
      </c>
      <c r="D163">
        <v>2</v>
      </c>
      <c r="E163">
        <v>161</v>
      </c>
    </row>
    <row r="164" spans="1:5" x14ac:dyDescent="0.55000000000000004">
      <c r="A164" s="1">
        <v>162</v>
      </c>
      <c r="B164">
        <v>1.85</v>
      </c>
      <c r="C164">
        <v>0</v>
      </c>
      <c r="D164">
        <v>1</v>
      </c>
      <c r="E164">
        <v>162</v>
      </c>
    </row>
    <row r="165" spans="1:5" x14ac:dyDescent="0.55000000000000004">
      <c r="A165" s="1">
        <v>163</v>
      </c>
      <c r="B165">
        <v>1.85</v>
      </c>
      <c r="C165">
        <v>0</v>
      </c>
      <c r="D165">
        <v>1.5</v>
      </c>
      <c r="E165">
        <v>163</v>
      </c>
    </row>
    <row r="166" spans="1:5" x14ac:dyDescent="0.55000000000000004">
      <c r="A166" s="1">
        <v>164</v>
      </c>
      <c r="B166">
        <v>1.85</v>
      </c>
      <c r="C166">
        <v>0</v>
      </c>
      <c r="D166">
        <v>2</v>
      </c>
      <c r="E166">
        <v>164</v>
      </c>
    </row>
    <row r="167" spans="1:5" x14ac:dyDescent="0.55000000000000004">
      <c r="A167" s="1">
        <v>165</v>
      </c>
      <c r="B167">
        <v>1.85</v>
      </c>
      <c r="C167">
        <v>0.78539816339744828</v>
      </c>
      <c r="D167">
        <v>1</v>
      </c>
      <c r="E167">
        <v>165</v>
      </c>
    </row>
    <row r="168" spans="1:5" x14ac:dyDescent="0.55000000000000004">
      <c r="A168" s="1">
        <v>166</v>
      </c>
      <c r="B168">
        <v>1.85</v>
      </c>
      <c r="C168">
        <v>0.78539816339744828</v>
      </c>
      <c r="D168">
        <v>1.5</v>
      </c>
      <c r="E168">
        <v>166</v>
      </c>
    </row>
    <row r="169" spans="1:5" x14ac:dyDescent="0.55000000000000004">
      <c r="A169" s="1">
        <v>167</v>
      </c>
      <c r="B169">
        <v>1.85</v>
      </c>
      <c r="C169">
        <v>0.78539816339744828</v>
      </c>
      <c r="D169">
        <v>2</v>
      </c>
      <c r="E169">
        <v>167</v>
      </c>
    </row>
    <row r="170" spans="1:5" x14ac:dyDescent="0.55000000000000004">
      <c r="A170" s="1">
        <v>168</v>
      </c>
      <c r="B170">
        <v>1.85</v>
      </c>
      <c r="C170">
        <v>1.570796326794897</v>
      </c>
      <c r="D170">
        <v>1</v>
      </c>
      <c r="E170">
        <v>168</v>
      </c>
    </row>
    <row r="171" spans="1:5" x14ac:dyDescent="0.55000000000000004">
      <c r="A171" s="1">
        <v>169</v>
      </c>
      <c r="B171">
        <v>1.85</v>
      </c>
      <c r="C171">
        <v>1.570796326794897</v>
      </c>
      <c r="D171">
        <v>1.5</v>
      </c>
      <c r="E171">
        <v>169</v>
      </c>
    </row>
    <row r="172" spans="1:5" x14ac:dyDescent="0.55000000000000004">
      <c r="A172" s="1">
        <v>170</v>
      </c>
      <c r="B172">
        <v>1.85</v>
      </c>
      <c r="C172">
        <v>1.570796326794897</v>
      </c>
      <c r="D172">
        <v>2</v>
      </c>
      <c r="E172">
        <v>170</v>
      </c>
    </row>
    <row r="173" spans="1:5" x14ac:dyDescent="0.55000000000000004">
      <c r="A173" s="1">
        <v>171</v>
      </c>
      <c r="B173">
        <v>1.9</v>
      </c>
      <c r="C173">
        <v>0</v>
      </c>
      <c r="D173">
        <v>1</v>
      </c>
      <c r="E173">
        <v>171</v>
      </c>
    </row>
    <row r="174" spans="1:5" x14ac:dyDescent="0.55000000000000004">
      <c r="A174" s="1">
        <v>172</v>
      </c>
      <c r="B174">
        <v>1.9</v>
      </c>
      <c r="C174">
        <v>0</v>
      </c>
      <c r="D174">
        <v>1.5</v>
      </c>
      <c r="E174">
        <v>172</v>
      </c>
    </row>
    <row r="175" spans="1:5" x14ac:dyDescent="0.55000000000000004">
      <c r="A175" s="1">
        <v>173</v>
      </c>
      <c r="B175">
        <v>1.9</v>
      </c>
      <c r="C175">
        <v>0</v>
      </c>
      <c r="D175">
        <v>2</v>
      </c>
      <c r="E175">
        <v>173</v>
      </c>
    </row>
    <row r="176" spans="1:5" x14ac:dyDescent="0.55000000000000004">
      <c r="A176" s="1">
        <v>174</v>
      </c>
      <c r="B176">
        <v>1.9</v>
      </c>
      <c r="C176">
        <v>0.78539816339744828</v>
      </c>
      <c r="D176">
        <v>1</v>
      </c>
      <c r="E176">
        <v>174</v>
      </c>
    </row>
    <row r="177" spans="1:5" x14ac:dyDescent="0.55000000000000004">
      <c r="A177" s="1">
        <v>175</v>
      </c>
      <c r="B177">
        <v>1.9</v>
      </c>
      <c r="C177">
        <v>0.78539816339744828</v>
      </c>
      <c r="D177">
        <v>1.5</v>
      </c>
      <c r="E177">
        <v>175</v>
      </c>
    </row>
    <row r="178" spans="1:5" x14ac:dyDescent="0.55000000000000004">
      <c r="A178" s="1">
        <v>176</v>
      </c>
      <c r="B178">
        <v>1.9</v>
      </c>
      <c r="C178">
        <v>0.78539816339744828</v>
      </c>
      <c r="D178">
        <v>2</v>
      </c>
      <c r="E178">
        <v>176</v>
      </c>
    </row>
    <row r="179" spans="1:5" x14ac:dyDescent="0.55000000000000004">
      <c r="A179" s="1">
        <v>177</v>
      </c>
      <c r="B179">
        <v>1.9</v>
      </c>
      <c r="C179">
        <v>1.570796326794897</v>
      </c>
      <c r="D179">
        <v>1</v>
      </c>
      <c r="E179">
        <v>177</v>
      </c>
    </row>
    <row r="180" spans="1:5" x14ac:dyDescent="0.55000000000000004">
      <c r="A180" s="1">
        <v>178</v>
      </c>
      <c r="B180">
        <v>1.9</v>
      </c>
      <c r="C180">
        <v>1.570796326794897</v>
      </c>
      <c r="D180">
        <v>1.5</v>
      </c>
      <c r="E180">
        <v>178</v>
      </c>
    </row>
    <row r="181" spans="1:5" x14ac:dyDescent="0.55000000000000004">
      <c r="A181" s="1">
        <v>179</v>
      </c>
      <c r="B181">
        <v>1.9</v>
      </c>
      <c r="C181">
        <v>1.570796326794897</v>
      </c>
      <c r="D181">
        <v>2</v>
      </c>
      <c r="E181">
        <v>179</v>
      </c>
    </row>
    <row r="182" spans="1:5" x14ac:dyDescent="0.55000000000000004">
      <c r="A182" s="1">
        <v>180</v>
      </c>
      <c r="B182">
        <v>1.95</v>
      </c>
      <c r="C182">
        <v>0</v>
      </c>
      <c r="D182">
        <v>1</v>
      </c>
      <c r="E182">
        <v>180</v>
      </c>
    </row>
    <row r="183" spans="1:5" x14ac:dyDescent="0.55000000000000004">
      <c r="A183" s="1">
        <v>181</v>
      </c>
      <c r="B183">
        <v>1.95</v>
      </c>
      <c r="C183">
        <v>0</v>
      </c>
      <c r="D183">
        <v>1.5</v>
      </c>
      <c r="E183">
        <v>181</v>
      </c>
    </row>
    <row r="184" spans="1:5" x14ac:dyDescent="0.55000000000000004">
      <c r="A184" s="1">
        <v>182</v>
      </c>
      <c r="B184">
        <v>1.95</v>
      </c>
      <c r="C184">
        <v>0</v>
      </c>
      <c r="D184">
        <v>2</v>
      </c>
      <c r="E184">
        <v>182</v>
      </c>
    </row>
    <row r="185" spans="1:5" x14ac:dyDescent="0.55000000000000004">
      <c r="A185" s="1">
        <v>183</v>
      </c>
      <c r="B185">
        <v>1.95</v>
      </c>
      <c r="C185">
        <v>0.78539816339744828</v>
      </c>
      <c r="D185">
        <v>1</v>
      </c>
      <c r="E185">
        <v>183</v>
      </c>
    </row>
    <row r="186" spans="1:5" x14ac:dyDescent="0.55000000000000004">
      <c r="A186" s="1">
        <v>184</v>
      </c>
      <c r="B186">
        <v>1.95</v>
      </c>
      <c r="C186">
        <v>0.78539816339744828</v>
      </c>
      <c r="D186">
        <v>1.5</v>
      </c>
      <c r="E186">
        <v>184</v>
      </c>
    </row>
    <row r="187" spans="1:5" x14ac:dyDescent="0.55000000000000004">
      <c r="A187" s="1">
        <v>185</v>
      </c>
      <c r="B187">
        <v>1.95</v>
      </c>
      <c r="C187">
        <v>0.78539816339744828</v>
      </c>
      <c r="D187">
        <v>2</v>
      </c>
      <c r="E187">
        <v>185</v>
      </c>
    </row>
    <row r="188" spans="1:5" x14ac:dyDescent="0.55000000000000004">
      <c r="A188" s="1">
        <v>186</v>
      </c>
      <c r="B188">
        <v>1.95</v>
      </c>
      <c r="C188">
        <v>1.570796326794897</v>
      </c>
      <c r="D188">
        <v>1</v>
      </c>
      <c r="E188">
        <v>186</v>
      </c>
    </row>
    <row r="189" spans="1:5" x14ac:dyDescent="0.55000000000000004">
      <c r="A189" s="1">
        <v>187</v>
      </c>
      <c r="B189">
        <v>1.95</v>
      </c>
      <c r="C189">
        <v>1.570796326794897</v>
      </c>
      <c r="D189">
        <v>1.5</v>
      </c>
      <c r="E189">
        <v>187</v>
      </c>
    </row>
    <row r="190" spans="1:5" x14ac:dyDescent="0.55000000000000004">
      <c r="A190" s="1">
        <v>188</v>
      </c>
      <c r="B190">
        <v>1.95</v>
      </c>
      <c r="C190">
        <v>1.570796326794897</v>
      </c>
      <c r="D190">
        <v>2</v>
      </c>
      <c r="E190">
        <v>188</v>
      </c>
    </row>
    <row r="191" spans="1:5" x14ac:dyDescent="0.55000000000000004">
      <c r="A191" s="1">
        <v>189</v>
      </c>
      <c r="B191">
        <v>2</v>
      </c>
      <c r="C191">
        <v>0</v>
      </c>
      <c r="D191">
        <v>1</v>
      </c>
      <c r="E191">
        <v>189</v>
      </c>
    </row>
    <row r="192" spans="1:5" x14ac:dyDescent="0.55000000000000004">
      <c r="A192" s="1">
        <v>190</v>
      </c>
      <c r="B192">
        <v>2</v>
      </c>
      <c r="C192">
        <v>0</v>
      </c>
      <c r="D192">
        <v>1.5</v>
      </c>
      <c r="E192">
        <v>190</v>
      </c>
    </row>
    <row r="193" spans="1:5" x14ac:dyDescent="0.55000000000000004">
      <c r="A193" s="1">
        <v>191</v>
      </c>
      <c r="B193">
        <v>2</v>
      </c>
      <c r="C193">
        <v>0</v>
      </c>
      <c r="D193">
        <v>2</v>
      </c>
      <c r="E193">
        <v>191</v>
      </c>
    </row>
    <row r="194" spans="1:5" x14ac:dyDescent="0.55000000000000004">
      <c r="A194" s="1">
        <v>192</v>
      </c>
      <c r="B194">
        <v>2</v>
      </c>
      <c r="C194">
        <v>0.78539816339744828</v>
      </c>
      <c r="D194">
        <v>1</v>
      </c>
      <c r="E194">
        <v>192</v>
      </c>
    </row>
    <row r="195" spans="1:5" x14ac:dyDescent="0.55000000000000004">
      <c r="A195" s="1">
        <v>193</v>
      </c>
      <c r="B195">
        <v>2</v>
      </c>
      <c r="C195">
        <v>0.78539816339744828</v>
      </c>
      <c r="D195">
        <v>1.5</v>
      </c>
      <c r="E195">
        <v>193</v>
      </c>
    </row>
    <row r="196" spans="1:5" x14ac:dyDescent="0.55000000000000004">
      <c r="A196" s="1">
        <v>194</v>
      </c>
      <c r="B196">
        <v>2</v>
      </c>
      <c r="C196">
        <v>0.78539816339744828</v>
      </c>
      <c r="D196">
        <v>2</v>
      </c>
      <c r="E196">
        <v>194</v>
      </c>
    </row>
    <row r="197" spans="1:5" x14ac:dyDescent="0.55000000000000004">
      <c r="A197" s="1">
        <v>195</v>
      </c>
      <c r="B197">
        <v>2</v>
      </c>
      <c r="C197">
        <v>1.570796326794897</v>
      </c>
      <c r="D197">
        <v>1</v>
      </c>
      <c r="E197">
        <v>195</v>
      </c>
    </row>
    <row r="198" spans="1:5" x14ac:dyDescent="0.55000000000000004">
      <c r="A198" s="1">
        <v>196</v>
      </c>
      <c r="B198">
        <v>2</v>
      </c>
      <c r="C198">
        <v>1.570796326794897</v>
      </c>
      <c r="D198">
        <v>1.5</v>
      </c>
      <c r="E198">
        <v>196</v>
      </c>
    </row>
    <row r="199" spans="1:5" x14ac:dyDescent="0.55000000000000004">
      <c r="A199" s="1">
        <v>197</v>
      </c>
      <c r="B199">
        <v>2</v>
      </c>
      <c r="C199">
        <v>1.570796326794897</v>
      </c>
      <c r="D199">
        <v>2</v>
      </c>
      <c r="E199">
        <v>197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03BA2-DB3B-49BD-B201-EAB5261F7721}">
  <dimension ref="B2:F38"/>
  <sheetViews>
    <sheetView tabSelected="1" workbookViewId="0">
      <selection activeCell="J18" sqref="J18"/>
    </sheetView>
  </sheetViews>
  <sheetFormatPr defaultRowHeight="12.6" x14ac:dyDescent="0.45"/>
  <cols>
    <col min="1" max="1" width="3.05078125" style="3" customWidth="1"/>
    <col min="2" max="2" width="19.05078125" style="3" bestFit="1" customWidth="1"/>
    <col min="3" max="3" width="12.68359375" style="3" bestFit="1" customWidth="1"/>
    <col min="4" max="4" width="8.89453125" style="3" bestFit="1" customWidth="1"/>
    <col min="5" max="5" width="11.734375" style="3" bestFit="1" customWidth="1"/>
    <col min="6" max="6" width="9.1015625" style="3" bestFit="1" customWidth="1"/>
    <col min="7" max="7" width="9.41796875" style="3" customWidth="1"/>
    <col min="8" max="16384" width="8.83984375" style="3"/>
  </cols>
  <sheetData>
    <row r="2" spans="2:4" x14ac:dyDescent="0.45">
      <c r="B2" s="2" t="s">
        <v>4</v>
      </c>
    </row>
    <row r="3" spans="2:4" x14ac:dyDescent="0.45">
      <c r="B3" s="3" t="s">
        <v>5</v>
      </c>
      <c r="C3" s="4">
        <v>350</v>
      </c>
    </row>
    <row r="5" spans="2:4" x14ac:dyDescent="0.45">
      <c r="B5" s="2" t="s">
        <v>6</v>
      </c>
    </row>
    <row r="6" spans="2:4" x14ac:dyDescent="0.45">
      <c r="B6" s="3" t="s">
        <v>7</v>
      </c>
      <c r="C6" s="5">
        <v>1</v>
      </c>
    </row>
    <row r="7" spans="2:4" x14ac:dyDescent="0.45">
      <c r="B7" s="3" t="s">
        <v>8</v>
      </c>
      <c r="C7" s="5">
        <v>2</v>
      </c>
    </row>
    <row r="8" spans="2:4" x14ac:dyDescent="0.45">
      <c r="B8" s="3" t="s">
        <v>9</v>
      </c>
      <c r="C8" s="5">
        <v>1</v>
      </c>
    </row>
    <row r="9" spans="2:4" x14ac:dyDescent="0.45">
      <c r="B9" s="3" t="s">
        <v>10</v>
      </c>
      <c r="C9" s="6">
        <f>2*C6*PI()*C$8</f>
        <v>6.2831853071795862</v>
      </c>
    </row>
    <row r="10" spans="2:4" x14ac:dyDescent="0.45">
      <c r="B10" s="3" t="s">
        <v>11</v>
      </c>
      <c r="C10" s="6">
        <f>2*C7*PI()*C$8</f>
        <v>12.566370614359172</v>
      </c>
    </row>
    <row r="12" spans="2:4" x14ac:dyDescent="0.45">
      <c r="B12" s="2" t="s">
        <v>12</v>
      </c>
      <c r="C12" s="7" t="s">
        <v>13</v>
      </c>
      <c r="D12" s="7" t="s">
        <v>14</v>
      </c>
    </row>
    <row r="13" spans="2:4" x14ac:dyDescent="0.45">
      <c r="B13" s="3" t="s">
        <v>15</v>
      </c>
      <c r="C13" s="4">
        <v>100</v>
      </c>
      <c r="D13" s="4">
        <v>400</v>
      </c>
    </row>
    <row r="14" spans="2:4" x14ac:dyDescent="0.45">
      <c r="B14" s="3" t="s">
        <v>16</v>
      </c>
      <c r="C14" s="4">
        <v>10</v>
      </c>
      <c r="D14" s="4">
        <v>300</v>
      </c>
    </row>
    <row r="16" spans="2:4" x14ac:dyDescent="0.45">
      <c r="B16" s="2" t="s">
        <v>17</v>
      </c>
    </row>
    <row r="17" spans="2:6" x14ac:dyDescent="0.45">
      <c r="B17" s="3" t="s">
        <v>18</v>
      </c>
      <c r="C17" s="8">
        <f>1/(C13*C9)</f>
        <v>1.5915494309189533E-3</v>
      </c>
    </row>
    <row r="18" spans="2:6" x14ac:dyDescent="0.45">
      <c r="B18" s="3" t="s">
        <v>19</v>
      </c>
      <c r="C18" s="9">
        <f>LN(C7/C6)/(2*PI()*C8*C3)</f>
        <v>3.1519371450378802E-4</v>
      </c>
    </row>
    <row r="19" spans="2:6" x14ac:dyDescent="0.45">
      <c r="B19" s="3" t="s">
        <v>20</v>
      </c>
      <c r="C19" s="8">
        <f>1/(C14*C10)</f>
        <v>7.9577471545947669E-3</v>
      </c>
    </row>
    <row r="21" spans="2:6" x14ac:dyDescent="0.45">
      <c r="B21" s="2" t="s">
        <v>21</v>
      </c>
    </row>
    <row r="22" spans="2:6" x14ac:dyDescent="0.45">
      <c r="B22" s="3" t="s">
        <v>22</v>
      </c>
      <c r="C22" s="10">
        <f>(D13-D14)/SUM(C17:C19)</f>
        <v>10137.371213170793</v>
      </c>
    </row>
    <row r="23" spans="2:6" x14ac:dyDescent="0.45">
      <c r="B23" s="3" t="s">
        <v>23</v>
      </c>
      <c r="C23" s="11">
        <f>D13-C17*C22</f>
        <v>383.86587261466383</v>
      </c>
    </row>
    <row r="24" spans="2:6" x14ac:dyDescent="0.45">
      <c r="B24" s="3" t="s">
        <v>24</v>
      </c>
      <c r="C24" s="11">
        <f>C23-C18*C22</f>
        <v>380.67063692668074</v>
      </c>
    </row>
    <row r="25" spans="2:6" x14ac:dyDescent="0.45">
      <c r="C25" s="12"/>
    </row>
    <row r="26" spans="2:6" x14ac:dyDescent="0.45">
      <c r="B26" s="2" t="s">
        <v>25</v>
      </c>
    </row>
    <row r="27" spans="2:6" x14ac:dyDescent="0.45">
      <c r="B27" s="13" t="s">
        <v>26</v>
      </c>
      <c r="C27" s="7" t="s">
        <v>27</v>
      </c>
      <c r="D27" s="7" t="s">
        <v>28</v>
      </c>
      <c r="E27" s="7" t="s">
        <v>29</v>
      </c>
      <c r="F27" s="7" t="s">
        <v>30</v>
      </c>
    </row>
    <row r="28" spans="2:6" x14ac:dyDescent="0.45">
      <c r="B28" s="14">
        <v>1</v>
      </c>
      <c r="C28" s="15">
        <f>$C$23+($C$24-$C$23)*LN(B28/$C$6)/LN($C$7/$C$6)</f>
        <v>383.86587261466383</v>
      </c>
      <c r="D28" s="3">
        <f>VLOOKUP(B28,nodes!$B$2:$E$199,4,TRUE)</f>
        <v>8</v>
      </c>
      <c r="E28" s="15">
        <f>VLOOKUP(D28,T!$A$1:$B$199,2,"FALSE")</f>
        <v>383.86581454126059</v>
      </c>
      <c r="F28" s="16">
        <f>(E28-C28)/C28</f>
        <v>-1.5128566351237941E-7</v>
      </c>
    </row>
    <row r="29" spans="2:6" x14ac:dyDescent="0.45">
      <c r="B29" s="14">
        <f>B28+0.1</f>
        <v>1.1000000000000001</v>
      </c>
      <c r="C29" s="15">
        <f>$C$23+($C$24-$C$23)*LN(B29/$C$6)/LN($C$7/$C$6)</f>
        <v>383.42651644835462</v>
      </c>
      <c r="D29" s="3">
        <f>VLOOKUP(B29,nodes!$B$2:$E$199,4,TRUE)</f>
        <v>26</v>
      </c>
      <c r="E29" s="15">
        <f>VLOOKUP(D29,T!$A$1:$B$199,2,"FALSE")</f>
        <v>383.42654006478898</v>
      </c>
      <c r="F29" s="16">
        <f t="shared" ref="F29:F38" si="0">(E29-C29)/C29</f>
        <v>6.1593117191374206E-8</v>
      </c>
    </row>
    <row r="30" spans="2:6" x14ac:dyDescent="0.45">
      <c r="B30" s="14">
        <f t="shared" ref="B30:B38" si="1">B29+0.1</f>
        <v>1.2000000000000002</v>
      </c>
      <c r="C30" s="15">
        <f t="shared" ref="C30:C38" si="2">$C$23+($C$24-$C$23)*LN(B30/$C$6)/LN($C$7/$C$6)</f>
        <v>383.02541569397624</v>
      </c>
      <c r="D30" s="3">
        <f>VLOOKUP(B30,nodes!$B$2:$E$199,4,TRUE)</f>
        <v>44</v>
      </c>
      <c r="E30" s="15">
        <f>VLOOKUP(D30,T!$A$1:$B$199,2,"FALSE")</f>
        <v>383.02550120975229</v>
      </c>
      <c r="F30" s="16">
        <f t="shared" si="0"/>
        <v>2.2326397295286676E-7</v>
      </c>
    </row>
    <row r="31" spans="2:6" x14ac:dyDescent="0.45">
      <c r="B31" s="14">
        <f t="shared" si="1"/>
        <v>1.3000000000000003</v>
      </c>
      <c r="C31" s="15">
        <f t="shared" si="2"/>
        <v>382.65643876772708</v>
      </c>
      <c r="D31" s="3">
        <f>VLOOKUP(B31,nodes!$B$2:$E$199,4,TRUE)</f>
        <v>62</v>
      </c>
      <c r="E31" s="15">
        <f>VLOOKUP(D31,T!$A$1:$B$199,2,"FALSE")</f>
        <v>382.65657225625671</v>
      </c>
      <c r="F31" s="16">
        <f t="shared" si="0"/>
        <v>3.4884694494422085E-7</v>
      </c>
    </row>
    <row r="32" spans="2:6" x14ac:dyDescent="0.45">
      <c r="B32" s="14">
        <f t="shared" si="1"/>
        <v>1.4000000000000004</v>
      </c>
      <c r="C32" s="15">
        <f t="shared" si="2"/>
        <v>382.31481949258506</v>
      </c>
      <c r="D32" s="3">
        <f>VLOOKUP(B32,nodes!$B$2:$E$199,4,TRUE)</f>
        <v>80</v>
      </c>
      <c r="E32" s="15">
        <f>VLOOKUP(D32,T!$A$1:$B$199,2,"FALSE")</f>
        <v>382.31499087335152</v>
      </c>
      <c r="F32" s="16">
        <f t="shared" si="0"/>
        <v>4.4827131390700577E-7</v>
      </c>
    </row>
    <row r="33" spans="2:6" x14ac:dyDescent="0.45">
      <c r="B33" s="14">
        <f t="shared" si="1"/>
        <v>1.5000000000000004</v>
      </c>
      <c r="C33" s="15">
        <f t="shared" si="2"/>
        <v>381.99677955622775</v>
      </c>
      <c r="D33" s="3">
        <f>VLOOKUP(B33,nodes!$B$2:$E$199,4,TRUE)</f>
        <v>98</v>
      </c>
      <c r="E33" s="15">
        <f>VLOOKUP(D33,T!$A$1:$B$199,2,"FALSE")</f>
        <v>381.99698135579212</v>
      </c>
      <c r="F33" s="16">
        <f t="shared" si="0"/>
        <v>5.2827556452160487E-7</v>
      </c>
    </row>
    <row r="34" spans="2:6" x14ac:dyDescent="0.45">
      <c r="B34" s="14">
        <f t="shared" si="1"/>
        <v>1.6000000000000005</v>
      </c>
      <c r="C34" s="15">
        <f t="shared" si="2"/>
        <v>381.69927306442924</v>
      </c>
      <c r="D34" s="3">
        <f>VLOOKUP(B34,nodes!$B$2:$E$199,4,TRUE)</f>
        <v>125</v>
      </c>
      <c r="E34" s="15">
        <f>VLOOKUP(D34,T!$A$1:$B$199,2,"FALSE")</f>
        <v>381.69949962695119</v>
      </c>
      <c r="F34" s="16">
        <f t="shared" si="0"/>
        <v>5.9356288562030357E-7</v>
      </c>
    </row>
    <row r="35" spans="2:6" x14ac:dyDescent="0.45">
      <c r="B35" s="14">
        <f t="shared" si="1"/>
        <v>1.7000000000000006</v>
      </c>
      <c r="C35" s="15">
        <f t="shared" si="2"/>
        <v>381.41980867269376</v>
      </c>
      <c r="D35" s="3">
        <f>VLOOKUP(B35,nodes!$B$2:$E$199,4,TRUE)</f>
        <v>143</v>
      </c>
      <c r="E35" s="15">
        <f>VLOOKUP(D35,T!$A$1:$B$199,2,"FALSE")</f>
        <v>381.42005564065528</v>
      </c>
      <c r="F35" s="16">
        <f t="shared" si="0"/>
        <v>6.4749642231599441E-7</v>
      </c>
    </row>
    <row r="36" spans="2:6" x14ac:dyDescent="0.45">
      <c r="B36" s="14">
        <f t="shared" si="1"/>
        <v>1.8000000000000007</v>
      </c>
      <c r="C36" s="15">
        <f t="shared" si="2"/>
        <v>381.15632263554016</v>
      </c>
      <c r="D36" s="3">
        <f>VLOOKUP(B36,nodes!$B$2:$E$199,4,TRUE)</f>
        <v>161</v>
      </c>
      <c r="E36" s="15">
        <f>VLOOKUP(D36,T!$A$1:$B$199,2,"FALSE")</f>
        <v>381.15658659866688</v>
      </c>
      <c r="F36" s="16">
        <f t="shared" si="0"/>
        <v>6.9253246250187989E-7</v>
      </c>
    </row>
    <row r="37" spans="2:6" x14ac:dyDescent="0.45">
      <c r="B37" s="14">
        <f t="shared" si="1"/>
        <v>1.9000000000000008</v>
      </c>
      <c r="C37" s="15">
        <f t="shared" si="2"/>
        <v>380.90708622544139</v>
      </c>
      <c r="D37" s="3">
        <f>VLOOKUP(B37,nodes!$B$2:$E$199,4,TRUE)</f>
        <v>179</v>
      </c>
      <c r="E37" s="15">
        <f>VLOOKUP(D37,T!$A$1:$B$199,2,"FALSE")</f>
        <v>380.90736447755597</v>
      </c>
      <c r="F37" s="16">
        <f t="shared" si="0"/>
        <v>7.3049865609096597E-7</v>
      </c>
    </row>
    <row r="38" spans="2:6" x14ac:dyDescent="0.45">
      <c r="B38" s="14">
        <f t="shared" si="1"/>
        <v>2.0000000000000009</v>
      </c>
      <c r="C38" s="15">
        <f t="shared" si="2"/>
        <v>380.67063692668074</v>
      </c>
      <c r="D38" s="3">
        <f>VLOOKUP(B38,nodes!$B$2:$E$199,4,TRUE)</f>
        <v>197</v>
      </c>
      <c r="E38" s="15">
        <f>VLOOKUP(D38,T!$A$1:$B$199,2,"FALSE")</f>
        <v>380.67092729368881</v>
      </c>
      <c r="F38" s="16">
        <f t="shared" si="0"/>
        <v>7.6277752969598499E-7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</vt:lpstr>
      <vt:lpstr>nodes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Campbell, Nathaniel</cp:lastModifiedBy>
  <dcterms:created xsi:type="dcterms:W3CDTF">2024-02-18T21:12:10Z</dcterms:created>
  <dcterms:modified xsi:type="dcterms:W3CDTF">2024-02-18T22:57:59Z</dcterms:modified>
</cp:coreProperties>
</file>