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2\Desktop\Data Analysit\portfoilo\Excel\"/>
    </mc:Choice>
  </mc:AlternateContent>
  <xr:revisionPtr revIDLastSave="0" documentId="13_ncr:1_{EF096F86-79A8-4E7E-AE45-28849675065B}" xr6:coauthVersionLast="47" xr6:coauthVersionMax="47" xr10:uidLastSave="{00000000-0000-0000-0000-000000000000}"/>
  <bookViews>
    <workbookView xWindow="9120" yWindow="0" windowWidth="14016" windowHeight="12336" xr2:uid="{5A2B9DE8-DF20-4C66-8B96-B209AFF66784}"/>
  </bookViews>
  <sheets>
    <sheet name="Dashboard" sheetId="5" r:id="rId1"/>
    <sheet name="גיליון1" sheetId="6" state="hidden" r:id="rId2"/>
    <sheet name="Analysis" sheetId="3" r:id="rId3"/>
    <sheet name="Measures" sheetId="2" r:id="rId4"/>
  </sheets>
  <definedNames>
    <definedName name="_xlcn.WorksheetConnection_dataset_after.xlsx_KeyMeasures1" hidden="1">_KeyMeasures[]</definedName>
    <definedName name="ExternalData_1" localSheetId="1" hidden="1">גיליון1!$A$3:$A$4</definedName>
    <definedName name="Slicer_acquisition_channel">#N/A</definedName>
    <definedName name="Slicer_category">#N/A</definedName>
    <definedName name="Slicer_order_date__שנה">#N/A</definedName>
  </definedNames>
  <calcPr calcId="191029"/>
  <pivotCaches>
    <pivotCache cacheId="679" r:id="rId5"/>
    <pivotCache cacheId="682" r:id="rId6"/>
    <pivotCache cacheId="685" r:id="rId7"/>
    <pivotCache cacheId="688" r:id="rId8"/>
    <pivotCache cacheId="691" r:id="rId9"/>
    <pivotCache cacheId="694" r:id="rId10"/>
    <pivotCache cacheId="697" r:id="rId11"/>
    <pivotCache cacheId="700" r:id="rId12"/>
    <pivotCache cacheId="703" r:id="rId13"/>
    <pivotCache cacheId="706" r:id="rId14"/>
    <pivotCache cacheId="709" r:id="rId15"/>
    <pivotCache cacheId="712" r:id="rId16"/>
    <pivotCache cacheId="715" r:id="rId17"/>
    <pivotCache cacheId="718" r:id="rId18"/>
    <pivotCache cacheId="721" r:id="rId19"/>
    <pivotCache cacheId="725" r:id="rId20"/>
    <pivotCache cacheId="755" r:id="rId21"/>
    <pivotCache cacheId="827" r:id="rId22"/>
    <pivotCache cacheId="813" r:id="rId23"/>
    <pivotCache cacheId="816" r:id="rId24"/>
    <pivotCache cacheId="819" r:id="rId25"/>
    <pivotCache cacheId="822" r:id="rId26"/>
    <pivotCache cacheId="825" r:id="rId27"/>
    <pivotCache cacheId="830" r:id="rId28"/>
    <pivotCache cacheId="833" r:id="rId29"/>
    <pivotCache cacheId="836" r:id="rId30"/>
    <pivotCache cacheId="839" r:id="rId31"/>
  </pivotCaches>
  <extLst>
    <ext xmlns:x14="http://schemas.microsoft.com/office/spreadsheetml/2009/9/main" uri="{876F7934-8845-4945-9796-88D515C7AA90}">
      <x14:pivotCaches>
        <pivotCache cacheId="724" r:id="rId32"/>
      </x14:pivotCaches>
    </ext>
    <ext xmlns:x14="http://schemas.microsoft.com/office/spreadsheetml/2009/9/main" uri="{BBE1A952-AA13-448e-AADC-164F8A28A991}">
      <x14:slicerCaches>
        <x14:slicerCache r:id="rId33"/>
        <x14:slicerCache r:id="rId34"/>
        <x14:slicerCache r:id="rId3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2f91fa5a-a089-4179-88b1-d95ebc48608c" name="Customers" connection="שאילתה - Customers"/>
          <x15:modelTable id="Order_Items_1424dba8-c4c2-41e4-9665-b308c799ae8d" name="Order_Items" connection="שאילתה - Order_Items"/>
          <x15:modelTable id="Orders_bba23119-2239-4094-b140-7a1f58628317" name="Orders" connection="שאילתה - Orders"/>
          <x15:modelTable id="Products_d31c4ba4-1476-4925-8550-9f9f917d1740" name="Products" connection="שאילתה - Products"/>
          <x15:modelTable id="Returns_4454de94-5b64-46b2-a373-1896686f4af9" name="Returns" connection="שאילתה - Returns"/>
          <x15:modelTable id="Reviews_bb6a1d3e-49ff-4adb-97da-1289cc7ae7b8" name="Reviews" connection="שאילתה - Reviews"/>
          <x15:modelTable id="_KeyMeasures" name="_KeyMeasures" connection="WorksheetConnection_dataset_after.xlsx!_KeyMeasures"/>
        </x15:modelTables>
        <x15:modelRelationships>
          <x15:modelRelationship fromTable="Order_Items" fromColumn="order_id" toTable="Orders" toColumn="order_id"/>
          <x15:modelRelationship fromTable="Order_Items" fromColumn="product_id" toTable="Products" toColumn="product_id"/>
          <x15:modelRelationship fromTable="Orders" fromColumn="customer_id" toTable="Customers" toColumn="customer_id"/>
          <x15:modelRelationship fromTable="Orders" fromColumn="order_id" toTable="Returns" toColumn="order_id"/>
          <x15:modelRelationship fromTable="Reviews" fromColumn="customer_id" toTable="Customers" toColumn="customer_id"/>
          <x15:modelRelationship fromTable="Reviews" fromColumn="product_id" toTable="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שנה)" columnId="order_date (שנה)" contentType="years" isSelected="1"/>
                <x16:calculatedTimeColumn columnName="order_date (רבעון)" columnId="order_date (רבעון)" contentType="quarters" isSelected="1"/>
                <x16:calculatedTimeColumn columnName="order_date (אינדקס חודשים)" columnId="order_date (אינדקס חודשים)" contentType="monthsindex" isSelected="1"/>
                <x16:calculatedTimeColumn columnName="order_date (חודש)" columnId="order_date (חודש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Y468" i="3" l="1"/>
  <c r="AY278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14" i="3"/>
  <c r="AY470" i="3" l="1"/>
  <c r="AY46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97B39-22E1-4DD4-AB81-BDE57291FA4C}" keepAlive="1" name="ModelConnection_ExternalData_1" description="מודל נתונים" type="5" refreshedVersion="8" minRefreshableVersion="5" saveData="1">
    <dbPr connection="Data Model Connection" command="DRILLTHROUGH MAXROWS 1000 SELECT FROM [Model] WHERE ([Orders].[order_date (שנה)].&amp;[2025],[Measures].[One-Time Customers]) RETURN [$_KeyMeasures].[Placeholder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F2ADB22B-C960-438F-918C-5428A572ADC6}" keepAlive="1" name="ThisWorkbookDataModel" description="מודל נתונים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32B56EC-80F3-4F40-B41D-E1C6E1741880}" name="WorksheetConnection_dataset_after.xlsx!_KeyMeasures" type="102" refreshedVersion="8" minRefreshableVersion="5">
    <extLst>
      <ext xmlns:x15="http://schemas.microsoft.com/office/spreadsheetml/2010/11/main" uri="{DE250136-89BD-433C-8126-D09CA5730AF9}">
        <x15:connection id="_KeyMeasures">
          <x15:rangePr sourceName="_xlcn.WorksheetConnection_dataset_after.xlsx_KeyMeasures1"/>
        </x15:connection>
      </ext>
    </extLst>
  </connection>
  <connection id="4" xr16:uid="{8BC1E01D-1E6C-4C03-B19C-3EFEC5632058}" name="שאילתה - Customers" description="‏‏חיבור לשאילתה 'Customers' בחוברת העבודה." type="100" refreshedVersion="8" minRefreshableVersion="5">
    <extLst>
      <ext xmlns:x15="http://schemas.microsoft.com/office/spreadsheetml/2010/11/main" uri="{DE250136-89BD-433C-8126-D09CA5730AF9}">
        <x15:connection id="f80b3ddb-1c6c-40b9-aabd-53ca7232a7ac"/>
      </ext>
    </extLst>
  </connection>
  <connection id="5" xr16:uid="{4B63B4DB-4531-4CB5-BF78-FA24CDC81853}" name="שאילתה - Order_Items" description="‏‏חיבור לשאילתה 'Order_Items' בחוברת העבודה." type="100" refreshedVersion="8" minRefreshableVersion="5">
    <extLst>
      <ext xmlns:x15="http://schemas.microsoft.com/office/spreadsheetml/2010/11/main" uri="{DE250136-89BD-433C-8126-D09CA5730AF9}">
        <x15:connection id="85302f48-5d1b-4c8d-a2b2-e73a8eb5d32f"/>
      </ext>
    </extLst>
  </connection>
  <connection id="6" xr16:uid="{39D729EC-92B2-4A71-B809-0992F5B48B92}" name="שאילתה - Orders" description="‏‏חיבור לשאילתה 'Orders' בחוברת העבודה." type="100" refreshedVersion="8" minRefreshableVersion="5">
    <extLst>
      <ext xmlns:x15="http://schemas.microsoft.com/office/spreadsheetml/2010/11/main" uri="{DE250136-89BD-433C-8126-D09CA5730AF9}">
        <x15:connection id="aafbbb53-4b17-4750-82b6-90f75826eebe"/>
      </ext>
    </extLst>
  </connection>
  <connection id="7" xr16:uid="{FB9E7DE4-B593-4101-AD66-7A0B04AC74DA}" name="שאילתה - Products" description="‏‏חיבור לשאילתה 'Products' בחוברת העבודה." type="100" refreshedVersion="8" minRefreshableVersion="5">
    <extLst>
      <ext xmlns:x15="http://schemas.microsoft.com/office/spreadsheetml/2010/11/main" uri="{DE250136-89BD-433C-8126-D09CA5730AF9}">
        <x15:connection id="75fe7526-c14f-4ba7-aba2-3b27d4e4377d"/>
      </ext>
    </extLst>
  </connection>
  <connection id="8" xr16:uid="{09AF02FC-FBEC-48C9-8885-0D93DE249B78}" name="שאילתה - Returns" description="‏‏חיבור לשאילתה 'Returns' בחוברת העבודה." type="100" refreshedVersion="8" minRefreshableVersion="5">
    <extLst>
      <ext xmlns:x15="http://schemas.microsoft.com/office/spreadsheetml/2010/11/main" uri="{DE250136-89BD-433C-8126-D09CA5730AF9}">
        <x15:connection id="ee7be0ff-a4e4-4fb1-8a07-09b043ce56a3"/>
      </ext>
    </extLst>
  </connection>
  <connection id="9" xr16:uid="{937886B5-1B0C-4180-A125-C851A7855A74}" name="שאילתה - Reviews" description="‏‏חיבור לשאילתה 'Reviews' בחוברת העבודה." type="100" refreshedVersion="8" minRefreshableVersion="5">
    <extLst>
      <ext xmlns:x15="http://schemas.microsoft.com/office/spreadsheetml/2010/11/main" uri="{DE250136-89BD-433C-8126-D09CA5730AF9}">
        <x15:connection id="88f73f46-f2d8-45f3-802b-b760b8822279"/>
      </ext>
    </extLst>
  </connection>
</connections>
</file>

<file path=xl/sharedStrings.xml><?xml version="1.0" encoding="utf-8"?>
<sst xmlns="http://schemas.openxmlformats.org/spreadsheetml/2006/main" count="1681" uniqueCount="876">
  <si>
    <t>Placeholder</t>
  </si>
  <si>
    <t>D2C Skincare Performance Dashboard</t>
  </si>
  <si>
    <t>Total Revenue</t>
  </si>
  <si>
    <t>Total Orders</t>
  </si>
  <si>
    <t>Average Rating</t>
  </si>
  <si>
    <t>סכום כולל</t>
  </si>
  <si>
    <t>Average Order Value</t>
  </si>
  <si>
    <t>2024</t>
  </si>
  <si>
    <t>2025</t>
  </si>
  <si>
    <t>ינו</t>
  </si>
  <si>
    <t>פבר</t>
  </si>
  <si>
    <t>מרץ</t>
  </si>
  <si>
    <t>אפר</t>
  </si>
  <si>
    <t>מאי</t>
  </si>
  <si>
    <t>יונ</t>
  </si>
  <si>
    <t>יול</t>
  </si>
  <si>
    <t>אוג</t>
  </si>
  <si>
    <t>ספט</t>
  </si>
  <si>
    <t>אוק</t>
  </si>
  <si>
    <t>נוב</t>
  </si>
  <si>
    <t>דצמ</t>
  </si>
  <si>
    <t>10% Niacinamide Face Serum</t>
  </si>
  <si>
    <t>2% Salicylic Acid Face Serum</t>
  </si>
  <si>
    <t>AHA BHA 10% Exfoliating Serum</t>
  </si>
  <si>
    <t>Alpha Arbutin 2% Serum</t>
  </si>
  <si>
    <t>Anti-Dandruff Shampoo</t>
  </si>
  <si>
    <t>Aqualogica Lightweight Sunscreen</t>
  </si>
  <si>
    <t>Body Lotion with Niacinamide</t>
  </si>
  <si>
    <t>Body Wash with Salicylic Acid</t>
  </si>
  <si>
    <t>Bond Repair Shampoo</t>
  </si>
  <si>
    <t>Caffeine Under Eye Cream</t>
  </si>
  <si>
    <t>Ceramide Moisturizer</t>
  </si>
  <si>
    <t>Glycolic Acid Face Cleanser</t>
  </si>
  <si>
    <t>Granactive Retinoid 2% Serum</t>
  </si>
  <si>
    <t>Hair Growth Actives Serum</t>
  </si>
  <si>
    <t>Hyaluronic Acid 2% Serum</t>
  </si>
  <si>
    <t>Lip Balm SPF 30</t>
  </si>
  <si>
    <t>Marula Oil 5% Moisturizer</t>
  </si>
  <si>
    <t>Multi-Peptide Eye Cream</t>
  </si>
  <si>
    <t>Oat Extract Gentle Cleanser</t>
  </si>
  <si>
    <t>PHA 3% Alcohol-Free Toner</t>
  </si>
  <si>
    <t>Retinol 0.3% Face Serum</t>
  </si>
  <si>
    <t>Rose Water Hydrating Toner</t>
  </si>
  <si>
    <t>Salicylic Acid Face Cleanser</t>
  </si>
  <si>
    <t>Sepicalm 3% Moisturizer</t>
  </si>
  <si>
    <t>SPF 50 Sunscreen</t>
  </si>
  <si>
    <t>SPF 60 PA++++ Sunscreen</t>
  </si>
  <si>
    <t>Vitamin B5 Moisturizer</t>
  </si>
  <si>
    <t>Vitamin C 10% Face Serum</t>
  </si>
  <si>
    <t>Product Name</t>
  </si>
  <si>
    <t>Body Care</t>
  </si>
  <si>
    <t>Cleanser</t>
  </si>
  <si>
    <t>Eye Care</t>
  </si>
  <si>
    <t>Hair Care</t>
  </si>
  <si>
    <t>Lip Care</t>
  </si>
  <si>
    <t>Moisturizer</t>
  </si>
  <si>
    <t>Serum</t>
  </si>
  <si>
    <t>Sunscreen</t>
  </si>
  <si>
    <t>Toner</t>
  </si>
  <si>
    <t>Category</t>
  </si>
  <si>
    <t>Product Returns</t>
  </si>
  <si>
    <t>Product Units Sold</t>
  </si>
  <si>
    <t>Product Return Rate</t>
  </si>
  <si>
    <t xml:space="preserve">Product Name </t>
  </si>
  <si>
    <t>Changed mind</t>
  </si>
  <si>
    <t>Damaged packaging</t>
  </si>
  <si>
    <t>Late delivery</t>
  </si>
  <si>
    <t>Skin irritation</t>
  </si>
  <si>
    <t>Wrong item received</t>
  </si>
  <si>
    <t>Refunded</t>
  </si>
  <si>
    <t>Replacement Sent</t>
  </si>
  <si>
    <t>Under Review</t>
  </si>
  <si>
    <t>Refund Status</t>
  </si>
  <si>
    <t>Return Reason</t>
  </si>
  <si>
    <t>Share</t>
  </si>
  <si>
    <t>Return</t>
  </si>
  <si>
    <t>Aadhya Das</t>
  </si>
  <si>
    <t>Aadhya Gupta</t>
  </si>
  <si>
    <t>Aadhya Kapoor</t>
  </si>
  <si>
    <t>Aadhya Mishra</t>
  </si>
  <si>
    <t>Aadhya Nair</t>
  </si>
  <si>
    <t>Aadhya Patel</t>
  </si>
  <si>
    <t>Aadhya Shah</t>
  </si>
  <si>
    <t>Aadhya Singh</t>
  </si>
  <si>
    <t>Aarav Agarwal</t>
  </si>
  <si>
    <t>Aarav Chopra</t>
  </si>
  <si>
    <t>Aarav Das</t>
  </si>
  <si>
    <t>Aarav Gupta</t>
  </si>
  <si>
    <t>Aarav Iyer</t>
  </si>
  <si>
    <t>Aarav Kapoor</t>
  </si>
  <si>
    <t>Aarav Mishra</t>
  </si>
  <si>
    <t>Aarav Nair</t>
  </si>
  <si>
    <t>Aarav Reddy</t>
  </si>
  <si>
    <t>Aarav Sharma</t>
  </si>
  <si>
    <t>Aarav Singh</t>
  </si>
  <si>
    <t>Aarav Trivedi</t>
  </si>
  <si>
    <t>Aditya Chopra</t>
  </si>
  <si>
    <t>Aditya Das</t>
  </si>
  <si>
    <t>Aditya Gupta</t>
  </si>
  <si>
    <t>Aditya Joshi</t>
  </si>
  <si>
    <t>Aditya Kumar</t>
  </si>
  <si>
    <t>Aditya Mehta</t>
  </si>
  <si>
    <t>Aditya Nair</t>
  </si>
  <si>
    <t>Aditya Rao</t>
  </si>
  <si>
    <t>Aditya Reddy</t>
  </si>
  <si>
    <t>Aditya Sharma</t>
  </si>
  <si>
    <t>Aditya Singh</t>
  </si>
  <si>
    <t>Anaya Agarwal</t>
  </si>
  <si>
    <t>Anaya Gupta</t>
  </si>
  <si>
    <t>Anaya Jain</t>
  </si>
  <si>
    <t>Anaya Joshi</t>
  </si>
  <si>
    <t>Anaya Kapoor</t>
  </si>
  <si>
    <t>Anaya Mehta</t>
  </si>
  <si>
    <t>Anaya Mishra</t>
  </si>
  <si>
    <t>Anaya Rao</t>
  </si>
  <si>
    <t>Anaya Sharma</t>
  </si>
  <si>
    <t>Anaya Singh</t>
  </si>
  <si>
    <t>Anaya Trivedi</t>
  </si>
  <si>
    <t>Anaya Verma</t>
  </si>
  <si>
    <t>Anika Agarwal</t>
  </si>
  <si>
    <t>Anika Chopra</t>
  </si>
  <si>
    <t>Anika Jain</t>
  </si>
  <si>
    <t>Anika Joshi</t>
  </si>
  <si>
    <t>Anika Kapoor</t>
  </si>
  <si>
    <t>Anika Kumar</t>
  </si>
  <si>
    <t>Anika Mehta</t>
  </si>
  <si>
    <t>Anika Mishra</t>
  </si>
  <si>
    <t>Anika Nair</t>
  </si>
  <si>
    <t>Anika Shah</t>
  </si>
  <si>
    <t>Anika Sharma</t>
  </si>
  <si>
    <t>Anika Singh</t>
  </si>
  <si>
    <t>Anika Trivedi</t>
  </si>
  <si>
    <t>Arjun Agarwal</t>
  </si>
  <si>
    <t>Arjun Chopra</t>
  </si>
  <si>
    <t>Arjun Das</t>
  </si>
  <si>
    <t>Arjun Gupta</t>
  </si>
  <si>
    <t>Arjun Iyer</t>
  </si>
  <si>
    <t>Arjun Kumar</t>
  </si>
  <si>
    <t>Arjun Mehta</t>
  </si>
  <si>
    <t>Arjun Nair</t>
  </si>
  <si>
    <t>Arjun Patel</t>
  </si>
  <si>
    <t>Arjun Rao</t>
  </si>
  <si>
    <t>Arjun Reddy</t>
  </si>
  <si>
    <t>Arjun Sharma</t>
  </si>
  <si>
    <t>Arjun Singh</t>
  </si>
  <si>
    <t>Arjun Verma</t>
  </si>
  <si>
    <t>Ayaan Chopra</t>
  </si>
  <si>
    <t>Ayaan Das</t>
  </si>
  <si>
    <t>Ayaan Gupta</t>
  </si>
  <si>
    <t>Ayaan Iyer</t>
  </si>
  <si>
    <t>Ayaan Jain</t>
  </si>
  <si>
    <t>Ayaan Joshi</t>
  </si>
  <si>
    <t>Ayaan Mehta</t>
  </si>
  <si>
    <t>Ayaan Mishra</t>
  </si>
  <si>
    <t>Ayaan Patel</t>
  </si>
  <si>
    <t>Ayaan Rao</t>
  </si>
  <si>
    <t>Ayaan Reddy</t>
  </si>
  <si>
    <t>Ayaan Sharma</t>
  </si>
  <si>
    <t>Ayaan Trivedi</t>
  </si>
  <si>
    <t>Diya Das</t>
  </si>
  <si>
    <t>Diya Iyer</t>
  </si>
  <si>
    <t>Diya Joshi</t>
  </si>
  <si>
    <t>Diya Nair</t>
  </si>
  <si>
    <t>Diya Singh</t>
  </si>
  <si>
    <t>Diya Trivedi</t>
  </si>
  <si>
    <t>Harsh Chopra</t>
  </si>
  <si>
    <t>Harsh Joshi</t>
  </si>
  <si>
    <t>Harsh Mehta</t>
  </si>
  <si>
    <t>Harsh Mishra</t>
  </si>
  <si>
    <t>Harsh Nair</t>
  </si>
  <si>
    <t>Harsh Reddy</t>
  </si>
  <si>
    <t>Harsh Singh</t>
  </si>
  <si>
    <t>Harsh Trivedi</t>
  </si>
  <si>
    <t>Ira Agarwal</t>
  </si>
  <si>
    <t>Ira Das</t>
  </si>
  <si>
    <t>Ira Gupta</t>
  </si>
  <si>
    <t>Ira Iyer</t>
  </si>
  <si>
    <t>Ira Kapoor</t>
  </si>
  <si>
    <t>Ira Kumar</t>
  </si>
  <si>
    <t>Ira Mishra</t>
  </si>
  <si>
    <t>Ira Rao</t>
  </si>
  <si>
    <t>Ira Shah</t>
  </si>
  <si>
    <t>Ira Singh</t>
  </si>
  <si>
    <t>Ira Trivedi</t>
  </si>
  <si>
    <t>Ishaan Agarwal</t>
  </si>
  <si>
    <t>Ishaan Chopra</t>
  </si>
  <si>
    <t>Ishaan Das</t>
  </si>
  <si>
    <t>Ishaan Gupta</t>
  </si>
  <si>
    <t>Ishaan Jain</t>
  </si>
  <si>
    <t>Ishaan Joshi</t>
  </si>
  <si>
    <t>Ishaan Mehta</t>
  </si>
  <si>
    <t>Ishaan Mishra</t>
  </si>
  <si>
    <t>Ishaan Nair</t>
  </si>
  <si>
    <t>Ishaan Patel</t>
  </si>
  <si>
    <t>Ishaan Shah</t>
  </si>
  <si>
    <t>Ishaan Sharma</t>
  </si>
  <si>
    <t>Ishaan Singh</t>
  </si>
  <si>
    <t>Karan Das</t>
  </si>
  <si>
    <t>Karan Kapoor</t>
  </si>
  <si>
    <t>Karan Mehta</t>
  </si>
  <si>
    <t>Karan Mishra</t>
  </si>
  <si>
    <t>Karan Rao</t>
  </si>
  <si>
    <t>Karan Reddy</t>
  </si>
  <si>
    <t>Karan Shah</t>
  </si>
  <si>
    <t>Karan Singh</t>
  </si>
  <si>
    <t>Kavya Agarwal</t>
  </si>
  <si>
    <t>Kavya Das</t>
  </si>
  <si>
    <t>Kavya Gupta</t>
  </si>
  <si>
    <t>Kavya Iyer</t>
  </si>
  <si>
    <t>Kavya Joshi</t>
  </si>
  <si>
    <t>Kavya Kapoor</t>
  </si>
  <si>
    <t>Kavya Kumar</t>
  </si>
  <si>
    <t>Kavya Mishra</t>
  </si>
  <si>
    <t>Kavya Nair</t>
  </si>
  <si>
    <t>Kavya Shah</t>
  </si>
  <si>
    <t>Kavya Singh</t>
  </si>
  <si>
    <t>Kavya Trivedi</t>
  </si>
  <si>
    <t>Kavya Verma</t>
  </si>
  <si>
    <t>Kiara Chopra</t>
  </si>
  <si>
    <t>Kiara Das</t>
  </si>
  <si>
    <t>Kiara Gupta</t>
  </si>
  <si>
    <t>Kiara Iyer</t>
  </si>
  <si>
    <t>Kiara Kapoor</t>
  </si>
  <si>
    <t>Kiara Kumar</t>
  </si>
  <si>
    <t>Kiara Mishra</t>
  </si>
  <si>
    <t>Kiara Patel</t>
  </si>
  <si>
    <t>Kiara Rao</t>
  </si>
  <si>
    <t>Kiara Shah</t>
  </si>
  <si>
    <t>Kiara Sharma</t>
  </si>
  <si>
    <t>Kiara Singh</t>
  </si>
  <si>
    <t>Kiara Verma</t>
  </si>
  <si>
    <t>Krishna Agarwal</t>
  </si>
  <si>
    <t>Krishna Das</t>
  </si>
  <si>
    <t>Krishna Gupta</t>
  </si>
  <si>
    <t>Krishna Mishra</t>
  </si>
  <si>
    <t>Krishna Nair</t>
  </si>
  <si>
    <t>Krishna Rao</t>
  </si>
  <si>
    <t>Krishna Reddy</t>
  </si>
  <si>
    <t>Krishna Sharma</t>
  </si>
  <si>
    <t>Krishna Singh</t>
  </si>
  <si>
    <t>Meera Agarwal</t>
  </si>
  <si>
    <t>Meera Gupta</t>
  </si>
  <si>
    <t>Meera Jain</t>
  </si>
  <si>
    <t>Meera Mishra</t>
  </si>
  <si>
    <t>Meera Nair</t>
  </si>
  <si>
    <t>Meera Reddy</t>
  </si>
  <si>
    <t>Meera Shah</t>
  </si>
  <si>
    <t>Meera Sharma</t>
  </si>
  <si>
    <t>Myra Gupta</t>
  </si>
  <si>
    <t>Myra Iyer</t>
  </si>
  <si>
    <t>Myra Jain</t>
  </si>
  <si>
    <t>Myra Joshi</t>
  </si>
  <si>
    <t>Myra Mehta</t>
  </si>
  <si>
    <t>Myra Mishra</t>
  </si>
  <si>
    <t>Myra Patel</t>
  </si>
  <si>
    <t>Myra Shah</t>
  </si>
  <si>
    <t>Myra Sharma</t>
  </si>
  <si>
    <t>Myra Singh</t>
  </si>
  <si>
    <t>Neha Agarwal</t>
  </si>
  <si>
    <t>Neha Chopra</t>
  </si>
  <si>
    <t>Neha Gupta</t>
  </si>
  <si>
    <t>Neha Kumar</t>
  </si>
  <si>
    <t>Neha Mishra</t>
  </si>
  <si>
    <t>Neha Patel</t>
  </si>
  <si>
    <t>Neha Rao</t>
  </si>
  <si>
    <t>Neha Shah</t>
  </si>
  <si>
    <t>Neha Sharma</t>
  </si>
  <si>
    <t>Neha Verma</t>
  </si>
  <si>
    <t>Nisha Chopra</t>
  </si>
  <si>
    <t>Nisha Das</t>
  </si>
  <si>
    <t>Nisha Jain</t>
  </si>
  <si>
    <t>Nisha Kapoor</t>
  </si>
  <si>
    <t>Nisha Kumar</t>
  </si>
  <si>
    <t>Nisha Mehta</t>
  </si>
  <si>
    <t>Nisha Rao</t>
  </si>
  <si>
    <t>Nisha Singh</t>
  </si>
  <si>
    <t>Priya Agarwal</t>
  </si>
  <si>
    <t>Priya Chopra</t>
  </si>
  <si>
    <t>Priya Gupta</t>
  </si>
  <si>
    <t>Priya Jain</t>
  </si>
  <si>
    <t>Priya Joshi</t>
  </si>
  <si>
    <t>Priya Kapoor</t>
  </si>
  <si>
    <t>Priya Kumar</t>
  </si>
  <si>
    <t>Priya Mehta</t>
  </si>
  <si>
    <t>Priya Mishra</t>
  </si>
  <si>
    <t>Priya Nair</t>
  </si>
  <si>
    <t>Priya Rao</t>
  </si>
  <si>
    <t>Priya Reddy</t>
  </si>
  <si>
    <t>Priya Sharma</t>
  </si>
  <si>
    <t>Priya Trivedi</t>
  </si>
  <si>
    <t>Priya Verma</t>
  </si>
  <si>
    <t>Rahul Agarwal</t>
  </si>
  <si>
    <t>Rahul Chopra</t>
  </si>
  <si>
    <t>Rahul Gupta</t>
  </si>
  <si>
    <t>Rahul Jain</t>
  </si>
  <si>
    <t>Rahul Joshi</t>
  </si>
  <si>
    <t>Rahul Kumar</t>
  </si>
  <si>
    <t>Rahul Mehta</t>
  </si>
  <si>
    <t>Rahul Mishra</t>
  </si>
  <si>
    <t>Rahul Rao</t>
  </si>
  <si>
    <t>Rahul Sharma</t>
  </si>
  <si>
    <t>Rahul Singh</t>
  </si>
  <si>
    <t>Rahul Verma</t>
  </si>
  <si>
    <t>Reyansh Agarwal</t>
  </si>
  <si>
    <t>Reyansh Chopra</t>
  </si>
  <si>
    <t>Reyansh Gupta</t>
  </si>
  <si>
    <t>Reyansh Iyer</t>
  </si>
  <si>
    <t>Reyansh Patel</t>
  </si>
  <si>
    <t>Reyansh Rao</t>
  </si>
  <si>
    <t>Riya Agarwal</t>
  </si>
  <si>
    <t>Riya Gupta</t>
  </si>
  <si>
    <t>Riya Jain</t>
  </si>
  <si>
    <t>Riya Joshi</t>
  </si>
  <si>
    <t>Riya Kapoor</t>
  </si>
  <si>
    <t>Riya Kumar</t>
  </si>
  <si>
    <t>Riya Mishra</t>
  </si>
  <si>
    <t>Riya Nair</t>
  </si>
  <si>
    <t>Riya Patel</t>
  </si>
  <si>
    <t>Riya Reddy</t>
  </si>
  <si>
    <t>Riya Trivedi</t>
  </si>
  <si>
    <t>Rohan Agarwal</t>
  </si>
  <si>
    <t>Rohan Das</t>
  </si>
  <si>
    <t>Rohan Jain</t>
  </si>
  <si>
    <t>Rohan Joshi</t>
  </si>
  <si>
    <t>Rohan Kapoor</t>
  </si>
  <si>
    <t>Rohan Rao</t>
  </si>
  <si>
    <t>Rohan Shah</t>
  </si>
  <si>
    <t>Rohan Singh</t>
  </si>
  <si>
    <t>Rohan Trivedi</t>
  </si>
  <si>
    <t>Rohan Verma</t>
  </si>
  <si>
    <t>Saanvi Agarwal</t>
  </si>
  <si>
    <t>Saanvi Chopra</t>
  </si>
  <si>
    <t>Saanvi Jain</t>
  </si>
  <si>
    <t>Saanvi Joshi</t>
  </si>
  <si>
    <t>Saanvi Kapoor</t>
  </si>
  <si>
    <t>Saanvi Kumar</t>
  </si>
  <si>
    <t>Saanvi Mehta</t>
  </si>
  <si>
    <t>Saanvi Patel</t>
  </si>
  <si>
    <t>Saanvi Rao</t>
  </si>
  <si>
    <t>Saanvi Shah</t>
  </si>
  <si>
    <t>Saanvi Trivedi</t>
  </si>
  <si>
    <t>Saanvi Verma</t>
  </si>
  <si>
    <t>Sai Das</t>
  </si>
  <si>
    <t>Sai Iyer</t>
  </si>
  <si>
    <t>Sai Kumar</t>
  </si>
  <si>
    <t>Sai Mehta</t>
  </si>
  <si>
    <t>Sai Mishra</t>
  </si>
  <si>
    <t>Sai Patel</t>
  </si>
  <si>
    <t>Sai Rao</t>
  </si>
  <si>
    <t>Sai Shah</t>
  </si>
  <si>
    <t>Sai Singh</t>
  </si>
  <si>
    <t>Sara Chopra</t>
  </si>
  <si>
    <t>Sara Das</t>
  </si>
  <si>
    <t>Sara Iyer</t>
  </si>
  <si>
    <t>Sara Kapoor</t>
  </si>
  <si>
    <t>Sara Kumar</t>
  </si>
  <si>
    <t>Sara Mehta</t>
  </si>
  <si>
    <t>Sara Nair</t>
  </si>
  <si>
    <t>Sara Sharma</t>
  </si>
  <si>
    <t>Sara Trivedi</t>
  </si>
  <si>
    <t>Vihaan Gupta</t>
  </si>
  <si>
    <t>Vihaan Iyer</t>
  </si>
  <si>
    <t>Vihaan Jain</t>
  </si>
  <si>
    <t>Vihaan Mehta</t>
  </si>
  <si>
    <t>Vihaan Nair</t>
  </si>
  <si>
    <t>Vihaan Patel</t>
  </si>
  <si>
    <t>Vihaan Shah</t>
  </si>
  <si>
    <t>Vihaan Sharma</t>
  </si>
  <si>
    <t>Vihaan Singh</t>
  </si>
  <si>
    <t>Vivaan Agarwal</t>
  </si>
  <si>
    <t>Vivaan Chopra</t>
  </si>
  <si>
    <t>Vivaan Das</t>
  </si>
  <si>
    <t>Vivaan Iyer</t>
  </si>
  <si>
    <t>Vivaan Jain</t>
  </si>
  <si>
    <t>Vivaan Joshi</t>
  </si>
  <si>
    <t>Vivaan Kumar</t>
  </si>
  <si>
    <t>Vivaan Mehta</t>
  </si>
  <si>
    <t>Vivaan Mishra</t>
  </si>
  <si>
    <t>Vivaan Nair</t>
  </si>
  <si>
    <t>Vivaan Rao</t>
  </si>
  <si>
    <t>Vivaan Reddy</t>
  </si>
  <si>
    <t>Vivaan Shah</t>
  </si>
  <si>
    <t>Vivaan Sharma</t>
  </si>
  <si>
    <t>Yash Agarwal</t>
  </si>
  <si>
    <t>Yash Gupta</t>
  </si>
  <si>
    <t>Yash Joshi</t>
  </si>
  <si>
    <t>Yash Kapoor</t>
  </si>
  <si>
    <t>Yash Mehta</t>
  </si>
  <si>
    <t>Yash Rao</t>
  </si>
  <si>
    <t>Yash Reddy</t>
  </si>
  <si>
    <t>Yash Singh</t>
  </si>
  <si>
    <t>Yash Trivedi</t>
  </si>
  <si>
    <t>Yash Verma</t>
  </si>
  <si>
    <t>Customer Name</t>
  </si>
  <si>
    <t>Order Date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</si>
  <si>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</si>
  <si>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</si>
  <si>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</si>
  <si>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</si>
  <si>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</si>
  <si>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</si>
  <si>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</si>
  <si>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</si>
  <si>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</si>
  <si>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</si>
  <si>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</si>
  <si>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</si>
  <si>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</si>
  <si>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</si>
  <si>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</si>
  <si>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</si>
  <si>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</si>
  <si>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</si>
  <si>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</si>
  <si>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</si>
  <si>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</si>
  <si>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</si>
  <si>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</si>
  <si>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</si>
  <si>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</si>
  <si>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</si>
  <si>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</si>
  <si>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</si>
  <si>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</si>
  <si>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</si>
  <si>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</si>
  <si>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</si>
  <si>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</si>
  <si>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C0036</t>
  </si>
  <si>
    <t>C0038</t>
  </si>
  <si>
    <t>C0039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</si>
  <si>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</si>
  <si>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</si>
  <si>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</si>
  <si>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</si>
  <si>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</si>
  <si>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</si>
  <si>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</si>
  <si>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</si>
  <si>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</si>
  <si>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</si>
  <si>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</si>
  <si>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</si>
  <si>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</si>
  <si>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</si>
  <si>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</si>
  <si>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C0059</t>
  </si>
  <si>
    <t>C0060</t>
  </si>
  <si>
    <t>C0061</t>
  </si>
  <si>
    <t>C0062</t>
  </si>
  <si>
    <t>C0064</t>
  </si>
  <si>
    <t>C0065</t>
  </si>
  <si>
    <t>C0066</t>
  </si>
  <si>
    <t>C0067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</si>
  <si>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</si>
  <si>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</si>
  <si>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</si>
  <si>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</si>
  <si>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</si>
  <si>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</si>
  <si>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</si>
  <si>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</si>
  <si>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</si>
  <si>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</si>
  <si>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</si>
  <si>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</si>
  <si>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</si>
  <si>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C0083</t>
  </si>
  <si>
    <t>C0085</t>
  </si>
  <si>
    <t>C0086</t>
  </si>
  <si>
    <t>C0087</t>
  </si>
  <si>
    <t>C0088</t>
  </si>
  <si>
    <t>C0089</t>
  </si>
  <si>
    <t>C0091</t>
  </si>
  <si>
    <t>C0092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</si>
  <si>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</si>
  <si>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</si>
  <si>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</si>
  <si>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</si>
  <si>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</si>
  <si>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</si>
  <si>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</si>
  <si>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</si>
  <si>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</si>
  <si>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</si>
  <si>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</si>
  <si>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</si>
  <si>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</si>
  <si>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</si>
  <si>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</si>
  <si>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</si>
  <si>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</si>
  <si>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</si>
  <si>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</si>
  <si>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</si>
  <si>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</si>
  <si>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</si>
  <si>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</si>
  <si>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</si>
  <si>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</si>
  <si>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</si>
  <si>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</si>
  <si>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</si>
  <si>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</si>
  <si>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</si>
  <si>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</si>
  <si>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</si>
  <si>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</si>
  <si>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</si>
  <si>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</si>
  <si>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</si>
  <si>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C0131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</si>
  <si>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</si>
  <si>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</si>
  <si>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</si>
  <si>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</si>
  <si>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</si>
  <si>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</si>
  <si>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</si>
  <si>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</si>
  <si>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</si>
  <si>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</si>
  <si>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</si>
  <si>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</si>
  <si>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</si>
  <si>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</si>
  <si>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</si>
  <si>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</si>
  <si>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</si>
  <si>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</si>
  <si>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</si>
  <si>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C0154</t>
  </si>
  <si>
    <t>C0156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</si>
  <si>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</si>
  <si>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</si>
  <si>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</si>
  <si>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</si>
  <si>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</si>
  <si>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</si>
  <si>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</si>
  <si>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</si>
  <si>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</si>
  <si>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</si>
  <si>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</si>
  <si>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C0170</t>
  </si>
  <si>
    <t>C0171</t>
  </si>
  <si>
    <t>C0172</t>
  </si>
  <si>
    <t>C0173</t>
  </si>
  <si>
    <t>C0174</t>
  </si>
  <si>
    <t>C0175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</si>
  <si>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</si>
  <si>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</si>
  <si>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</si>
  <si>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</si>
  <si>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</si>
  <si>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</si>
  <si>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</si>
  <si>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</si>
  <si>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</si>
  <si>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</si>
  <si>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</si>
  <si>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</si>
  <si>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</si>
  <si>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</si>
  <si>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</si>
  <si>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</si>
  <si>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</si>
  <si>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</si>
  <si>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</si>
  <si>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</si>
  <si>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</si>
  <si>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</si>
  <si>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</si>
  <si>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</si>
  <si>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</si>
  <si>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</si>
  <si>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</si>
  <si>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</si>
  <si>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</si>
  <si>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</si>
  <si>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</si>
  <si>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</si>
  <si>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</si>
  <si>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</si>
  <si>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</si>
  <si>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</si>
  <si>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</si>
  <si>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</si>
  <si>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</si>
  <si>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</si>
  <si>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</si>
  <si>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</si>
  <si>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</si>
  <si>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</si>
  <si>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</si>
  <si>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</si>
  <si>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</si>
  <si>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</si>
  <si>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</si>
  <si>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</si>
  <si>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</si>
  <si>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</si>
  <si>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</si>
  <si>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</si>
  <si>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</si>
  <si>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</si>
  <si>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</si>
  <si>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</si>
  <si>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</si>
  <si>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</si>
  <si>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</si>
  <si>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</si>
  <si>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</si>
  <si>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</si>
  <si>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</si>
  <si>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</si>
  <si>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</si>
  <si>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</si>
  <si>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</si>
  <si>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</si>
  <si>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</si>
  <si>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</si>
  <si>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</si>
  <si>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</si>
  <si>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</si>
  <si>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</si>
  <si>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</si>
  <si>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</si>
  <si>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</si>
  <si>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</si>
  <si>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</si>
  <si>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</si>
  <si>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</si>
  <si>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</si>
  <si>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</si>
  <si>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</si>
  <si>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</si>
  <si>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</si>
  <si>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</si>
  <si>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</si>
  <si>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</si>
  <si>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</si>
  <si>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</si>
  <si>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</si>
  <si>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</si>
  <si>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</si>
  <si>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C0277</t>
  </si>
  <si>
    <t>C0278</t>
  </si>
  <si>
    <t>C0279</t>
  </si>
  <si>
    <t>C0280</t>
  </si>
  <si>
    <t>C0281</t>
  </si>
  <si>
    <t>C0282</t>
  </si>
  <si>
    <t>C0284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</si>
  <si>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</si>
  <si>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</si>
  <si>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</si>
  <si>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</si>
  <si>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</si>
  <si>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</si>
  <si>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</si>
  <si>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</si>
  <si>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</si>
  <si>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</si>
  <si>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</si>
  <si>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</si>
  <si>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</si>
  <si>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</si>
  <si>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</si>
  <si>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</si>
  <si>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</si>
  <si>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</si>
  <si>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</si>
  <si>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</si>
  <si>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</si>
  <si>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</si>
  <si>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</si>
  <si>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</si>
  <si>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</si>
  <si>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</si>
  <si>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</si>
  <si>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</si>
  <si>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</si>
  <si>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</si>
  <si>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C0317</t>
  </si>
  <si>
    <t>C0318</t>
  </si>
  <si>
    <t>C0320</t>
  </si>
  <si>
    <t>C0321</t>
  </si>
  <si>
    <t>C0322</t>
  </si>
  <si>
    <t>C0323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</si>
  <si>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</si>
  <si>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</si>
  <si>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</si>
  <si>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</si>
  <si>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</si>
  <si>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</si>
  <si>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</si>
  <si>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</si>
  <si>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</si>
  <si>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</si>
  <si>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</si>
  <si>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</si>
  <si>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</si>
  <si>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</si>
  <si>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</si>
  <si>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</si>
  <si>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C0342</t>
  </si>
  <si>
    <t>C0343</t>
  </si>
  <si>
    <t>C0345</t>
  </si>
  <si>
    <t>C0346</t>
  </si>
  <si>
    <t>C0347</t>
  </si>
  <si>
    <t>C0348</t>
  </si>
  <si>
    <t>C0349</t>
  </si>
  <si>
    <t>C0350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</si>
  <si>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</si>
  <si>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</si>
  <si>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</si>
  <si>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</si>
  <si>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</si>
  <si>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</si>
  <si>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</si>
  <si>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</si>
  <si>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</si>
  <si>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</si>
  <si>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</si>
  <si>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</si>
  <si>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</si>
  <si>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</si>
  <si>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</si>
  <si>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</si>
  <si>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</si>
  <si>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</si>
  <si>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</si>
  <si>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</si>
  <si>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</si>
  <si>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</si>
  <si>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</si>
  <si>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C0377</t>
  </si>
  <si>
    <t>C0378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</si>
  <si>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</si>
  <si>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</si>
  <si>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</si>
  <si>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</si>
  <si>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</si>
  <si>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</si>
  <si>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</si>
  <si>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</si>
  <si>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</si>
  <si>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</si>
  <si>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</si>
  <si>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</si>
  <si>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</si>
  <si>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</si>
  <si>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</si>
  <si>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</si>
  <si>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</si>
  <si>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</si>
  <si>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</si>
  <si>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</si>
  <si>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</si>
  <si>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</si>
  <si>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</si>
  <si>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</si>
  <si>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</si>
  <si>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</si>
  <si>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</si>
  <si>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</si>
  <si>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</si>
  <si>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</si>
  <si>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</si>
  <si>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</si>
  <si>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</si>
  <si>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</si>
  <si>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</si>
  <si>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</si>
  <si>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</si>
  <si>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</si>
  <si>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</si>
  <si>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</si>
  <si>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</si>
  <si>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</si>
  <si>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</si>
  <si>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</si>
  <si>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</si>
  <si>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</si>
  <si>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</si>
  <si>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C0431</t>
  </si>
  <si>
    <t>C0432</t>
  </si>
  <si>
    <t>C0433</t>
  </si>
  <si>
    <t>C0434</t>
  </si>
  <si>
    <t>C0435</t>
  </si>
  <si>
    <t>C0436</t>
  </si>
  <si>
    <t>C0437</t>
  </si>
  <si>
    <t>C0439</t>
  </si>
  <si>
    <t>C0440</t>
  </si>
  <si>
    <t>C0441</t>
  </si>
  <si>
    <t>C0442</t>
  </si>
  <si>
    <t>C0443</t>
  </si>
  <si>
    <t>C0444</t>
  </si>
  <si>
    <t>C0445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</si>
  <si>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</si>
  <si>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</si>
  <si>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</si>
  <si>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</si>
  <si>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</si>
  <si>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</si>
  <si>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</si>
  <si>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</si>
  <si>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</si>
  <si>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</si>
  <si>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</si>
  <si>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</si>
  <si>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</si>
  <si>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</si>
  <si>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</si>
  <si>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</si>
  <si>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</si>
  <si>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</si>
  <si>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</si>
  <si>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</si>
  <si>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</si>
  <si>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</si>
  <si>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</si>
  <si>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</si>
  <si>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</si>
  <si>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</si>
  <si>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</si>
  <si>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</si>
  <si>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</si>
  <si>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</si>
  <si>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</si>
  <si>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</si>
  <si>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</si>
  <si>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</si>
  <si>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</si>
  <si>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</si>
  <si>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</si>
  <si>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</si>
  <si>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</si>
  <si>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</si>
  <si>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</si>
  <si>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</si>
  <si>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</si>
  <si>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C0494</t>
  </si>
  <si>
    <t>C0495</t>
  </si>
  <si>
    <t>C0496</t>
  </si>
  <si>
    <t>C0497</t>
  </si>
  <si>
    <t>C0498</t>
  </si>
  <si>
    <t>C0499</t>
  </si>
  <si>
    <t>C0500</t>
  </si>
  <si>
    <t>Customer ID</t>
  </si>
  <si>
    <t>Customer Type</t>
  </si>
  <si>
    <t>One-Time Count</t>
  </si>
  <si>
    <t>Repeat Count</t>
  </si>
  <si>
    <t>Repeat Customer Rate</t>
  </si>
  <si>
    <t>Repeat Customer Revenue</t>
  </si>
  <si>
    <t>Google Search</t>
  </si>
  <si>
    <t>Instagram</t>
  </si>
  <si>
    <t>Referral</t>
  </si>
  <si>
    <t>Website Direct</t>
  </si>
  <si>
    <t>YouTube</t>
  </si>
  <si>
    <t>Acquisition Channel</t>
  </si>
  <si>
    <t>Repeat Customer AOV</t>
  </si>
  <si>
    <t>One-Time Customer Revenue</t>
  </si>
  <si>
    <t>One-Time Customer AOV</t>
  </si>
  <si>
    <t>Total Reviews</t>
  </si>
  <si>
    <t>REVIEWS ANALYSIS</t>
  </si>
  <si>
    <t>Review Summary</t>
  </si>
  <si>
    <t>Rating</t>
  </si>
  <si>
    <t>Reviews</t>
  </si>
  <si>
    <t>Sum quantity</t>
  </si>
  <si>
    <t>_KeyMeasures[Placeholder]</t>
  </si>
  <si>
    <t>נתונים הוחזרו עבור One-Time Customers, 2025‏ (1000 ‏השורות הראשונות)‏.</t>
  </si>
  <si>
    <t>One-Time Customers Overall</t>
  </si>
  <si>
    <t>Repeat Customers Overall</t>
  </si>
  <si>
    <t xml:space="preserve">Return Rate </t>
  </si>
  <si>
    <t>Overall Repeat Customer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</si>
</sst>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 * #,##0.000000_ ;_ * \-#,##0.000000_ ;_ * &quot;-&quot;??_ ;_ @_ "/>
    <numFmt numFmtId="166" formatCode="0.0%"/>
    <numFmt numFmtId="167" formatCode="&quot;₪&quot;0.00,,&quot;M&quot;"/>
    <numFmt numFmtId="171" formatCode="&quot;₪&quot;\ #,##0.00;&quot;₪&quot;\-#,##0.00;&quot;₪&quot;\ #,##0.00"/>
  </numFmts>
  <fonts count="11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b/>
      <sz val="48"/>
      <color theme="0"/>
      <name val="Arial"/>
      <family val="2"/>
      <scheme val="minor"/>
    </font>
    <font>
      <sz val="28"/>
      <color theme="1"/>
      <name val="Arial"/>
      <family val="2"/>
      <charset val="177"/>
      <scheme val="minor"/>
    </font>
    <font>
      <b/>
      <sz val="36"/>
      <color theme="1"/>
      <name val="Arial"/>
      <family val="2"/>
      <charset val="177"/>
      <scheme val="minor"/>
    </font>
    <font>
      <sz val="20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0" fontId="2" fillId="3" borderId="1" xfId="0" applyFont="1" applyFill="1" applyBorder="1"/>
    <xf numFmtId="166" fontId="0" fillId="0" borderId="0" xfId="0" applyNumberFormat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0" xfId="0" applyFont="1"/>
    <xf numFmtId="14" fontId="0" fillId="0" borderId="0" xfId="0" applyNumberFormat="1" applyAlignment="1">
      <alignment horizontal="left"/>
    </xf>
    <xf numFmtId="0" fontId="8" fillId="0" borderId="2" xfId="0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10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NumberFormat="1"/>
    <xf numFmtId="171" fontId="0" fillId="0" borderId="0" xfId="0" applyNumberFormat="1"/>
    <xf numFmtId="0" fontId="9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633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66" formatCode="0.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66" formatCode="0.0%"/>
    </dxf>
    <dxf>
      <numFmt numFmtId="166" formatCode="0.0%"/>
    </dxf>
    <dxf>
      <numFmt numFmtId="14" formatCode="0.00%"/>
    </dxf>
    <dxf>
      <numFmt numFmtId="166" formatCode="0.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4" formatCode="0.00%"/>
    </dxf>
    <dxf>
      <numFmt numFmtId="166" formatCode="0.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66" formatCode="0.0%"/>
    </dxf>
    <dxf>
      <numFmt numFmtId="13" formatCode="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3" formatCode="0%"/>
    </dxf>
    <dxf>
      <numFmt numFmtId="173" formatCode="0.0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73" formatCode="0.000"/>
    </dxf>
    <dxf>
      <numFmt numFmtId="2" formatCode="0.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2" formatCode="0.00"/>
    </dxf>
    <dxf>
      <numFmt numFmtId="173" formatCode="0.0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73" formatCode="0.0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73" formatCode="0.000"/>
    </dxf>
    <dxf>
      <numFmt numFmtId="2" formatCode="0.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73" formatCode="0.0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numFmt numFmtId="166" formatCode="0.0%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numFmt numFmtId="168" formatCode="&quot;₪&quot;#,##0"/>
    </dxf>
    <dxf>
      <numFmt numFmtId="166" formatCode="0.0%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numFmt numFmtId="168" formatCode="&quot;₪&quot;#,##0"/>
    </dxf>
    <dxf>
      <numFmt numFmtId="166" formatCode="0.0%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numFmt numFmtId="165" formatCode="_ * #,##0.000000_ ;_ * \-#,##0.000000_ ;_ * &quot;-&quot;??_ ;_ @_ "/>
    </dxf>
    <dxf>
      <numFmt numFmtId="165" formatCode="_ * #,##0.000000_ ;_ * \-#,##0.000000_ ;_ * &quot;-&quot;??_ ;_ @_ "/>
    </dxf>
    <dxf>
      <font>
        <sz val="36"/>
      </font>
    </dxf>
    <dxf>
      <font>
        <sz val="28"/>
      </font>
    </dxf>
    <dxf>
      <font>
        <sz val="28"/>
      </font>
    </dxf>
    <dxf>
      <font>
        <sz val="26"/>
      </font>
    </dxf>
    <dxf>
      <font>
        <sz val="26"/>
      </font>
    </dxf>
    <dxf>
      <alignment horizontal="center"/>
    </dxf>
    <dxf>
      <alignment horizontal="center"/>
    </dxf>
    <dxf>
      <alignment horizontal="center"/>
    </dxf>
    <dxf>
      <numFmt numFmtId="167" formatCode="&quot;₪&quot;0.00,,&quot;M&quot;"/>
    </dxf>
    <dxf>
      <numFmt numFmtId="170" formatCode="&quot;₪&quot;\ #,##0.00"/>
    </dxf>
    <dxf>
      <font>
        <sz val="24"/>
      </font>
    </dxf>
    <dxf>
      <font>
        <sz val="24"/>
      </font>
    </dxf>
    <dxf>
      <font>
        <sz val="24"/>
      </font>
    </dxf>
    <dxf>
      <alignment vertical="center"/>
    </dxf>
    <dxf>
      <alignment vertical="center"/>
    </dxf>
    <dxf>
      <alignment vertical="center"/>
    </dxf>
    <dxf>
      <font>
        <sz val="22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numFmt numFmtId="166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2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1.xml"/><Relationship Id="rId47" Type="http://schemas.openxmlformats.org/officeDocument/2006/relationships/customXml" Target="../customXml/item6.xml"/><Relationship Id="rId63" Type="http://schemas.openxmlformats.org/officeDocument/2006/relationships/customXml" Target="../customXml/item22.xml"/><Relationship Id="rId68" Type="http://schemas.openxmlformats.org/officeDocument/2006/relationships/customXml" Target="../customXml/item27.xml"/><Relationship Id="rId84" Type="http://schemas.openxmlformats.org/officeDocument/2006/relationships/customXml" Target="../customXml/item43.xml"/><Relationship Id="rId89" Type="http://schemas.openxmlformats.org/officeDocument/2006/relationships/customXml" Target="../customXml/item48.xml"/><Relationship Id="rId16" Type="http://schemas.openxmlformats.org/officeDocument/2006/relationships/pivotCacheDefinition" Target="pivotCache/pivotCacheDefinition12.xml"/><Relationship Id="rId11" Type="http://schemas.openxmlformats.org/officeDocument/2006/relationships/pivotCacheDefinition" Target="pivotCache/pivotCacheDefinition7.xml"/><Relationship Id="rId32" Type="http://schemas.openxmlformats.org/officeDocument/2006/relationships/pivotCacheDefinition" Target="pivotCache/pivotCacheDefinition28.xml"/><Relationship Id="rId37" Type="http://schemas.openxmlformats.org/officeDocument/2006/relationships/connections" Target="connections.xml"/><Relationship Id="rId53" Type="http://schemas.openxmlformats.org/officeDocument/2006/relationships/customXml" Target="../customXml/item12.xml"/><Relationship Id="rId58" Type="http://schemas.openxmlformats.org/officeDocument/2006/relationships/customXml" Target="../customXml/item17.xml"/><Relationship Id="rId74" Type="http://schemas.openxmlformats.org/officeDocument/2006/relationships/customXml" Target="../customXml/item33.xml"/><Relationship Id="rId79" Type="http://schemas.openxmlformats.org/officeDocument/2006/relationships/customXml" Target="../customXml/item38.xml"/><Relationship Id="rId102" Type="http://schemas.openxmlformats.org/officeDocument/2006/relationships/customXml" Target="../customXml/item61.xml"/><Relationship Id="rId5" Type="http://schemas.openxmlformats.org/officeDocument/2006/relationships/pivotCacheDefinition" Target="pivotCache/pivotCacheDefinition1.xml"/><Relationship Id="rId90" Type="http://schemas.openxmlformats.org/officeDocument/2006/relationships/customXml" Target="../customXml/item49.xml"/><Relationship Id="rId95" Type="http://schemas.openxmlformats.org/officeDocument/2006/relationships/customXml" Target="../customXml/item54.xml"/><Relationship Id="rId22" Type="http://schemas.openxmlformats.org/officeDocument/2006/relationships/pivotCacheDefinition" Target="pivotCache/pivotCacheDefinition18.xml"/><Relationship Id="rId27" Type="http://schemas.openxmlformats.org/officeDocument/2006/relationships/pivotCacheDefinition" Target="pivotCache/pivotCacheDefinition23.xml"/><Relationship Id="rId43" Type="http://schemas.openxmlformats.org/officeDocument/2006/relationships/customXml" Target="../customXml/item2.xml"/><Relationship Id="rId48" Type="http://schemas.openxmlformats.org/officeDocument/2006/relationships/customXml" Target="../customXml/item7.xml"/><Relationship Id="rId64" Type="http://schemas.openxmlformats.org/officeDocument/2006/relationships/customXml" Target="../customXml/item23.xml"/><Relationship Id="rId69" Type="http://schemas.openxmlformats.org/officeDocument/2006/relationships/customXml" Target="../customXml/item28.xml"/><Relationship Id="rId80" Type="http://schemas.openxmlformats.org/officeDocument/2006/relationships/customXml" Target="../customXml/item39.xml"/><Relationship Id="rId85" Type="http://schemas.openxmlformats.org/officeDocument/2006/relationships/customXml" Target="../customXml/item44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33" Type="http://schemas.microsoft.com/office/2007/relationships/slicerCache" Target="slicerCaches/slicerCache1.xml"/><Relationship Id="rId38" Type="http://schemas.openxmlformats.org/officeDocument/2006/relationships/styles" Target="styles.xml"/><Relationship Id="rId59" Type="http://schemas.openxmlformats.org/officeDocument/2006/relationships/customXml" Target="../customXml/item18.xml"/><Relationship Id="rId103" Type="http://schemas.openxmlformats.org/officeDocument/2006/relationships/customXml" Target="../customXml/item62.xml"/><Relationship Id="rId20" Type="http://schemas.openxmlformats.org/officeDocument/2006/relationships/pivotCacheDefinition" Target="pivotCache/pivotCacheDefinition16.xml"/><Relationship Id="rId41" Type="http://schemas.openxmlformats.org/officeDocument/2006/relationships/calcChain" Target="calcChain.xml"/><Relationship Id="rId54" Type="http://schemas.openxmlformats.org/officeDocument/2006/relationships/customXml" Target="../customXml/item13.xml"/><Relationship Id="rId62" Type="http://schemas.openxmlformats.org/officeDocument/2006/relationships/customXml" Target="../customXml/item21.xml"/><Relationship Id="rId70" Type="http://schemas.openxmlformats.org/officeDocument/2006/relationships/customXml" Target="../customXml/item29.xml"/><Relationship Id="rId75" Type="http://schemas.openxmlformats.org/officeDocument/2006/relationships/customXml" Target="../customXml/item34.xml"/><Relationship Id="rId83" Type="http://schemas.openxmlformats.org/officeDocument/2006/relationships/customXml" Target="../customXml/item42.xml"/><Relationship Id="rId88" Type="http://schemas.openxmlformats.org/officeDocument/2006/relationships/customXml" Target="../customXml/item47.xml"/><Relationship Id="rId91" Type="http://schemas.openxmlformats.org/officeDocument/2006/relationships/customXml" Target="../customXml/item50.xml"/><Relationship Id="rId96" Type="http://schemas.openxmlformats.org/officeDocument/2006/relationships/customXml" Target="../customXml/item5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pivotCacheDefinition" Target="pivotCache/pivotCacheDefinition24.xml"/><Relationship Id="rId36" Type="http://schemas.openxmlformats.org/officeDocument/2006/relationships/theme" Target="theme/theme1.xml"/><Relationship Id="rId49" Type="http://schemas.openxmlformats.org/officeDocument/2006/relationships/customXml" Target="../customXml/item8.xml"/><Relationship Id="rId57" Type="http://schemas.openxmlformats.org/officeDocument/2006/relationships/customXml" Target="../customXml/item16.xml"/><Relationship Id="rId106" Type="http://schemas.openxmlformats.org/officeDocument/2006/relationships/customXml" Target="../customXml/item65.xml"/><Relationship Id="rId10" Type="http://schemas.openxmlformats.org/officeDocument/2006/relationships/pivotCacheDefinition" Target="pivotCache/pivotCacheDefinition6.xml"/><Relationship Id="rId31" Type="http://schemas.openxmlformats.org/officeDocument/2006/relationships/pivotCacheDefinition" Target="pivotCache/pivotCacheDefinition27.xml"/><Relationship Id="rId44" Type="http://schemas.openxmlformats.org/officeDocument/2006/relationships/customXml" Target="../customXml/item3.xml"/><Relationship Id="rId52" Type="http://schemas.openxmlformats.org/officeDocument/2006/relationships/customXml" Target="../customXml/item11.xml"/><Relationship Id="rId60" Type="http://schemas.openxmlformats.org/officeDocument/2006/relationships/customXml" Target="../customXml/item19.xml"/><Relationship Id="rId65" Type="http://schemas.openxmlformats.org/officeDocument/2006/relationships/customXml" Target="../customXml/item24.xml"/><Relationship Id="rId73" Type="http://schemas.openxmlformats.org/officeDocument/2006/relationships/customXml" Target="../customXml/item32.xml"/><Relationship Id="rId78" Type="http://schemas.openxmlformats.org/officeDocument/2006/relationships/customXml" Target="../customXml/item37.xml"/><Relationship Id="rId81" Type="http://schemas.openxmlformats.org/officeDocument/2006/relationships/customXml" Target="../customXml/item40.xml"/><Relationship Id="rId86" Type="http://schemas.openxmlformats.org/officeDocument/2006/relationships/customXml" Target="../customXml/item45.xml"/><Relationship Id="rId94" Type="http://schemas.openxmlformats.org/officeDocument/2006/relationships/customXml" Target="../customXml/item53.xml"/><Relationship Id="rId99" Type="http://schemas.openxmlformats.org/officeDocument/2006/relationships/customXml" Target="../customXml/item58.xml"/><Relationship Id="rId101" Type="http://schemas.openxmlformats.org/officeDocument/2006/relationships/customXml" Target="../customXml/item6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sharedStrings" Target="sharedStrings.xml"/><Relationship Id="rId34" Type="http://schemas.microsoft.com/office/2007/relationships/slicerCache" Target="slicerCaches/slicerCache2.xml"/><Relationship Id="rId50" Type="http://schemas.openxmlformats.org/officeDocument/2006/relationships/customXml" Target="../customXml/item9.xml"/><Relationship Id="rId55" Type="http://schemas.openxmlformats.org/officeDocument/2006/relationships/customXml" Target="../customXml/item14.xml"/><Relationship Id="rId76" Type="http://schemas.openxmlformats.org/officeDocument/2006/relationships/customXml" Target="../customXml/item35.xml"/><Relationship Id="rId97" Type="http://schemas.openxmlformats.org/officeDocument/2006/relationships/customXml" Target="../customXml/item56.xml"/><Relationship Id="rId104" Type="http://schemas.openxmlformats.org/officeDocument/2006/relationships/customXml" Target="../customXml/item63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30.xml"/><Relationship Id="rId92" Type="http://schemas.openxmlformats.org/officeDocument/2006/relationships/customXml" Target="../customXml/item51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5.xml"/><Relationship Id="rId24" Type="http://schemas.openxmlformats.org/officeDocument/2006/relationships/pivotCacheDefinition" Target="pivotCache/pivotCacheDefinition20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4.xml"/><Relationship Id="rId66" Type="http://schemas.openxmlformats.org/officeDocument/2006/relationships/customXml" Target="../customXml/item25.xml"/><Relationship Id="rId87" Type="http://schemas.openxmlformats.org/officeDocument/2006/relationships/customXml" Target="../customXml/item46.xml"/><Relationship Id="rId61" Type="http://schemas.openxmlformats.org/officeDocument/2006/relationships/customXml" Target="../customXml/item20.xml"/><Relationship Id="rId82" Type="http://schemas.openxmlformats.org/officeDocument/2006/relationships/customXml" Target="../customXml/item41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30" Type="http://schemas.openxmlformats.org/officeDocument/2006/relationships/pivotCacheDefinition" Target="pivotCache/pivotCacheDefinition26.xml"/><Relationship Id="rId35" Type="http://schemas.microsoft.com/office/2007/relationships/slicerCache" Target="slicerCaches/slicerCache3.xml"/><Relationship Id="rId56" Type="http://schemas.openxmlformats.org/officeDocument/2006/relationships/customXml" Target="../customXml/item15.xml"/><Relationship Id="rId77" Type="http://schemas.openxmlformats.org/officeDocument/2006/relationships/customXml" Target="../customXml/item36.xml"/><Relationship Id="rId100" Type="http://schemas.openxmlformats.org/officeDocument/2006/relationships/customXml" Target="../customXml/item59.xml"/><Relationship Id="rId105" Type="http://schemas.openxmlformats.org/officeDocument/2006/relationships/customXml" Target="../customXml/item64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10.xml"/><Relationship Id="rId72" Type="http://schemas.openxmlformats.org/officeDocument/2006/relationships/customXml" Target="../customXml/item31.xml"/><Relationship Id="rId93" Type="http://schemas.openxmlformats.org/officeDocument/2006/relationships/customXml" Target="../customXml/item52.xml"/><Relationship Id="rId98" Type="http://schemas.openxmlformats.org/officeDocument/2006/relationships/customXml" Target="../customXml/item57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21.xml"/><Relationship Id="rId46" Type="http://schemas.openxmlformats.org/officeDocument/2006/relationships/customXml" Target="../customXml/item5.xml"/><Relationship Id="rId67" Type="http://schemas.openxmlformats.org/officeDocument/2006/relationships/customXml" Target="../customXml/item2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[Dataset_After.xlsx]Analysis!PivotTable3</c:name>
    <c:fmtId val="6"/>
  </c:pivotSource>
  <c:chart>
    <c:title>
      <c:tx>
        <c:rich>
          <a:bodyPr rot="0" vert="horz"/>
          <a:lstStyle/>
          <a:p>
            <a:pPr algn="ctr" rtl="0">
              <a:defRPr/>
            </a:pPr>
            <a:r>
              <a:rPr lang="he-IL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סה"כ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Analysis!$D$2:$D$28</c:f>
              <c:multiLvlStrCache>
                <c:ptCount val="24"/>
                <c:lvl>
                  <c:pt idx="0">
                    <c:v>ינו</c:v>
                  </c:pt>
                  <c:pt idx="1">
                    <c:v>פבר</c:v>
                  </c:pt>
                  <c:pt idx="2">
                    <c:v>מרץ</c:v>
                  </c:pt>
                  <c:pt idx="3">
                    <c:v>אפר</c:v>
                  </c:pt>
                  <c:pt idx="4">
                    <c:v>מאי</c:v>
                  </c:pt>
                  <c:pt idx="5">
                    <c:v>יונ</c:v>
                  </c:pt>
                  <c:pt idx="6">
                    <c:v>יול</c:v>
                  </c:pt>
                  <c:pt idx="7">
                    <c:v>אוג</c:v>
                  </c:pt>
                  <c:pt idx="8">
                    <c:v>ספט</c:v>
                  </c:pt>
                  <c:pt idx="9">
                    <c:v>אוק</c:v>
                  </c:pt>
                  <c:pt idx="10">
                    <c:v>נוב</c:v>
                  </c:pt>
                  <c:pt idx="11">
                    <c:v>דצמ</c:v>
                  </c:pt>
                  <c:pt idx="12">
                    <c:v>ינו</c:v>
                  </c:pt>
                  <c:pt idx="13">
                    <c:v>פבר</c:v>
                  </c:pt>
                  <c:pt idx="14">
                    <c:v>מרץ</c:v>
                  </c:pt>
                  <c:pt idx="15">
                    <c:v>אפר</c:v>
                  </c:pt>
                  <c:pt idx="16">
                    <c:v>מאי</c:v>
                  </c:pt>
                  <c:pt idx="17">
                    <c:v>יונ</c:v>
                  </c:pt>
                  <c:pt idx="18">
                    <c:v>יול</c:v>
                  </c:pt>
                  <c:pt idx="19">
                    <c:v>אוג</c:v>
                  </c:pt>
                  <c:pt idx="20">
                    <c:v>ספט</c:v>
                  </c:pt>
                  <c:pt idx="21">
                    <c:v>אוק</c:v>
                  </c:pt>
                  <c:pt idx="22">
                    <c:v>נוב</c:v>
                  </c:pt>
                  <c:pt idx="23">
                    <c:v>דצמ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Analysis!$E$2:$E$28</c:f>
              <c:numCache>
                <c:formatCode>"₪"\ #,##0.00;"₪"\-#,##0.00;"₪"\ #,##0.00</c:formatCode>
                <c:ptCount val="24"/>
                <c:pt idx="0">
                  <c:v>46954</c:v>
                </c:pt>
                <c:pt idx="1">
                  <c:v>36922</c:v>
                </c:pt>
                <c:pt idx="2">
                  <c:v>50598</c:v>
                </c:pt>
                <c:pt idx="3">
                  <c:v>46809</c:v>
                </c:pt>
                <c:pt idx="4">
                  <c:v>44707</c:v>
                </c:pt>
                <c:pt idx="5">
                  <c:v>48703</c:v>
                </c:pt>
                <c:pt idx="6">
                  <c:v>40618</c:v>
                </c:pt>
                <c:pt idx="7">
                  <c:v>96004</c:v>
                </c:pt>
                <c:pt idx="8">
                  <c:v>35179</c:v>
                </c:pt>
                <c:pt idx="9">
                  <c:v>98463</c:v>
                </c:pt>
                <c:pt idx="10">
                  <c:v>81287</c:v>
                </c:pt>
                <c:pt idx="11">
                  <c:v>46210</c:v>
                </c:pt>
                <c:pt idx="12">
                  <c:v>71206</c:v>
                </c:pt>
                <c:pt idx="13">
                  <c:v>38025</c:v>
                </c:pt>
                <c:pt idx="14">
                  <c:v>49457</c:v>
                </c:pt>
                <c:pt idx="15">
                  <c:v>43765</c:v>
                </c:pt>
                <c:pt idx="16">
                  <c:v>41515</c:v>
                </c:pt>
                <c:pt idx="17">
                  <c:v>32787</c:v>
                </c:pt>
                <c:pt idx="18">
                  <c:v>66374</c:v>
                </c:pt>
                <c:pt idx="19">
                  <c:v>74099</c:v>
                </c:pt>
                <c:pt idx="20">
                  <c:v>47554</c:v>
                </c:pt>
                <c:pt idx="21">
                  <c:v>91376</c:v>
                </c:pt>
                <c:pt idx="22">
                  <c:v>30988</c:v>
                </c:pt>
                <c:pt idx="23">
                  <c:v>40421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F-4A53-8079-04B533A0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471231"/>
        <c:axId val="1657180175"/>
      </c:lineChart>
      <c:catAx>
        <c:axId val="20384712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he-IL"/>
          </a:p>
        </c:txPr>
        <c:crossAx val="1657180175"/>
        <c:crosses val="autoZero"/>
        <c:auto val="1"/>
        <c:lblAlgn val="ctr"/>
        <c:lblOffset val="100"/>
        <c:noMultiLvlLbl val="0"/>
      </c:catAx>
      <c:valAx>
        <c:axId val="1657180175"/>
        <c:scaling>
          <c:orientation val="minMax"/>
          <c:min val="10000"/>
        </c:scaling>
        <c:delete val="0"/>
        <c:axPos val="l"/>
        <c:numFmt formatCode="&quot;₪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he-IL"/>
          </a:p>
        </c:txPr>
        <c:crossAx val="2038471231"/>
        <c:crossesAt val="1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[Dataset_After.xlsx]Analysis!PT_Top5Products</c:name>
    <c:fmtId val="14"/>
  </c:pivotSource>
  <c:chart>
    <c:title>
      <c:tx>
        <c:rich>
          <a:bodyPr rot="0" vert="horz"/>
          <a:lstStyle/>
          <a:p>
            <a:pPr rtl="0">
              <a:defRPr/>
            </a:pPr>
            <a:r>
              <a:rPr lang="he-IL"/>
              <a:t>Top</a:t>
            </a:r>
            <a:r>
              <a:rPr lang="en-US"/>
              <a:t> </a:t>
            </a:r>
            <a:r>
              <a:rPr lang="he-IL"/>
              <a:t> 5Products by Revenue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662577580434822"/>
          <c:y val="0.14492113794835887"/>
          <c:w val="0.60542564430524604"/>
          <c:h val="0.742966248697453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Analysis!$H$32</c:f>
              <c:strCache>
                <c:ptCount val="1"/>
                <c:pt idx="0">
                  <c:v>סה"כ</c:v>
                </c:pt>
              </c:strCache>
            </c:strRef>
          </c:tx>
          <c:invertIfNegative val="0"/>
          <c:dLbls>
            <c:numFmt formatCode="&quot;₪&quot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Analysis!$G$33:$G$38</c:f>
              <c:strCache>
                <c:ptCount val="5"/>
                <c:pt idx="0">
                  <c:v>Alpha Arbutin 2% Serum</c:v>
                </c:pt>
                <c:pt idx="1">
                  <c:v>10% Niacinamide Face Serum</c:v>
                </c:pt>
                <c:pt idx="2">
                  <c:v>Vitamin C 10% Face Serum</c:v>
                </c:pt>
                <c:pt idx="3">
                  <c:v>Hyaluronic Acid 2% Serum</c:v>
                </c:pt>
                <c:pt idx="4">
                  <c:v>Granactive Retinoid 2% Serum</c:v>
                </c:pt>
              </c:strCache>
            </c:strRef>
          </c:cat>
          <c:val>
            <c:numRef>
              <c:f>Analysis!$H$33:$H$38</c:f>
              <c:numCache>
                <c:formatCode>"₪"\ #,##0.00;"₪"\-#,##0.00;"₪"\ #,##0.00</c:formatCode>
                <c:ptCount val="5"/>
                <c:pt idx="0">
                  <c:v>107734</c:v>
                </c:pt>
                <c:pt idx="1">
                  <c:v>86256</c:v>
                </c:pt>
                <c:pt idx="2">
                  <c:v>80385</c:v>
                </c:pt>
                <c:pt idx="3">
                  <c:v>79068</c:v>
                </c:pt>
                <c:pt idx="4">
                  <c:v>65518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E-4FC7-A824-0B049B54DD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44359311"/>
        <c:axId val="720890767"/>
      </c:barChart>
      <c:catAx>
        <c:axId val="64435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he-IL"/>
          </a:p>
        </c:txPr>
        <c:crossAx val="720890767"/>
        <c:crosses val="autoZero"/>
        <c:auto val="1"/>
        <c:lblAlgn val="ctr"/>
        <c:lblOffset val="100"/>
        <c:noMultiLvlLbl val="0"/>
      </c:catAx>
      <c:valAx>
        <c:axId val="720890767"/>
        <c:scaling>
          <c:orientation val="minMax"/>
          <c:min val="10000"/>
        </c:scaling>
        <c:delete val="1"/>
        <c:axPos val="b"/>
        <c:numFmt formatCode="&quot;₪&quot;0,&quot;K&quot;" sourceLinked="0"/>
        <c:majorTickMark val="none"/>
        <c:minorTickMark val="none"/>
        <c:tickLblPos val="nextTo"/>
        <c:crossAx val="6443593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 rtl="0">
        <a:defRPr sz="2500"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[Dataset_After.xlsx]Analysis!PT_RevenueByCategory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rtl="0"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₪&quot;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Analysis!$L$2:$L$3</c:f>
              <c:strCache>
                <c:ptCount val="1"/>
                <c:pt idx="0">
                  <c:v>Serum</c:v>
                </c:pt>
              </c:strCache>
            </c:strRef>
          </c:cat>
          <c:val>
            <c:numRef>
              <c:f>Analysis!$M$2:$M$3</c:f>
              <c:numCache>
                <c:formatCode>"₪"\ #,##0.00;"₪"\-#,##0.00;"₪"\ #,##0.00</c:formatCode>
                <c:ptCount val="1"/>
                <c:pt idx="0">
                  <c:v>598031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B-4270-88B7-DB08D1F9A8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4426591"/>
        <c:axId val="720978607"/>
      </c:barChart>
      <c:catAx>
        <c:axId val="64442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25000"/>
                <a:lumOff val="75000"/>
                <a:alpha val="93000"/>
              </a:sysClr>
            </a:solidFill>
            <a:round/>
          </a:ln>
          <a:effectLst>
            <a:softEdge rad="0"/>
          </a:effectLst>
        </c:spPr>
        <c:txPr>
          <a:bodyPr rot="0" spcFirstLastPara="1" vertOverflow="ellipsis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978607"/>
        <c:crosses val="autoZero"/>
        <c:auto val="1"/>
        <c:lblAlgn val="ctr"/>
        <c:lblOffset val="100"/>
        <c:noMultiLvlLbl val="0"/>
      </c:catAx>
      <c:valAx>
        <c:axId val="720978607"/>
        <c:scaling>
          <c:orientation val="minMax"/>
          <c:min val="10000"/>
        </c:scaling>
        <c:delete val="0"/>
        <c:axPos val="l"/>
        <c:numFmt formatCode="&quot;₪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442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 b="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[Dataset_After.xlsx]Analysis!PT_ReturnsByReason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Returns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Analysis!$AJ$14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Analysis!$AI$15:$AI$20</c:f>
              <c:strCache>
                <c:ptCount val="5"/>
                <c:pt idx="0">
                  <c:v>Skin irritation</c:v>
                </c:pt>
                <c:pt idx="1">
                  <c:v>Late delivery</c:v>
                </c:pt>
                <c:pt idx="2">
                  <c:v>Damaged packaging</c:v>
                </c:pt>
                <c:pt idx="3">
                  <c:v>Changed mind</c:v>
                </c:pt>
                <c:pt idx="4">
                  <c:v>Wrong item received</c:v>
                </c:pt>
              </c:strCache>
            </c:strRef>
          </c:cat>
          <c:val>
            <c:numRef>
              <c:f>Analysis!$AJ$15:$AJ$20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5-482A-9E57-93C160F1B0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402495"/>
        <c:axId val="720922447"/>
      </c:barChart>
      <c:catAx>
        <c:axId val="61840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922447"/>
        <c:crosses val="autoZero"/>
        <c:auto val="1"/>
        <c:lblAlgn val="ctr"/>
        <c:lblOffset val="100"/>
        <c:noMultiLvlLbl val="0"/>
      </c:catAx>
      <c:valAx>
        <c:axId val="720922447"/>
        <c:scaling>
          <c:orientation val="minMax"/>
          <c:min val="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1840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[Dataset_After.xlsx]Analysis!PT_ReturnStatus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Return Resolution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541201951555495E-2"/>
              <c:y val="6.7241484621089032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F3064CE7-2C8F-40AB-A7A3-DDD57F93634D}" type="CATEGORYNAM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[שם קטגוריה]</a:t>
                </a:fld>
                <a:endParaRPr lang="en-US"/>
              </a:p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289D3952-72B7-4BEF-8A60-8D8E54AE20FB}" type="PERCENTAG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332392099667878"/>
              <c:y val="-7.76354636037452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130480616152491E-2"/>
              <c:y val="0.10732912825627407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E69E59E4-0653-4592-B6EB-8AE038C44856}" type="CATEGORYNAM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[שם קטגוריה]</a:t>
                </a:fld>
                <a:endParaRPr lang="en-US"/>
              </a:p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8FEEB080-E620-46AB-9250-45854225E1EB}" type="PERCENTAG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541201951555495E-2"/>
              <c:y val="6.7241484621089032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F3064CE7-2C8F-40AB-A7A3-DDD57F93634D}" type="CATEGORYNAM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[שם קטגוריה]</a:t>
                </a:fld>
                <a:endParaRPr lang="en-US"/>
              </a:p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289D3952-72B7-4BEF-8A60-8D8E54AE20FB}" type="PERCENTAG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332392099667878"/>
              <c:y val="-7.76354636037452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130480616152491E-2"/>
              <c:y val="0.10732912825627407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E69E59E4-0653-4592-B6EB-8AE038C44856}" type="CATEGORYNAM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[שם קטגוריה]</a:t>
                </a:fld>
                <a:endParaRPr lang="en-US"/>
              </a:p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8FEEB080-E620-46AB-9250-45854225E1EB}" type="PERCENTAG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541201951555495E-2"/>
              <c:y val="6.7241484621089032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F3064CE7-2C8F-40AB-A7A3-DDD57F93634D}" type="CATEGORYNAME">
                  <a:rPr lang="en-US"/>
                  <a:pPr>
                    <a:defRPr/>
                  </a:pPr>
                  <a:t>[שם קטגוריה]</a:t>
                </a:fld>
                <a:endParaRPr lang="en-US"/>
              </a:p>
              <a:p>
                <a:pPr>
                  <a:defRPr/>
                </a:pPr>
                <a:r>
                  <a:rPr lang="en-US"/>
                  <a:t> </a:t>
                </a:r>
                <a:fld id="{289D3952-72B7-4BEF-8A60-8D8E54AE20FB}" type="PERCENTAGE">
                  <a:rPr lang="en-US"/>
                  <a:pPr>
                    <a:defRPr/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332392099667878"/>
              <c:y val="-7.76354636037452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130480616152491E-2"/>
              <c:y val="0.10732912825627407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E69E59E4-0653-4592-B6EB-8AE038C44856}" type="CATEGORYNAME">
                  <a:rPr lang="en-US"/>
                  <a:pPr>
                    <a:defRPr/>
                  </a:pPr>
                  <a:t>[שם קטגוריה]</a:t>
                </a:fld>
                <a:endParaRPr lang="en-US"/>
              </a:p>
              <a:p>
                <a:pPr>
                  <a:defRPr/>
                </a:pPr>
                <a:r>
                  <a:rPr lang="en-US"/>
                  <a:t> </a:t>
                </a:r>
                <a:fld id="{8FEEB080-E620-46AB-9250-45854225E1EB}" type="PERCENTAGE">
                  <a:rPr lang="en-US"/>
                  <a:pPr>
                    <a:defRPr/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Analysis!$AO$1</c:f>
              <c:strCache>
                <c:ptCount val="1"/>
                <c:pt idx="0">
                  <c:v>Return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8E-458B-8E00-B35A30385B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8E-458B-8E00-B35A30385B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8E-458B-8E00-B35A30385BB3}"/>
              </c:ext>
            </c:extLst>
          </c:dPt>
          <c:dLbls>
            <c:dLbl>
              <c:idx val="0"/>
              <c:layout>
                <c:manualLayout>
                  <c:x val="2.7541201951555495E-2"/>
                  <c:y val="6.7241484621089032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5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3064CE7-2C8F-40AB-A7A3-DDD57F93634D}" type="CATEGORYNAME">
                      <a:rPr lang="en-US"/>
                      <a:pPr>
                        <a:defRPr/>
                      </a:pPr>
                      <a:t>[שם קטגוריה]</a:t>
                    </a:fld>
                    <a:endParaRPr lang="en-US"/>
                  </a:p>
                  <a:p>
                    <a:pPr>
                      <a:defRPr/>
                    </a:pPr>
                    <a:r>
                      <a:rPr lang="en-US"/>
                      <a:t> </a:t>
                    </a:r>
                    <a:fld id="{289D3952-72B7-4BEF-8A60-8D8E54AE20FB}" type="PERCENTAGE">
                      <a:rPr lang="en-US"/>
                      <a:pPr>
                        <a:defRPr/>
                      </a:pPr>
                      <a:t>[אחוז]</a:t>
                    </a:fld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58E-458B-8E00-B35A30385BB3}"/>
                </c:ext>
              </c:extLst>
            </c:dLbl>
            <c:dLbl>
              <c:idx val="1"/>
              <c:layout>
                <c:manualLayout>
                  <c:x val="-0.22332392099667878"/>
                  <c:y val="-7.763546360374525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58E-458B-8E00-B35A30385BB3}"/>
                </c:ext>
              </c:extLst>
            </c:dLbl>
            <c:dLbl>
              <c:idx val="2"/>
              <c:layout>
                <c:manualLayout>
                  <c:x val="-4.5130480616152491E-2"/>
                  <c:y val="0.10732912825627407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5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69E59E4-0653-4592-B6EB-8AE038C44856}" type="CATEGORYNAME">
                      <a:rPr lang="en-US"/>
                      <a:pPr>
                        <a:defRPr/>
                      </a:pPr>
                      <a:t>[שם קטגוריה]</a:t>
                    </a:fld>
                    <a:endParaRPr lang="en-US"/>
                  </a:p>
                  <a:p>
                    <a:pPr>
                      <a:defRPr/>
                    </a:pPr>
                    <a:r>
                      <a:rPr lang="en-US"/>
                      <a:t> </a:t>
                    </a:r>
                    <a:fld id="{8FEEB080-E620-46AB-9250-45854225E1EB}" type="PERCENTAGE">
                      <a:rPr lang="en-US"/>
                      <a:pPr>
                        <a:defRPr/>
                      </a:pPr>
                      <a:t>[אחוז]</a:t>
                    </a:fld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58E-458B-8E00-B35A30385BB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Analysis!$AN$2:$AN$5</c:f>
              <c:strCache>
                <c:ptCount val="3"/>
                <c:pt idx="0">
                  <c:v>Refunded</c:v>
                </c:pt>
                <c:pt idx="1">
                  <c:v>Replacement Sent</c:v>
                </c:pt>
                <c:pt idx="2">
                  <c:v>Under Review</c:v>
                </c:pt>
              </c:strCache>
            </c:strRef>
          </c:cat>
          <c:val>
            <c:numRef>
              <c:f>Analysis!$AO$2:$AO$5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8E-458B-8E00-B35A30385BB3}"/>
            </c:ext>
          </c:extLst>
        </c:ser>
        <c:ser>
          <c:idx val="1"/>
          <c:order val="1"/>
          <c:tx>
            <c:strRef>
              <c:f>Analysis!$AP$1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58E-458B-8E00-B35A30385B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58E-458B-8E00-B35A30385B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58E-458B-8E00-B35A30385B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Analysis!$AN$2:$AN$5</c:f>
              <c:strCache>
                <c:ptCount val="3"/>
                <c:pt idx="0">
                  <c:v>Refunded</c:v>
                </c:pt>
                <c:pt idx="1">
                  <c:v>Replacement Sent</c:v>
                </c:pt>
                <c:pt idx="2">
                  <c:v>Under Review</c:v>
                </c:pt>
              </c:strCache>
            </c:strRef>
          </c:cat>
          <c:val>
            <c:numRef>
              <c:f>Analysis!$AP$2:$AP$5</c:f>
              <c:numCache>
                <c:formatCode>0.00%</c:formatCode>
                <c:ptCount val="3"/>
                <c:pt idx="0">
                  <c:v>0.29411764705882354</c:v>
                </c:pt>
                <c:pt idx="1">
                  <c:v>0.35294117647058826</c:v>
                </c:pt>
                <c:pt idx="2">
                  <c:v>0.35294117647058826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58E-458B-8E00-B35A30385B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[Dataset_After.xlsx]Analysis!PT_RatingDistribution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Customer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Analysis!$BI$18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Analysis!$BH$19:$BH$24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Analysis!$BI$19:$BI$24</c:f>
              <c:numCache>
                <c:formatCode>General</c:formatCode>
                <c:ptCount val="5"/>
                <c:pt idx="0">
                  <c:v>11</c:v>
                </c:pt>
                <c:pt idx="1">
                  <c:v>15</c:v>
                </c:pt>
                <c:pt idx="2">
                  <c:v>28</c:v>
                </c:pt>
                <c:pt idx="3">
                  <c:v>52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4C15-8B4F-0A90626394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1365631"/>
        <c:axId val="720957007"/>
      </c:barChart>
      <c:catAx>
        <c:axId val="202136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957007"/>
        <c:crosses val="autoZero"/>
        <c:auto val="1"/>
        <c:lblAlgn val="ctr"/>
        <c:lblOffset val="100"/>
        <c:noMultiLvlLbl val="0"/>
      </c:catAx>
      <c:valAx>
        <c:axId val="72095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213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[Dataset_After.xlsx]Analysis!PT_CustomerMix_2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1"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sz="3000" b="1" i="0" u="none" strike="noStrike" baseline="0"/>
              <a:t>Overall One-Time vs Repeat Customers</a:t>
            </a:r>
            <a:endParaRPr lang="he-I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1"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7574074074074E-2"/>
          <c:y val="0.12339055555555556"/>
          <c:w val="0.81318796296296292"/>
          <c:h val="0.662543888888888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Analysis!$BE$14</c:f>
              <c:strCache>
                <c:ptCount val="1"/>
                <c:pt idx="0">
                  <c:v>One-Time Customers 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Analysis!$BE$15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Analysis!$BE$15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F-4DD4-9EEB-CFF00DA18F66}"/>
            </c:ext>
          </c:extLst>
        </c:ser>
        <c:ser>
          <c:idx val="1"/>
          <c:order val="1"/>
          <c:tx>
            <c:strRef>
              <c:f>Analysis!$BF$14</c:f>
              <c:strCache>
                <c:ptCount val="1"/>
                <c:pt idx="0">
                  <c:v>Repeat Customers Overall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Analysis!$BE$15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Analysis!$BF$15</c:f>
              <c:numCache>
                <c:formatCode>General</c:formatCode>
                <c:ptCount val="1"/>
                <c:pt idx="0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F-4DD4-9EEB-CFF00DA18F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279663"/>
        <c:axId val="1486195888"/>
      </c:barChart>
      <c:catAx>
        <c:axId val="15827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6195888"/>
        <c:crosses val="autoZero"/>
        <c:auto val="1"/>
        <c:lblAlgn val="ctr"/>
        <c:lblOffset val="100"/>
        <c:noMultiLvlLbl val="0"/>
      </c:catAx>
      <c:valAx>
        <c:axId val="148619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8279663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[Dataset_After.xlsx]Analysis!PT_AcquisitionChannel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Revenue by Acquisition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5698148148148"/>
          <c:y val="0.16669929012949816"/>
          <c:w val="0.87143018518518522"/>
          <c:h val="0.72118791133109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Analysis!$BF$1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₪&quot;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Analysis!$BE$2:$BE$7</c:f>
              <c:strCache>
                <c:ptCount val="5"/>
                <c:pt idx="0">
                  <c:v>Instagram</c:v>
                </c:pt>
                <c:pt idx="1">
                  <c:v>Google Search</c:v>
                </c:pt>
                <c:pt idx="2">
                  <c:v>Website Direct</c:v>
                </c:pt>
                <c:pt idx="3">
                  <c:v>Referral</c:v>
                </c:pt>
                <c:pt idx="4">
                  <c:v>YouTube</c:v>
                </c:pt>
              </c:strCache>
            </c:strRef>
          </c:cat>
          <c:val>
            <c:numRef>
              <c:f>Analysis!$BF$2:$BF$7</c:f>
              <c:numCache>
                <c:formatCode>"₪"\ #,##0.00;"₪"\-#,##0.00;"₪"\ #,##0.00</c:formatCode>
                <c:ptCount val="5"/>
                <c:pt idx="0">
                  <c:v>168990</c:v>
                </c:pt>
                <c:pt idx="1">
                  <c:v>168438</c:v>
                </c:pt>
                <c:pt idx="2">
                  <c:v>90262</c:v>
                </c:pt>
                <c:pt idx="3">
                  <c:v>87168</c:v>
                </c:pt>
                <c:pt idx="4">
                  <c:v>83173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1-4C63-9726-2F172D2926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4402927"/>
        <c:axId val="720953167"/>
      </c:barChart>
      <c:catAx>
        <c:axId val="64440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953167"/>
        <c:crosses val="autoZero"/>
        <c:auto val="1"/>
        <c:lblAlgn val="ctr"/>
        <c:lblOffset val="100"/>
        <c:tickLblSkip val="1"/>
        <c:noMultiLvlLbl val="0"/>
      </c:catAx>
      <c:valAx>
        <c:axId val="720953167"/>
        <c:scaling>
          <c:orientation val="minMax"/>
          <c:min val="50000"/>
        </c:scaling>
        <c:delete val="0"/>
        <c:axPos val="l"/>
        <c:numFmt formatCode="&quot;₪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440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268942</xdr:colOff>
      <xdr:row>140</xdr:row>
      <xdr:rowOff>45055</xdr:rowOff>
    </xdr:from>
    <xdr:to>
      <xdr:col>19</xdr:col>
      <xdr:colOff>493060</xdr:colOff>
      <xdr:row>160</xdr:row>
      <xdr:rowOff>30670</xdr:rowOff>
    </xdr:to>
    <xdr:sp macro="" textlink="">
      <xdr:nvSpPr>
        <xdr:cNvPr id="21" name="תיבת טקסט 20">
          <a:extLst>
            <a:ext uri="{FF2B5EF4-FFF2-40B4-BE49-F238E27FC236}">
              <a16:creationId xmlns:a16="http://schemas.microsoft.com/office/drawing/2014/main" id="{AB64714A-8F35-748F-B64B-B93CE69B0DD1}"/>
            </a:ext>
          </a:extLst>
        </xdr:cNvPr>
        <xdr:cNvSpPr txBox="1">
          <a:spLocks noChangeAspect="1"/>
        </xdr:cNvSpPr>
      </xdr:nvSpPr>
      <xdr:spPr>
        <a:xfrm>
          <a:off x="268942" y="27656349"/>
          <a:ext cx="35545059" cy="357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800" b="1"/>
            <a:t>Overall Business Insights</a:t>
          </a:r>
          <a:endParaRPr lang="en-US" sz="36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/>
            <a:t> </a:t>
          </a:r>
          <a:r>
            <a:rPr lang="he-IL" sz="3600" b="1"/>
            <a:t>Repeat customers drive value:</a:t>
          </a:r>
          <a:r>
            <a:rPr lang="he-IL" sz="3600"/>
            <a:t> 77.5% of active customers generate approximately </a:t>
          </a:r>
          <a:r>
            <a:rPr lang="he-IL" sz="3600" b="1"/>
            <a:t>92.4% of total revenue</a:t>
          </a:r>
          <a:r>
            <a:rPr lang="he-IL" sz="3600"/>
            <a:t>. </a:t>
          </a:r>
        </a:p>
        <a:p>
          <a:pPr lvl="0" algn="l"/>
          <a:r>
            <a:rPr lang="en-US" sz="3600"/>
            <a:t>- </a:t>
          </a:r>
          <a:r>
            <a:rPr lang="he-IL" sz="3600"/>
            <a:t>October was the strongest sales month in both 2024 and 2025.</a:t>
          </a:r>
          <a:endParaRPr lang="en-US" sz="3600"/>
        </a:p>
        <a:p>
          <a:pPr lvl="0" algn="l"/>
          <a:r>
            <a:rPr lang="en-US" sz="3600" b="1"/>
            <a:t>- </a:t>
          </a:r>
          <a:r>
            <a:rPr lang="he-IL" sz="3600" b="1"/>
            <a:t>Product performance shows mixed signals:</a:t>
          </a:r>
          <a:r>
            <a:rPr lang="he-IL" sz="3600"/>
            <a:t> Alpha Arbutin leads sales but has elevated return/rating risk, </a:t>
          </a:r>
          <a:endParaRPr lang="en-US" sz="3600"/>
        </a:p>
        <a:p>
          <a:pPr lvl="0" algn="l"/>
          <a:r>
            <a:rPr lang="he-IL" sz="3600"/>
            <a:t>while Oat Extract Gentle Cleanser has the highest return rate despite a strong 4.2 rating.</a:t>
          </a:r>
        </a:p>
      </xdr:txBody>
    </xdr:sp>
    <xdr:clientData/>
  </xdr:twoCellAnchor>
  <xdr:twoCellAnchor editAs="oneCell">
    <xdr:from>
      <xdr:col>3</xdr:col>
      <xdr:colOff>15451</xdr:colOff>
      <xdr:row>10</xdr:row>
      <xdr:rowOff>43854</xdr:rowOff>
    </xdr:from>
    <xdr:to>
      <xdr:col>4</xdr:col>
      <xdr:colOff>1688040</xdr:colOff>
      <xdr:row>32</xdr:row>
      <xdr:rowOff>114591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order_date (שנה)">
              <a:extLst>
                <a:ext uri="{FF2B5EF4-FFF2-40B4-BE49-F238E27FC236}">
                  <a16:creationId xmlns:a16="http://schemas.microsoft.com/office/drawing/2014/main" id="{423CCA7F-8FF5-431C-9F0B-2D2097A7CE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date (שנה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37051" y="2533054"/>
              <a:ext cx="3602989" cy="3423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1369199</xdr:colOff>
      <xdr:row>11</xdr:row>
      <xdr:rowOff>67284</xdr:rowOff>
    </xdr:from>
    <xdr:to>
      <xdr:col>5</xdr:col>
      <xdr:colOff>4948825</xdr:colOff>
      <xdr:row>33</xdr:row>
      <xdr:rowOff>138021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acquisition_channel">
              <a:extLst>
                <a:ext uri="{FF2B5EF4-FFF2-40B4-BE49-F238E27FC236}">
                  <a16:creationId xmlns:a16="http://schemas.microsoft.com/office/drawing/2014/main" id="{91968075-5F4E-43CB-96AC-8FDD5D74FC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quisition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7999" y="2708884"/>
              <a:ext cx="3611953" cy="3423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1349422</xdr:colOff>
      <xdr:row>9</xdr:row>
      <xdr:rowOff>142371</xdr:rowOff>
    </xdr:from>
    <xdr:to>
      <xdr:col>2</xdr:col>
      <xdr:colOff>646363</xdr:colOff>
      <xdr:row>32</xdr:row>
      <xdr:rowOff>52687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A4162834-BBAD-A0EE-0E52-08C4A5671A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9422" y="2479171"/>
              <a:ext cx="3564141" cy="34155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>
    <xdr:from>
      <xdr:col>0</xdr:col>
      <xdr:colOff>324057</xdr:colOff>
      <xdr:row>39</xdr:row>
      <xdr:rowOff>169859</xdr:rowOff>
    </xdr:from>
    <xdr:to>
      <xdr:col>7</xdr:col>
      <xdr:colOff>448236</xdr:colOff>
      <xdr:row>78</xdr:row>
      <xdr:rowOff>4001</xdr:rowOff>
    </xdr:to>
    <xdr:graphicFrame macro="">
      <xdr:nvGraphicFramePr>
        <xdr:cNvPr id="19" name="תרשים 18">
          <a:extLst>
            <a:ext uri="{FF2B5EF4-FFF2-40B4-BE49-F238E27FC236}">
              <a16:creationId xmlns:a16="http://schemas.microsoft.com/office/drawing/2014/main" id="{67D531C9-C5DB-46DB-87EF-756E442800F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1351936</xdr:colOff>
      <xdr:row>47</xdr:row>
      <xdr:rowOff>89649</xdr:rowOff>
    </xdr:from>
    <xdr:to>
      <xdr:col>15</xdr:col>
      <xdr:colOff>281800</xdr:colOff>
      <xdr:row>77</xdr:row>
      <xdr:rowOff>110825</xdr:rowOff>
    </xdr:to>
    <xdr:graphicFrame macro="">
      <xdr:nvGraphicFramePr>
        <xdr:cNvPr id="20" name="תרשים 19">
          <a:extLst>
            <a:ext uri="{FF2B5EF4-FFF2-40B4-BE49-F238E27FC236}">
              <a16:creationId xmlns:a16="http://schemas.microsoft.com/office/drawing/2014/main" id="{13744BFD-2547-46BE-98EB-B34A45156A6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2013966</xdr:colOff>
      <xdr:row>81</xdr:row>
      <xdr:rowOff>96645</xdr:rowOff>
    </xdr:from>
    <xdr:to>
      <xdr:col>4</xdr:col>
      <xdr:colOff>3132084</xdr:colOff>
      <xdr:row>102</xdr:row>
      <xdr:rowOff>117820</xdr:rowOff>
    </xdr:to>
    <xdr:graphicFrame macro="">
      <xdr:nvGraphicFramePr>
        <xdr:cNvPr id="23" name="תרשים 22">
          <a:extLst>
            <a:ext uri="{FF2B5EF4-FFF2-40B4-BE49-F238E27FC236}">
              <a16:creationId xmlns:a16="http://schemas.microsoft.com/office/drawing/2014/main" id="{FD958C80-9F67-4C2D-ADDB-68680D04E81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886433</xdr:colOff>
      <xdr:row>82</xdr:row>
      <xdr:rowOff>4797</xdr:rowOff>
    </xdr:from>
    <xdr:to>
      <xdr:col>9</xdr:col>
      <xdr:colOff>1519112</xdr:colOff>
      <xdr:row>103</xdr:row>
      <xdr:rowOff>25972</xdr:rowOff>
    </xdr:to>
    <xdr:graphicFrame macro="">
      <xdr:nvGraphicFramePr>
        <xdr:cNvPr id="26" name="REturn by reason">
          <a:extLst>
            <a:ext uri="{FF2B5EF4-FFF2-40B4-BE49-F238E27FC236}">
              <a16:creationId xmlns:a16="http://schemas.microsoft.com/office/drawing/2014/main" id="{648F696D-2B37-495E-9C08-6116E3C5A80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313766</xdr:colOff>
      <xdr:row>106</xdr:row>
      <xdr:rowOff>110821</xdr:rowOff>
    </xdr:from>
    <xdr:to>
      <xdr:col>4</xdr:col>
      <xdr:colOff>1431884</xdr:colOff>
      <xdr:row>136</xdr:row>
      <xdr:rowOff>131996</xdr:rowOff>
    </xdr:to>
    <xdr:graphicFrame macro="">
      <xdr:nvGraphicFramePr>
        <xdr:cNvPr id="27" name="תרשים 26">
          <a:extLst>
            <a:ext uri="{FF2B5EF4-FFF2-40B4-BE49-F238E27FC236}">
              <a16:creationId xmlns:a16="http://schemas.microsoft.com/office/drawing/2014/main" id="{1B63B059-2225-4B93-B6A9-70C02798DA6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2918522</xdr:colOff>
      <xdr:row>107</xdr:row>
      <xdr:rowOff>40878</xdr:rowOff>
    </xdr:from>
    <xdr:to>
      <xdr:col>8</xdr:col>
      <xdr:colOff>1885110</xdr:colOff>
      <xdr:row>137</xdr:row>
      <xdr:rowOff>62053</xdr:rowOff>
    </xdr:to>
    <xdr:graphicFrame macro="">
      <xdr:nvGraphicFramePr>
        <xdr:cNvPr id="28" name="תרשים 27">
          <a:extLst>
            <a:ext uri="{FF2B5EF4-FFF2-40B4-BE49-F238E27FC236}">
              <a16:creationId xmlns:a16="http://schemas.microsoft.com/office/drawing/2014/main" id="{0C2D76E7-5CF2-4386-A8C4-B4A035AE778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2898791</xdr:colOff>
      <xdr:row>106</xdr:row>
      <xdr:rowOff>59561</xdr:rowOff>
    </xdr:from>
    <xdr:to>
      <xdr:col>18</xdr:col>
      <xdr:colOff>655144</xdr:colOff>
      <xdr:row>136</xdr:row>
      <xdr:rowOff>80737</xdr:rowOff>
    </xdr:to>
    <xdr:graphicFrame macro="">
      <xdr:nvGraphicFramePr>
        <xdr:cNvPr id="29" name="תרשים 28">
          <a:extLst>
            <a:ext uri="{FF2B5EF4-FFF2-40B4-BE49-F238E27FC236}">
              <a16:creationId xmlns:a16="http://schemas.microsoft.com/office/drawing/2014/main" id="{5CC5A36B-7877-466E-98EB-9E73AA4B0CC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1389528</xdr:colOff>
      <xdr:row>13</xdr:row>
      <xdr:rowOff>89647</xdr:rowOff>
    </xdr:from>
    <xdr:to>
      <xdr:col>13</xdr:col>
      <xdr:colOff>625058</xdr:colOff>
      <xdr:row>43</xdr:row>
      <xdr:rowOff>110822</xdr:rowOff>
    </xdr:to>
    <xdr:graphicFrame macro="">
      <xdr:nvGraphicFramePr>
        <xdr:cNvPr id="30" name="תרשים 29">
          <a:extLst>
            <a:ext uri="{FF2B5EF4-FFF2-40B4-BE49-F238E27FC236}">
              <a16:creationId xmlns:a16="http://schemas.microsoft.com/office/drawing/2014/main" id="{AD9C0439-7256-481F-9A81-15602B31D34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68865741" createdVersion="5" refreshedVersion="8" minRefreshableVersion="3" recordCount="0" supportSubquery="1" supportAdvancedDrill="1" xr:uid="{057DC133-1B23-4857-B28C-F655BE6A1924}">
  <cacheSource type="external" connectionId="2"/>
  <cacheFields count="2">
    <cacheField name="[Customers].[customer_name].[customer_name]" caption="customer_name" numFmtId="0" hierarchy="2" level="1">
      <sharedItems count="317">
        <s v="Aadhya Das"/>
        <s v="Aadhya Gupta"/>
        <s v="Aadhya Kapoor"/>
        <s v="Aadhya Mishra"/>
        <s v="Aadhya Nair"/>
        <s v="Aadhya Patel"/>
        <s v="Aadhya Shah"/>
        <s v="Aadhya Singh"/>
        <s v="Aarav Agarwal"/>
        <s v="Aarav Chopra"/>
        <s v="Aarav Das"/>
        <s v="Aarav Gupta"/>
        <s v="Aarav Iyer"/>
        <s v="Aarav Kapoor"/>
        <s v="Aarav Mishra"/>
        <s v="Aarav Nair"/>
        <s v="Aarav Reddy"/>
        <s v="Aarav Sharma"/>
        <s v="Aarav Singh"/>
        <s v="Aarav Trivedi"/>
        <s v="Aditya Chopra"/>
        <s v="Aditya Das"/>
        <s v="Aditya Gupta"/>
        <s v="Aditya Joshi"/>
        <s v="Aditya Kumar"/>
        <s v="Aditya Mehta"/>
        <s v="Aditya Nair"/>
        <s v="Aditya Rao"/>
        <s v="Aditya Reddy"/>
        <s v="Aditya Sharma"/>
        <s v="Aditya Singh"/>
        <s v="Anaya Agarwal"/>
        <s v="Anaya Gupta"/>
        <s v="Anaya Jain"/>
        <s v="Anaya Joshi"/>
        <s v="Anaya Kapoor"/>
        <s v="Anaya Mehta"/>
        <s v="Anaya Mishra"/>
        <s v="Anaya Rao"/>
        <s v="Anaya Sharma"/>
        <s v="Anaya Singh"/>
        <s v="Anaya Trivedi"/>
        <s v="Anaya Verma"/>
        <s v="Anika Agarwal"/>
        <s v="Anika Chopra"/>
        <s v="Anika Jain"/>
        <s v="Anika Joshi"/>
        <s v="Anika Kapoor"/>
        <s v="Anika Kumar"/>
        <s v="Anika Mehta"/>
        <s v="Anika Mishra"/>
        <s v="Anika Nair"/>
        <s v="Anika Shah"/>
        <s v="Anika Sharma"/>
        <s v="Anika Singh"/>
        <s v="Anika Trivedi"/>
        <s v="Arjun Agarwal"/>
        <s v="Arjun Chopra"/>
        <s v="Arjun Das"/>
        <s v="Arjun Gupta"/>
        <s v="Arjun Iyer"/>
        <s v="Arjun Kumar"/>
        <s v="Arjun Mehta"/>
        <s v="Arjun Nair"/>
        <s v="Arjun Patel"/>
        <s v="Arjun Rao"/>
        <s v="Arjun Reddy"/>
        <s v="Arjun Sharma"/>
        <s v="Arjun Singh"/>
        <s v="Arjun Verma"/>
        <s v="Ayaan Chopra"/>
        <s v="Ayaan Das"/>
        <s v="Ayaan Gupta"/>
        <s v="Ayaan Iyer"/>
        <s v="Ayaan Jain"/>
        <s v="Ayaan Joshi"/>
        <s v="Ayaan Mehta"/>
        <s v="Ayaan Mishra"/>
        <s v="Ayaan Patel"/>
        <s v="Ayaan Rao"/>
        <s v="Ayaan Reddy"/>
        <s v="Ayaan Sharma"/>
        <s v="Ayaan Trivedi"/>
        <s v="Diya Das"/>
        <s v="Diya Iyer"/>
        <s v="Diya Joshi"/>
        <s v="Diya Nair"/>
        <s v="Diya Singh"/>
        <s v="Diya Trivedi"/>
        <s v="Harsh Chopra"/>
        <s v="Harsh Joshi"/>
        <s v="Harsh Mehta"/>
        <s v="Harsh Mishra"/>
        <s v="Harsh Nair"/>
        <s v="Harsh Reddy"/>
        <s v="Harsh Singh"/>
        <s v="Harsh Trivedi"/>
        <s v="Ira Agarwal"/>
        <s v="Ira Das"/>
        <s v="Ira Gupta"/>
        <s v="Ira Iyer"/>
        <s v="Ira Kapoor"/>
        <s v="Ira Kumar"/>
        <s v="Ira Mishra"/>
        <s v="Ira Rao"/>
        <s v="Ira Shah"/>
        <s v="Ira Singh"/>
        <s v="Ira Trivedi"/>
        <s v="Ishaan Agarwal"/>
        <s v="Ishaan Chopra"/>
        <s v="Ishaan Das"/>
        <s v="Ishaan Gupta"/>
        <s v="Ishaan Jain"/>
        <s v="Ishaan Joshi"/>
        <s v="Ishaan Mehta"/>
        <s v="Ishaan Mishra"/>
        <s v="Ishaan Nair"/>
        <s v="Ishaan Patel"/>
        <s v="Ishaan Shah"/>
        <s v="Ishaan Sharma"/>
        <s v="Ishaan Singh"/>
        <s v="Karan Das"/>
        <s v="Karan Kapoor"/>
        <s v="Karan Mehta"/>
        <s v="Karan Mishra"/>
        <s v="Karan Rao"/>
        <s v="Karan Reddy"/>
        <s v="Karan Shah"/>
        <s v="Karan Singh"/>
        <s v="Kavya Agarwal"/>
        <s v="Kavya Das"/>
        <s v="Kavya Gupta"/>
        <s v="Kavya Iyer"/>
        <s v="Kavya Joshi"/>
        <s v="Kavya Kapoor"/>
        <s v="Kavya Kumar"/>
        <s v="Kavya Mishra"/>
        <s v="Kavya Nair"/>
        <s v="Kavya Shah"/>
        <s v="Kavya Singh"/>
        <s v="Kavya Trivedi"/>
        <s v="Kavya Verma"/>
        <s v="Kiara Chopra"/>
        <s v="Kiara Das"/>
        <s v="Kiara Gupta"/>
        <s v="Kiara Iyer"/>
        <s v="Kiara Kapoor"/>
        <s v="Kiara Kumar"/>
        <s v="Kiara Mishra"/>
        <s v="Kiara Patel"/>
        <s v="Kiara Rao"/>
        <s v="Kiara Shah"/>
        <s v="Kiara Sharma"/>
        <s v="Kiara Singh"/>
        <s v="Kiara Verma"/>
        <s v="Krishna Agarwal"/>
        <s v="Krishna Das"/>
        <s v="Krishna Gupta"/>
        <s v="Krishna Mishra"/>
        <s v="Krishna Nair"/>
        <s v="Krishna Rao"/>
        <s v="Krishna Reddy"/>
        <s v="Krishna Sharma"/>
        <s v="Krishna Singh"/>
        <s v="Meera Agarwal"/>
        <s v="Meera Gupta"/>
        <s v="Meera Jain"/>
        <s v="Meera Mishra"/>
        <s v="Meera Nair"/>
        <s v="Meera Reddy"/>
        <s v="Meera Shah"/>
        <s v="Meera Sharma"/>
        <s v="Myra Gupta"/>
        <s v="Myra Iyer"/>
        <s v="Myra Jain"/>
        <s v="Myra Joshi"/>
        <s v="Myra Mehta"/>
        <s v="Myra Mishra"/>
        <s v="Myra Patel"/>
        <s v="Myra Shah"/>
        <s v="Myra Sharma"/>
        <s v="Myra Singh"/>
        <s v="Neha Agarwal"/>
        <s v="Neha Chopra"/>
        <s v="Neha Gupta"/>
        <s v="Neha Kumar"/>
        <s v="Neha Mishra"/>
        <s v="Neha Patel"/>
        <s v="Neha Rao"/>
        <s v="Neha Shah"/>
        <s v="Neha Sharma"/>
        <s v="Neha Verma"/>
        <s v="Nisha Chopra"/>
        <s v="Nisha Das"/>
        <s v="Nisha Jain"/>
        <s v="Nisha Kapoor"/>
        <s v="Nisha Kumar"/>
        <s v="Nisha Mehta"/>
        <s v="Nisha Rao"/>
        <s v="Nisha Singh"/>
        <s v="Priya Agarwal"/>
        <s v="Priya Chopra"/>
        <s v="Priya Gupta"/>
        <s v="Priya Jain"/>
        <s v="Priya Joshi"/>
        <s v="Priya Kapoor"/>
        <s v="Priya Kumar"/>
        <s v="Priya Mehta"/>
        <s v="Priya Mishra"/>
        <s v="Priya Nair"/>
        <s v="Priya Rao"/>
        <s v="Priya Reddy"/>
        <s v="Priya Sharma"/>
        <s v="Priya Trivedi"/>
        <s v="Priya Verma"/>
        <s v="Rahul Agarwal"/>
        <s v="Rahul Chopra"/>
        <s v="Rahul Gupta"/>
        <s v="Rahul Jain"/>
        <s v="Rahul Joshi"/>
        <s v="Rahul Kumar"/>
        <s v="Rahul Mehta"/>
        <s v="Rahul Mishra"/>
        <s v="Rahul Rao"/>
        <s v="Rahul Sharma"/>
        <s v="Rahul Singh"/>
        <s v="Rahul Verma"/>
        <s v="Reyansh Agarwal"/>
        <s v="Reyansh Chopra"/>
        <s v="Reyansh Gupta"/>
        <s v="Reyansh Iyer"/>
        <s v="Reyansh Patel"/>
        <s v="Reyansh Rao"/>
        <s v="Riya Agarwal"/>
        <s v="Riya Gupta"/>
        <s v="Riya Jain"/>
        <s v="Riya Joshi"/>
        <s v="Riya Kapoor"/>
        <s v="Riya Kumar"/>
        <s v="Riya Mishra"/>
        <s v="Riya Nair"/>
        <s v="Riya Patel"/>
        <s v="Riya Reddy"/>
        <s v="Riya Trivedi"/>
        <s v="Rohan Agarwal"/>
        <s v="Rohan Das"/>
        <s v="Rohan Jain"/>
        <s v="Rohan Joshi"/>
        <s v="Rohan Kapoor"/>
        <s v="Rohan Rao"/>
        <s v="Rohan Shah"/>
        <s v="Rohan Singh"/>
        <s v="Rohan Trivedi"/>
        <s v="Rohan Verma"/>
        <s v="Saanvi Agarwal"/>
        <s v="Saanvi Chopra"/>
        <s v="Saanvi Jain"/>
        <s v="Saanvi Joshi"/>
        <s v="Saanvi Kapoor"/>
        <s v="Saanvi Kumar"/>
        <s v="Saanvi Mehta"/>
        <s v="Saanvi Patel"/>
        <s v="Saanvi Rao"/>
        <s v="Saanvi Shah"/>
        <s v="Saanvi Trivedi"/>
        <s v="Saanvi Verma"/>
        <s v="Sai Das"/>
        <s v="Sai Iyer"/>
        <s v="Sai Kumar"/>
        <s v="Sai Mehta"/>
        <s v="Sai Mishra"/>
        <s v="Sai Patel"/>
        <s v="Sai Rao"/>
        <s v="Sai Shah"/>
        <s v="Sai Singh"/>
        <s v="Sara Chopra"/>
        <s v="Sara Das"/>
        <s v="Sara Iyer"/>
        <s v="Sara Kapoor"/>
        <s v="Sara Kumar"/>
        <s v="Sara Mehta"/>
        <s v="Sara Nair"/>
        <s v="Sara Sharma"/>
        <s v="Sara Trivedi"/>
        <s v="Vihaan Gupta"/>
        <s v="Vihaan Iyer"/>
        <s v="Vihaan Jain"/>
        <s v="Vihaan Mehta"/>
        <s v="Vihaan Nair"/>
        <s v="Vihaan Patel"/>
        <s v="Vihaan Shah"/>
        <s v="Vihaan Sharma"/>
        <s v="Vihaan Singh"/>
        <s v="Vivaan Agarwal"/>
        <s v="Vivaan Chopra"/>
        <s v="Vivaan Das"/>
        <s v="Vivaan Iyer"/>
        <s v="Vivaan Jain"/>
        <s v="Vivaan Joshi"/>
        <s v="Vivaan Kumar"/>
        <s v="Vivaan Mehta"/>
        <s v="Vivaan Mishra"/>
        <s v="Vivaan Nair"/>
        <s v="Vivaan Rao"/>
        <s v="Vivaan Reddy"/>
        <s v="Vivaan Shah"/>
        <s v="Vivaan Sharma"/>
        <s v="Yash Agarwal"/>
        <s v="Yash Gupta"/>
        <s v="Yash Joshi"/>
        <s v="Yash Kapoor"/>
        <s v="Yash Mehta"/>
        <s v="Yash Rao"/>
        <s v="Yash Reddy"/>
        <s v="Yash Singh"/>
        <s v="Yash Trivedi"/>
        <s v="Yash Verma"/>
      </sharedItems>
    </cacheField>
    <cacheField name="[Measures].[Total Orders]" caption="Total Orders" numFmtId="0" hierarchy="59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 oneField="1">
      <fieldsUsage count="1">
        <fieldUsage x="1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71296296" createdVersion="8" refreshedVersion="8" minRefreshableVersion="3" recordCount="0" supportSubquery="1" supportAdvancedDrill="1" xr:uid="{E8BC1CBD-12F7-49D3-AD3E-5CE274B2A56C}">
  <cacheSource type="external" connectionId="2"/>
  <cacheFields count="2">
    <cacheField name="[Products].[category].[category]" caption="category" numFmtId="0" hierarchy="34" level="1">
      <sharedItems count="9">
        <s v="Body Care"/>
        <s v="Cleanser"/>
        <s v="Eye Care"/>
        <s v="Hair Care"/>
        <s v="Lip Care"/>
        <s v="Moisturizer"/>
        <s v="Serum"/>
        <s v="Sunscreen"/>
        <s v="Toner"/>
      </sharedItems>
    </cacheField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1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73726852" createdVersion="8" refreshedVersion="8" minRefreshableVersion="3" recordCount="0" supportSubquery="1" supportAdvancedDrill="1" xr:uid="{7ECE00B6-533B-4B3C-A9E7-59A77A7D82A5}">
  <cacheSource type="external" connectionId="2"/>
  <cacheFields count="2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1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76388892" createdVersion="5" refreshedVersion="8" minRefreshableVersion="3" recordCount="0" supportSubquery="1" supportAdvancedDrill="1" xr:uid="{0E6779C6-CDD0-49A1-9115-4A4C0CE08503}">
  <cacheSource type="external" connectionId="2"/>
  <cacheFields count="2">
    <cacheField name="[Products].[product_name].[product_name]" caption="product_name" numFmtId="0" hierarchy="33" level="1">
      <sharedItems count="25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Oat Extract Gentle Cleanser"/>
        <s v="PHA 3% Alcohol-Free Toner"/>
        <s v="Retinol 0.3% Face Serum"/>
        <s v="Salicylic Acid Face Cleanser"/>
        <s v="Sepicalm 3% Moisturizer"/>
        <s v="SPF 60 PA++++ Sunscreen"/>
        <s v="Vitamin B5 Moisturizer"/>
        <s v="Vitamin C 10% Face Serum"/>
      </sharedItems>
    </cacheField>
    <cacheField name="[Measures].[Product Returns]" caption="Product Returns" numFmtId="0" hierarchy="64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78703701" createdVersion="5" refreshedVersion="8" minRefreshableVersion="3" recordCount="0" supportSubquery="1" supportAdvancedDrill="1" xr:uid="{8D900B8E-2F43-478C-A691-C9166F6B90A6}">
  <cacheSource type="external" connectionId="2"/>
  <cacheFields count="2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1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82175927" createdVersion="5" refreshedVersion="8" minRefreshableVersion="3" recordCount="0" supportSubquery="1" supportAdvancedDrill="1" xr:uid="{7BC40D3D-3AD4-4C2F-B4B1-F693D0474CA7}">
  <cacheSource type="external" connectionId="2"/>
  <cacheFields count="2">
    <cacheField name="[Products].[product_name].[product_name]" caption="product_name" numFmtId="0" hierarchy="33" level="1">
      <sharedItems count="25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Oat Extract Gentle Cleanser"/>
        <s v="PHA 3% Alcohol-Free Toner"/>
        <s v="Retinol 0.3% Face Serum"/>
        <s v="Salicylic Acid Face Cleanser"/>
        <s v="Sepicalm 3% Moisturizer"/>
        <s v="SPF 60 PA++++ Sunscreen"/>
        <s v="Vitamin B5 Moisturizer"/>
        <s v="Vitamin C 10% Face Serum"/>
      </sharedItems>
    </cacheField>
    <cacheField name="[Measures].[Product Returns]" caption="Product Returns" numFmtId="0" hierarchy="64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84606482" createdVersion="5" refreshedVersion="8" minRefreshableVersion="3" recordCount="0" supportSubquery="1" supportAdvancedDrill="1" xr:uid="{4EF8FFDA-0DC1-448E-92D1-CB8581244554}">
  <cacheSource type="external" connectionId="2"/>
  <cacheFields count="3">
    <cacheField name="[Orders].[order_date (חודש)].[order_date (חודש)]" caption="order_date (חודש)" numFmtId="0" hierarchy="31" level="1">
      <sharedItems count="12">
        <s v="ינו"/>
        <s v="פבר"/>
        <s v="מרץ"/>
        <s v="אפר"/>
        <s v="מאי"/>
        <s v="יונ"/>
        <s v="יול"/>
        <s v="אוג"/>
        <s v="ספט"/>
        <s v="אוק"/>
        <s v="נוב"/>
        <s v="דצמ"/>
      </sharedItems>
    </cacheField>
    <cacheField name="[Orders].[order_date (שנה)].[order_date (שנה)]" caption="order_date (שנה)" numFmtId="0" hierarchy="29" level="1">
      <sharedItems count="2">
        <s v="2024"/>
        <s v="2025"/>
      </sharedItems>
    </cacheField>
    <cacheField name="[Measures].[Total Orders]" caption="Total Orders" numFmtId="0" hierarchy="59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2" memberValueDatatype="130" unbalanced="0">
      <fieldsUsage count="2">
        <fieldUsage x="-1"/>
        <fieldUsage x="0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 oneField="1">
      <fieldsUsage count="1">
        <fieldUsage x="2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86458337" createdVersion="5" refreshedVersion="8" minRefreshableVersion="3" recordCount="0" supportSubquery="1" supportAdvancedDrill="1" xr:uid="{DC227521-79B7-4B62-8F13-19FE7E635216}">
  <cacheSource type="external" connectionId="2"/>
  <cacheFields count="5">
    <cacheField name="[Orders].[order_date (חודש)].[order_date (חודש)]" caption="order_date (חודש)" numFmtId="0" hierarchy="31" level="1">
      <sharedItems count="12">
        <s v="ינו"/>
        <s v="פבר"/>
        <s v="מרץ"/>
        <s v="אפר"/>
        <s v="מאי"/>
        <s v="יונ"/>
        <s v="יול"/>
        <s v="אוג"/>
        <s v="ספט"/>
        <s v="אוק"/>
        <s v="נוב"/>
        <s v="דצמ"/>
      </sharedItems>
    </cacheField>
    <cacheField name="[Measures].[Total Orders]" caption="Total Orders" numFmtId="0" hierarchy="59" level="32767"/>
    <cacheField name="[Measures].[Total Revenue]" caption="Total Revenue" numFmtId="0" hierarchy="58" level="32767"/>
    <cacheField name="[Orders].[order_date (שנה)].[order_date (שנה)]" caption="order_date (שנה)" numFmtId="0" hierarchy="29" level="1">
      <sharedItems count="2">
        <s v="2024"/>
        <s v="2025"/>
      </sharedItems>
    </cacheField>
    <cacheField name="[Measures].[Average Order Value]" caption="Average Order Value" numFmtId="0" hierarchy="63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2" memberValueDatatype="130" unbalanced="0">
      <fieldsUsage count="2">
        <fieldUsage x="-1"/>
        <fieldUsage x="0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2"/>
      </fieldsUsage>
    </cacheHierarchy>
    <cacheHierarchy uniqueName="[Measures].[Total Orders]" caption="Total Orders" measure="1" displayFolder="" measureGroup="_KeyMeasures" count="0" oneField="1">
      <fieldsUsage count="1">
        <fieldUsage x="1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 oneField="1">
      <fieldsUsage count="1">
        <fieldUsage x="4"/>
      </fieldsUsage>
    </cacheHierarchy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88541669" createdVersion="5" refreshedVersion="8" minRefreshableVersion="3" recordCount="0" supportSubquery="1" supportAdvancedDrill="1" xr:uid="{2BFBCF3C-AFB3-4BCA-8D18-D5241F2EDE74}">
  <cacheSource type="external" connectionId="2"/>
  <cacheFields count="5">
    <cacheField name="[Products].[category].[category]" caption="category" numFmtId="0" hierarchy="34" level="1">
      <sharedItems count="9">
        <s v="Body Care"/>
        <s v="Cleanser"/>
        <s v="Eye Care"/>
        <s v="Hair Care"/>
        <s v="Lip Care"/>
        <s v="Moisturizer"/>
        <s v="Serum"/>
        <s v="Sunscreen"/>
        <s v="Toner"/>
      </sharedItems>
    </cacheField>
    <cacheField name="[Measures].[Product Returns]" caption="Product Returns" numFmtId="0" hierarchy="64" level="32767"/>
    <cacheField name="[Measures].[Product Return Rate]" caption="Product Return Rate" numFmtId="0" hierarchy="66" level="32767"/>
    <cacheField name="[Measures].[Average Rating]" caption="Average Rating" numFmtId="0" hierarchy="62" level="32767"/>
    <cacheField name="[Measures].[Total Revenue]" caption="Total Revenue" numFmtId="0" hierarchy="58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4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3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 oneField="1">
      <fieldsUsage count="1">
        <fieldUsage x="2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0277778" createdVersion="5" refreshedVersion="8" minRefreshableVersion="3" recordCount="0" supportSubquery="1" supportAdvancedDrill="1" xr:uid="{F27CB9D3-BC66-475F-AB22-C7DBE3591DF3}">
  <cacheSource type="external" connectionId="2"/>
  <cacheFields count="4">
    <cacheField name="[Customers].[customer_id].[customer_id]" caption="customer_id" numFmtId="0" hierarchy="1" level="1">
      <sharedItems count="454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6"/>
        <s v="C0038"/>
        <s v="C0039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9"/>
        <s v="C0060"/>
        <s v="C0061"/>
        <s v="C0062"/>
        <s v="C0064"/>
        <s v="C0065"/>
        <s v="C0066"/>
        <s v="C0067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3"/>
        <s v="C0085"/>
        <s v="C0086"/>
        <s v="C0087"/>
        <s v="C0088"/>
        <s v="C0089"/>
        <s v="C0091"/>
        <s v="C0092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1"/>
        <s v="C0133"/>
        <s v="C0134"/>
        <s v="C0135"/>
        <s v="C0136"/>
        <s v="C0137"/>
        <s v="C0138"/>
        <s v="C0139"/>
        <s v="C0140"/>
        <s v="C0142"/>
        <s v="C0143"/>
        <s v="C0144"/>
        <s v="C0145"/>
        <s v="C0146"/>
        <s v="C0147"/>
        <s v="C0148"/>
        <s v="C0149"/>
        <s v="C0150"/>
        <s v="C0151"/>
        <s v="C0152"/>
        <s v="C0154"/>
        <s v="C0156"/>
        <s v="C0158"/>
        <s v="C0159"/>
        <s v="C0160"/>
        <s v="C0161"/>
        <s v="C0162"/>
        <s v="C0163"/>
        <s v="C0164"/>
        <s v="C0165"/>
        <s v="C0166"/>
        <s v="C0167"/>
        <s v="C0168"/>
        <s v="C0170"/>
        <s v="C0171"/>
        <s v="C0172"/>
        <s v="C0173"/>
        <s v="C0174"/>
        <s v="C0175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7"/>
        <s v="C0278"/>
        <s v="C0279"/>
        <s v="C0280"/>
        <s v="C0281"/>
        <s v="C0282"/>
        <s v="C0284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7"/>
        <s v="C0318"/>
        <s v="C0320"/>
        <s v="C0321"/>
        <s v="C0322"/>
        <s v="C0323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2"/>
        <s v="C0343"/>
        <s v="C0345"/>
        <s v="C0346"/>
        <s v="C0347"/>
        <s v="C0348"/>
        <s v="C0349"/>
        <s v="C0350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8"/>
        <s v="C0369"/>
        <s v="C0370"/>
        <s v="C0371"/>
        <s v="C0372"/>
        <s v="C0373"/>
        <s v="C0374"/>
        <s v="C0375"/>
        <s v="C0377"/>
        <s v="C0378"/>
        <s v="C0380"/>
        <s v="C0381"/>
        <s v="C0382"/>
        <s v="C0383"/>
        <s v="C0384"/>
        <s v="C0385"/>
        <s v="C0386"/>
        <s v="C0387"/>
        <s v="C0389"/>
        <s v="C0390"/>
        <s v="C0391"/>
        <s v="C0392"/>
        <s v="C0393"/>
        <s v="C0394"/>
        <s v="C0395"/>
        <s v="C0396"/>
        <s v="C0397"/>
        <s v="C0398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9"/>
        <s v="C0420"/>
        <s v="C0421"/>
        <s v="C0422"/>
        <s v="C0423"/>
        <s v="C0424"/>
        <s v="C0425"/>
        <s v="C0426"/>
        <s v="C0427"/>
        <s v="C0428"/>
        <s v="C0429"/>
        <s v="C0431"/>
        <s v="C0432"/>
        <s v="C0433"/>
        <s v="C0434"/>
        <s v="C0435"/>
        <s v="C0436"/>
        <s v="C0437"/>
        <s v="C0439"/>
        <s v="C0440"/>
        <s v="C0441"/>
        <s v="C0442"/>
        <s v="C0443"/>
        <s v="C0444"/>
        <s v="C0445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60"/>
        <s v="C0461"/>
        <s v="C0462"/>
        <s v="C0463"/>
        <s v="C0464"/>
        <s v="C0465"/>
        <s v="C0466"/>
        <s v="C0467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4"/>
        <s v="C0495"/>
        <s v="C0496"/>
        <s v="C0497"/>
        <s v="C0498"/>
        <s v="C0499"/>
        <s v="C0500"/>
      </sharedItems>
    </cacheField>
    <cacheField name="[Measures].[Total Revenue]" caption="Total Revenue" numFmtId="0" hierarchy="58" level="32767"/>
    <cacheField name="[Measures].[Total Orders]" caption="Total Orders" numFmtId="0" hierarchy="59" level="32767"/>
    <cacheField name="[Measures].[Average Order Value]" caption="Average Order Value" numFmtId="0" hierarchy="63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 oneField="1">
      <fieldsUsage count="1">
        <fieldUsage x="2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 oneField="1">
      <fieldsUsage count="1">
        <fieldUsage x="3"/>
      </fieldsUsage>
    </cacheHierarchy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2245372" createdVersion="5" refreshedVersion="8" minRefreshableVersion="3" recordCount="0" supportSubquery="1" supportAdvancedDrill="1" xr:uid="{25606D21-FFAE-414A-9B1B-3448E2D16623}">
  <cacheSource type="external" connectionId="2"/>
  <cacheFields count="5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Total Revenue]" caption="Total Revenue" numFmtId="0" hierarchy="58" level="32767"/>
    <cacheField name="[Measures].[Product Returns]" caption="Product Returns" numFmtId="0" hierarchy="64" level="32767"/>
    <cacheField name="[Measures].[Product Return Rate]" caption="Product Return Rate" numFmtId="0" hierarchy="66" level="32767"/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4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2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 oneField="1">
      <fieldsUsage count="1">
        <fieldUsage x="3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3750003" createdVersion="5" refreshedVersion="8" minRefreshableVersion="3" recordCount="0" supportSubquery="1" supportAdvancedDrill="1" xr:uid="{BC5441BF-B5E9-4455-9B6E-145CFC135B03}">
  <cacheSource type="external" connectionId="2"/>
  <cacheFields count="5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Total Revenue]" caption="Total Revenue" numFmtId="0" hierarchy="58" level="32767"/>
    <cacheField name="[Measures].[Product Units Sold]" caption="Product Units Sold" numFmtId="0" hierarchy="65" level="32767"/>
    <cacheField name="[Measures].[Product Return Rate]" caption="Product Return Rate" numFmtId="0" hierarchy="66" level="32767"/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4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 oneField="1">
      <fieldsUsage count="1">
        <fieldUsage x="2"/>
      </fieldsUsage>
    </cacheHierarchy>
    <cacheHierarchy uniqueName="[Measures].[Product Return Rate]" caption="Product Return Rate" measure="1" displayFolder="" measureGroup="_KeyMeasures" count="0" oneField="1">
      <fieldsUsage count="1">
        <fieldUsage x="3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5486112" createdVersion="5" refreshedVersion="8" minRefreshableVersion="3" recordCount="0" supportSubquery="1" supportAdvancedDrill="1" xr:uid="{043D6F82-11B9-4A01-9EF4-5182C4A7A58F}">
  <cacheSource type="external" connectionId="2"/>
  <cacheFields count="4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Product Units Sold]" caption="Product Units Sold" numFmtId="0" hierarchy="65" level="32767"/>
    <cacheField name="[Measures].[Product Return Rate]" caption="Product Return Rate" numFmtId="0" hierarchy="66" level="32767"/>
    <cacheField name="[Measures].[Product Returns]" caption="Product Returns" numFmtId="0" hierarchy="64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3"/>
      </fieldsUsage>
    </cacheHierarchy>
    <cacheHierarchy uniqueName="[Measures].[Product Units Sold]" caption="Product Units Sold" measure="1" displayFolder="" measureGroup="_KeyMeasures" count="0" oneField="1">
      <fieldsUsage count="1">
        <fieldUsage x="1"/>
      </fieldsUsage>
    </cacheHierarchy>
    <cacheHierarchy uniqueName="[Measures].[Product Return Rate]" caption="Product Return Rate" measure="1" displayFolder="" measureGroup="_KeyMeasures" count="0" oneField="1">
      <fieldsUsage count="1">
        <fieldUsage x="2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6759259" createdVersion="5" refreshedVersion="8" minRefreshableVersion="3" recordCount="0" supportSubquery="1" supportAdvancedDrill="1" xr:uid="{55802C95-DCE4-4758-A299-A7AD13B424D7}">
  <cacheSource type="external" connectionId="2"/>
  <cacheFields count="4">
    <cacheField name="[Products].[category].[category]" caption="category" numFmtId="0" hierarchy="34" level="1">
      <sharedItems count="9">
        <s v="Body Care"/>
        <s v="Cleanser"/>
        <s v="Eye Care"/>
        <s v="Hair Care"/>
        <s v="Lip Care"/>
        <s v="Moisturizer"/>
        <s v="Serum"/>
        <s v="Sunscreen"/>
        <s v="Toner"/>
      </sharedItems>
    </cacheField>
    <cacheField name="[Measures].[Product Units Sold]" caption="Product Units Sold" numFmtId="0" hierarchy="65" level="32767"/>
    <cacheField name="[Measures].[Product Return Rate]" caption="Product Return Rate" numFmtId="0" hierarchy="66" level="32767"/>
    <cacheField name="[Measures].[Product Returns]" caption="Product Returns" numFmtId="0" hierarchy="64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3"/>
      </fieldsUsage>
    </cacheHierarchy>
    <cacheHierarchy uniqueName="[Measures].[Product Units Sold]" caption="Product Units Sold" measure="1" displayFolder="" measureGroup="_KeyMeasures" count="0" oneField="1">
      <fieldsUsage count="1">
        <fieldUsage x="1"/>
      </fieldsUsage>
    </cacheHierarchy>
    <cacheHierarchy uniqueName="[Measures].[Product Return Rate]" caption="Product Return Rate" measure="1" displayFolder="" measureGroup="_KeyMeasures" count="0" oneField="1">
      <fieldsUsage count="1">
        <fieldUsage x="2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837963" createdVersion="5" refreshedVersion="8" minRefreshableVersion="3" recordCount="0" supportSubquery="1" supportAdvancedDrill="1" xr:uid="{4B72BB7D-7BD5-460B-BD5D-3B8C17F55A6E}">
  <cacheSource type="external" connectionId="2"/>
  <cacheFields count="2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סכום של quantity]" caption="סכום של quantity" numFmtId="0" hierarchy="56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900810185" createdVersion="5" refreshedVersion="8" minRefreshableVersion="3" recordCount="0" supportSubquery="1" supportAdvancedDrill="1" xr:uid="{40E72748-DC70-4EB0-A0E0-53994F3A906E}">
  <cacheSource type="external" connectionId="2"/>
  <cacheFields count="3">
    <cacheField name="[Measures].[Total Revenue]" caption="Total Revenue" numFmtId="0" hierarchy="58" level="32767"/>
    <cacheField name="[Orders].[order_date (שנה)].[order_date (שנה)]" caption="order_date (שנה)" numFmtId="0" hierarchy="29" level="1">
      <sharedItems count="2">
        <s v="2024"/>
        <s v="2025"/>
      </sharedItems>
    </cacheField>
    <cacheField name="[Orders].[order_date (חודש)].[order_date (חודש)]" caption="order_date (חודש)" numFmtId="0" hierarchy="31" level="1">
      <sharedItems count="12">
        <s v="ינו"/>
        <s v="פבר"/>
        <s v="מרץ"/>
        <s v="אפר"/>
        <s v="מאי"/>
        <s v="יונ"/>
        <s v="יול"/>
        <s v="אוג"/>
        <s v="ספט"/>
        <s v="אוק"/>
        <s v="נוב"/>
        <s v="דצמ"/>
      </sharedItems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2" memberValueDatatype="130" unbalanced="0">
      <fieldsUsage count="2">
        <fieldUsage x="-1"/>
        <fieldUsage x="2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0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918402781" createdVersion="5" refreshedVersion="8" minRefreshableVersion="3" recordCount="0" supportSubquery="1" supportAdvancedDrill="1" xr:uid="{1B9463E8-1720-4E8E-853E-17A62F497A53}">
  <cacheSource type="external" connectionId="2"/>
  <cacheFields count="3">
    <cacheField name="[Customers].[customer_id].[customer_id]" caption="customer_id" numFmtId="0" hierarchy="1" level="1">
      <sharedItems count="454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6"/>
        <s v="C0038"/>
        <s v="C0039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9"/>
        <s v="C0060"/>
        <s v="C0061"/>
        <s v="C0062"/>
        <s v="C0064"/>
        <s v="C0065"/>
        <s v="C0066"/>
        <s v="C0067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3"/>
        <s v="C0085"/>
        <s v="C0086"/>
        <s v="C0087"/>
        <s v="C0088"/>
        <s v="C0089"/>
        <s v="C0091"/>
        <s v="C0092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1"/>
        <s v="C0133"/>
        <s v="C0134"/>
        <s v="C0135"/>
        <s v="C0136"/>
        <s v="C0137"/>
        <s v="C0138"/>
        <s v="C0139"/>
        <s v="C0140"/>
        <s v="C0142"/>
        <s v="C0143"/>
        <s v="C0144"/>
        <s v="C0145"/>
        <s v="C0146"/>
        <s v="C0147"/>
        <s v="C0148"/>
        <s v="C0149"/>
        <s v="C0150"/>
        <s v="C0151"/>
        <s v="C0152"/>
        <s v="C0154"/>
        <s v="C0156"/>
        <s v="C0158"/>
        <s v="C0159"/>
        <s v="C0160"/>
        <s v="C0161"/>
        <s v="C0162"/>
        <s v="C0163"/>
        <s v="C0164"/>
        <s v="C0165"/>
        <s v="C0166"/>
        <s v="C0167"/>
        <s v="C0168"/>
        <s v="C0170"/>
        <s v="C0171"/>
        <s v="C0172"/>
        <s v="C0173"/>
        <s v="C0174"/>
        <s v="C0175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7"/>
        <s v="C0278"/>
        <s v="C0279"/>
        <s v="C0280"/>
        <s v="C0281"/>
        <s v="C0282"/>
        <s v="C0284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7"/>
        <s v="C0318"/>
        <s v="C0320"/>
        <s v="C0321"/>
        <s v="C0322"/>
        <s v="C0323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2"/>
        <s v="C0343"/>
        <s v="C0345"/>
        <s v="C0346"/>
        <s v="C0347"/>
        <s v="C0348"/>
        <s v="C0349"/>
        <s v="C0350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8"/>
        <s v="C0369"/>
        <s v="C0370"/>
        <s v="C0371"/>
        <s v="C0372"/>
        <s v="C0373"/>
        <s v="C0374"/>
        <s v="C0375"/>
        <s v="C0377"/>
        <s v="C0378"/>
        <s v="C0380"/>
        <s v="C0381"/>
        <s v="C0382"/>
        <s v="C0383"/>
        <s v="C0384"/>
        <s v="C0385"/>
        <s v="C0386"/>
        <s v="C0387"/>
        <s v="C0389"/>
        <s v="C0390"/>
        <s v="C0391"/>
        <s v="C0392"/>
        <s v="C0393"/>
        <s v="C0394"/>
        <s v="C0395"/>
        <s v="C0396"/>
        <s v="C0397"/>
        <s v="C0398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9"/>
        <s v="C0420"/>
        <s v="C0421"/>
        <s v="C0422"/>
        <s v="C0423"/>
        <s v="C0424"/>
        <s v="C0425"/>
        <s v="C0426"/>
        <s v="C0427"/>
        <s v="C0428"/>
        <s v="C0429"/>
        <s v="C0431"/>
        <s v="C0432"/>
        <s v="C0433"/>
        <s v="C0434"/>
        <s v="C0435"/>
        <s v="C0436"/>
        <s v="C0437"/>
        <s v="C0439"/>
        <s v="C0440"/>
        <s v="C0441"/>
        <s v="C0442"/>
        <s v="C0443"/>
        <s v="C0444"/>
        <s v="C0445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60"/>
        <s v="C0461"/>
        <s v="C0462"/>
        <s v="C0463"/>
        <s v="C0464"/>
        <s v="C0465"/>
        <s v="C0466"/>
        <s v="C0467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4"/>
        <s v="C0495"/>
        <s v="C0496"/>
        <s v="C0497"/>
        <s v="C0498"/>
        <s v="C0499"/>
        <s v="C0500"/>
      </sharedItems>
    </cacheField>
    <cacheField name="[Measures].[Total Orders]" caption="Total Orders" numFmtId="0" hierarchy="59" level="32767"/>
    <cacheField name="[Customers].[acquisition_channel].[acquisition_channel]" caption="acquisition_channel" numFmtId="0" hierarchy="8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 oneField="1">
      <fieldsUsage count="1">
        <fieldUsage x="1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6828706" createdVersion="8" refreshedVersion="8" minRefreshableVersion="3" recordCount="0" supportSubquery="1" supportAdvancedDrill="1" xr:uid="{F156AA70-DB73-4D70-9CE7-ABB3D21B7C04}">
  <cacheSource type="external" connectionId="2"/>
  <cacheFields count="7">
    <cacheField name="[Measures].[Total Revenue]" caption="Total Revenue" numFmtId="0" hierarchy="58" level="32767"/>
    <cacheField name="[Measures].[Repeat Customer Rate]" caption="Repeat Customer Rate" numFmtId="0" hierarchy="70" level="32767"/>
    <cacheField name="[Measures].[Average Rating]" caption="Average Rating" numFmtId="0" hierarchy="62" level="32767"/>
    <cacheField name="[Measures].[Orders in Context]" caption="Orders in Context" numFmtId="0" hierarchy="80" level="32767"/>
    <cacheField name="[Measures].[AOV in Context]" caption="AOV in Context" numFmtId="0" hierarchy="81" level="32767"/>
    <cacheField name="[Measures].[Return Rate in Context]" caption="Return Rate in Context" numFmtId="0" hierarchy="83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6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0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2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 oneField="1">
      <fieldsUsage count="1">
        <fieldUsage x="1"/>
      </fieldsUsage>
    </cacheHierarchy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 oneField="1">
      <fieldsUsage count="1">
        <fieldUsage x="3"/>
      </fieldsUsage>
    </cacheHierarchy>
    <cacheHierarchy uniqueName="[Measures].[AOV in Context]" caption="AOV in Context" measure="1" displayFolder="" measureGroup="_KeyMeasures" count="0" oneField="1">
      <fieldsUsage count="1">
        <fieldUsage x="4"/>
      </fieldsUsage>
    </cacheHierarchy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 oneField="1">
      <fieldsUsage count="1">
        <fieldUsage x="5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2662034" createdVersion="5" refreshedVersion="8" minRefreshableVersion="3" recordCount="0" supportSubquery="1" supportAdvancedDrill="1" xr:uid="{B5E52113-326A-47DF-99CE-A64CFB9E82CD}">
  <cacheSource type="external" connectionId="2"/>
  <cacheFields count="8">
    <cacheField name="[Measures].[Repeat Customer Rate]" caption="Repeat Customer Rate" numFmtId="0" hierarchy="70" level="32767"/>
    <cacheField name="[Measures].[One-Time Customer Revenue]" caption="One-Time Customer Revenue" numFmtId="0" hierarchy="72" level="32767"/>
    <cacheField name="[Measures].[Repeat Customer Revenue]" caption="Repeat Customer Revenue" numFmtId="0" hierarchy="71" level="32767"/>
    <cacheField name="[Measures].[One-Time Customer AOV]" caption="One-Time Customer AOV" numFmtId="0" hierarchy="76" level="32767"/>
    <cacheField name="[Measures].[Repeat Customer AOV]" caption="Repeat Customer AOV" numFmtId="0" hierarchy="75" level="32767"/>
    <cacheField name="[Measures].[Total Reviews]" caption="Total Reviews" numFmtId="0" hierarchy="77" level="32767"/>
    <cacheField name="[Measures].[Average Rating]" caption="Average Rating" numFmtId="0" hierarchy="62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7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6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 oneField="1">
      <fieldsUsage count="1">
        <fieldUsage x="0"/>
      </fieldsUsage>
    </cacheHierarchy>
    <cacheHierarchy uniqueName="[Measures].[Repeat Customer Revenue]" caption="Repeat Customer Revenue" measure="1" displayFolder="" measureGroup="_KeyMeasures" count="0" oneField="1">
      <fieldsUsage count="1">
        <fieldUsage x="2"/>
      </fieldsUsage>
    </cacheHierarchy>
    <cacheHierarchy uniqueName="[Measures].[One-Time Customer Revenue]" caption="One-Time Customer Revenue" measure="1" displayFolder="" measureGroup="_KeyMeasures" count="0" oneField="1">
      <fieldsUsage count="1">
        <fieldUsage x="1"/>
      </fieldsUsage>
    </cacheHierarchy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 oneField="1">
      <fieldsUsage count="1">
        <fieldUsage x="4"/>
      </fieldsUsage>
    </cacheHierarchy>
    <cacheHierarchy uniqueName="[Measures].[One-Time Customer AOV]" caption="One-Time Customer AOV" measure="1" displayFolder="" measureGroup="_KeyMeasures" count="0" oneField="1">
      <fieldsUsage count="1">
        <fieldUsage x="3"/>
      </fieldsUsage>
    </cacheHierarchy>
    <cacheHierarchy uniqueName="[Measures].[Total Reviews]" caption="Total Reviews" measure="1" displayFolder="" measureGroup="_KeyMeasures" count="0" oneField="1">
      <fieldsUsage count="1">
        <fieldUsage x="5"/>
      </fieldsUsage>
    </cacheHierarchy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3587965" backgroundQuery="1" createdVersion="8" refreshedVersion="8" minRefreshableVersion="3" recordCount="0" supportSubquery="1" supportAdvancedDrill="1" xr:uid="{EB22341F-7CC3-4A24-A27E-8B14CADCCCB2}">
  <cacheSource type="external" connectionId="2"/>
  <cacheFields count="3">
    <cacheField name="[Orders].[order_date].[order_date]" caption="order_date" numFmtId="0" hierarchy="20" level="1">
      <sharedItems containsSemiMixedTypes="0" containsNonDate="0" containsDate="1" containsString="0" minDate="2024-01-03T00:00:00" maxDate="2025-12-30T00:00:00" count="402">
        <d v="2024-01-03T00:00:00"/>
        <d v="2024-01-04T00:00:00"/>
        <d v="2024-01-07T00:00:00"/>
        <d v="2024-01-08T00:00:00"/>
        <d v="2024-01-10T00:00:00"/>
        <d v="2024-01-11T00:00:00"/>
        <d v="2024-01-13T00:00:00"/>
        <d v="2024-01-14T00:00:00"/>
        <d v="2024-01-15T00:00:00"/>
        <d v="2024-01-17T00:00:00"/>
        <d v="2024-01-19T00:00:00"/>
        <d v="2024-01-21T00:00:00"/>
        <d v="2024-01-22T00:00:00"/>
        <d v="2024-01-24T00:00:00"/>
        <d v="2024-01-28T00:00:00"/>
        <d v="2024-02-02T00:00:00"/>
        <d v="2024-02-03T00:00:00"/>
        <d v="2024-02-06T00:00:00"/>
        <d v="2024-02-08T00:00:00"/>
        <d v="2024-02-11T00:00:00"/>
        <d v="2024-02-13T00:00:00"/>
        <d v="2024-02-14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3-01T00:00:00"/>
        <d v="2024-03-03T00:00:00"/>
        <d v="2024-03-04T00:00:00"/>
        <d v="2024-03-06T00:00:00"/>
        <d v="2024-03-07T00:00:00"/>
        <d v="2024-03-10T00:00:00"/>
        <d v="2024-03-11T00:00:00"/>
        <d v="2024-03-12T00:00:00"/>
        <d v="2024-03-13T00:00:00"/>
        <d v="2024-03-15T00:00:00"/>
        <d v="2024-03-16T00:00:00"/>
        <d v="2024-03-18T00:00:00"/>
        <d v="2024-03-20T00:00:00"/>
        <d v="2024-03-21T00:00:00"/>
        <d v="2024-03-22T00:00:00"/>
        <d v="2024-03-23T00:00:00"/>
        <d v="2024-03-24T00:00:00"/>
        <d v="2024-03-26T00:00:00"/>
        <d v="2024-03-29T00:00:00"/>
        <d v="2024-04-02T00:00:00"/>
        <d v="2024-04-06T00:00:00"/>
        <d v="2024-04-09T00:00:00"/>
        <d v="2024-04-12T00:00:00"/>
        <d v="2024-04-13T00:00:00"/>
        <d v="2024-04-14T00:00:00"/>
        <d v="2024-04-15T00:00:00"/>
        <d v="2024-04-16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30T00:00:00"/>
        <d v="2024-05-01T00:00:00"/>
        <d v="2024-05-03T00:00:00"/>
        <d v="2024-05-04T00:00:00"/>
        <d v="2024-05-05T00:00:00"/>
        <d v="2024-05-07T00:00:00"/>
        <d v="2024-05-08T00:00:00"/>
        <d v="2024-05-11T00:00:00"/>
        <d v="2024-05-13T00:00:00"/>
        <d v="2024-05-14T00:00:00"/>
        <d v="2024-05-20T00:00:00"/>
        <d v="2024-05-21T00:00:00"/>
        <d v="2024-05-22T00:00:00"/>
        <d v="2024-05-23T00:00:00"/>
        <d v="2024-05-25T00:00:00"/>
        <d v="2024-05-27T00:00:00"/>
        <d v="2024-05-30T00:00:00"/>
        <d v="2024-06-02T00:00:00"/>
        <d v="2024-06-03T00:00:00"/>
        <d v="2024-06-06T00:00:00"/>
        <d v="2024-06-07T00:00:00"/>
        <d v="2024-06-10T00:00:00"/>
        <d v="2024-06-12T00:00:00"/>
        <d v="2024-06-13T00:00:00"/>
        <d v="2024-06-14T00:00:00"/>
        <d v="2024-06-17T00:00:00"/>
        <d v="2024-06-22T00:00:00"/>
        <d v="2024-06-25T00:00:00"/>
        <d v="2024-06-27T00:00:00"/>
        <d v="2024-06-28T00:00:00"/>
        <d v="2024-06-30T00:00:00"/>
        <d v="2024-07-01T00:00:00"/>
        <d v="2024-07-02T00:00:00"/>
        <d v="2024-07-05T00:00:00"/>
        <d v="2024-07-08T00:00:00"/>
        <d v="2024-07-10T00:00:00"/>
        <d v="2024-07-13T00:00:00"/>
        <d v="2024-07-16T00:00:00"/>
        <d v="2024-07-23T00:00:00"/>
        <d v="2024-07-26T00:00:00"/>
        <d v="2024-07-27T00:00:00"/>
        <d v="2024-07-29T00:00:00"/>
        <d v="2024-07-30T00:00:00"/>
        <d v="2024-07-31T00:00:00"/>
        <d v="2024-08-02T00:00:00"/>
        <d v="2024-08-03T00:00:00"/>
        <d v="2024-08-04T00:00:00"/>
        <d v="2024-08-05T00:00:00"/>
        <d v="2024-08-07T00:00:00"/>
        <d v="2024-08-10T00:00:00"/>
        <d v="2024-08-11T00:00:00"/>
        <d v="2024-08-12T00:00:00"/>
        <d v="2024-08-13T00:00:00"/>
        <d v="2024-08-14T00:00:00"/>
        <d v="2024-08-16T00:00:00"/>
        <d v="2024-08-17T00:00:00"/>
        <d v="2024-08-18T00:00:00"/>
        <d v="2024-08-19T00:00:00"/>
        <d v="2024-08-20T00:00:00"/>
        <d v="2024-08-22T00:00:00"/>
        <d v="2024-08-24T00:00:00"/>
        <d v="2024-08-28T00:00:00"/>
        <d v="2024-09-02T00:00:00"/>
        <d v="2024-09-07T00:00:00"/>
        <d v="2024-09-08T00:00:00"/>
        <d v="2024-09-09T00:00:00"/>
        <d v="2024-09-11T00:00:00"/>
        <d v="2024-09-14T00:00:00"/>
        <d v="2024-09-17T00:00:00"/>
        <d v="2024-09-20T00:00:00"/>
        <d v="2024-09-22T00:00:00"/>
        <d v="2024-09-23T00:00:00"/>
        <d v="2024-09-24T00:00:00"/>
        <d v="2024-09-25T00:00:00"/>
        <d v="2024-09-26T00:00:00"/>
        <d v="2024-09-29T00:00:00"/>
        <d v="2024-09-30T00:00:00"/>
        <d v="2024-10-01T00:00:00"/>
        <d v="2024-10-02T00:00:00"/>
        <d v="2024-10-03T00:00:00"/>
        <d v="2024-10-04T00:00:00"/>
        <d v="2024-10-06T00:00:00"/>
        <d v="2024-10-07T00:00:00"/>
        <d v="2024-10-09T00:00:00"/>
        <d v="2024-10-10T00:00:00"/>
        <d v="2024-10-12T00:00:00"/>
        <d v="2024-10-14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9T00:00:00"/>
        <d v="2024-10-30T00:00:00"/>
        <d v="2024-11-01T00:00:00"/>
        <d v="2024-11-02T00:00:00"/>
        <d v="2024-11-03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2T00:00:00"/>
        <d v="2024-11-24T00:00:00"/>
        <d v="2024-11-27T00:00:00"/>
        <d v="2024-11-30T00:00:00"/>
        <d v="2024-12-07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1T00:00:00"/>
        <d v="2024-12-23T00:00:00"/>
        <d v="2024-12-24T00:00:00"/>
        <d v="2024-12-28T00:00:00"/>
        <d v="2024-12-29T00:00:00"/>
        <d v="2025-01-01T00:00:00"/>
        <d v="2025-01-02T00:00:00"/>
        <d v="2025-01-03T00:00:00"/>
        <d v="2025-01-04T00:00:00"/>
        <d v="2025-01-09T00:00:00"/>
        <d v="2025-01-11T00:00:00"/>
        <d v="2025-01-12T00:00:00"/>
        <d v="2025-01-14T00:00:00"/>
        <d v="2025-01-16T00:00:00"/>
        <d v="2025-01-18T00:00:00"/>
        <d v="2025-01-19T00:00:00"/>
        <d v="2025-01-20T00:00:00"/>
        <d v="2025-01-23T00:00:00"/>
        <d v="2025-01-24T00:00:00"/>
        <d v="2025-01-25T00:00:00"/>
        <d v="2025-01-26T00:00:00"/>
        <d v="2025-01-27T00:00:00"/>
        <d v="2025-01-28T00:00:00"/>
        <d v="2025-01-30T00:00:00"/>
        <d v="2025-01-31T00:00:00"/>
        <d v="2025-02-02T00:00:00"/>
        <d v="2025-02-04T00:00:00"/>
        <d v="2025-02-05T00:00:00"/>
        <d v="2025-02-06T00:00:00"/>
        <d v="2025-02-11T00:00:00"/>
        <d v="2025-02-12T00:00:00"/>
        <d v="2025-02-13T00:00:00"/>
        <d v="2025-02-14T00:00:00"/>
        <d v="2025-02-16T00:00:00"/>
        <d v="2025-02-17T00:00:00"/>
        <d v="2025-02-21T00:00:00"/>
        <d v="2025-02-24T00:00:00"/>
        <d v="2025-02-25T00:00:00"/>
        <d v="2025-02-26T00:00:00"/>
        <d v="2025-02-28T00:00:00"/>
        <d v="2025-03-01T00:00:00"/>
        <d v="2025-03-02T00:00:00"/>
        <d v="2025-03-04T00:00:00"/>
        <d v="2025-03-05T00:00:00"/>
        <d v="2025-03-07T00:00:00"/>
        <d v="2025-03-08T00:00:00"/>
        <d v="2025-03-09T00:00:00"/>
        <d v="2025-03-14T00:00:00"/>
        <d v="2025-03-16T00:00:00"/>
        <d v="2025-03-20T00:00:00"/>
        <d v="2025-03-21T00:00:00"/>
        <d v="2025-03-26T00:00:00"/>
        <d v="2025-03-27T00:00:00"/>
        <d v="2025-03-28T00:00:00"/>
        <d v="2025-03-31T00:00:00"/>
        <d v="2025-04-02T00:00:00"/>
        <d v="2025-04-04T00:00:00"/>
        <d v="2025-04-05T00:00:00"/>
        <d v="2025-04-07T00:00:00"/>
        <d v="2025-04-08T00:00:00"/>
        <d v="2025-04-09T00:00:00"/>
        <d v="2025-04-10T00:00:00"/>
        <d v="2025-04-12T00:00:00"/>
        <d v="2025-04-16T00:00:00"/>
        <d v="2025-04-19T00:00:00"/>
        <d v="2025-04-20T00:00:00"/>
        <d v="2025-04-25T00:00:00"/>
        <d v="2025-04-26T00:00:00"/>
        <d v="2025-04-27T00:00:00"/>
        <d v="2025-04-28T00:00:00"/>
        <d v="2025-04-30T00:00:00"/>
        <d v="2025-05-01T00:00:00"/>
        <d v="2025-05-04T00:00:00"/>
        <d v="2025-05-05T00:00:00"/>
        <d v="2025-05-06T00:00:00"/>
        <d v="2025-05-07T00:00:00"/>
        <d v="2025-05-09T00:00:00"/>
        <d v="2025-05-12T00:00:00"/>
        <d v="2025-05-15T00:00:00"/>
        <d v="2025-05-16T00:00:00"/>
        <d v="2025-05-17T00:00:00"/>
        <d v="2025-05-20T00:00:00"/>
        <d v="2025-05-22T00:00:00"/>
        <d v="2025-05-23T00:00:00"/>
        <d v="2025-05-24T00:00:00"/>
        <d v="2025-05-26T00:00:00"/>
        <d v="2025-05-29T00:00:00"/>
        <d v="2025-06-04T00:00:00"/>
        <d v="2025-06-06T00:00:00"/>
        <d v="2025-06-07T00:00:00"/>
        <d v="2025-06-12T00:00:00"/>
        <d v="2025-06-13T00:00:00"/>
        <d v="2025-06-15T00:00:00"/>
        <d v="2025-06-16T00:00:00"/>
        <d v="2025-06-21T00:00:00"/>
        <d v="2025-06-23T00:00:00"/>
        <d v="2025-06-24T00:00:00"/>
        <d v="2025-06-25T00:00:00"/>
        <d v="2025-06-27T00:00:00"/>
        <d v="2025-06-28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20T00:00:00"/>
        <d v="2025-07-25T00:00:00"/>
        <d v="2025-07-29T00:00:00"/>
        <d v="2025-07-31T00:00:00"/>
        <d v="2025-08-01T00:00:00"/>
        <d v="2025-08-03T00:00:00"/>
        <d v="2025-08-04T00:00:00"/>
        <d v="2025-08-05T00:00:00"/>
        <d v="2025-08-07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20T00:00:00"/>
        <d v="2025-08-22T00:00:00"/>
        <d v="2025-08-24T00:00:00"/>
        <d v="2025-08-25T00:00:00"/>
        <d v="2025-08-26T00:00:00"/>
        <d v="2025-08-30T00:00:00"/>
        <d v="2025-08-31T00:00:00"/>
        <d v="2025-09-03T00:00:00"/>
        <d v="2025-09-07T00:00:00"/>
        <d v="2025-09-08T00:00:00"/>
        <d v="2025-09-11T00:00:00"/>
        <d v="2025-09-12T00:00:00"/>
        <d v="2025-09-13T00:00:00"/>
        <d v="2025-09-18T00:00:00"/>
        <d v="2025-09-20T00:00:00"/>
        <d v="2025-09-21T00:00:00"/>
        <d v="2025-09-22T00:00:00"/>
        <d v="2025-09-23T00:00:00"/>
        <d v="2025-09-27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10T00:00:00"/>
        <d v="2025-10-12T00:00:00"/>
        <d v="2025-10-13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8T00:00:00"/>
        <d v="2025-10-29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6T00:00:00"/>
        <d v="2025-11-17T00:00:00"/>
        <d v="2025-11-18T00:00:00"/>
        <d v="2025-11-20T00:00:00"/>
        <d v="2025-11-21T00:00:00"/>
        <d v="2025-11-22T00:00:00"/>
        <d v="2025-11-27T00:00:00"/>
        <d v="2025-12-01T00:00:00"/>
        <d v="2025-12-03T00:00:00"/>
        <d v="2025-12-04T00:00:00"/>
        <d v="2025-12-05T00:00:00"/>
        <d v="2025-12-06T00:00:00"/>
        <d v="2025-12-07T00:00:00"/>
        <d v="2025-12-10T00:00:00"/>
        <d v="2025-12-12T00:00:00"/>
        <d v="2025-12-13T00:00:00"/>
        <d v="2025-12-16T00:00:00"/>
        <d v="2025-12-17T00:00:00"/>
        <d v="2025-12-18T00:00:00"/>
        <d v="2025-12-24T00:00:00"/>
        <d v="2025-12-27T00:00:00"/>
        <d v="2025-12-28T00:00:00"/>
        <d v="2025-12-29T00:00:00"/>
      </sharedItems>
    </cacheField>
    <cacheField name="[Measures].[Total Revenue]" caption="Total Revenue" numFmtId="0" hierarchy="58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439815" createdVersion="8" refreshedVersion="8" minRefreshableVersion="3" recordCount="0" supportSubquery="1" supportAdvancedDrill="1" xr:uid="{3F5D20C5-0FC8-4AFA-BB5E-FE1D58E50685}">
  <cacheSource type="external" connectionId="2"/>
  <cacheFields count="3">
    <cacheField name="[Reviews].[rating].[rating]" caption="rating" numFmtId="0" hierarchy="53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Reviews].[rating].&amp;[1]"/>
            <x15:cachedUniqueName index="1" name="[Reviews].[rating].&amp;[2]"/>
            <x15:cachedUniqueName index="2" name="[Reviews].[rating].&amp;[3]"/>
            <x15:cachedUniqueName index="3" name="[Reviews].[rating].&amp;[4]"/>
            <x15:cachedUniqueName index="4" name="[Reviews].[rating].&amp;[5]"/>
          </x15:cachedUniqueNames>
        </ext>
      </extLst>
    </cacheField>
    <cacheField name="[Measures].[Total Reviews]" caption="Total Reviews" numFmtId="0" hierarchy="77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2" memberValueDatatype="20" unbalanced="0">
      <fieldsUsage count="2">
        <fieldUsage x="-1"/>
        <fieldUsage x="0"/>
      </fieldsUsage>
    </cacheHierarchy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 oneField="1">
      <fieldsUsage count="1">
        <fieldUsage x="1"/>
      </fieldsUsage>
    </cacheHierarchy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509259" createdVersion="5" refreshedVersion="8" minRefreshableVersion="3" recordCount="0" supportSubquery="1" supportAdvancedDrill="1" xr:uid="{0EBECC07-E049-485D-9A58-69DBFC6A7BB0}">
  <cacheSource type="external" connectionId="2"/>
  <cacheFields count="2">
    <cacheField name="[Products].[category].[category]" caption="category" numFmtId="0" hierarchy="34" level="1">
      <sharedItems count="1">
        <s v="Serum"/>
      </sharedItems>
    </cacheField>
    <cacheField name="[Measures].[Total Revenue]" caption="Total Revenue" numFmtId="0" hierarchy="58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6018521" createdVersion="5" refreshedVersion="8" minRefreshableVersion="3" recordCount="0" supportSubquery="1" supportAdvancedDrill="1" xr:uid="{1C2F074B-F835-49F9-8099-354C2A1A4D54}">
  <cacheSource type="external" connectionId="2"/>
  <cacheFields count="3">
    <cacheField name="[Products].[product_name].[product_name]" caption="product_name" numFmtId="0" hierarchy="33" level="1">
      <sharedItems count="5">
        <s v="10% Niacinamide Face Serum"/>
        <s v="Alpha Arbutin 2% Serum"/>
        <s v="Granactive Retinoid 2% Serum"/>
        <s v="Hyaluronic Acid 2% Serum"/>
        <s v="Vitamin C 10% Face Serum"/>
      </sharedItems>
    </cacheField>
    <cacheField name="[Measures].[Total Revenue]" caption="Total Revenue" numFmtId="0" hierarchy="58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8101853" createdVersion="5" refreshedVersion="8" minRefreshableVersion="3" recordCount="0" supportSubquery="1" supportAdvancedDrill="1" xr:uid="{ECEFDA2E-566B-4A08-961E-897382892E8B}">
  <cacheSource type="external" connectionId="2"/>
  <cacheFields count="3">
    <cacheField name="[Returns].[return_reason].[return_reason]" caption="return_reason" numFmtId="0" hierarchy="47" level="1">
      <sharedItems count="5">
        <s v="Changed mind"/>
        <s v="Damaged packaging"/>
        <s v="Late delivery"/>
        <s v="Skin irritation"/>
        <s v="Wrong item received"/>
      </sharedItems>
    </cacheField>
    <cacheField name="[Measures].[Product Returns]" caption="Product Returns" numFmtId="0" hierarchy="64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2" memberValueDatatype="130" unbalanced="0">
      <fieldsUsage count="2">
        <fieldUsage x="-1"/>
        <fieldUsage x="0"/>
      </fieldsUsage>
    </cacheHierarchy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8912038" createdVersion="5" refreshedVersion="8" minRefreshableVersion="3" recordCount="0" supportSubquery="1" supportAdvancedDrill="1" xr:uid="{8EB36092-FB68-4AE6-B134-91C4240C1FB9}">
  <cacheSource type="external" connectionId="2"/>
  <cacheFields count="3">
    <cacheField name="[Customers].[acquisition_channel].[acquisition_channel]" caption="acquisition_channel" numFmtId="0" hierarchy="8" level="1">
      <sharedItems count="5">
        <s v="Google Search"/>
        <s v="Instagram"/>
        <s v="Referral"/>
        <s v="Website Direct"/>
        <s v="YouTube"/>
      </sharedItems>
    </cacheField>
    <cacheField name="[Measures].[Total Revenue]" caption="Total Revenue" numFmtId="0" hierarchy="58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9606485" createdVersion="8" refreshedVersion="8" minRefreshableVersion="3" recordCount="0" supportSubquery="1" supportAdvancedDrill="1" xr:uid="{24B70AA8-9E73-470C-BAF9-17843175C332}">
  <cacheSource type="external" connectionId="2"/>
  <cacheFields count="3">
    <cacheField name="[Measures].[One-Time Customers Overall]" caption="One-Time Customers Overall" numFmtId="0" hierarchy="79" level="32767"/>
    <cacheField name="[Measures].[Repeat Customers Overall]" caption="Repeat Customers Overall" numFmtId="0" hierarchy="78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 oneField="1">
      <fieldsUsage count="1">
        <fieldUsage x="1"/>
      </fieldsUsage>
    </cacheHierarchy>
    <cacheHierarchy uniqueName="[Measures].[One-Time Customers Overall]" caption="One-Time Customers Overall" measure="1" displayFolder="" measureGroup="_KeyMeasures" count="0" oneField="1">
      <fieldsUsage count="1">
        <fieldUsage x="0"/>
      </fieldsUsage>
    </cacheHierarchy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10648147" createdVersion="5" refreshedVersion="8" minRefreshableVersion="3" recordCount="0" supportSubquery="1" supportAdvancedDrill="1" xr:uid="{EBAC34BB-8F4D-49AC-9B20-B40BEB52354D}">
  <cacheSource type="external" connectionId="2"/>
  <cacheFields count="4">
    <cacheField name="[Returns].[refund_status].[refund_status]" caption="refund_status" numFmtId="0" hierarchy="48" level="1">
      <sharedItems count="3">
        <s v="Refunded"/>
        <s v="Replacement Sent"/>
        <s v="Under Review"/>
      </sharedItems>
    </cacheField>
    <cacheField name="[Measures].[Product Returns]" caption="Product Returns" numFmtId="0" hierarchy="64" level="32767"/>
    <cacheField name="[Products].[category].[category]" caption="category" numFmtId="0" hierarchy="34" level="1">
      <sharedItems containsSemiMixedTypes="0" containsNonDate="0" containsString="0"/>
    </cacheField>
    <cacheField name="Unsupported0" numFmtId="0" hierarchy="9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93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2" memberValueDatatype="130" unbalanced="0">
      <fieldsUsage count="2">
        <fieldUsage x="-1"/>
        <fieldUsage x="0"/>
      </fieldsUsage>
    </cacheHierarchy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  <cacheHierarchy uniqueName="Unsupported0" caption="Placeholder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9421299" createdVersion="3" refreshedVersion="8" minRefreshableVersion="3" recordCount="0" supportSubquery="1" supportAdvancedDrill="1" xr:uid="{F4F0FAD9-8D1C-40B1-B201-E29A32DFD8B4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3916195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575F7-96B4-4301-AF89-98674406A902}" name="PivotTable35" cacheId="827" applyNumberFormats="0" applyBorderFormats="0" applyFontFormats="0" applyPatternFormats="0" applyAlignmentFormats="0" applyWidthHeightFormats="1" dataCaption="ערכים" tag="7bc22376-0255-4d93-a265-b5f81c2d921e" updatedVersion="8" minRefreshableVersion="3" useAutoFormatting="1" subtotalHiddenItems="1" itemPrintTitles="1" createdVersion="8" indent="0" outline="1" outlineData="1" multipleFieldFilters="0">
  <location ref="E6:J7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1" numFmtId="167"/>
    <dataField name="Overall Repeat Customer Rate" fld="1" subtotal="count" baseField="0" baseItem="0" numFmtId="166"/>
    <dataField fld="2" subtotal="count" baseField="0" baseItem="0"/>
    <dataField name="Total Orders" fld="3" subtotal="count" baseField="0" baseItem="0"/>
    <dataField name="Average Order Value" fld="4" subtotal="count" baseField="0" baseItem="4" numFmtId="2"/>
    <dataField name="Return Rate " fld="5" subtotal="count" baseField="0" baseItem="0" numFmtId="166"/>
  </dataFields>
  <formats count="31">
    <format dxfId="6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1">
      <pivotArea outline="0" collapsedLevelsAreSubtotals="1" fieldPosition="0"/>
    </format>
    <format dxfId="63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629">
      <pivotArea dataOnly="0" outline="0" fieldPosition="0">
        <references count="1">
          <reference field="4294967294" count="2">
            <x v="1"/>
            <x v="2"/>
          </reference>
        </references>
      </pivotArea>
    </format>
    <format dxfId="628">
      <pivotArea type="all" dataOnly="0" outline="0" fieldPosition="0"/>
    </format>
    <format dxfId="627">
      <pivotArea outline="0" collapsedLevelsAreSubtotals="1" fieldPosition="0"/>
    </format>
    <format dxfId="6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5">
      <pivotArea type="all" dataOnly="0" outline="0" fieldPosition="0"/>
    </format>
    <format dxfId="624">
      <pivotArea outline="0" collapsedLevelsAreSubtotals="1" fieldPosition="0"/>
    </format>
    <format dxfId="6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1">
      <pivotArea type="all" dataOnly="0" outline="0" fieldPosition="0"/>
    </format>
    <format dxfId="620">
      <pivotArea outline="0" collapsedLevelsAreSubtotals="1" fieldPosition="0"/>
    </format>
    <format dxfId="6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8">
      <pivotArea type="all" dataOnly="0" outline="0" fieldPosition="0"/>
    </format>
    <format dxfId="617">
      <pivotArea outline="0" collapsedLevelsAreSubtotals="1" fieldPosition="0"/>
    </format>
    <format dxfId="6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14">
      <pivotArea outline="0" fieldPosition="0">
        <references count="1">
          <reference field="4294967294" count="1">
            <x v="0"/>
          </reference>
        </references>
      </pivotArea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0">
      <pivotArea type="all" dataOnly="0" outline="0" fieldPosition="0"/>
    </format>
    <format dxfId="6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8">
      <pivotArea type="all" dataOnly="0" outline="0" fieldPosition="0"/>
    </format>
    <format dxfId="6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6">
      <pivotArea outline="0" collapsedLevelsAreSubtotals="1" fieldPosition="0"/>
    </format>
    <format dxfId="27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verall Repeat Customer Rat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Orders"/>
    <pivotHierarchy dragToRow="0" dragToCol="0" dragToPage="0" dragToData="1" caption="Average Order Value"/>
    <pivotHierarchy dragToRow="0" dragToCol="0" dragToPage="0" dragToData="1"/>
    <pivotHierarchy dragToRow="0" dragToCol="0" dragToPage="0" dragToData="1" caption="Return Rat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  <x15:activeTabTopLevelEntity name="[Orders]"/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C207D-9299-4A58-BD24-54AA767E5C78}" name="PivotTable13" cacheId="679" applyNumberFormats="0" applyBorderFormats="0" applyFontFormats="0" applyPatternFormats="0" applyAlignmentFormats="0" applyWidthHeightFormats="1" dataCaption="ערכים" tag="a997fe13-3b1f-44cb-a4ad-3c0258722ccd" updatedVersion="8" minRefreshableVersion="3" useAutoFormatting="1" subtotalHiddenItems="1" itemPrintTitles="1" createdVersion="5" indent="0" outline="1" outlineData="1" multipleFieldFilters="0" rowHeaderCaption="Customer Name">
  <location ref="AT13:AU331" firstHeaderRow="1" firstDataRow="1" firstDataCol="1"/>
  <pivotFields count="2">
    <pivotField axis="axisRow" allDrilled="1" subtotalTop="0" showAll="0" sortType="descending" defaultSubtotal="0" defaultAttributeDrillState="1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18">
    <i>
      <x v="3"/>
    </i>
    <i>
      <x v="143"/>
    </i>
    <i>
      <x v="161"/>
    </i>
    <i>
      <x v="268"/>
    </i>
    <i>
      <x v="169"/>
    </i>
    <i>
      <x v="29"/>
    </i>
    <i>
      <x v="315"/>
    </i>
    <i>
      <x v="213"/>
    </i>
    <i>
      <x v="200"/>
    </i>
    <i>
      <x v="124"/>
    </i>
    <i>
      <x v="12"/>
    </i>
    <i>
      <x v="149"/>
    </i>
    <i>
      <x v="245"/>
    </i>
    <i>
      <x v="229"/>
    </i>
    <i>
      <x v="100"/>
    </i>
    <i>
      <x v="190"/>
    </i>
    <i>
      <x v="113"/>
    </i>
    <i>
      <x v="302"/>
    </i>
    <i>
      <x v="232"/>
    </i>
    <i>
      <x v="59"/>
    </i>
    <i>
      <x v="64"/>
    </i>
    <i>
      <x v="7"/>
    </i>
    <i>
      <x v="56"/>
    </i>
    <i>
      <x v="115"/>
    </i>
    <i>
      <x v="281"/>
    </i>
    <i>
      <x v="212"/>
    </i>
    <i>
      <x v="253"/>
    </i>
    <i>
      <x v="38"/>
    </i>
    <i>
      <x v="125"/>
    </i>
    <i>
      <x v="211"/>
    </i>
    <i>
      <x v="98"/>
    </i>
    <i>
      <x/>
    </i>
    <i>
      <x v="279"/>
    </i>
    <i>
      <x v="258"/>
    </i>
    <i>
      <x v="61"/>
    </i>
    <i>
      <x v="103"/>
    </i>
    <i>
      <x v="23"/>
    </i>
    <i>
      <x v="15"/>
    </i>
    <i>
      <x v="288"/>
    </i>
    <i>
      <x v="222"/>
    </i>
    <i>
      <x v="121"/>
    </i>
    <i>
      <x v="306"/>
    </i>
    <i>
      <x v="264"/>
    </i>
    <i>
      <x v="230"/>
    </i>
    <i>
      <x v="271"/>
    </i>
    <i>
      <x v="84"/>
    </i>
    <i>
      <x v="194"/>
    </i>
    <i>
      <x v="242"/>
    </i>
    <i>
      <x v="294"/>
    </i>
    <i>
      <x v="244"/>
    </i>
    <i>
      <x v="101"/>
    </i>
    <i>
      <x v="164"/>
    </i>
    <i>
      <x v="160"/>
    </i>
    <i>
      <x v="139"/>
    </i>
    <i>
      <x v="81"/>
    </i>
    <i>
      <x v="155"/>
    </i>
    <i>
      <x v="97"/>
    </i>
    <i>
      <x v="254"/>
    </i>
    <i>
      <x v="172"/>
    </i>
    <i>
      <x v="68"/>
    </i>
    <i>
      <x v="173"/>
    </i>
    <i>
      <x v="286"/>
    </i>
    <i>
      <x v="180"/>
    </i>
    <i>
      <x v="34"/>
    </i>
    <i>
      <x v="187"/>
    </i>
    <i>
      <x v="136"/>
    </i>
    <i>
      <x v="42"/>
    </i>
    <i>
      <x v="267"/>
    </i>
    <i>
      <x v="206"/>
    </i>
    <i>
      <x v="151"/>
    </i>
    <i>
      <x v="1"/>
    </i>
    <i>
      <x v="284"/>
    </i>
    <i>
      <x v="219"/>
    </i>
    <i>
      <x v="287"/>
    </i>
    <i>
      <x v="110"/>
    </i>
    <i>
      <x v="303"/>
    </i>
    <i>
      <x v="114"/>
    </i>
    <i>
      <x v="241"/>
    </i>
    <i>
      <x v="283"/>
    </i>
    <i>
      <x v="308"/>
    </i>
    <i>
      <x v="74"/>
    </i>
    <i>
      <x v="60"/>
    </i>
    <i>
      <x v="214"/>
    </i>
    <i>
      <x v="33"/>
    </i>
    <i>
      <x v="40"/>
    </i>
    <i>
      <x v="170"/>
    </i>
    <i>
      <x v="31"/>
    </i>
    <i>
      <x v="67"/>
    </i>
    <i>
      <x v="14"/>
    </i>
    <i>
      <x v="47"/>
    </i>
    <i>
      <x v="215"/>
    </i>
    <i>
      <x v="171"/>
    </i>
    <i>
      <x v="165"/>
    </i>
    <i>
      <x v="261"/>
    </i>
    <i>
      <x v="112"/>
    </i>
    <i>
      <x v="181"/>
    </i>
    <i>
      <x v="290"/>
    </i>
    <i>
      <x v="104"/>
    </i>
    <i>
      <x v="299"/>
    </i>
    <i>
      <x v="106"/>
    </i>
    <i>
      <x v="192"/>
    </i>
    <i>
      <x v="72"/>
    </i>
    <i>
      <x v="96"/>
    </i>
    <i>
      <x v="272"/>
    </i>
    <i>
      <x v="316"/>
    </i>
    <i>
      <x v="277"/>
    </i>
    <i>
      <x v="239"/>
    </i>
    <i>
      <x v="225"/>
    </i>
    <i>
      <x v="107"/>
    </i>
    <i>
      <x v="83"/>
    </i>
    <i>
      <x v="120"/>
    </i>
    <i>
      <x v="305"/>
    </i>
    <i>
      <x v="126"/>
    </i>
    <i>
      <x v="233"/>
    </i>
    <i>
      <x v="129"/>
    </i>
    <i>
      <x v="247"/>
    </i>
    <i>
      <x v="146"/>
    </i>
    <i>
      <x v="259"/>
    </i>
    <i>
      <x v="153"/>
    </i>
    <i>
      <x v="298"/>
    </i>
    <i>
      <x v="159"/>
    </i>
    <i>
      <x v="223"/>
    </i>
    <i>
      <x v="52"/>
    </i>
    <i>
      <x v="228"/>
    </i>
    <i>
      <x v="55"/>
    </i>
    <i>
      <x v="236"/>
    </i>
    <i>
      <x v="174"/>
    </i>
    <i>
      <x v="246"/>
    </i>
    <i>
      <x v="182"/>
    </i>
    <i>
      <x v="252"/>
    </i>
    <i>
      <x v="184"/>
    </i>
    <i>
      <x v="26"/>
    </i>
    <i>
      <x v="193"/>
    </i>
    <i>
      <x v="88"/>
    </i>
    <i>
      <x v="65"/>
    </i>
    <i>
      <x v="278"/>
    </i>
    <i>
      <x v="201"/>
    </i>
    <i>
      <x v="300"/>
    </i>
    <i>
      <x v="203"/>
    </i>
    <i>
      <x v="24"/>
    </i>
    <i>
      <x v="69"/>
    </i>
    <i>
      <x v="79"/>
    </i>
    <i>
      <x v="276"/>
    </i>
    <i>
      <x v="257"/>
    </i>
    <i>
      <x v="134"/>
    </i>
    <i>
      <x v="293"/>
    </i>
    <i>
      <x v="138"/>
    </i>
    <i>
      <x v="162"/>
    </i>
    <i>
      <x v="198"/>
    </i>
    <i>
      <x v="58"/>
    </i>
    <i>
      <x v="141"/>
    </i>
    <i>
      <x v="95"/>
    </i>
    <i>
      <x v="202"/>
    </i>
    <i>
      <x v="133"/>
    </i>
    <i>
      <x v="45"/>
    </i>
    <i>
      <x v="41"/>
    </i>
    <i>
      <x v="204"/>
    </i>
    <i>
      <x v="166"/>
    </i>
    <i>
      <x v="313"/>
    </i>
    <i>
      <x v="127"/>
    </i>
    <i>
      <x v="105"/>
    </i>
    <i>
      <x v="90"/>
    </i>
    <i>
      <x v="210"/>
    </i>
    <i>
      <x v="177"/>
    </i>
    <i>
      <x v="10"/>
    </i>
    <i>
      <x v="289"/>
    </i>
    <i>
      <x v="310"/>
    </i>
    <i>
      <x v="179"/>
    </i>
    <i>
      <x v="2"/>
    </i>
    <i>
      <x v="78"/>
    </i>
    <i>
      <x v="217"/>
    </i>
    <i>
      <x v="25"/>
    </i>
    <i>
      <x v="218"/>
    </i>
    <i>
      <x v="36"/>
    </i>
    <i>
      <x v="73"/>
    </i>
    <i>
      <x v="82"/>
    </i>
    <i>
      <x v="119"/>
    </i>
    <i>
      <x v="255"/>
    </i>
    <i>
      <x v="147"/>
    </i>
    <i>
      <x v="168"/>
    </i>
    <i>
      <x v="224"/>
    </i>
    <i>
      <x v="85"/>
    </i>
    <i>
      <x v="150"/>
    </i>
    <i>
      <x v="269"/>
    </i>
    <i>
      <x v="226"/>
    </i>
    <i>
      <x v="273"/>
    </i>
    <i>
      <x v="6"/>
    </i>
    <i>
      <x v="116"/>
    </i>
    <i>
      <x v="77"/>
    </i>
    <i>
      <x v="285"/>
    </i>
    <i>
      <x v="152"/>
    </i>
    <i>
      <x v="27"/>
    </i>
    <i>
      <x v="235"/>
    </i>
    <i>
      <x v="8"/>
    </i>
    <i>
      <x v="35"/>
    </i>
    <i>
      <x v="99"/>
    </i>
    <i>
      <x v="238"/>
    </i>
    <i>
      <x v="131"/>
    </i>
    <i>
      <x v="154"/>
    </i>
    <i>
      <x v="20"/>
    </i>
    <i>
      <x v="240"/>
    </i>
    <i>
      <x v="70"/>
    </i>
    <i>
      <x v="207"/>
    </i>
    <i>
      <x v="16"/>
    </i>
    <i>
      <x v="296"/>
    </i>
    <i>
      <x v="220"/>
    </i>
    <i>
      <x v="188"/>
    </i>
    <i>
      <x v="307"/>
    </i>
    <i>
      <x v="189"/>
    </i>
    <i>
      <x v="17"/>
    </i>
    <i>
      <x v="63"/>
    </i>
    <i>
      <x v="291"/>
    </i>
    <i>
      <x v="191"/>
    </i>
    <i>
      <x v="301"/>
    </i>
    <i>
      <x v="122"/>
    </i>
    <i>
      <x v="89"/>
    </i>
    <i>
      <x v="123"/>
    </i>
    <i>
      <x v="57"/>
    </i>
    <i>
      <x v="43"/>
    </i>
    <i>
      <x v="93"/>
    </i>
    <i>
      <x v="195"/>
    </i>
    <i>
      <x v="176"/>
    </i>
    <i>
      <x v="196"/>
    </i>
    <i>
      <x v="19"/>
    </i>
    <i>
      <x v="49"/>
    </i>
    <i>
      <x v="30"/>
    </i>
    <i>
      <x v="249"/>
    </i>
    <i>
      <x v="75"/>
    </i>
    <i>
      <x v="251"/>
    </i>
    <i>
      <x v="183"/>
    </i>
    <i>
      <x v="199"/>
    </i>
    <i>
      <x v="144"/>
    </i>
    <i>
      <x v="111"/>
    </i>
    <i>
      <x v="274"/>
    </i>
    <i>
      <x v="44"/>
    </i>
    <i>
      <x v="145"/>
    </i>
    <i>
      <x v="140"/>
    </i>
    <i>
      <x v="282"/>
    </i>
    <i>
      <x v="256"/>
    </i>
    <i>
      <x v="39"/>
    </i>
    <i>
      <x v="53"/>
    </i>
    <i>
      <x v="175"/>
    </i>
    <i>
      <x v="205"/>
    </i>
    <i>
      <x v="130"/>
    </i>
    <i>
      <x v="117"/>
    </i>
    <i>
      <x v="46"/>
    </i>
    <i>
      <x v="208"/>
    </i>
    <i>
      <x v="295"/>
    </i>
    <i>
      <x v="86"/>
    </i>
    <i>
      <x v="227"/>
    </i>
    <i>
      <x v="265"/>
    </i>
    <i>
      <x v="13"/>
    </i>
    <i>
      <x v="266"/>
    </i>
    <i>
      <x v="9"/>
    </i>
    <i>
      <x v="87"/>
    </i>
    <i>
      <x v="32"/>
    </i>
    <i>
      <x v="167"/>
    </i>
    <i>
      <x v="231"/>
    </i>
    <i>
      <x v="108"/>
    </i>
    <i>
      <x v="132"/>
    </i>
    <i>
      <x v="270"/>
    </i>
    <i>
      <x v="209"/>
    </i>
    <i>
      <x v="62"/>
    </i>
    <i>
      <x v="309"/>
    </i>
    <i>
      <x v="4"/>
    </i>
    <i>
      <x v="263"/>
    </i>
    <i>
      <x v="80"/>
    </i>
    <i>
      <x v="11"/>
    </i>
    <i>
      <x v="297"/>
    </i>
    <i>
      <x v="197"/>
    </i>
    <i>
      <x v="142"/>
    </i>
    <i>
      <x v="50"/>
    </i>
    <i>
      <x v="156"/>
    </i>
    <i>
      <x v="135"/>
    </i>
    <i>
      <x v="186"/>
    </i>
    <i>
      <x v="66"/>
    </i>
    <i>
      <x v="71"/>
    </i>
    <i>
      <x v="76"/>
    </i>
    <i>
      <x v="216"/>
    </i>
    <i>
      <x v="51"/>
    </i>
    <i>
      <x v="102"/>
    </i>
    <i>
      <x v="178"/>
    </i>
    <i>
      <x v="109"/>
    </i>
    <i>
      <x v="128"/>
    </i>
    <i>
      <x v="311"/>
    </i>
    <i>
      <x v="234"/>
    </i>
    <i>
      <x v="262"/>
    </i>
    <i>
      <x v="18"/>
    </i>
    <i>
      <x v="22"/>
    </i>
    <i>
      <x v="275"/>
    </i>
    <i>
      <x v="292"/>
    </i>
    <i>
      <x v="137"/>
    </i>
    <i>
      <x v="248"/>
    </i>
    <i>
      <x v="237"/>
    </i>
    <i>
      <x v="250"/>
    </i>
    <i>
      <x v="21"/>
    </i>
    <i>
      <x v="37"/>
    </i>
    <i>
      <x v="91"/>
    </i>
    <i>
      <x v="118"/>
    </i>
    <i>
      <x v="280"/>
    </i>
    <i>
      <x v="5"/>
    </i>
    <i>
      <x v="92"/>
    </i>
    <i>
      <x v="304"/>
    </i>
    <i>
      <x v="163"/>
    </i>
    <i>
      <x v="221"/>
    </i>
    <i>
      <x v="148"/>
    </i>
    <i>
      <x v="48"/>
    </i>
    <i>
      <x v="94"/>
    </i>
    <i>
      <x v="260"/>
    </i>
    <i>
      <x v="54"/>
    </i>
    <i>
      <x v="312"/>
    </i>
    <i>
      <x v="185"/>
    </i>
    <i>
      <x v="314"/>
    </i>
    <i>
      <x v="243"/>
    </i>
    <i>
      <x v="28"/>
    </i>
    <i>
      <x v="157"/>
    </i>
    <i>
      <x v="158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5C72C-5A66-4EDD-9D83-7860DAFDD4E9}" name="PT_ReturnStatus" cacheId="839" applyNumberFormats="0" applyBorderFormats="0" applyFontFormats="0" applyPatternFormats="0" applyAlignmentFormats="0" applyWidthHeightFormats="1" dataCaption="ערכים" tag="830dd951-7adb-4fce-88f6-44f87594d6a7" updatedVersion="8" minRefreshableVersion="3" useAutoFormatting="1" subtotalHiddenItems="1" itemPrintTitles="1" createdVersion="5" indent="0" outline="1" outlineData="1" multipleFieldFilters="0" chartFormat="17" rowHeaderCaption="Refund Status">
  <location ref="AN1:AP5" firstHeaderRow="0" firstDataRow="1" firstDataCol="1"/>
  <pivotFields count="4">
    <pivotField axis="axisRow" allDrilled="1" subtotalTop="0" showAll="0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eturn" fld="1" subtotal="count" baseField="0" baseItem="0"/>
    <dataField name="Share" fld="3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Product Returns]"/>
        </ext>
      </extLst>
    </dataField>
  </dataFields>
  <chartFormats count="8">
    <chartFormat chart="16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tur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9666F-C1C3-44ED-9A03-A54AF222E2F9}" name="PT_ReturnsByReason" cacheId="830" applyNumberFormats="0" applyBorderFormats="0" applyFontFormats="0" applyPatternFormats="0" applyAlignmentFormats="0" applyWidthHeightFormats="1" dataCaption="ערכים" tag="7e7c0ac8-c224-40b4-ae79-c5e39c7cb588" updatedVersion="8" minRefreshableVersion="3" useAutoFormatting="1" subtotalHiddenItems="1" itemPrintTitles="1" createdVersion="5" indent="0" outline="1" outlineData="1" multipleFieldFilters="0" chartFormat="15" rowHeaderCaption="Return Reason">
  <location ref="AI14:AJ20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Return" fld="1" subtotal="count" baseField="0" baseItem="0"/>
  </dataFields>
  <chartFormats count="1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tur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366BD-5430-4903-B1A2-BA749B901D3D}" name="PT_KPIs" cacheId="813" applyNumberFormats="0" applyBorderFormats="0" applyFontFormats="0" applyPatternFormats="0" applyAlignmentFormats="0" applyWidthHeightFormats="1" dataCaption="ערכים" tag="d0972985-3d5a-4910-ad4f-3b416b6a17ef" updatedVersion="8" minRefreshableVersion="3" useAutoFormatting="1" subtotalHiddenItems="1" itemPrintTitles="1" createdVersion="5" indent="0" outline="1" outlineData="1" multipleFieldFilters="0">
  <location ref="BE12:BK13" firstHeaderRow="0" firstDataRow="1" firstDataCol="0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 numFmtId="166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formats count="1">
    <format dxfId="60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2743C-E12D-42B5-AFDF-A4392CF6349B}" name="PivotTable11" cacheId="703" applyNumberFormats="0" applyBorderFormats="0" applyFontFormats="0" applyPatternFormats="0" applyAlignmentFormats="0" applyWidthHeightFormats="1" dataCaption="ערכים" tag="60400523-3c3e-4057-b802-4689c3546e62" updatedVersion="8" minRefreshableVersion="3" useAutoFormatting="1" subtotalHiddenItems="1" itemPrintTitles="1" createdVersion="5" indent="0" outline="1" outlineData="1" multipleFieldFilters="0" rowHeaderCaption="Category">
  <location ref="AT1:AX11" firstHeaderRow="0" firstDataRow="1" firstDataCol="1"/>
  <pivotFields count="5">
    <pivotField axis="axisRow" allDrilled="1" subtotalTop="0" showAll="0" sortType="descending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 v="6"/>
    </i>
    <i>
      <x v="5"/>
    </i>
    <i>
      <x v="7"/>
    </i>
    <i>
      <x v="3"/>
    </i>
    <i>
      <x v="1"/>
    </i>
    <i>
      <x/>
    </i>
    <i>
      <x v="2"/>
    </i>
    <i>
      <x v="8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4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A36F9-624B-4089-B9B0-276B07198E29}" name="PT_MonthlyRevenue" cacheId="816" applyNumberFormats="0" applyBorderFormats="0" applyFontFormats="0" applyPatternFormats="0" applyAlignmentFormats="0" applyWidthHeightFormats="1" dataCaption="ערכים" tag="52f737f5-a3d3-48b1-8d62-54db34089609" updatedVersion="8" minRefreshableVersion="3" useAutoFormatting="1" subtotalHiddenItems="1" itemPrintTitles="1" createdVersion="8" indent="0" outline="1" outlineData="1" multipleFieldFilters="0" chartFormat="6" rowHeaderCaption="Order Date">
  <location ref="A1:B404" firstHeaderRow="1" firstDataRow="1" firstDataCol="1"/>
  <pivotFields count="3">
    <pivotField axis="axisRow" allDrilled="1" subtotalTop="0" showAll="0" dataSourceSort="1" defaultSubtotal="0" defaultAttributeDrillState="1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  <x15:activeTabTopLevelEntity name="[Produc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E200E-961F-4213-9498-B2A64D98C9F6}" name="PivotTable5" cacheId="697" applyNumberFormats="0" applyBorderFormats="0" applyFontFormats="0" applyPatternFormats="0" applyAlignmentFormats="0" applyWidthHeightFormats="1" dataCaption="ערכים" tag="89810a48-e988-4b60-b4b0-7f045c593c73" updatedVersion="8" minRefreshableVersion="3" useAutoFormatting="1" subtotalHiddenItems="1" itemPrintTitles="1" createdVersion="5" indent="0" outline="1" outlineData="1" multipleFieldFilters="0" rowHeaderCaption="Order Date">
  <location ref="D32:E59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1"/>
    <field x="0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2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EC92A-D511-49A2-B1D5-75201C812C6B}" name="PT_RatingDistribution" cacheId="819" applyNumberFormats="0" applyBorderFormats="0" applyFontFormats="0" applyPatternFormats="0" applyAlignmentFormats="0" applyWidthHeightFormats="1" dataCaption="ערכים" tag="493dc308-629f-40f4-b39a-16b7a48921bc" updatedVersion="8" minRefreshableVersion="3" useAutoFormatting="1" subtotalHiddenItems="1" itemPrintTitles="1" createdVersion="8" indent="0" outline="1" outlineData="1" multipleFieldFilters="0" chartFormat="10" rowHeaderCaption="Rating">
  <location ref="BH18:BI24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view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view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3F4FF-266C-4AB1-AC49-155274B31AD2}" name="PivotTable10" cacheId="712" applyNumberFormats="0" applyBorderFormats="0" applyFontFormats="0" applyPatternFormats="0" applyAlignmentFormats="0" applyWidthHeightFormats="1" dataCaption="ערכים" tag="a5631aa6-dc45-4321-addd-889340f0fe32" updatedVersion="8" minRefreshableVersion="3" useAutoFormatting="1" subtotalHiddenItems="1" itemPrintTitles="1" createdVersion="5" indent="0" outline="1" outlineData="1" multipleFieldFilters="0" rowHeaderCaption="Product Name">
  <location ref="Z1:AD30" firstHeaderRow="0" firstDataRow="1" firstDataCol="1"/>
  <pivotFields count="5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F4D8E-7ACE-405C-A3BE-E3F363279362}" name="PT_Top5Products" cacheId="825" applyNumberFormats="0" applyBorderFormats="0" applyFontFormats="0" applyPatternFormats="0" applyAlignmentFormats="0" applyWidthHeightFormats="1" dataCaption="ערכים" tag="f5589d0d-eee8-4cc8-b8c8-df526c58e4e2" updatedVersion="8" minRefreshableVersion="3" useAutoFormatting="1" subtotalHiddenItems="1" itemPrintTitles="1" createdVersion="5" indent="0" outline="1" outlineData="1" multipleFieldFilters="0" chartFormat="16" rowHeaderCaption="Product Name">
  <location ref="G32:H38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58">
      <autoFilter ref="A1">
        <filterColumn colId="0">
          <top10 val="5" filterVal="5"/>
        </filterColumn>
      </autoFilter>
    </filter>
  </filters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26500-41F0-4B79-8EBA-7BB398802B60}" name="PT_CustomerMix_2" cacheId="836" applyNumberFormats="0" applyBorderFormats="0" applyFontFormats="0" applyPatternFormats="0" applyAlignmentFormats="0" applyWidthHeightFormats="1" dataCaption="ערכים" tag="95838e2e-1782-4e2b-8b2b-42b0c813e10b" updatedVersion="8" minRefreshableVersion="3" subtotalHiddenItems="1" itemPrintTitles="1" createdVersion="8" indent="0" outline="1" outlineData="1" multipleFieldFilters="0" chartFormat="9">
  <location ref="BE14:BF15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B1A35-7BE1-4866-9D33-4457DBFD42B1}" name="PivotTable6" cacheId="700" applyNumberFormats="0" applyBorderFormats="0" applyFontFormats="0" applyPatternFormats="0" applyAlignmentFormats="0" applyWidthHeightFormats="1" dataCaption="ערכים" tag="6c60884c-8143-4496-b966-2575c4940120" updatedVersion="8" minRefreshableVersion="3" useAutoFormatting="1" subtotalHiddenItems="1" itemPrintTitles="1" createdVersion="5" indent="0" outline="1" outlineData="1" multipleFieldFilters="0" rowHeaderCaption="Order Date">
  <location ref="G1:J28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3"/>
    <field x="0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4" subtotal="count" baseField="0" baseItem="0" numFmtId="165"/>
  </dataFields>
  <formats count="2">
    <format dxfId="6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0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F84F3-8C50-4075-9486-07253B0AA64E}" name="PivotTable34" cacheId="682" applyNumberFormats="0" applyBorderFormats="0" applyFontFormats="0" applyPatternFormats="0" applyAlignmentFormats="0" applyWidthHeightFormats="1" dataCaption="ערכים" tag="e24214b6-7107-4cf1-bee1-fa13e0bbbed9" updatedVersion="8" minRefreshableVersion="3" useAutoFormatting="1" subtotalHiddenItems="1" itemPrintTitles="1" createdVersion="8" indent="0" outline="1" outlineData="1" multipleFieldFilters="0" rowHeaderCaption="Category">
  <location ref="BH27:BI37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FCE8E-E100-4DA4-A206-72CD1AAEA5CF}" name="PivotTable9" cacheId="691" applyNumberFormats="0" applyBorderFormats="0" applyFontFormats="0" applyPatternFormats="0" applyAlignmentFormats="0" applyWidthHeightFormats="1" dataCaption="ערכים" tag="e6675ebb-d5e5-46b3-b4af-ec10ec8113fe" updatedVersion="8" minRefreshableVersion="3" useAutoFormatting="1" subtotalHiddenItems="1" itemPrintTitles="1" createdVersion="5" indent="0" outline="1" outlineData="1" multipleFieldFilters="0" rowHeaderCaption="Product Name">
  <location ref="W1:X30" firstHeaderRow="1" firstDataRow="1" firstDataCol="1"/>
  <pivotFields count="2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9">
    <i>
      <x v="26"/>
    </i>
    <i>
      <x v="19"/>
    </i>
    <i>
      <x v="6"/>
    </i>
    <i>
      <x v="18"/>
    </i>
    <i>
      <x v="11"/>
    </i>
    <i>
      <x v="5"/>
    </i>
    <i>
      <x v="23"/>
    </i>
    <i>
      <x v="14"/>
    </i>
    <i>
      <x v="8"/>
    </i>
    <i>
      <x v="16"/>
    </i>
    <i>
      <x v="25"/>
    </i>
    <i>
      <x v="10"/>
    </i>
    <i>
      <x v="27"/>
    </i>
    <i>
      <x v="2"/>
    </i>
    <i>
      <x v="12"/>
    </i>
    <i>
      <x v="15"/>
    </i>
    <i>
      <x v="13"/>
    </i>
    <i>
      <x v="22"/>
    </i>
    <i>
      <x v="17"/>
    </i>
    <i>
      <x v="3"/>
    </i>
    <i>
      <x v="1"/>
    </i>
    <i>
      <x v="9"/>
    </i>
    <i>
      <x v="24"/>
    </i>
    <i>
      <x/>
    </i>
    <i>
      <x v="20"/>
    </i>
    <i>
      <x v="21"/>
    </i>
    <i>
      <x v="4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4A340-91BB-4B11-B72C-7839F7F61C7E}" name="PivotTable32" cacheId="685" applyNumberFormats="0" applyBorderFormats="0" applyFontFormats="0" applyPatternFormats="0" applyAlignmentFormats="0" applyWidthHeightFormats="1" dataCaption="ערכים" tag="09fc9d61-0d4b-420c-b815-10fbca3ff423" updatedVersion="8" minRefreshableVersion="3" useAutoFormatting="1" subtotalHiddenItems="1" itemPrintTitles="1" createdVersion="8" indent="0" outline="1" outlineData="1" multipleFieldFilters="0" rowHeaderCaption="Product Name">
  <location ref="BE18:BF47" firstHeaderRow="1" firstDataRow="1" firstDataCol="1"/>
  <pivotFields count="2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9">
    <i>
      <x v="26"/>
    </i>
    <i>
      <x v="19"/>
    </i>
    <i>
      <x v="6"/>
    </i>
    <i>
      <x v="18"/>
    </i>
    <i>
      <x v="11"/>
    </i>
    <i>
      <x v="5"/>
    </i>
    <i>
      <x v="23"/>
    </i>
    <i>
      <x v="14"/>
    </i>
    <i>
      <x v="8"/>
    </i>
    <i>
      <x v="16"/>
    </i>
    <i>
      <x v="25"/>
    </i>
    <i>
      <x v="10"/>
    </i>
    <i>
      <x v="27"/>
    </i>
    <i>
      <x v="2"/>
    </i>
    <i>
      <x v="12"/>
    </i>
    <i>
      <x v="15"/>
    </i>
    <i>
      <x v="13"/>
    </i>
    <i>
      <x v="22"/>
    </i>
    <i>
      <x v="17"/>
    </i>
    <i>
      <x v="3"/>
    </i>
    <i>
      <x v="1"/>
    </i>
    <i>
      <x v="9"/>
    </i>
    <i>
      <x v="24"/>
    </i>
    <i>
      <x/>
    </i>
    <i>
      <x v="20"/>
    </i>
    <i>
      <x v="21"/>
    </i>
    <i>
      <x v="4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D0E90-7EF2-4967-A1B8-35E3163CC160}" name="PivotTable19" cacheId="755" applyNumberFormats="0" applyBorderFormats="0" applyFontFormats="0" applyPatternFormats="0" applyAlignmentFormats="0" applyWidthHeightFormats="1" dataCaption="ערכים" tag="c980c2bb-8a84-4d3f-8775-10f286f30221" updatedVersion="8" minRefreshableVersion="3" useAutoFormatting="1" subtotalHiddenItems="1" itemPrintTitles="1" createdVersion="5" indent="0" outline="1" outlineData="1" multipleFieldFilters="0" rowHeaderCaption="Customer ID">
  <location ref="AW13:AX468" firstHeaderRow="1" firstDataRow="1" firstDataCol="1"/>
  <pivotFields count="3">
    <pivotField axis="axisRow" allDrilled="1" subtotalTop="0" showAll="0" defaultSubtotal="0" defaultAttributeDrillState="1">
      <items count="45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>
      <members count="500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02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035]"/>
        <member name=""/>
        <member name="[Customers].[customer_id].&amp;[C0037]"/>
        <member name=""/>
        <member name=""/>
        <member name="[Customers].[customer_id].&amp;[C0040]"/>
        <member name="[Customers].[customer_id].&amp;[C0041]"/>
        <member name="[Customers].[customer_id].&amp;[C004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058]"/>
        <member name=""/>
        <member name=""/>
        <member name=""/>
        <member name=""/>
        <member name="[Customers].[customer_id].&amp;[C0063]"/>
        <member name=""/>
        <member name=""/>
        <member name=""/>
        <member name=""/>
        <member name="[Customers].[customer_id].&amp;[C0068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082]"/>
        <member name=""/>
        <member name="[Customers].[customer_id].&amp;[C0084]"/>
        <member name=""/>
        <member name=""/>
        <member name=""/>
        <member name=""/>
        <member name=""/>
        <member name="[Customers].[customer_id].&amp;[C0090]"/>
        <member name=""/>
        <member name=""/>
        <member name="[Customers].[customer_id].&amp;[C0093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130]"/>
        <member name=""/>
        <member name="[Customers].[customer_id].&amp;[C0132]"/>
        <member name=""/>
        <member name=""/>
        <member name=""/>
        <member name=""/>
        <member name=""/>
        <member name=""/>
        <member name=""/>
        <member name=""/>
        <member name="[Customers].[customer_id].&amp;[C014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153]"/>
        <member name=""/>
        <member name="[Customers].[customer_id].&amp;[C0155]"/>
        <member name=""/>
        <member name="[Customers].[customer_id].&amp;[C0157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169]"/>
        <member name=""/>
        <member name=""/>
        <member name=""/>
        <member name=""/>
        <member name=""/>
        <member name=""/>
        <member name="[Customers].[customer_id].&amp;[C017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22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24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26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276]"/>
        <member name=""/>
        <member name=""/>
        <member name=""/>
        <member name=""/>
        <member name=""/>
        <member name=""/>
        <member name="[Customers].[customer_id].&amp;[C0283]"/>
        <member name=""/>
        <member name="[Customers].[customer_id].&amp;[C0285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316]"/>
        <member name=""/>
        <member name=""/>
        <member name="[Customers].[customer_id].&amp;[C0319]"/>
        <member name=""/>
        <member name=""/>
        <member name=""/>
        <member name=""/>
        <member name="[Customers].[customer_id].&amp;[C0324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341]"/>
        <member name=""/>
        <member name=""/>
        <member name="[Customers].[customer_id].&amp;[C0344]"/>
        <member name=""/>
        <member name=""/>
        <member name=""/>
        <member name=""/>
        <member name=""/>
        <member name=""/>
        <member name="[Customers].[customer_id].&amp;[C035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367]"/>
        <member name=""/>
        <member name=""/>
        <member name=""/>
        <member name=""/>
        <member name=""/>
        <member name=""/>
        <member name=""/>
        <member name=""/>
        <member name="[Customers].[customer_id].&amp;[C0376]"/>
        <member name=""/>
        <member name=""/>
        <member name="[Customers].[customer_id].&amp;[C0379]"/>
        <member name=""/>
        <member name=""/>
        <member name=""/>
        <member name=""/>
        <member name=""/>
        <member name=""/>
        <member name=""/>
        <member name=""/>
        <member name="[Customers].[customer_id].&amp;[C0388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399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418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430]"/>
        <member name=""/>
        <member name=""/>
        <member name=""/>
        <member name=""/>
        <member name=""/>
        <member name=""/>
        <member name=""/>
        <member name="[Customers].[customer_id].&amp;[C0438]"/>
        <member name=""/>
        <member name=""/>
        <member name=""/>
        <member name=""/>
        <member name=""/>
        <member name=""/>
        <member name=""/>
        <member name="[Customers].[customer_id].&amp;[C044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459]"/>
        <member name=""/>
        <member name=""/>
        <member name=""/>
        <member name=""/>
        <member name=""/>
        <member name=""/>
        <member name=""/>
        <member name=""/>
        <member name="[Customers].[customer_id].&amp;[C0468]"/>
        <member name="[Customers].[customer_id].&amp;[C0469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493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25D28-0C71-4E75-897D-9E4668328041}" name="PivotTable4" cacheId="721" applyNumberFormats="0" applyBorderFormats="0" applyFontFormats="0" applyPatternFormats="0" applyAlignmentFormats="0" applyWidthHeightFormats="1" dataCaption="ערכים" tag="c3fe4681-c7e9-41f6-bc24-568c9a62d539" updatedVersion="8" minRefreshableVersion="3" useAutoFormatting="1" subtotalHiddenItems="1" itemPrintTitles="1" createdVersion="5" indent="0" outline="1" outlineData="1" multipleFieldFilters="0" rowHeaderCaption="Product Name">
  <location ref="L14:M43" firstHeaderRow="1" firstDataRow="1" firstDataCol="1"/>
  <pivotFields count="2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quantity" fld="1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quantity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C798B-A3F3-47FD-8FBF-A8BF6C74C4E8}" name="PivotTable15" cacheId="718" applyNumberFormats="0" applyBorderFormats="0" applyFontFormats="0" applyPatternFormats="0" applyAlignmentFormats="0" applyWidthHeightFormats="1" dataCaption="ערכים" tag="b325ee8c-e53b-4855-8d39-a6c30eb85cda" updatedVersion="8" minRefreshableVersion="3" useAutoFormatting="1" subtotalHiddenItems="1" itemPrintTitles="1" createdVersion="5" indent="0" outline="1" outlineData="1" multipleFieldFilters="0" rowHeaderCaption="Category">
  <location ref="AI1:AL11" firstHeaderRow="0" firstDataRow="1" firstDataCol="1"/>
  <pivotFields count="4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EFF4C-FF60-4AEC-BD0E-680BAA198A82}" name="PT_RevenueByCategory" cacheId="822" applyNumberFormats="0" applyBorderFormats="0" applyFontFormats="0" applyPatternFormats="0" applyAlignmentFormats="0" applyWidthHeightFormats="1" dataCaption="ערכים" tag="f062bac3-4959-4a36-8116-2834184ff933" updatedVersion="8" minRefreshableVersion="3" useAutoFormatting="1" subtotalHiddenItems="1" itemPrintTitles="1" createdVersion="5" indent="0" outline="1" outlineData="1" multipleFieldFilters="0" chartFormat="7" rowHeaderCaption="Category">
  <location ref="L1:M3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A8729-FA0B-4C2D-9B73-3DD0626648B9}" name="PivotTable3" cacheId="725" applyNumberFormats="0" applyBorderFormats="0" applyFontFormats="0" applyPatternFormats="0" applyAlignmentFormats="0" applyWidthHeightFormats="1" dataCaption="ערכים" tag="cab87bd1-f676-4725-aadc-f15247a544b1" updatedVersion="8" minRefreshableVersion="3" useAutoFormatting="1" subtotalHiddenItems="1" itemPrintTitles="1" createdVersion="5" indent="0" outline="1" outlineData="1" multipleFieldFilters="0" chartFormat="7" rowHeaderCaption="Order Date">
  <location ref="D1:E28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2">
        <item x="0"/>
        <item x="1"/>
      </items>
    </pivotField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1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0" subtotal="count" baseField="0" baseItem="0"/>
  </dataFields>
  <chartFormats count="1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094B8-1E01-4D76-B05B-38D72E75E151}" name="PivotTable8" cacheId="715" applyNumberFormats="0" applyBorderFormats="0" applyFontFormats="0" applyPatternFormats="0" applyAlignmentFormats="0" applyWidthHeightFormats="1" dataCaption="ערכים" tag="68a4e0f8-7182-4187-b441-e10ba63678ab" updatedVersion="8" minRefreshableVersion="3" useAutoFormatting="1" subtotalHiddenItems="1" itemPrintTitles="1" createdVersion="5" indent="0" outline="1" outlineData="1" multipleFieldFilters="0" rowHeaderCaption="Product Name ">
  <location ref="R1:U30" firstHeaderRow="0" firstDataRow="1" firstDataCol="1"/>
  <pivotFields count="4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9">
    <i>
      <x v="3"/>
    </i>
    <i>
      <x v="10"/>
    </i>
    <i>
      <x v="1"/>
    </i>
    <i>
      <x v="18"/>
    </i>
    <i>
      <x v="27"/>
    </i>
    <i>
      <x v="25"/>
    </i>
    <i>
      <x v="12"/>
    </i>
    <i>
      <x v="2"/>
    </i>
    <i>
      <x v="9"/>
    </i>
    <i>
      <x v="23"/>
    </i>
    <i>
      <x v="14"/>
    </i>
    <i>
      <x/>
    </i>
    <i>
      <x v="16"/>
    </i>
    <i>
      <x v="13"/>
    </i>
    <i>
      <x v="8"/>
    </i>
    <i>
      <x v="6"/>
    </i>
    <i>
      <x v="22"/>
    </i>
    <i>
      <x v="5"/>
    </i>
    <i>
      <x v="26"/>
    </i>
    <i>
      <x v="7"/>
    </i>
    <i>
      <x v="4"/>
    </i>
    <i>
      <x v="15"/>
    </i>
    <i>
      <x v="11"/>
    </i>
    <i>
      <x v="19"/>
    </i>
    <i>
      <x v="20"/>
    </i>
    <i>
      <x v="17"/>
    </i>
    <i>
      <x v="24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3" subtotal="count" baseField="0" baseItem="0"/>
    <dataField fld="2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52589-11A2-47CA-B82D-66687E06D3E8}" name="PivotTable14" cacheId="694" applyNumberFormats="0" applyBorderFormats="0" applyFontFormats="0" applyPatternFormats="0" applyAlignmentFormats="0" applyWidthHeightFormats="1" dataCaption="ערכים" tag="397cd12e-355f-4472-8aba-a9a7835f397d" updatedVersion="8" minRefreshableVersion="3" useAutoFormatting="1" subtotalHiddenItems="1" itemPrintTitles="1" createdVersion="5" indent="0" outline="1" outlineData="1" multipleFieldFilters="0" rowHeaderCaption="Product Name">
  <location ref="AF1:AG27" firstHeaderRow="1" firstDataRow="1" firstDataCol="1"/>
  <pivotFields count="2">
    <pivotField axis="axisRow" allDrilled="1" subtotalTop="0" showAll="0" sortType="descending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6">
    <i>
      <x v="3"/>
    </i>
    <i>
      <x v="10"/>
    </i>
    <i>
      <x v="1"/>
    </i>
    <i>
      <x v="24"/>
    </i>
    <i>
      <x v="17"/>
    </i>
    <i>
      <x v="22"/>
    </i>
    <i>
      <x v="12"/>
    </i>
    <i>
      <x/>
    </i>
    <i>
      <x v="16"/>
    </i>
    <i>
      <x v="14"/>
    </i>
    <i>
      <x v="9"/>
    </i>
    <i>
      <x v="21"/>
    </i>
    <i>
      <x v="2"/>
    </i>
    <i>
      <x v="13"/>
    </i>
    <i>
      <x v="8"/>
    </i>
    <i>
      <x v="6"/>
    </i>
    <i>
      <x v="5"/>
    </i>
    <i>
      <x v="23"/>
    </i>
    <i>
      <x v="20"/>
    </i>
    <i>
      <x v="7"/>
    </i>
    <i>
      <x v="19"/>
    </i>
    <i>
      <x v="18"/>
    </i>
    <i>
      <x v="11"/>
    </i>
    <i>
      <x v="4"/>
    </i>
    <i>
      <x v="15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2E031-F8FF-4D33-A62A-EEA0D36893D4}" name="PivotTable18" cacheId="709" applyNumberFormats="0" applyBorderFormats="0" applyFontFormats="0" applyPatternFormats="0" applyAlignmentFormats="0" applyWidthHeightFormats="1" dataCaption="ערכים" tag="bb231bc1-fd14-4a6d-9ab7-2281f68b9471" updatedVersion="8" minRefreshableVersion="3" useAutoFormatting="1" subtotalHiddenItems="1" itemPrintTitles="1" createdVersion="5" indent="0" outline="1" outlineData="1" multipleFieldFilters="0" rowHeaderCaption="Product Name">
  <location ref="AN7:AR36" firstHeaderRow="0" firstDataRow="1" firstDataCol="1"/>
  <pivotFields count="5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9">
    <i>
      <x v="3"/>
    </i>
    <i>
      <x v="10"/>
    </i>
    <i>
      <x v="1"/>
    </i>
    <i>
      <x v="18"/>
    </i>
    <i>
      <x v="27"/>
    </i>
    <i>
      <x v="25"/>
    </i>
    <i>
      <x v="12"/>
    </i>
    <i>
      <x v="2"/>
    </i>
    <i>
      <x v="9"/>
    </i>
    <i>
      <x v="23"/>
    </i>
    <i>
      <x v="14"/>
    </i>
    <i>
      <x/>
    </i>
    <i>
      <x v="16"/>
    </i>
    <i>
      <x v="13"/>
    </i>
    <i>
      <x v="8"/>
    </i>
    <i>
      <x v="6"/>
    </i>
    <i>
      <x v="22"/>
    </i>
    <i>
      <x v="5"/>
    </i>
    <i>
      <x v="26"/>
    </i>
    <i>
      <x v="7"/>
    </i>
    <i>
      <x v="4"/>
    </i>
    <i>
      <x v="15"/>
    </i>
    <i>
      <x v="11"/>
    </i>
    <i>
      <x v="19"/>
    </i>
    <i>
      <x v="20"/>
    </i>
    <i>
      <x v="17"/>
    </i>
    <i>
      <x v="24"/>
    </i>
    <i>
      <x v="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1D92A-0F66-400F-A8A4-B2CC46D86025}" name="PT_AcquisitionChannel" cacheId="833" applyNumberFormats="0" applyBorderFormats="0" applyFontFormats="0" applyPatternFormats="0" applyAlignmentFormats="0" applyWidthHeightFormats="1" dataCaption="ערכים" tag="8f701690-74d4-447e-b300-7d917f6b88f8" updatedVersion="8" minRefreshableVersion="3" useAutoFormatting="1" subtotalHiddenItems="1" itemPrintTitles="1" createdVersion="5" indent="0" outline="1" outlineData="1" multipleFieldFilters="0" chartFormat="8" rowHeaderCaption="Acquisition Channel">
  <location ref="BE1:BF7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C77EF-D20C-47E2-8B92-9E1E1C42C829}" name="PivotTable7" cacheId="688" applyNumberFormats="0" applyBorderFormats="0" applyFontFormats="0" applyPatternFormats="0" applyAlignmentFormats="0" applyWidthHeightFormats="1" dataCaption="ערכים" tag="cedcfc52-f388-4fff-8b53-e2df9127a19d" updatedVersion="8" minRefreshableVersion="3" useAutoFormatting="1" subtotalHiddenItems="1" itemPrintTitles="1" createdVersion="5" indent="0" outline="1" outlineData="1" multipleFieldFilters="0" rowHeaderCaption="Product Name">
  <location ref="O1:P27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CD228-9442-4ABE-A008-C6500FCCD05F}" name="PivotTable20" cacheId="706" applyNumberFormats="0" applyBorderFormats="0" applyFontFormats="0" applyPatternFormats="0" applyAlignmentFormats="0" applyWidthHeightFormats="1" dataCaption="ערכים" tag="3525e436-ead9-4ed2-83fa-8f1d6ae17f5f" updatedVersion="8" minRefreshableVersion="3" useAutoFormatting="1" subtotalHiddenItems="1" itemPrintTitles="1" createdVersion="5" indent="0" outline="1" outlineData="1" multipleFieldFilters="0" rowHeaderCaption="Customer ID">
  <location ref="AZ1:BC456" firstHeaderRow="0" firstDataRow="1" firstDataCol="1"/>
  <pivotFields count="4">
    <pivotField axis="axisRow" allDrilled="1" subtotalTop="0" showAll="0" sortType="descending" defaultSubtotal="0" defaultAttributeDrillState="1">
      <items count="4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55">
    <i>
      <x v="424"/>
    </i>
    <i>
      <x v="444"/>
    </i>
    <i>
      <x v="206"/>
    </i>
    <i>
      <x v="273"/>
    </i>
    <i>
      <x v="118"/>
    </i>
    <i>
      <x v="407"/>
    </i>
    <i>
      <x v="69"/>
    </i>
    <i>
      <x v="280"/>
    </i>
    <i>
      <x v="254"/>
    </i>
    <i>
      <x v="70"/>
    </i>
    <i>
      <x v="59"/>
    </i>
    <i>
      <x v="279"/>
    </i>
    <i>
      <x v="244"/>
    </i>
    <i>
      <x v="58"/>
    </i>
    <i>
      <x v="274"/>
    </i>
    <i>
      <x v="68"/>
    </i>
    <i>
      <x v="89"/>
    </i>
    <i>
      <x v="83"/>
    </i>
    <i>
      <x v="367"/>
    </i>
    <i>
      <x v="375"/>
    </i>
    <i>
      <x v="207"/>
    </i>
    <i>
      <x v="220"/>
    </i>
    <i>
      <x v="271"/>
    </i>
    <i>
      <x v="357"/>
    </i>
    <i>
      <x v="393"/>
    </i>
    <i>
      <x v="440"/>
    </i>
    <i>
      <x v="402"/>
    </i>
    <i>
      <x v="369"/>
    </i>
    <i>
      <x v="78"/>
    </i>
    <i>
      <x v="263"/>
    </i>
    <i>
      <x v="265"/>
    </i>
    <i>
      <x v="262"/>
    </i>
    <i>
      <x v="349"/>
    </i>
    <i>
      <x v="372"/>
    </i>
    <i>
      <x v="202"/>
    </i>
    <i>
      <x v="309"/>
    </i>
    <i>
      <x v="54"/>
    </i>
    <i>
      <x v="75"/>
    </i>
    <i>
      <x v="391"/>
    </i>
    <i>
      <x v="144"/>
    </i>
    <i>
      <x v="435"/>
    </i>
    <i>
      <x v="101"/>
    </i>
    <i>
      <x v="87"/>
    </i>
    <i>
      <x v="370"/>
    </i>
    <i>
      <x v="102"/>
    </i>
    <i>
      <x v="376"/>
    </i>
    <i>
      <x v="19"/>
    </i>
    <i>
      <x v="396"/>
    </i>
    <i>
      <x v="268"/>
    </i>
    <i>
      <x v="90"/>
    </i>
    <i>
      <x v="171"/>
    </i>
    <i>
      <x v="399"/>
    </i>
    <i>
      <x v="174"/>
    </i>
    <i>
      <x v="86"/>
    </i>
    <i>
      <x v="348"/>
    </i>
    <i>
      <x v="362"/>
    </i>
    <i>
      <x v="363"/>
    </i>
    <i>
      <x v="350"/>
    </i>
    <i>
      <x v="315"/>
    </i>
    <i>
      <x v="158"/>
    </i>
    <i>
      <x v="141"/>
    </i>
    <i>
      <x v="308"/>
    </i>
    <i>
      <x v="20"/>
    </i>
    <i>
      <x v="410"/>
    </i>
    <i>
      <x v="310"/>
    </i>
    <i>
      <x v="437"/>
    </i>
    <i>
      <x v="409"/>
    </i>
    <i>
      <x v="318"/>
    </i>
    <i>
      <x v="441"/>
    </i>
    <i>
      <x v="152"/>
    </i>
    <i>
      <x v="175"/>
    </i>
    <i>
      <x v="373"/>
    </i>
    <i>
      <x v="40"/>
    </i>
    <i>
      <x v="112"/>
    </i>
    <i>
      <x v="401"/>
    </i>
    <i>
      <x v="107"/>
    </i>
    <i>
      <x v="282"/>
    </i>
    <i>
      <x v="417"/>
    </i>
    <i>
      <x v="99"/>
    </i>
    <i>
      <x v="297"/>
    </i>
    <i>
      <x v="408"/>
    </i>
    <i>
      <x v="106"/>
    </i>
    <i>
      <x v="43"/>
    </i>
    <i>
      <x v="173"/>
    </i>
    <i>
      <x v="418"/>
    </i>
    <i>
      <x v="85"/>
    </i>
    <i>
      <x v="353"/>
    </i>
    <i>
      <x v="251"/>
    </i>
    <i>
      <x v="283"/>
    </i>
    <i>
      <x v="291"/>
    </i>
    <i>
      <x v="188"/>
    </i>
    <i>
      <x v="428"/>
    </i>
    <i>
      <x v="222"/>
    </i>
    <i>
      <x v="231"/>
    </i>
    <i>
      <x v="403"/>
    </i>
    <i>
      <x v="74"/>
    </i>
    <i>
      <x v="390"/>
    </i>
    <i>
      <x v="248"/>
    </i>
    <i>
      <x v="214"/>
    </i>
    <i>
      <x v="341"/>
    </i>
    <i>
      <x v="100"/>
    </i>
    <i>
      <x v="358"/>
    </i>
    <i>
      <x v="436"/>
    </i>
    <i>
      <x v="127"/>
    </i>
    <i>
      <x v="133"/>
    </i>
    <i>
      <x v="323"/>
    </i>
    <i>
      <x v="169"/>
    </i>
    <i>
      <x v="416"/>
    </i>
    <i>
      <x v="53"/>
    </i>
    <i>
      <x v="302"/>
    </i>
    <i>
      <x v="347"/>
    </i>
    <i>
      <x v="446"/>
    </i>
    <i>
      <x v="179"/>
    </i>
    <i>
      <x v="300"/>
    </i>
    <i>
      <x v="226"/>
    </i>
    <i>
      <x v="64"/>
    </i>
    <i>
      <x v="39"/>
    </i>
    <i>
      <x v="80"/>
    </i>
    <i>
      <x v="116"/>
    </i>
    <i>
      <x v="218"/>
    </i>
    <i>
      <x v="261"/>
    </i>
    <i>
      <x v="77"/>
    </i>
    <i>
      <x v="432"/>
    </i>
    <i>
      <x v="256"/>
    </i>
    <i>
      <x v="186"/>
    </i>
    <i>
      <x v="190"/>
    </i>
    <i>
      <x v="293"/>
    </i>
    <i>
      <x v="322"/>
    </i>
    <i>
      <x v="5"/>
    </i>
    <i>
      <x v="61"/>
    </i>
    <i>
      <x v="339"/>
    </i>
    <i>
      <x v="164"/>
    </i>
    <i>
      <x v="400"/>
    </i>
    <i>
      <x v="449"/>
    </i>
    <i>
      <x v="147"/>
    </i>
    <i>
      <x v="438"/>
    </i>
    <i>
      <x v="62"/>
    </i>
    <i>
      <x v="275"/>
    </i>
    <i>
      <x v="178"/>
    </i>
    <i>
      <x v="91"/>
    </i>
    <i>
      <x v="443"/>
    </i>
    <i>
      <x v="221"/>
    </i>
    <i>
      <x v="41"/>
    </i>
    <i>
      <x v="88"/>
    </i>
    <i>
      <x v="342"/>
    </i>
    <i>
      <x v="165"/>
    </i>
    <i>
      <x v="210"/>
    </i>
    <i>
      <x v="241"/>
    </i>
    <i>
      <x v="411"/>
    </i>
    <i>
      <x v="365"/>
    </i>
    <i>
      <x v="48"/>
    </i>
    <i>
      <x v="284"/>
    </i>
    <i>
      <x v="199"/>
    </i>
    <i>
      <x v="431"/>
    </i>
    <i>
      <x v="134"/>
    </i>
    <i>
      <x v="209"/>
    </i>
    <i>
      <x v="257"/>
    </i>
    <i>
      <x v="131"/>
    </i>
    <i>
      <x v="49"/>
    </i>
    <i>
      <x v="330"/>
    </i>
    <i>
      <x v="380"/>
    </i>
    <i>
      <x v="281"/>
    </i>
    <i>
      <x v="166"/>
    </i>
    <i>
      <x v="294"/>
    </i>
    <i>
      <x v="306"/>
    </i>
    <i>
      <x v="108"/>
    </i>
    <i>
      <x v="79"/>
    </i>
    <i>
      <x v="312"/>
    </i>
    <i>
      <x v="355"/>
    </i>
    <i>
      <x v="124"/>
    </i>
    <i>
      <x v="377"/>
    </i>
    <i>
      <x v="246"/>
    </i>
    <i>
      <x v="129"/>
    </i>
    <i>
      <x v="137"/>
    </i>
    <i>
      <x v="215"/>
    </i>
    <i>
      <x v="45"/>
    </i>
    <i>
      <x v="110"/>
    </i>
    <i>
      <x v="327"/>
    </i>
    <i>
      <x v="189"/>
    </i>
    <i>
      <x v="120"/>
    </i>
    <i>
      <x v="374"/>
    </i>
    <i>
      <x v="451"/>
    </i>
    <i>
      <x v="36"/>
    </i>
    <i>
      <x v="6"/>
    </i>
    <i>
      <x v="414"/>
    </i>
    <i>
      <x v="345"/>
    </i>
    <i>
      <x v="180"/>
    </i>
    <i>
      <x v="301"/>
    </i>
    <i>
      <x v="426"/>
    </i>
    <i>
      <x v="247"/>
    </i>
    <i>
      <x v="198"/>
    </i>
    <i>
      <x v="392"/>
    </i>
    <i>
      <x v="184"/>
    </i>
    <i>
      <x v="233"/>
    </i>
    <i>
      <x v="305"/>
    </i>
    <i>
      <x v="382"/>
    </i>
    <i>
      <x v="55"/>
    </i>
    <i>
      <x v="264"/>
    </i>
    <i>
      <x v="229"/>
    </i>
    <i>
      <x v="219"/>
    </i>
    <i>
      <x v="109"/>
    </i>
    <i>
      <x v="394"/>
    </i>
    <i>
      <x v="47"/>
    </i>
    <i>
      <x v="228"/>
    </i>
    <i>
      <x v="381"/>
    </i>
    <i>
      <x v="366"/>
    </i>
    <i>
      <x v="415"/>
    </i>
    <i>
      <x v="151"/>
    </i>
    <i>
      <x v="289"/>
    </i>
    <i>
      <x v="354"/>
    </i>
    <i>
      <x v="149"/>
    </i>
    <i>
      <x v="295"/>
    </i>
    <i>
      <x v="389"/>
    </i>
    <i>
      <x v="419"/>
    </i>
    <i>
      <x v="192"/>
    </i>
    <i>
      <x v="213"/>
    </i>
    <i>
      <x v="163"/>
    </i>
    <i>
      <x v="104"/>
    </i>
    <i>
      <x v="117"/>
    </i>
    <i>
      <x v="26"/>
    </i>
    <i>
      <x v="356"/>
    </i>
    <i>
      <x v="361"/>
    </i>
    <i>
      <x v="398"/>
    </i>
    <i>
      <x v="128"/>
    </i>
    <i>
      <x v="148"/>
    </i>
    <i>
      <x v="196"/>
    </i>
    <i>
      <x v="23"/>
    </i>
    <i>
      <x v="119"/>
    </i>
    <i>
      <x v="427"/>
    </i>
    <i>
      <x v="448"/>
    </i>
    <i>
      <x v="224"/>
    </i>
    <i>
      <x v="92"/>
    </i>
    <i>
      <x v="35"/>
    </i>
    <i>
      <x v="258"/>
    </i>
    <i>
      <x v="97"/>
    </i>
    <i>
      <x v="335"/>
    </i>
    <i>
      <x v="385"/>
    </i>
    <i>
      <x v="195"/>
    </i>
    <i>
      <x v="276"/>
    </i>
    <i>
      <x v="266"/>
    </i>
    <i>
      <x v="303"/>
    </i>
    <i>
      <x v="434"/>
    </i>
    <i>
      <x v="139"/>
    </i>
    <i>
      <x v="60"/>
    </i>
    <i>
      <x v="290"/>
    </i>
    <i>
      <x v="200"/>
    </i>
    <i>
      <x v="421"/>
    </i>
    <i>
      <x v="203"/>
    </i>
    <i>
      <x v="17"/>
    </i>
    <i>
      <x v="9"/>
    </i>
    <i>
      <x v="208"/>
    </i>
    <i>
      <x v="167"/>
    </i>
    <i>
      <x v="204"/>
    </i>
    <i>
      <x v="143"/>
    </i>
    <i>
      <x v="145"/>
    </i>
    <i>
      <x v="73"/>
    </i>
    <i>
      <x v="325"/>
    </i>
    <i>
      <x v="82"/>
    </i>
    <i>
      <x v="66"/>
    </i>
    <i>
      <x v="272"/>
    </i>
    <i>
      <x v="252"/>
    </i>
    <i>
      <x v="420"/>
    </i>
    <i>
      <x v="181"/>
    </i>
    <i>
      <x v="187"/>
    </i>
    <i>
      <x v="359"/>
    </i>
    <i>
      <x v="42"/>
    </i>
    <i>
      <x v="4"/>
    </i>
    <i>
      <x v="387"/>
    </i>
    <i>
      <x v="243"/>
    </i>
    <i>
      <x v="386"/>
    </i>
    <i>
      <x v="31"/>
    </i>
    <i>
      <x v="56"/>
    </i>
    <i>
      <x v="425"/>
    </i>
    <i>
      <x v="150"/>
    </i>
    <i>
      <x v="383"/>
    </i>
    <i>
      <x v="111"/>
    </i>
    <i>
      <x v="320"/>
    </i>
    <i>
      <x v="336"/>
    </i>
    <i>
      <x v="34"/>
    </i>
    <i>
      <x v="442"/>
    </i>
    <i>
      <x v="8"/>
    </i>
    <i>
      <x v="314"/>
    </i>
    <i>
      <x v="57"/>
    </i>
    <i>
      <x v="292"/>
    </i>
    <i>
      <x v="81"/>
    </i>
    <i>
      <x v="223"/>
    </i>
    <i>
      <x v="453"/>
    </i>
    <i>
      <x v="278"/>
    </i>
    <i>
      <x v="269"/>
    </i>
    <i>
      <x v="430"/>
    </i>
    <i>
      <x v="245"/>
    </i>
    <i>
      <x v="7"/>
    </i>
    <i>
      <x v="212"/>
    </i>
    <i>
      <x v="125"/>
    </i>
    <i>
      <x v="168"/>
    </i>
    <i>
      <x v="12"/>
    </i>
    <i>
      <x v="71"/>
    </i>
    <i>
      <x v="2"/>
    </i>
    <i>
      <x v="332"/>
    </i>
    <i>
      <x v="352"/>
    </i>
    <i>
      <x v="15"/>
    </i>
    <i>
      <x v="63"/>
    </i>
    <i>
      <x v="285"/>
    </i>
    <i>
      <x v="337"/>
    </i>
    <i>
      <x v="298"/>
    </i>
    <i>
      <x v="319"/>
    </i>
    <i>
      <x v="153"/>
    </i>
    <i>
      <x v="98"/>
    </i>
    <i>
      <x v="37"/>
    </i>
    <i>
      <x v="182"/>
    </i>
    <i>
      <x v="447"/>
    </i>
    <i>
      <x v="205"/>
    </i>
    <i>
      <x v="253"/>
    </i>
    <i>
      <x v="126"/>
    </i>
    <i>
      <x v="170"/>
    </i>
    <i>
      <x v="138"/>
    </i>
    <i>
      <x v="234"/>
    </i>
    <i>
      <x v="307"/>
    </i>
    <i>
      <x v="433"/>
    </i>
    <i>
      <x v="334"/>
    </i>
    <i>
      <x v="130"/>
    </i>
    <i>
      <x v="14"/>
    </i>
    <i>
      <x v="236"/>
    </i>
    <i>
      <x v="368"/>
    </i>
    <i>
      <x v="65"/>
    </i>
    <i>
      <x v="176"/>
    </i>
    <i>
      <x v="157"/>
    </i>
    <i>
      <x v="255"/>
    </i>
    <i>
      <x v="94"/>
    </i>
    <i>
      <x v="450"/>
    </i>
    <i>
      <x v="326"/>
    </i>
    <i>
      <x v="235"/>
    </i>
    <i>
      <x v="185"/>
    </i>
    <i>
      <x v="72"/>
    </i>
    <i>
      <x v="321"/>
    </i>
    <i>
      <x v="379"/>
    </i>
    <i>
      <x v="288"/>
    </i>
    <i>
      <x v="201"/>
    </i>
    <i>
      <x v="21"/>
    </i>
    <i>
      <x v="286"/>
    </i>
    <i>
      <x v="11"/>
    </i>
    <i>
      <x v="238"/>
    </i>
    <i>
      <x v="177"/>
    </i>
    <i>
      <x v="413"/>
    </i>
    <i>
      <x v="360"/>
    </i>
    <i>
      <x v="95"/>
    </i>
    <i>
      <x v="259"/>
    </i>
    <i>
      <x v="333"/>
    </i>
    <i>
      <x v="1"/>
    </i>
    <i>
      <x v="13"/>
    </i>
    <i>
      <x v="371"/>
    </i>
    <i>
      <x v="404"/>
    </i>
    <i>
      <x v="217"/>
    </i>
    <i>
      <x v="136"/>
    </i>
    <i>
      <x v="3"/>
    </i>
    <i>
      <x v="142"/>
    </i>
    <i>
      <x v="156"/>
    </i>
    <i>
      <x v="329"/>
    </i>
    <i>
      <x v="270"/>
    </i>
    <i>
      <x v="225"/>
    </i>
    <i>
      <x v="155"/>
    </i>
    <i>
      <x/>
    </i>
    <i>
      <x v="32"/>
    </i>
    <i>
      <x v="445"/>
    </i>
    <i>
      <x v="30"/>
    </i>
    <i>
      <x v="24"/>
    </i>
    <i>
      <x v="331"/>
    </i>
    <i>
      <x v="340"/>
    </i>
    <i>
      <x v="216"/>
    </i>
    <i>
      <x v="313"/>
    </i>
    <i>
      <x v="378"/>
    </i>
    <i>
      <x v="287"/>
    </i>
    <i>
      <x v="51"/>
    </i>
    <i>
      <x v="135"/>
    </i>
    <i>
      <x v="191"/>
    </i>
    <i>
      <x v="429"/>
    </i>
    <i>
      <x v="154"/>
    </i>
    <i>
      <x v="10"/>
    </i>
    <i>
      <x v="239"/>
    </i>
    <i>
      <x v="296"/>
    </i>
    <i>
      <x v="423"/>
    </i>
    <i>
      <x v="76"/>
    </i>
    <i>
      <x v="232"/>
    </i>
    <i>
      <x v="67"/>
    </i>
    <i>
      <x v="197"/>
    </i>
    <i>
      <x v="22"/>
    </i>
    <i>
      <x v="328"/>
    </i>
    <i>
      <x v="384"/>
    </i>
    <i>
      <x v="299"/>
    </i>
    <i>
      <x v="18"/>
    </i>
    <i>
      <x v="227"/>
    </i>
    <i>
      <x v="211"/>
    </i>
    <i>
      <x v="267"/>
    </i>
    <i>
      <x v="422"/>
    </i>
    <i>
      <x v="52"/>
    </i>
    <i>
      <x v="50"/>
    </i>
    <i>
      <x v="237"/>
    </i>
    <i>
      <x v="161"/>
    </i>
    <i>
      <x v="113"/>
    </i>
    <i>
      <x v="240"/>
    </i>
    <i>
      <x v="172"/>
    </i>
    <i>
      <x v="132"/>
    </i>
    <i>
      <x v="114"/>
    </i>
    <i>
      <x v="38"/>
    </i>
    <i>
      <x v="27"/>
    </i>
    <i>
      <x v="317"/>
    </i>
    <i>
      <x v="121"/>
    </i>
    <i>
      <x v="140"/>
    </i>
    <i>
      <x v="160"/>
    </i>
    <i>
      <x v="105"/>
    </i>
    <i>
      <x v="439"/>
    </i>
    <i>
      <x v="364"/>
    </i>
    <i>
      <x v="16"/>
    </i>
    <i>
      <x v="33"/>
    </i>
    <i>
      <x v="412"/>
    </i>
    <i>
      <x v="162"/>
    </i>
    <i>
      <x v="405"/>
    </i>
    <i>
      <x v="159"/>
    </i>
    <i>
      <x v="103"/>
    </i>
    <i>
      <x v="122"/>
    </i>
    <i>
      <x v="324"/>
    </i>
    <i>
      <x v="343"/>
    </i>
    <i>
      <x v="346"/>
    </i>
    <i>
      <x v="316"/>
    </i>
    <i>
      <x v="397"/>
    </i>
    <i>
      <x v="96"/>
    </i>
    <i>
      <x v="183"/>
    </i>
    <i>
      <x v="249"/>
    </i>
    <i>
      <x v="123"/>
    </i>
    <i>
      <x v="25"/>
    </i>
    <i>
      <x v="84"/>
    </i>
    <i>
      <x v="406"/>
    </i>
    <i>
      <x v="311"/>
    </i>
    <i>
      <x v="115"/>
    </i>
    <i>
      <x v="242"/>
    </i>
    <i>
      <x v="250"/>
    </i>
    <i>
      <x v="452"/>
    </i>
    <i>
      <x v="230"/>
    </i>
    <i>
      <x v="277"/>
    </i>
    <i>
      <x v="93"/>
    </i>
    <i>
      <x v="388"/>
    </i>
    <i>
      <x v="194"/>
    </i>
    <i>
      <x v="28"/>
    </i>
    <i>
      <x v="395"/>
    </i>
    <i>
      <x v="146"/>
    </i>
    <i>
      <x v="338"/>
    </i>
    <i>
      <x v="44"/>
    </i>
    <i>
      <x v="351"/>
    </i>
    <i>
      <x v="344"/>
    </i>
    <i>
      <x v="46"/>
    </i>
    <i>
      <x v="304"/>
    </i>
    <i>
      <x v="260"/>
    </i>
    <i>
      <x v="29"/>
    </i>
    <i>
      <x v="19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391E389-7DC5-4133-8429-9409A4FA47E5}" autoFormatId="16" applyNumberFormats="0" applyBorderFormats="0" applyFontFormats="0" applyPatternFormats="0" applyAlignmentFormats="0" applyWidthHeightFormats="0">
  <queryTableRefresh nextId="2">
    <queryTableFields count="1">
      <queryTableField id="1" name="_KeyMeasures[Placeholder]" tableColumnId="1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date__שנה" xr10:uid="{08EA42C8-529A-4CEB-94C4-4D569AA8F152}" sourceName="[Orders].[order_date (שנה)]">
  <pivotTables>
    <pivotTable tabId="3" name="PivotTable3"/>
    <pivotTable tabId="3" name="PT_AcquisitionChannel"/>
    <pivotTable tabId="3" name="PT_KPIs"/>
    <pivotTable tabId="3" name="PT_MonthlyRevenue"/>
    <pivotTable tabId="3" name="PT_RatingDistribution"/>
    <pivotTable tabId="3" name="PT_ReturnsByReason"/>
    <pivotTable tabId="3" name="PT_ReturnStatus"/>
    <pivotTable tabId="3" name="PT_RevenueByCategory"/>
    <pivotTable tabId="3" name="PT_Top5Products"/>
    <pivotTable tabId="5" name="PivotTable35"/>
    <pivotTable tabId="3" name="PT_CustomerMix_2"/>
  </pivotTables>
  <data>
    <olap pivotCacheId="1239161957">
      <levels count="2">
        <level uniqueName="[Orders].[order_date (שנה)].[(All)]" sourceCaption="(All)" count="0"/>
        <level uniqueName="[Orders].[order_date (שנה)].[order_date (שנה)]" sourceCaption="order_date (שנה)" count="2">
          <ranges>
            <range startItem="0">
              <i n="[Orders].[order_date (שנה)].&amp;[2024]" c="2024"/>
              <i n="[Orders].[order_date (שנה)].&amp;[2025]" c="2025"/>
            </range>
          </ranges>
        </level>
      </levels>
      <selections count="1">
        <selection n="[Orders].[order_date (שנה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cquisition_channel" xr10:uid="{0DC672E2-45AB-4A5C-B9E7-663C6FBE4E98}" sourceName="[Customers].[acquisition_channel]">
  <pivotTables>
    <pivotTable tabId="3" name="PivotTable19"/>
    <pivotTable tabId="3" name="PT_AcquisitionChannel"/>
    <pivotTable tabId="3" name="PT_KPIs"/>
    <pivotTable tabId="3" name="PT_MonthlyRevenue"/>
    <pivotTable tabId="3" name="PT_Top5Products"/>
    <pivotTable tabId="5" name="PivotTable35"/>
    <pivotTable tabId="3" name="PT_CustomerMix_2"/>
    <pivotTable tabId="3" name="PT_RatingDistribution"/>
    <pivotTable tabId="3" name="PT_ReturnsByReason"/>
    <pivotTable tabId="3" name="PT_ReturnStatus"/>
    <pivotTable tabId="3" name="PT_RevenueByCategory"/>
  </pivotTables>
  <data>
    <olap pivotCacheId="1239161957">
      <levels count="2">
        <level uniqueName="[Customers].[acquisition_channel].[(All)]" sourceCaption="(All)" count="0"/>
        <level uniqueName="[Customers].[acquisition_channel].[acquisition_channel]" sourceCaption="acquisition_channel" count="6">
          <ranges>
            <range startItem="0">
              <i n="[Customers].[acquisition_channel].&amp;[Google Search]" c="Google Search"/>
              <i n="[Customers].[acquisition_channel].&amp;[Instagram]" c="Instagram"/>
              <i n="[Customers].[acquisition_channel].&amp;[Referral]" c="Referral"/>
              <i n="[Customers].[acquisition_channel].&amp;[Website Direct]" c="Website Direct"/>
              <i n="[Customers].[acquisition_channel].&amp;[YouTube]" c="YouTube"/>
              <i n="[Customers].[acquisition_channel].&amp;" c="(ריק)"/>
            </range>
          </ranges>
        </level>
      </levels>
      <selections count="1">
        <selection n="[Customers].[acquisition_channel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ustomers].[acquisition_channel].[acquisition_channel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4F257733-FDC2-480B-B32A-DB870DB6B897}" sourceName="[Products].[category]">
  <pivotTables>
    <pivotTable tabId="3" name="PT_KPIs"/>
    <pivotTable tabId="3" name="PT_MonthlyRevenue"/>
    <pivotTable tabId="3" name="PT_RatingDistribution"/>
    <pivotTable tabId="3" name="PT_RevenueByCategory"/>
    <pivotTable tabId="3" name="PT_Top5Products"/>
    <pivotTable tabId="5" name="PivotTable35"/>
    <pivotTable tabId="3" name="PT_ReturnsByReason"/>
    <pivotTable tabId="3" name="PT_AcquisitionChannel"/>
    <pivotTable tabId="3" name="PT_CustomerMix_2"/>
    <pivotTable tabId="3" name="PT_ReturnStatus"/>
  </pivotTables>
  <data>
    <olap pivotCacheId="1239161957">
      <levels count="2">
        <level uniqueName="[Products].[category].[(All)]" sourceCaption="(All)" count="0"/>
        <level uniqueName="[Products].[category].[category]" sourceCaption="category" count="10">
          <ranges>
            <range startItem="0">
              <i n="[Products].[category].&amp;[Body Care]" c="Body Care"/>
              <i n="[Products].[category].&amp;[Cleanser]" c="Cleanser"/>
              <i n="[Products].[category].&amp;[Eye Care]" c="Eye Care"/>
              <i n="[Products].[category].&amp;[Hair Care]" c="Hair Care"/>
              <i n="[Products].[category].&amp;[Lip Care]" c="Lip Care"/>
              <i n="[Products].[category].&amp;[Moisturizer]" c="Moisturizer"/>
              <i n="[Products].[category].&amp;[Serum]" c="Serum"/>
              <i n="[Products].[category].&amp;[Sunscreen]" c="Sunscreen"/>
              <i n="[Products].[category].&amp;[Toner]" c="Toner"/>
              <i n="[Products].[category].&amp;" c="(ריק)"/>
            </range>
          </ranges>
        </level>
      </levels>
      <selections count="1">
        <selection n="[Products].[category].&amp;[Serum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Products].[category].[category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_date (שנה)" xr10:uid="{10D05611-7225-4000-88FF-DC8F13F4FE7B}" cache="Slicer_order_date__שנה" caption="Year" level="1" rowHeight="1476000"/>
  <slicer name="acquisition_channel" xr10:uid="{9CAB13E3-760F-4082-83C9-D809C5210E9F}" cache="Slicer_acquisition_channel" caption="Acquisition Channel" level="1" rowHeight="720000"/>
  <slicer name="category" xr10:uid="{4B6ACFBD-94BF-4582-A7F2-05E368BECCEB}" cache="Slicer_category" caption="category" columnCount="2" level="1" rowHeight="79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DA43A-435A-43CE-94C1-154CB64B2144}" name="טבלה_ExternalData_1" displayName="טבלה_ExternalData_1" ref="A3:A4" tableType="queryTable" totalsRowShown="0">
  <autoFilter ref="A3:A4" xr:uid="{5DCDA43A-435A-43CE-94C1-154CB64B2144}"/>
  <tableColumns count="1">
    <tableColumn id="1" xr3:uid="{0145467B-9C6D-4C4B-9539-04FE5902385F}" uniqueName="1" name="_KeyMeasures[Placeholder]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61921-92E8-4063-A526-86C6AC99AC68}" name="_KeyMeasures" displayName="_KeyMeasures" ref="A1:A2" totalsRowShown="0">
  <autoFilter ref="A1:A2" xr:uid="{81361921-92E8-4063-A526-86C6AC99AC68}"/>
  <tableColumns count="1">
    <tableColumn id="1" xr3:uid="{49E0E43D-13C0-443F-A35E-B5C27367823A}" name="Placeho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26" Type="http://schemas.openxmlformats.org/officeDocument/2006/relationships/pivotTable" Target="../pivotTables/pivotTable27.xml"/><Relationship Id="rId3" Type="http://schemas.openxmlformats.org/officeDocument/2006/relationships/pivotTable" Target="../pivotTables/pivotTable4.xml"/><Relationship Id="rId21" Type="http://schemas.openxmlformats.org/officeDocument/2006/relationships/pivotTable" Target="../pivotTables/pivotTable22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5" Type="http://schemas.openxmlformats.org/officeDocument/2006/relationships/pivotTable" Target="../pivotTables/pivotTable26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openxmlformats.org/officeDocument/2006/relationships/pivotTable" Target="../pivotTables/pivotTable21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24" Type="http://schemas.openxmlformats.org/officeDocument/2006/relationships/pivotTable" Target="../pivotTables/pivotTable25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23" Type="http://schemas.openxmlformats.org/officeDocument/2006/relationships/pivotTable" Target="../pivotTables/pivotTable24.xml"/><Relationship Id="rId10" Type="http://schemas.openxmlformats.org/officeDocument/2006/relationships/pivotTable" Target="../pivotTables/pivotTable11.xml"/><Relationship Id="rId19" Type="http://schemas.openxmlformats.org/officeDocument/2006/relationships/pivotTable" Target="../pivotTables/pivotTable20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Relationship Id="rId22" Type="http://schemas.openxmlformats.org/officeDocument/2006/relationships/pivotTable" Target="../pivotTables/pivotTable2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52CA-E59D-46C5-9A2E-D4162B6CB904}">
  <dimension ref="A1:V93"/>
  <sheetViews>
    <sheetView showGridLines="0" tabSelected="1" zoomScale="16" zoomScaleNormal="16" workbookViewId="0">
      <selection activeCell="AB81" sqref="AB81"/>
    </sheetView>
  </sheetViews>
  <sheetFormatPr defaultRowHeight="13.8" x14ac:dyDescent="0.25"/>
  <cols>
    <col min="1" max="1" width="30.09765625" bestFit="1" customWidth="1"/>
    <col min="2" max="2" width="26.19921875" bestFit="1" customWidth="1"/>
    <col min="3" max="3" width="45.09765625" bestFit="1" customWidth="1"/>
    <col min="4" max="4" width="25.09765625" bestFit="1" customWidth="1"/>
    <col min="5" max="5" width="36.69921875" bestFit="1" customWidth="1"/>
    <col min="6" max="6" width="80.09765625" bestFit="1" customWidth="1"/>
    <col min="7" max="7" width="39" bestFit="1" customWidth="1"/>
    <col min="8" max="8" width="31.5" bestFit="1" customWidth="1"/>
    <col min="9" max="9" width="51.8984375" bestFit="1" customWidth="1"/>
    <col min="10" max="10" width="33.8984375" bestFit="1" customWidth="1"/>
    <col min="11" max="185" width="9.8984375" bestFit="1" customWidth="1"/>
    <col min="186" max="186" width="10.8984375" bestFit="1" customWidth="1"/>
    <col min="187" max="247" width="9.8984375" bestFit="1" customWidth="1"/>
    <col min="248" max="249" width="10.8984375" bestFit="1" customWidth="1"/>
    <col min="250" max="569" width="9.8984375" bestFit="1" customWidth="1"/>
    <col min="570" max="570" width="13.5" bestFit="1" customWidth="1"/>
  </cols>
  <sheetData>
    <row r="1" spans="1:22" s="7" customFormat="1" ht="13.8" customHeight="1" x14ac:dyDescent="0.25">
      <c r="A1" s="23" t="s">
        <v>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s="7" customForma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s="7" customForma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6" spans="1:22" ht="34.799999999999997" x14ac:dyDescent="0.25">
      <c r="E6" s="18" t="s">
        <v>2</v>
      </c>
      <c r="F6" s="18" t="s">
        <v>875</v>
      </c>
      <c r="G6" s="18" t="s">
        <v>4</v>
      </c>
      <c r="H6" s="18" t="s">
        <v>3</v>
      </c>
      <c r="I6" s="18" t="s">
        <v>6</v>
      </c>
      <c r="J6" s="18" t="s">
        <v>874</v>
      </c>
    </row>
    <row r="7" spans="1:22" ht="45" x14ac:dyDescent="0.25">
      <c r="E7" s="19">
        <v>598031</v>
      </c>
      <c r="F7" s="20">
        <v>0.77533039647577096</v>
      </c>
      <c r="G7" s="21">
        <v>3.8132530120481927</v>
      </c>
      <c r="H7" s="26">
        <v>612</v>
      </c>
      <c r="I7" s="27">
        <v>977.17483660130722</v>
      </c>
      <c r="J7" s="20">
        <v>5.5555555555555552E-2</v>
      </c>
    </row>
    <row r="8" spans="1:22" ht="30" x14ac:dyDescent="0.5">
      <c r="A8" s="15"/>
      <c r="B8" s="15"/>
      <c r="C8" s="15"/>
      <c r="D8" s="15"/>
      <c r="E8" s="15"/>
      <c r="F8" s="15"/>
    </row>
    <row r="9" spans="1:22" x14ac:dyDescent="0.25">
      <c r="H9" s="13"/>
    </row>
    <row r="83" spans="5:15" ht="24.6" x14ac:dyDescent="0.4">
      <c r="O83" s="22"/>
    </row>
    <row r="85" spans="5:15" ht="28.2" x14ac:dyDescent="0.5">
      <c r="E85" s="16"/>
      <c r="F85" s="14"/>
      <c r="G85" s="14"/>
    </row>
    <row r="86" spans="5:15" ht="27.6" x14ac:dyDescent="0.45">
      <c r="E86" s="14"/>
      <c r="F86" s="14"/>
      <c r="G86" s="14"/>
    </row>
    <row r="87" spans="5:15" ht="27.6" x14ac:dyDescent="0.45">
      <c r="E87" s="14"/>
      <c r="F87" s="14"/>
      <c r="G87" s="14"/>
    </row>
    <row r="88" spans="5:15" ht="27.6" x14ac:dyDescent="0.45">
      <c r="E88" s="14"/>
      <c r="F88" s="14"/>
      <c r="G88" s="14"/>
    </row>
    <row r="89" spans="5:15" ht="27.6" x14ac:dyDescent="0.45">
      <c r="E89" s="14"/>
      <c r="F89" s="14"/>
      <c r="G89" s="14"/>
    </row>
    <row r="90" spans="5:15" ht="27.6" x14ac:dyDescent="0.45">
      <c r="E90" s="14"/>
      <c r="F90" s="14"/>
      <c r="G90" s="14"/>
    </row>
    <row r="91" spans="5:15" ht="27.6" x14ac:dyDescent="0.45">
      <c r="E91" s="14"/>
      <c r="F91" s="14"/>
      <c r="G91" s="14"/>
    </row>
    <row r="92" spans="5:15" ht="27.6" x14ac:dyDescent="0.45">
      <c r="E92" s="14"/>
      <c r="F92" s="14"/>
      <c r="G92" s="14"/>
    </row>
    <row r="93" spans="5:15" ht="27.6" x14ac:dyDescent="0.45">
      <c r="E93" s="14"/>
      <c r="F93" s="14"/>
      <c r="G93" s="14"/>
    </row>
  </sheetData>
  <mergeCells count="1">
    <mergeCell ref="A1:V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5B15-2DB6-42D6-BCE1-53530F797ECB}">
  <dimension ref="A1:A3"/>
  <sheetViews>
    <sheetView rightToLeft="1" workbookViewId="0"/>
  </sheetViews>
  <sheetFormatPr defaultRowHeight="13.8" x14ac:dyDescent="0.25"/>
  <cols>
    <col min="1" max="1" width="27.8984375" bestFit="1" customWidth="1"/>
  </cols>
  <sheetData>
    <row r="1" spans="1:1" x14ac:dyDescent="0.25">
      <c r="A1" s="12" t="s">
        <v>871</v>
      </c>
    </row>
    <row r="3" spans="1:1" x14ac:dyDescent="0.25">
      <c r="A3" t="s">
        <v>870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F451-1A65-48B2-A38D-1BE603F15357}">
  <dimension ref="A1:BK470"/>
  <sheetViews>
    <sheetView topLeftCell="D1" zoomScale="50" zoomScaleNormal="65" workbookViewId="0">
      <selection activeCell="AL82" sqref="AL82"/>
    </sheetView>
  </sheetViews>
  <sheetFormatPr defaultRowHeight="13.8" x14ac:dyDescent="0.25"/>
  <cols>
    <col min="1" max="1" width="15.09765625" bestFit="1" customWidth="1"/>
    <col min="2" max="2" width="14.296875" bestFit="1" customWidth="1"/>
    <col min="4" max="4" width="15.09765625" bestFit="1" customWidth="1"/>
    <col min="5" max="5" width="14.5" bestFit="1" customWidth="1"/>
    <col min="6" max="6" width="9.8984375" bestFit="1" customWidth="1"/>
    <col min="7" max="7" width="27.8984375" bestFit="1" customWidth="1"/>
    <col min="8" max="8" width="14.296875" bestFit="1" customWidth="1"/>
    <col min="9" max="9" width="12.5" bestFit="1" customWidth="1"/>
    <col min="10" max="10" width="21.296875" bestFit="1" customWidth="1"/>
    <col min="11" max="11" width="14.19921875" bestFit="1" customWidth="1"/>
    <col min="12" max="12" width="13.5" bestFit="1" customWidth="1"/>
    <col min="13" max="13" width="14.296875" bestFit="1" customWidth="1"/>
    <col min="14" max="14" width="10" bestFit="1" customWidth="1"/>
    <col min="15" max="15" width="30.5" bestFit="1" customWidth="1"/>
    <col min="16" max="16" width="16.5" bestFit="1" customWidth="1"/>
    <col min="17" max="17" width="10" bestFit="1" customWidth="1"/>
    <col min="18" max="18" width="30.5" bestFit="1" customWidth="1"/>
    <col min="19" max="19" width="19.09765625" bestFit="1" customWidth="1"/>
    <col min="20" max="20" width="16.5" bestFit="1" customWidth="1"/>
    <col min="21" max="21" width="20.296875" bestFit="1" customWidth="1"/>
    <col min="22" max="22" width="15.5" bestFit="1" customWidth="1"/>
    <col min="23" max="23" width="30.5" bestFit="1" customWidth="1"/>
    <col min="24" max="24" width="15.09765625" bestFit="1" customWidth="1"/>
    <col min="25" max="25" width="18" bestFit="1" customWidth="1"/>
    <col min="26" max="26" width="30.5" bestFit="1" customWidth="1"/>
    <col min="27" max="27" width="14.5" bestFit="1" customWidth="1"/>
    <col min="28" max="28" width="19.09765625" bestFit="1" customWidth="1"/>
    <col min="29" max="29" width="20.296875" bestFit="1" customWidth="1"/>
    <col min="30" max="30" width="15.09765625" bestFit="1" customWidth="1"/>
    <col min="31" max="31" width="10" bestFit="1" customWidth="1"/>
    <col min="32" max="32" width="30.5" bestFit="1" customWidth="1"/>
    <col min="33" max="33" width="16.5" bestFit="1" customWidth="1"/>
    <col min="34" max="34" width="9.8984375" bestFit="1" customWidth="1"/>
    <col min="35" max="35" width="19.09765625" bestFit="1" customWidth="1"/>
    <col min="36" max="36" width="7.5" bestFit="1" customWidth="1"/>
    <col min="37" max="37" width="20.296875" bestFit="1" customWidth="1"/>
    <col min="38" max="38" width="16.5" bestFit="1" customWidth="1"/>
    <col min="39" max="39" width="10" bestFit="1" customWidth="1"/>
    <col min="40" max="40" width="18.296875" bestFit="1" customWidth="1"/>
    <col min="41" max="41" width="7.5" bestFit="1" customWidth="1"/>
    <col min="42" max="42" width="8.5" bestFit="1" customWidth="1"/>
    <col min="43" max="43" width="20.296875" bestFit="1" customWidth="1"/>
    <col min="44" max="44" width="15.09765625" bestFit="1" customWidth="1"/>
    <col min="45" max="45" width="9.8984375" bestFit="1" customWidth="1"/>
    <col min="46" max="46" width="13.5" bestFit="1" customWidth="1"/>
    <col min="47" max="47" width="14.5" bestFit="1" customWidth="1"/>
    <col min="48" max="48" width="16.5" bestFit="1" customWidth="1"/>
    <col min="49" max="49" width="16.69921875" bestFit="1" customWidth="1"/>
    <col min="50" max="50" width="12.5" bestFit="1" customWidth="1"/>
    <col min="51" max="51" width="14.59765625" bestFit="1" customWidth="1"/>
    <col min="52" max="52" width="16.69921875" bestFit="1" customWidth="1"/>
    <col min="53" max="53" width="14.5" bestFit="1" customWidth="1"/>
    <col min="54" max="54" width="12.5" bestFit="1" customWidth="1"/>
    <col min="55" max="55" width="20.09765625" bestFit="1" customWidth="1"/>
    <col min="56" max="56" width="9.8984375" bestFit="1" customWidth="1"/>
    <col min="57" max="57" width="24.09765625" bestFit="1" customWidth="1"/>
    <col min="58" max="58" width="14.296875" bestFit="1" customWidth="1"/>
    <col min="59" max="59" width="26.09765625" bestFit="1" customWidth="1"/>
    <col min="60" max="60" width="11.296875" bestFit="1" customWidth="1"/>
    <col min="61" max="61" width="8.69921875" bestFit="1" customWidth="1"/>
    <col min="62" max="62" width="13.8984375" bestFit="1" customWidth="1"/>
    <col min="63" max="65" width="15.09765625" bestFit="1" customWidth="1"/>
    <col min="66" max="66" width="9.8984375" bestFit="1" customWidth="1"/>
    <col min="67" max="68" width="10" bestFit="1" customWidth="1"/>
    <col min="69" max="69" width="9.8984375" bestFit="1" customWidth="1"/>
    <col min="70" max="70" width="10" bestFit="1" customWidth="1"/>
    <col min="71" max="71" width="9.8984375" bestFit="1" customWidth="1"/>
    <col min="72" max="76" width="10" bestFit="1" customWidth="1"/>
    <col min="77" max="77" width="9.8984375" bestFit="1" customWidth="1"/>
    <col min="78" max="79" width="10" bestFit="1" customWidth="1"/>
    <col min="80" max="80" width="9.8984375" bestFit="1" customWidth="1"/>
    <col min="81" max="81" width="10" bestFit="1" customWidth="1"/>
    <col min="82" max="86" width="9.8984375" bestFit="1" customWidth="1"/>
    <col min="87" max="87" width="10" bestFit="1" customWidth="1"/>
    <col min="88" max="89" width="9.8984375" bestFit="1" customWidth="1"/>
    <col min="90" max="94" width="10" bestFit="1" customWidth="1"/>
    <col min="95" max="95" width="9.8984375" bestFit="1" customWidth="1"/>
    <col min="96" max="97" width="10" bestFit="1" customWidth="1"/>
    <col min="98" max="100" width="9.8984375" bestFit="1" customWidth="1"/>
    <col min="101" max="102" width="10" bestFit="1" customWidth="1"/>
    <col min="103" max="103" width="9.8984375" bestFit="1" customWidth="1"/>
    <col min="104" max="109" width="10" bestFit="1" customWidth="1"/>
    <col min="110" max="110" width="9.8984375" bestFit="1" customWidth="1"/>
    <col min="111" max="111" width="10" bestFit="1" customWidth="1"/>
    <col min="112" max="112" width="9.8984375" bestFit="1" customWidth="1"/>
    <col min="113" max="113" width="10" bestFit="1" customWidth="1"/>
    <col min="114" max="116" width="9.8984375" bestFit="1" customWidth="1"/>
    <col min="117" max="117" width="10" bestFit="1" customWidth="1"/>
    <col min="118" max="118" width="9.8984375" bestFit="1" customWidth="1"/>
    <col min="119" max="119" width="10" bestFit="1" customWidth="1"/>
    <col min="120" max="120" width="9.8984375" bestFit="1" customWidth="1"/>
    <col min="121" max="127" width="10" bestFit="1" customWidth="1"/>
    <col min="128" max="130" width="9.8984375" bestFit="1" customWidth="1"/>
    <col min="131" max="133" width="10" bestFit="1" customWidth="1"/>
    <col min="134" max="135" width="9.8984375" bestFit="1" customWidth="1"/>
    <col min="136" max="137" width="10" bestFit="1" customWidth="1"/>
    <col min="138" max="139" width="9.8984375" bestFit="1" customWidth="1"/>
    <col min="140" max="140" width="10" bestFit="1" customWidth="1"/>
    <col min="141" max="141" width="9.8984375" bestFit="1" customWidth="1"/>
    <col min="142" max="145" width="10" bestFit="1" customWidth="1"/>
    <col min="146" max="146" width="9.8984375" bestFit="1" customWidth="1"/>
    <col min="147" max="147" width="10" bestFit="1" customWidth="1"/>
    <col min="148" max="149" width="9.8984375" bestFit="1" customWidth="1"/>
    <col min="150" max="150" width="10" bestFit="1" customWidth="1"/>
    <col min="151" max="151" width="9.8984375" bestFit="1" customWidth="1"/>
    <col min="152" max="156" width="10" bestFit="1" customWidth="1"/>
    <col min="157" max="157" width="9.8984375" bestFit="1" customWidth="1"/>
    <col min="158" max="159" width="10" bestFit="1" customWidth="1"/>
    <col min="160" max="161" width="9.8984375" bestFit="1" customWidth="1"/>
    <col min="162" max="162" width="10" bestFit="1" customWidth="1"/>
    <col min="163" max="163" width="9.8984375" bestFit="1" customWidth="1"/>
    <col min="164" max="164" width="10" bestFit="1" customWidth="1"/>
    <col min="165" max="166" width="9.8984375" bestFit="1" customWidth="1"/>
    <col min="167" max="169" width="10" bestFit="1" customWidth="1"/>
    <col min="170" max="170" width="9.8984375" bestFit="1" customWidth="1"/>
    <col min="171" max="171" width="10" bestFit="1" customWidth="1"/>
    <col min="172" max="172" width="9.8984375" bestFit="1" customWidth="1"/>
    <col min="173" max="175" width="10" bestFit="1" customWidth="1"/>
    <col min="176" max="176" width="9.8984375" bestFit="1" customWidth="1"/>
    <col min="177" max="182" width="10" bestFit="1" customWidth="1"/>
    <col min="183" max="183" width="9.8984375" bestFit="1" customWidth="1"/>
    <col min="184" max="188" width="10" bestFit="1" customWidth="1"/>
    <col min="189" max="189" width="11" bestFit="1" customWidth="1"/>
    <col min="190" max="190" width="10" bestFit="1" customWidth="1"/>
    <col min="191" max="191" width="9.8984375" bestFit="1" customWidth="1"/>
    <col min="192" max="197" width="10" bestFit="1" customWidth="1"/>
    <col min="198" max="198" width="9.8984375" bestFit="1" customWidth="1"/>
    <col min="199" max="199" width="10" bestFit="1" customWidth="1"/>
    <col min="200" max="200" width="9.8984375" bestFit="1" customWidth="1"/>
    <col min="201" max="201" width="10" bestFit="1" customWidth="1"/>
    <col min="202" max="202" width="9.8984375" bestFit="1" customWidth="1"/>
    <col min="203" max="203" width="10" bestFit="1" customWidth="1"/>
    <col min="204" max="204" width="9.8984375" bestFit="1" customWidth="1"/>
    <col min="205" max="208" width="10" bestFit="1" customWidth="1"/>
    <col min="209" max="209" width="9.8984375" bestFit="1" customWidth="1"/>
    <col min="210" max="212" width="10" bestFit="1" customWidth="1"/>
    <col min="213" max="213" width="9.8984375" bestFit="1" customWidth="1"/>
    <col min="214" max="215" width="10" bestFit="1" customWidth="1"/>
    <col min="216" max="217" width="9.8984375" bestFit="1" customWidth="1"/>
    <col min="218" max="219" width="10" bestFit="1" customWidth="1"/>
    <col min="220" max="220" width="9.8984375" bestFit="1" customWidth="1"/>
    <col min="221" max="223" width="10" bestFit="1" customWidth="1"/>
    <col min="224" max="224" width="9.8984375" bestFit="1" customWidth="1"/>
    <col min="225" max="237" width="10" bestFit="1" customWidth="1"/>
    <col min="238" max="239" width="9.8984375" bestFit="1" customWidth="1"/>
    <col min="240" max="249" width="10" bestFit="1" customWidth="1"/>
    <col min="250" max="250" width="9.8984375" bestFit="1" customWidth="1"/>
    <col min="251" max="252" width="11" bestFit="1" customWidth="1"/>
    <col min="253" max="254" width="10" bestFit="1" customWidth="1"/>
    <col min="255" max="255" width="9.8984375" bestFit="1" customWidth="1"/>
    <col min="256" max="266" width="10" bestFit="1" customWidth="1"/>
    <col min="267" max="267" width="9.8984375" bestFit="1" customWidth="1"/>
    <col min="268" max="270" width="10" bestFit="1" customWidth="1"/>
    <col min="271" max="271" width="9.8984375" bestFit="1" customWidth="1"/>
    <col min="272" max="273" width="10" bestFit="1" customWidth="1"/>
    <col min="274" max="274" width="9.8984375" bestFit="1" customWidth="1"/>
    <col min="275" max="277" width="10" bestFit="1" customWidth="1"/>
    <col min="278" max="283" width="9.8984375" bestFit="1" customWidth="1"/>
    <col min="284" max="290" width="10" bestFit="1" customWidth="1"/>
    <col min="291" max="291" width="9.8984375" bestFit="1" customWidth="1"/>
    <col min="292" max="292" width="10" bestFit="1" customWidth="1"/>
    <col min="293" max="294" width="9.8984375" bestFit="1" customWidth="1"/>
    <col min="295" max="298" width="10" bestFit="1" customWidth="1"/>
    <col min="299" max="300" width="9.8984375" bestFit="1" customWidth="1"/>
    <col min="301" max="304" width="10" bestFit="1" customWidth="1"/>
    <col min="305" max="305" width="9.8984375" bestFit="1" customWidth="1"/>
    <col min="306" max="310" width="10" bestFit="1" customWidth="1"/>
    <col min="311" max="311" width="9.8984375" bestFit="1" customWidth="1"/>
    <col min="312" max="312" width="10" bestFit="1" customWidth="1"/>
    <col min="313" max="313" width="9.8984375" bestFit="1" customWidth="1"/>
    <col min="314" max="315" width="10" bestFit="1" customWidth="1"/>
    <col min="316" max="316" width="9.8984375" bestFit="1" customWidth="1"/>
    <col min="317" max="334" width="10" bestFit="1" customWidth="1"/>
    <col min="335" max="335" width="9.8984375" bestFit="1" customWidth="1"/>
    <col min="336" max="338" width="10" bestFit="1" customWidth="1"/>
    <col min="339" max="339" width="9.8984375" bestFit="1" customWidth="1"/>
    <col min="340" max="340" width="10" bestFit="1" customWidth="1"/>
    <col min="341" max="341" width="9.8984375" bestFit="1" customWidth="1"/>
    <col min="342" max="347" width="10" bestFit="1" customWidth="1"/>
    <col min="348" max="348" width="9.8984375" bestFit="1" customWidth="1"/>
    <col min="349" max="358" width="10" bestFit="1" customWidth="1"/>
    <col min="359" max="359" width="9.8984375" bestFit="1" customWidth="1"/>
    <col min="360" max="360" width="10" bestFit="1" customWidth="1"/>
    <col min="361" max="361" width="9.8984375" bestFit="1" customWidth="1"/>
    <col min="362" max="367" width="10" bestFit="1" customWidth="1"/>
    <col min="368" max="368" width="9.8984375" bestFit="1" customWidth="1"/>
    <col min="369" max="369" width="10" bestFit="1" customWidth="1"/>
    <col min="370" max="370" width="9.8984375" bestFit="1" customWidth="1"/>
    <col min="371" max="373" width="10" bestFit="1" customWidth="1"/>
    <col min="374" max="374" width="9.8984375" bestFit="1" customWidth="1"/>
    <col min="375" max="375" width="10" bestFit="1" customWidth="1"/>
    <col min="376" max="377" width="9.8984375" bestFit="1" customWidth="1"/>
    <col min="378" max="379" width="10" bestFit="1" customWidth="1"/>
    <col min="380" max="380" width="9.8984375" bestFit="1" customWidth="1"/>
    <col min="381" max="383" width="10" bestFit="1" customWidth="1"/>
    <col min="384" max="384" width="9.8984375" bestFit="1" customWidth="1"/>
    <col min="385" max="387" width="10" bestFit="1" customWidth="1"/>
    <col min="388" max="388" width="9.8984375" bestFit="1" customWidth="1"/>
    <col min="389" max="392" width="10" bestFit="1" customWidth="1"/>
    <col min="393" max="393" width="9.8984375" bestFit="1" customWidth="1"/>
    <col min="394" max="394" width="10" bestFit="1" customWidth="1"/>
    <col min="395" max="395" width="9.8984375" bestFit="1" customWidth="1"/>
    <col min="396" max="400" width="10" bestFit="1" customWidth="1"/>
    <col min="401" max="401" width="9.8984375" bestFit="1" customWidth="1"/>
    <col min="402" max="402" width="10" bestFit="1" customWidth="1"/>
    <col min="403" max="403" width="9.8984375" bestFit="1" customWidth="1"/>
    <col min="404" max="407" width="10" bestFit="1" customWidth="1"/>
    <col min="408" max="408" width="9.8984375" bestFit="1" customWidth="1"/>
    <col min="409" max="409" width="10" bestFit="1" customWidth="1"/>
    <col min="410" max="413" width="9.8984375" bestFit="1" customWidth="1"/>
    <col min="414" max="420" width="10" bestFit="1" customWidth="1"/>
    <col min="421" max="422" width="9.8984375" bestFit="1" customWidth="1"/>
    <col min="423" max="423" width="10" bestFit="1" customWidth="1"/>
    <col min="424" max="424" width="9.8984375" bestFit="1" customWidth="1"/>
    <col min="425" max="425" width="10" bestFit="1" customWidth="1"/>
    <col min="426" max="428" width="9.8984375" bestFit="1" customWidth="1"/>
    <col min="429" max="429" width="10" bestFit="1" customWidth="1"/>
    <col min="430" max="432" width="9.8984375" bestFit="1" customWidth="1"/>
    <col min="433" max="441" width="10" bestFit="1" customWidth="1"/>
    <col min="442" max="442" width="9.8984375" bestFit="1" customWidth="1"/>
    <col min="443" max="445" width="10" bestFit="1" customWidth="1"/>
    <col min="446" max="446" width="9.8984375" bestFit="1" customWidth="1"/>
    <col min="447" max="451" width="10" bestFit="1" customWidth="1"/>
    <col min="452" max="453" width="9.8984375" bestFit="1" customWidth="1"/>
    <col min="454" max="454" width="10" bestFit="1" customWidth="1"/>
    <col min="455" max="455" width="9.8984375" bestFit="1" customWidth="1"/>
    <col min="456" max="458" width="10" bestFit="1" customWidth="1"/>
    <col min="459" max="459" width="9.8984375" bestFit="1" customWidth="1"/>
    <col min="460" max="464" width="10" bestFit="1" customWidth="1"/>
    <col min="465" max="465" width="9.8984375" bestFit="1" customWidth="1"/>
    <col min="466" max="474" width="10" bestFit="1" customWidth="1"/>
    <col min="475" max="475" width="9.8984375" bestFit="1" customWidth="1"/>
    <col min="476" max="480" width="10" bestFit="1" customWidth="1"/>
    <col min="481" max="481" width="9.8984375" bestFit="1" customWidth="1"/>
    <col min="482" max="487" width="10" bestFit="1" customWidth="1"/>
    <col min="488" max="489" width="9.8984375" bestFit="1" customWidth="1"/>
    <col min="490" max="492" width="10" bestFit="1" customWidth="1"/>
    <col min="493" max="493" width="9.8984375" bestFit="1" customWidth="1"/>
    <col min="494" max="498" width="10" bestFit="1" customWidth="1"/>
    <col min="499" max="499" width="9.8984375" bestFit="1" customWidth="1"/>
    <col min="500" max="501" width="10" bestFit="1" customWidth="1"/>
    <col min="502" max="502" width="9.8984375" bestFit="1" customWidth="1"/>
    <col min="503" max="504" width="10" bestFit="1" customWidth="1"/>
    <col min="505" max="505" width="9.8984375" bestFit="1" customWidth="1"/>
    <col min="506" max="528" width="10" bestFit="1" customWidth="1"/>
    <col min="529" max="529" width="9.8984375" bestFit="1" customWidth="1"/>
    <col min="530" max="530" width="10" bestFit="1" customWidth="1"/>
    <col min="531" max="531" width="9.8984375" bestFit="1" customWidth="1"/>
    <col min="532" max="533" width="10" bestFit="1" customWidth="1"/>
    <col min="534" max="538" width="9.8984375" bestFit="1" customWidth="1"/>
    <col min="539" max="539" width="10" bestFit="1" customWidth="1"/>
    <col min="540" max="540" width="9.8984375" bestFit="1" customWidth="1"/>
    <col min="541" max="541" width="10" bestFit="1" customWidth="1"/>
    <col min="542" max="542" width="9.8984375" bestFit="1" customWidth="1"/>
    <col min="543" max="543" width="10" bestFit="1" customWidth="1"/>
    <col min="544" max="545" width="9.8984375" bestFit="1" customWidth="1"/>
    <col min="546" max="550" width="10" bestFit="1" customWidth="1"/>
    <col min="551" max="551" width="9.8984375" bestFit="1" customWidth="1"/>
    <col min="552" max="554" width="10" bestFit="1" customWidth="1"/>
    <col min="555" max="557" width="9.8984375" bestFit="1" customWidth="1"/>
    <col min="558" max="563" width="10" bestFit="1" customWidth="1"/>
    <col min="564" max="568" width="9.8984375" bestFit="1" customWidth="1"/>
    <col min="569" max="572" width="10" bestFit="1" customWidth="1"/>
    <col min="573" max="573" width="13.5" bestFit="1" customWidth="1"/>
  </cols>
  <sheetData>
    <row r="1" spans="1:63" x14ac:dyDescent="0.25">
      <c r="A1" s="3" t="s">
        <v>394</v>
      </c>
      <c r="B1" t="s">
        <v>2</v>
      </c>
      <c r="D1" s="3" t="s">
        <v>394</v>
      </c>
      <c r="E1" t="s">
        <v>2</v>
      </c>
      <c r="G1" s="3" t="s">
        <v>394</v>
      </c>
      <c r="H1" t="s">
        <v>2</v>
      </c>
      <c r="I1" t="s">
        <v>3</v>
      </c>
      <c r="J1" s="6" t="s">
        <v>6</v>
      </c>
      <c r="L1" s="3" t="s">
        <v>59</v>
      </c>
      <c r="M1" t="s">
        <v>2</v>
      </c>
      <c r="O1" s="3" t="s">
        <v>49</v>
      </c>
      <c r="P1" t="s">
        <v>60</v>
      </c>
      <c r="R1" s="3" t="s">
        <v>63</v>
      </c>
      <c r="S1" t="s">
        <v>61</v>
      </c>
      <c r="T1" t="s">
        <v>60</v>
      </c>
      <c r="U1" t="s">
        <v>62</v>
      </c>
      <c r="W1" s="3" t="s">
        <v>49</v>
      </c>
      <c r="X1" t="s">
        <v>4</v>
      </c>
      <c r="Z1" s="3" t="s">
        <v>49</v>
      </c>
      <c r="AA1" t="s">
        <v>2</v>
      </c>
      <c r="AB1" t="s">
        <v>61</v>
      </c>
      <c r="AC1" t="s">
        <v>62</v>
      </c>
      <c r="AD1" t="s">
        <v>4</v>
      </c>
      <c r="AF1" s="3" t="s">
        <v>49</v>
      </c>
      <c r="AG1" t="s">
        <v>60</v>
      </c>
      <c r="AI1" s="3" t="s">
        <v>59</v>
      </c>
      <c r="AJ1" t="s">
        <v>61</v>
      </c>
      <c r="AK1" t="s">
        <v>62</v>
      </c>
      <c r="AL1" t="s">
        <v>60</v>
      </c>
      <c r="AN1" s="3" t="s">
        <v>72</v>
      </c>
      <c r="AO1" t="s">
        <v>75</v>
      </c>
      <c r="AP1" t="s">
        <v>74</v>
      </c>
      <c r="AT1" s="3" t="s">
        <v>59</v>
      </c>
      <c r="AU1" t="s">
        <v>2</v>
      </c>
      <c r="AV1" t="s">
        <v>60</v>
      </c>
      <c r="AW1" t="s">
        <v>62</v>
      </c>
      <c r="AX1" t="s">
        <v>4</v>
      </c>
      <c r="AZ1" s="3" t="s">
        <v>849</v>
      </c>
      <c r="BA1" t="s">
        <v>2</v>
      </c>
      <c r="BB1" t="s">
        <v>3</v>
      </c>
      <c r="BC1" t="s">
        <v>6</v>
      </c>
      <c r="BE1" s="3" t="s">
        <v>860</v>
      </c>
      <c r="BF1" t="s">
        <v>2</v>
      </c>
    </row>
    <row r="2" spans="1:63" x14ac:dyDescent="0.25">
      <c r="A2" s="17">
        <v>45294</v>
      </c>
      <c r="B2" s="25">
        <v>599</v>
      </c>
      <c r="D2" s="4" t="s">
        <v>7</v>
      </c>
      <c r="E2" s="24"/>
      <c r="G2" s="4" t="s">
        <v>7</v>
      </c>
      <c r="H2" s="24"/>
      <c r="I2" s="24"/>
      <c r="J2" s="6"/>
      <c r="L2" s="4" t="s">
        <v>56</v>
      </c>
      <c r="M2" s="25">
        <v>598031</v>
      </c>
      <c r="O2" s="4" t="s">
        <v>21</v>
      </c>
      <c r="P2" s="24">
        <v>3</v>
      </c>
      <c r="R2" s="4" t="s">
        <v>24</v>
      </c>
      <c r="S2" s="24">
        <v>166</v>
      </c>
      <c r="T2" s="24">
        <v>9</v>
      </c>
      <c r="U2" s="24">
        <v>5.4216867469879519E-2</v>
      </c>
      <c r="W2" s="4" t="s">
        <v>47</v>
      </c>
      <c r="X2" s="2">
        <v>4.5</v>
      </c>
      <c r="Z2" s="4" t="s">
        <v>21</v>
      </c>
      <c r="AA2" s="25">
        <v>86256</v>
      </c>
      <c r="AB2" s="24">
        <v>144</v>
      </c>
      <c r="AC2" s="24">
        <v>2.0833333333333332E-2</v>
      </c>
      <c r="AD2" s="2">
        <v>3.6666666666666665</v>
      </c>
      <c r="AF2" s="4" t="s">
        <v>24</v>
      </c>
      <c r="AG2" s="24">
        <v>9</v>
      </c>
      <c r="AI2" s="4" t="s">
        <v>50</v>
      </c>
      <c r="AJ2" s="24">
        <v>128</v>
      </c>
      <c r="AK2" s="24">
        <v>3.125E-2</v>
      </c>
      <c r="AL2" s="24">
        <v>4</v>
      </c>
      <c r="AN2" s="4" t="s">
        <v>69</v>
      </c>
      <c r="AO2" s="24">
        <v>10</v>
      </c>
      <c r="AP2" s="8">
        <v>0.29411764705882354</v>
      </c>
      <c r="AT2" s="4" t="s">
        <v>56</v>
      </c>
      <c r="AU2" s="25">
        <v>598031</v>
      </c>
      <c r="AV2" s="24">
        <v>34</v>
      </c>
      <c r="AW2" s="24">
        <v>3.6996735582154515E-2</v>
      </c>
      <c r="AX2" s="2">
        <v>3.8132530120481927</v>
      </c>
      <c r="AZ2" s="4" t="s">
        <v>819</v>
      </c>
      <c r="BA2" s="25">
        <v>9281</v>
      </c>
      <c r="BB2" s="1">
        <v>7</v>
      </c>
      <c r="BC2" s="24">
        <v>1325.8571428571429</v>
      </c>
      <c r="BE2" s="4" t="s">
        <v>856</v>
      </c>
      <c r="BF2" s="25">
        <v>168990</v>
      </c>
    </row>
    <row r="3" spans="1:63" x14ac:dyDescent="0.25">
      <c r="A3" s="17">
        <v>45295</v>
      </c>
      <c r="B3" s="25">
        <v>1098</v>
      </c>
      <c r="D3" s="5" t="s">
        <v>9</v>
      </c>
      <c r="E3" s="25">
        <v>46954</v>
      </c>
      <c r="G3" s="5" t="s">
        <v>9</v>
      </c>
      <c r="H3" s="25">
        <v>46954</v>
      </c>
      <c r="I3" s="1">
        <v>46</v>
      </c>
      <c r="J3" s="6">
        <v>1020.7391304347826</v>
      </c>
      <c r="L3" s="4" t="s">
        <v>5</v>
      </c>
      <c r="M3" s="25">
        <v>598031</v>
      </c>
      <c r="O3" s="4" t="s">
        <v>22</v>
      </c>
      <c r="P3" s="24">
        <v>6</v>
      </c>
      <c r="R3" s="4" t="s">
        <v>31</v>
      </c>
      <c r="S3" s="24">
        <v>124</v>
      </c>
      <c r="T3" s="24">
        <v>8</v>
      </c>
      <c r="U3" s="24">
        <v>6.4516129032258063E-2</v>
      </c>
      <c r="W3" s="4" t="s">
        <v>40</v>
      </c>
      <c r="X3" s="2">
        <v>4.4285714285714288</v>
      </c>
      <c r="Z3" s="4" t="s">
        <v>22</v>
      </c>
      <c r="AA3" s="25">
        <v>60939</v>
      </c>
      <c r="AB3" s="24">
        <v>111</v>
      </c>
      <c r="AC3" s="24">
        <v>5.4054054054054057E-2</v>
      </c>
      <c r="AD3" s="2">
        <v>3.6956521739130435</v>
      </c>
      <c r="AF3" s="4" t="s">
        <v>31</v>
      </c>
      <c r="AG3" s="24">
        <v>8</v>
      </c>
      <c r="AI3" s="4" t="s">
        <v>51</v>
      </c>
      <c r="AJ3" s="24">
        <v>286</v>
      </c>
      <c r="AK3" s="24">
        <v>2.7972027972027972E-2</v>
      </c>
      <c r="AL3" s="24">
        <v>8</v>
      </c>
      <c r="AN3" s="4" t="s">
        <v>70</v>
      </c>
      <c r="AO3" s="24">
        <v>12</v>
      </c>
      <c r="AP3" s="8">
        <v>0.35294117647058826</v>
      </c>
      <c r="AT3" s="4" t="s">
        <v>55</v>
      </c>
      <c r="AU3" s="25">
        <v>171607</v>
      </c>
      <c r="AV3" s="24">
        <v>16</v>
      </c>
      <c r="AW3" s="24">
        <v>3.6117381489841983E-2</v>
      </c>
      <c r="AX3" s="2">
        <v>4.139784946236559</v>
      </c>
      <c r="AZ3" s="4" t="s">
        <v>839</v>
      </c>
      <c r="BA3" s="25">
        <v>9233</v>
      </c>
      <c r="BB3" s="1">
        <v>6</v>
      </c>
      <c r="BC3" s="24">
        <v>1538.8333333333333</v>
      </c>
      <c r="BE3" s="4" t="s">
        <v>855</v>
      </c>
      <c r="BF3" s="25">
        <v>168438</v>
      </c>
    </row>
    <row r="4" spans="1:63" x14ac:dyDescent="0.25">
      <c r="A4" s="17">
        <v>45298</v>
      </c>
      <c r="B4" s="25">
        <v>799</v>
      </c>
      <c r="D4" s="5" t="s">
        <v>10</v>
      </c>
      <c r="E4" s="25">
        <v>36922</v>
      </c>
      <c r="G4" s="5" t="s">
        <v>10</v>
      </c>
      <c r="H4" s="25">
        <v>36922</v>
      </c>
      <c r="I4" s="1">
        <v>38</v>
      </c>
      <c r="J4" s="6">
        <v>971.63157894736844</v>
      </c>
      <c r="O4" s="4" t="s">
        <v>23</v>
      </c>
      <c r="P4" s="24">
        <v>3</v>
      </c>
      <c r="R4" s="4" t="s">
        <v>22</v>
      </c>
      <c r="S4" s="24">
        <v>111</v>
      </c>
      <c r="T4" s="24">
        <v>6</v>
      </c>
      <c r="U4" s="24">
        <v>5.4054054054054057E-2</v>
      </c>
      <c r="W4" s="4" t="s">
        <v>27</v>
      </c>
      <c r="X4" s="2">
        <v>4.2307692307692308</v>
      </c>
      <c r="Z4" s="4" t="s">
        <v>23</v>
      </c>
      <c r="AA4" s="25">
        <v>55221</v>
      </c>
      <c r="AB4" s="24">
        <v>79</v>
      </c>
      <c r="AC4" s="24">
        <v>3.7974683544303799E-2</v>
      </c>
      <c r="AD4" s="2">
        <v>3.9166666666666665</v>
      </c>
      <c r="AF4" s="4" t="s">
        <v>22</v>
      </c>
      <c r="AG4" s="24">
        <v>6</v>
      </c>
      <c r="AI4" s="4" t="s">
        <v>52</v>
      </c>
      <c r="AJ4" s="24">
        <v>111</v>
      </c>
      <c r="AK4" s="24">
        <v>2.7027027027027029E-2</v>
      </c>
      <c r="AL4" s="24">
        <v>3</v>
      </c>
      <c r="AN4" s="4" t="s">
        <v>71</v>
      </c>
      <c r="AO4" s="24">
        <v>12</v>
      </c>
      <c r="AP4" s="8">
        <v>0.35294117647058826</v>
      </c>
      <c r="AT4" s="4" t="s">
        <v>57</v>
      </c>
      <c r="AU4" s="25">
        <v>143786</v>
      </c>
      <c r="AV4" s="24">
        <v>6</v>
      </c>
      <c r="AW4" s="24">
        <v>1.9108280254777069E-2</v>
      </c>
      <c r="AX4" s="2">
        <v>3.9285714285714284</v>
      </c>
      <c r="AZ4" s="4" t="s">
        <v>601</v>
      </c>
      <c r="BA4" s="25">
        <v>8833</v>
      </c>
      <c r="BB4" s="1">
        <v>7</v>
      </c>
      <c r="BC4" s="24">
        <v>1261.8571428571429</v>
      </c>
      <c r="BE4" s="4" t="s">
        <v>858</v>
      </c>
      <c r="BF4" s="25">
        <v>90262</v>
      </c>
    </row>
    <row r="5" spans="1:63" x14ac:dyDescent="0.25">
      <c r="A5" s="17">
        <v>45299</v>
      </c>
      <c r="B5" s="25">
        <v>599</v>
      </c>
      <c r="D5" s="5" t="s">
        <v>11</v>
      </c>
      <c r="E5" s="25">
        <v>50598</v>
      </c>
      <c r="G5" s="5" t="s">
        <v>11</v>
      </c>
      <c r="H5" s="25">
        <v>50598</v>
      </c>
      <c r="I5" s="1">
        <v>48</v>
      </c>
      <c r="J5" s="6">
        <v>1054.125</v>
      </c>
      <c r="O5" s="4" t="s">
        <v>24</v>
      </c>
      <c r="P5" s="24">
        <v>9</v>
      </c>
      <c r="R5" s="4" t="s">
        <v>39</v>
      </c>
      <c r="S5" s="24">
        <v>65</v>
      </c>
      <c r="T5" s="24">
        <v>5</v>
      </c>
      <c r="U5" s="24">
        <v>7.6923076923076927E-2</v>
      </c>
      <c r="W5" s="4" t="s">
        <v>39</v>
      </c>
      <c r="X5" s="2">
        <v>4.1875</v>
      </c>
      <c r="Z5" s="4" t="s">
        <v>24</v>
      </c>
      <c r="AA5" s="25">
        <v>107734</v>
      </c>
      <c r="AB5" s="24">
        <v>166</v>
      </c>
      <c r="AC5" s="24">
        <v>5.4216867469879519E-2</v>
      </c>
      <c r="AD5" s="2">
        <v>3.736842105263158</v>
      </c>
      <c r="AF5" s="4" t="s">
        <v>48</v>
      </c>
      <c r="AG5" s="24">
        <v>5</v>
      </c>
      <c r="AI5" s="4" t="s">
        <v>53</v>
      </c>
      <c r="AJ5" s="24">
        <v>216</v>
      </c>
      <c r="AK5" s="24">
        <v>2.7777777777777776E-2</v>
      </c>
      <c r="AL5" s="24">
        <v>6</v>
      </c>
      <c r="AN5" s="4" t="s">
        <v>5</v>
      </c>
      <c r="AO5" s="24">
        <v>34</v>
      </c>
      <c r="AP5" s="8">
        <v>1</v>
      </c>
      <c r="AT5" s="4" t="s">
        <v>53</v>
      </c>
      <c r="AU5" s="25">
        <v>142084</v>
      </c>
      <c r="AV5" s="24">
        <v>6</v>
      </c>
      <c r="AW5" s="24">
        <v>2.7777777777777776E-2</v>
      </c>
      <c r="AX5" s="2">
        <v>3.8055555555555554</v>
      </c>
      <c r="AZ5" s="4" t="s">
        <v>668</v>
      </c>
      <c r="BA5" s="25">
        <v>8635</v>
      </c>
      <c r="BB5" s="1">
        <v>4</v>
      </c>
      <c r="BC5" s="24">
        <v>2158.75</v>
      </c>
      <c r="BE5" s="4" t="s">
        <v>857</v>
      </c>
      <c r="BF5" s="25">
        <v>87168</v>
      </c>
    </row>
    <row r="6" spans="1:63" x14ac:dyDescent="0.25">
      <c r="A6" s="17">
        <v>45301</v>
      </c>
      <c r="B6" s="25">
        <v>1897</v>
      </c>
      <c r="D6" s="5" t="s">
        <v>12</v>
      </c>
      <c r="E6" s="25">
        <v>46809</v>
      </c>
      <c r="G6" s="5" t="s">
        <v>12</v>
      </c>
      <c r="H6" s="25">
        <v>46809</v>
      </c>
      <c r="I6" s="1">
        <v>45</v>
      </c>
      <c r="J6" s="6">
        <v>1040.2</v>
      </c>
      <c r="O6" s="4" t="s">
        <v>25</v>
      </c>
      <c r="P6" s="24">
        <v>1</v>
      </c>
      <c r="R6" s="4" t="s">
        <v>48</v>
      </c>
      <c r="S6" s="24">
        <v>115</v>
      </c>
      <c r="T6" s="24">
        <v>5</v>
      </c>
      <c r="U6" s="24">
        <v>4.3478260869565216E-2</v>
      </c>
      <c r="W6" s="4" t="s">
        <v>32</v>
      </c>
      <c r="X6" s="2">
        <v>4.1851851851851851</v>
      </c>
      <c r="Z6" s="4" t="s">
        <v>25</v>
      </c>
      <c r="AA6" s="25">
        <v>23453</v>
      </c>
      <c r="AB6" s="24">
        <v>47</v>
      </c>
      <c r="AC6" s="24">
        <v>2.1276595744680851E-2</v>
      </c>
      <c r="AD6" s="2">
        <v>3.2857142857142856</v>
      </c>
      <c r="AF6" s="4" t="s">
        <v>39</v>
      </c>
      <c r="AG6" s="24">
        <v>5</v>
      </c>
      <c r="AI6" s="4" t="s">
        <v>54</v>
      </c>
      <c r="AJ6" s="24">
        <v>82</v>
      </c>
      <c r="AK6" s="24">
        <v>1.2195121951219513E-2</v>
      </c>
      <c r="AL6" s="24">
        <v>1</v>
      </c>
      <c r="AT6" s="4" t="s">
        <v>51</v>
      </c>
      <c r="AU6" s="25">
        <v>91264</v>
      </c>
      <c r="AV6" s="24">
        <v>8</v>
      </c>
      <c r="AW6" s="24">
        <v>2.7972027972027972E-2</v>
      </c>
      <c r="AX6" s="2">
        <v>4.046153846153846</v>
      </c>
      <c r="AZ6" s="4" t="s">
        <v>513</v>
      </c>
      <c r="BA6" s="25">
        <v>8484</v>
      </c>
      <c r="BB6" s="1">
        <v>7</v>
      </c>
      <c r="BC6" s="24">
        <v>1212</v>
      </c>
      <c r="BE6" s="4" t="s">
        <v>859</v>
      </c>
      <c r="BF6" s="25">
        <v>83173</v>
      </c>
    </row>
    <row r="7" spans="1:63" x14ac:dyDescent="0.25">
      <c r="A7" s="17">
        <v>45302</v>
      </c>
      <c r="B7" s="25">
        <v>1298</v>
      </c>
      <c r="D7" s="5" t="s">
        <v>13</v>
      </c>
      <c r="E7" s="25">
        <v>44707</v>
      </c>
      <c r="G7" s="5" t="s">
        <v>13</v>
      </c>
      <c r="H7" s="25">
        <v>44707</v>
      </c>
      <c r="I7" s="1">
        <v>43</v>
      </c>
      <c r="J7" s="6">
        <v>1039.6976744186047</v>
      </c>
      <c r="O7" s="4" t="s">
        <v>26</v>
      </c>
      <c r="P7" s="24">
        <v>2</v>
      </c>
      <c r="R7" s="4" t="s">
        <v>46</v>
      </c>
      <c r="S7" s="24">
        <v>138</v>
      </c>
      <c r="T7" s="24">
        <v>4</v>
      </c>
      <c r="U7" s="24">
        <v>2.8985507246376812E-2</v>
      </c>
      <c r="W7" s="4" t="s">
        <v>26</v>
      </c>
      <c r="X7" s="2">
        <v>4.1333333333333337</v>
      </c>
      <c r="Z7" s="4" t="s">
        <v>26</v>
      </c>
      <c r="AA7" s="25">
        <v>42206</v>
      </c>
      <c r="AB7" s="24">
        <v>94</v>
      </c>
      <c r="AC7" s="24">
        <v>2.1276595744680851E-2</v>
      </c>
      <c r="AD7" s="2">
        <v>4.1333333333333337</v>
      </c>
      <c r="AF7" s="4" t="s">
        <v>46</v>
      </c>
      <c r="AG7" s="24">
        <v>4</v>
      </c>
      <c r="AI7" s="4" t="s">
        <v>55</v>
      </c>
      <c r="AJ7" s="24">
        <v>443</v>
      </c>
      <c r="AK7" s="24">
        <v>3.6117381489841983E-2</v>
      </c>
      <c r="AL7" s="24">
        <v>16</v>
      </c>
      <c r="AN7" s="3" t="s">
        <v>49</v>
      </c>
      <c r="AO7" t="s">
        <v>2</v>
      </c>
      <c r="AP7" t="s">
        <v>60</v>
      </c>
      <c r="AQ7" t="s">
        <v>62</v>
      </c>
      <c r="AR7" t="s">
        <v>4</v>
      </c>
      <c r="AT7" s="4" t="s">
        <v>50</v>
      </c>
      <c r="AU7" s="25">
        <v>55022</v>
      </c>
      <c r="AV7" s="24">
        <v>4</v>
      </c>
      <c r="AW7" s="24">
        <v>3.125E-2</v>
      </c>
      <c r="AX7" s="2">
        <v>3.76</v>
      </c>
      <c r="AZ7" s="4" t="s">
        <v>802</v>
      </c>
      <c r="BA7" s="25">
        <v>8085</v>
      </c>
      <c r="BB7" s="1">
        <v>6</v>
      </c>
      <c r="BC7" s="24">
        <v>1347.5</v>
      </c>
      <c r="BE7" s="4" t="s">
        <v>5</v>
      </c>
      <c r="BF7" s="25">
        <v>598031</v>
      </c>
    </row>
    <row r="8" spans="1:63" x14ac:dyDescent="0.25">
      <c r="A8" s="17">
        <v>45304</v>
      </c>
      <c r="B8" s="25">
        <v>599</v>
      </c>
      <c r="D8" s="5" t="s">
        <v>14</v>
      </c>
      <c r="E8" s="25">
        <v>48703</v>
      </c>
      <c r="G8" s="5" t="s">
        <v>14</v>
      </c>
      <c r="H8" s="25">
        <v>48703</v>
      </c>
      <c r="I8" s="1">
        <v>54</v>
      </c>
      <c r="J8" s="6">
        <v>901.90740740740739</v>
      </c>
      <c r="O8" s="4" t="s">
        <v>27</v>
      </c>
      <c r="P8" s="24">
        <v>2</v>
      </c>
      <c r="R8" s="4" t="s">
        <v>33</v>
      </c>
      <c r="S8" s="24">
        <v>82</v>
      </c>
      <c r="T8" s="24">
        <v>4</v>
      </c>
      <c r="U8" s="24">
        <v>4.878048780487805E-2</v>
      </c>
      <c r="W8" s="4" t="s">
        <v>44</v>
      </c>
      <c r="X8" s="2">
        <v>4.125</v>
      </c>
      <c r="Z8" s="4" t="s">
        <v>27</v>
      </c>
      <c r="AA8" s="25">
        <v>35471</v>
      </c>
      <c r="AB8" s="24">
        <v>79</v>
      </c>
      <c r="AC8" s="24">
        <v>2.5316455696202531E-2</v>
      </c>
      <c r="AD8" s="2">
        <v>4.2307692307692308</v>
      </c>
      <c r="AF8" s="4" t="s">
        <v>33</v>
      </c>
      <c r="AG8" s="24">
        <v>4</v>
      </c>
      <c r="AI8" s="4" t="s">
        <v>56</v>
      </c>
      <c r="AJ8" s="24">
        <v>919</v>
      </c>
      <c r="AK8" s="24">
        <v>3.6996735582154515E-2</v>
      </c>
      <c r="AL8" s="24">
        <v>34</v>
      </c>
      <c r="AN8" s="4" t="s">
        <v>24</v>
      </c>
      <c r="AO8" s="25">
        <v>107734</v>
      </c>
      <c r="AP8" s="24">
        <v>9</v>
      </c>
      <c r="AQ8" s="24">
        <v>5.4216867469879519E-2</v>
      </c>
      <c r="AR8" s="2">
        <v>3.736842105263158</v>
      </c>
      <c r="AT8" s="4" t="s">
        <v>52</v>
      </c>
      <c r="AU8" s="25">
        <v>48189</v>
      </c>
      <c r="AV8" s="24">
        <v>3</v>
      </c>
      <c r="AW8" s="24">
        <v>2.7027027027027029E-2</v>
      </c>
      <c r="AX8" s="2">
        <v>3.7058823529411766</v>
      </c>
      <c r="AZ8" s="4" t="s">
        <v>464</v>
      </c>
      <c r="BA8" s="25">
        <v>7785</v>
      </c>
      <c r="BB8" s="1">
        <v>7</v>
      </c>
      <c r="BC8" s="24">
        <v>1112.1428571428571</v>
      </c>
    </row>
    <row r="9" spans="1:63" ht="15.6" x14ac:dyDescent="0.3">
      <c r="A9" s="17">
        <v>45305</v>
      </c>
      <c r="B9" s="25">
        <v>1198</v>
      </c>
      <c r="D9" s="5" t="s">
        <v>15</v>
      </c>
      <c r="E9" s="25">
        <v>40618</v>
      </c>
      <c r="G9" s="5" t="s">
        <v>15</v>
      </c>
      <c r="H9" s="25">
        <v>40618</v>
      </c>
      <c r="I9" s="1">
        <v>37</v>
      </c>
      <c r="J9" s="6">
        <v>1097.7837837837837</v>
      </c>
      <c r="O9" s="4" t="s">
        <v>28</v>
      </c>
      <c r="P9" s="24">
        <v>2</v>
      </c>
      <c r="R9" s="4" t="s">
        <v>23</v>
      </c>
      <c r="S9" s="24">
        <v>79</v>
      </c>
      <c r="T9" s="24">
        <v>3</v>
      </c>
      <c r="U9" s="24">
        <v>3.7974683544303799E-2</v>
      </c>
      <c r="W9" s="4" t="s">
        <v>35</v>
      </c>
      <c r="X9" s="2">
        <v>4.0999999999999996</v>
      </c>
      <c r="Z9" s="4" t="s">
        <v>28</v>
      </c>
      <c r="AA9" s="25">
        <v>19551</v>
      </c>
      <c r="AB9" s="24">
        <v>49</v>
      </c>
      <c r="AC9" s="24">
        <v>4.0816326530612242E-2</v>
      </c>
      <c r="AD9" s="2">
        <v>3.25</v>
      </c>
      <c r="AF9" s="4" t="s">
        <v>21</v>
      </c>
      <c r="AG9" s="24">
        <v>3</v>
      </c>
      <c r="AI9" s="4" t="s">
        <v>57</v>
      </c>
      <c r="AJ9" s="24">
        <v>314</v>
      </c>
      <c r="AK9" s="24">
        <v>1.9108280254777069E-2</v>
      </c>
      <c r="AL9" s="24">
        <v>6</v>
      </c>
      <c r="AN9" s="4" t="s">
        <v>31</v>
      </c>
      <c r="AO9" s="25">
        <v>43276</v>
      </c>
      <c r="AP9" s="24">
        <v>8</v>
      </c>
      <c r="AQ9" s="24">
        <v>6.4516129032258063E-2</v>
      </c>
      <c r="AR9" s="2">
        <v>3.9333333333333331</v>
      </c>
      <c r="AT9" s="4" t="s">
        <v>58</v>
      </c>
      <c r="AU9" s="25">
        <v>29620</v>
      </c>
      <c r="AV9" s="24">
        <v>1</v>
      </c>
      <c r="AW9" s="24">
        <v>1.2500000000000001E-2</v>
      </c>
      <c r="AX9" s="2">
        <v>3.8823529411764706</v>
      </c>
      <c r="AZ9" s="4" t="s">
        <v>675</v>
      </c>
      <c r="BA9" s="25">
        <v>7738</v>
      </c>
      <c r="BB9" s="1">
        <v>5</v>
      </c>
      <c r="BC9" s="24">
        <v>1547.6</v>
      </c>
      <c r="BE9" s="11" t="s">
        <v>865</v>
      </c>
    </row>
    <row r="10" spans="1:63" x14ac:dyDescent="0.25">
      <c r="A10" s="17">
        <v>45306</v>
      </c>
      <c r="B10" s="25">
        <v>2796</v>
      </c>
      <c r="D10" s="5" t="s">
        <v>16</v>
      </c>
      <c r="E10" s="25">
        <v>96004</v>
      </c>
      <c r="G10" s="5" t="s">
        <v>16</v>
      </c>
      <c r="H10" s="25">
        <v>96004</v>
      </c>
      <c r="I10" s="1">
        <v>95</v>
      </c>
      <c r="J10" s="6">
        <v>1010.5684210526316</v>
      </c>
      <c r="O10" s="4" t="s">
        <v>29</v>
      </c>
      <c r="P10" s="24">
        <v>2</v>
      </c>
      <c r="R10" s="4" t="s">
        <v>30</v>
      </c>
      <c r="S10" s="24">
        <v>72</v>
      </c>
      <c r="T10" s="24">
        <v>3</v>
      </c>
      <c r="U10" s="24">
        <v>4.1666666666666664E-2</v>
      </c>
      <c r="W10" s="4" t="s">
        <v>29</v>
      </c>
      <c r="X10" s="2">
        <v>4.0714285714285712</v>
      </c>
      <c r="Z10" s="4" t="s">
        <v>29</v>
      </c>
      <c r="AA10" s="25">
        <v>49118</v>
      </c>
      <c r="AB10" s="24">
        <v>82</v>
      </c>
      <c r="AC10" s="24">
        <v>2.4390243902439025E-2</v>
      </c>
      <c r="AD10" s="2">
        <v>4.0714285714285712</v>
      </c>
      <c r="AF10" s="4" t="s">
        <v>37</v>
      </c>
      <c r="AG10" s="24">
        <v>3</v>
      </c>
      <c r="AI10" s="4" t="s">
        <v>58</v>
      </c>
      <c r="AJ10" s="24">
        <v>80</v>
      </c>
      <c r="AK10" s="24">
        <v>1.2500000000000001E-2</v>
      </c>
      <c r="AL10" s="24">
        <v>1</v>
      </c>
      <c r="AN10" s="4" t="s">
        <v>22</v>
      </c>
      <c r="AO10" s="25">
        <v>60939</v>
      </c>
      <c r="AP10" s="24">
        <v>6</v>
      </c>
      <c r="AQ10" s="24">
        <v>5.4054054054054057E-2</v>
      </c>
      <c r="AR10" s="2">
        <v>3.6956521739130435</v>
      </c>
      <c r="AT10" s="4" t="s">
        <v>54</v>
      </c>
      <c r="AU10" s="25">
        <v>20418</v>
      </c>
      <c r="AV10" s="24">
        <v>1</v>
      </c>
      <c r="AW10" s="24">
        <v>1.2195121951219513E-2</v>
      </c>
      <c r="AX10" s="2">
        <v>3.8421052631578947</v>
      </c>
      <c r="AZ10" s="4" t="s">
        <v>649</v>
      </c>
      <c r="BA10" s="25">
        <v>7734</v>
      </c>
      <c r="BB10" s="1">
        <v>6</v>
      </c>
      <c r="BC10" s="24">
        <v>1289</v>
      </c>
      <c r="BE10" s="12" t="s">
        <v>866</v>
      </c>
    </row>
    <row r="11" spans="1:63" x14ac:dyDescent="0.25">
      <c r="A11" s="17">
        <v>45308</v>
      </c>
      <c r="B11" s="25">
        <v>1198</v>
      </c>
      <c r="D11" s="5" t="s">
        <v>17</v>
      </c>
      <c r="E11" s="25">
        <v>35179</v>
      </c>
      <c r="G11" s="5" t="s">
        <v>17</v>
      </c>
      <c r="H11" s="25">
        <v>35179</v>
      </c>
      <c r="I11" s="1">
        <v>36</v>
      </c>
      <c r="J11" s="6">
        <v>977.19444444444446</v>
      </c>
      <c r="O11" s="4" t="s">
        <v>30</v>
      </c>
      <c r="P11" s="24">
        <v>3</v>
      </c>
      <c r="R11" s="4" t="s">
        <v>44</v>
      </c>
      <c r="S11" s="24">
        <v>95</v>
      </c>
      <c r="T11" s="24">
        <v>3</v>
      </c>
      <c r="U11" s="24">
        <v>3.1578947368421054E-2</v>
      </c>
      <c r="W11" s="4" t="s">
        <v>37</v>
      </c>
      <c r="X11" s="2">
        <v>4</v>
      </c>
      <c r="Z11" s="4" t="s">
        <v>30</v>
      </c>
      <c r="AA11" s="25">
        <v>28728</v>
      </c>
      <c r="AB11" s="24">
        <v>72</v>
      </c>
      <c r="AC11" s="24">
        <v>4.1666666666666664E-2</v>
      </c>
      <c r="AD11" s="2">
        <v>3.6666666666666665</v>
      </c>
      <c r="AF11" s="4" t="s">
        <v>35</v>
      </c>
      <c r="AG11" s="24">
        <v>3</v>
      </c>
      <c r="AI11" s="4" t="s">
        <v>5</v>
      </c>
      <c r="AJ11" s="24">
        <v>2579</v>
      </c>
      <c r="AK11" s="24">
        <v>3.0632027917797598E-2</v>
      </c>
      <c r="AL11" s="24">
        <v>79</v>
      </c>
      <c r="AN11" s="4" t="s">
        <v>39</v>
      </c>
      <c r="AO11" s="25">
        <v>19435</v>
      </c>
      <c r="AP11" s="24">
        <v>5</v>
      </c>
      <c r="AQ11" s="24">
        <v>7.6923076923076927E-2</v>
      </c>
      <c r="AR11" s="2">
        <v>4.1875</v>
      </c>
      <c r="AT11" s="4" t="s">
        <v>5</v>
      </c>
      <c r="AU11" s="25">
        <v>1300021</v>
      </c>
      <c r="AV11" s="24">
        <v>79</v>
      </c>
      <c r="AW11" s="24">
        <v>3.0632027917797598E-2</v>
      </c>
      <c r="AX11" s="2">
        <v>3.9149797570850202</v>
      </c>
      <c r="AZ11" s="4" t="s">
        <v>465</v>
      </c>
      <c r="BA11" s="25">
        <v>7686</v>
      </c>
      <c r="BB11" s="1">
        <v>7</v>
      </c>
      <c r="BC11" s="24">
        <v>1098</v>
      </c>
    </row>
    <row r="12" spans="1:63" x14ac:dyDescent="0.25">
      <c r="A12" s="17">
        <v>45310</v>
      </c>
      <c r="B12" s="25">
        <v>799</v>
      </c>
      <c r="D12" s="5" t="s">
        <v>18</v>
      </c>
      <c r="E12" s="25">
        <v>98463</v>
      </c>
      <c r="G12" s="5" t="s">
        <v>18</v>
      </c>
      <c r="H12" s="25">
        <v>98463</v>
      </c>
      <c r="I12" s="1">
        <v>86</v>
      </c>
      <c r="J12" s="6">
        <v>1144.9186046511627</v>
      </c>
      <c r="O12" s="4" t="s">
        <v>31</v>
      </c>
      <c r="P12" s="24">
        <v>8</v>
      </c>
      <c r="R12" s="4" t="s">
        <v>35</v>
      </c>
      <c r="S12" s="24">
        <v>132</v>
      </c>
      <c r="T12" s="24">
        <v>3</v>
      </c>
      <c r="U12" s="24">
        <v>2.2727272727272728E-2</v>
      </c>
      <c r="W12" s="4" t="s">
        <v>46</v>
      </c>
      <c r="X12" s="2">
        <v>3.9615384615384617</v>
      </c>
      <c r="Z12" s="4" t="s">
        <v>31</v>
      </c>
      <c r="AA12" s="25">
        <v>43276</v>
      </c>
      <c r="AB12" s="24">
        <v>124</v>
      </c>
      <c r="AC12" s="24">
        <v>6.4516129032258063E-2</v>
      </c>
      <c r="AD12" s="2">
        <v>3.9333333333333331</v>
      </c>
      <c r="AF12" s="4" t="s">
        <v>30</v>
      </c>
      <c r="AG12" s="24">
        <v>3</v>
      </c>
      <c r="AN12" s="4" t="s">
        <v>48</v>
      </c>
      <c r="AO12" s="25">
        <v>80385</v>
      </c>
      <c r="AP12" s="24">
        <v>5</v>
      </c>
      <c r="AQ12" s="24">
        <v>4.3478260869565216E-2</v>
      </c>
      <c r="AR12" s="2">
        <v>3.9333333333333331</v>
      </c>
      <c r="AZ12" s="4" t="s">
        <v>454</v>
      </c>
      <c r="BA12" s="25">
        <v>7684</v>
      </c>
      <c r="BB12" s="1">
        <v>5</v>
      </c>
      <c r="BC12" s="24">
        <v>1536.8</v>
      </c>
      <c r="BE12" t="s">
        <v>853</v>
      </c>
      <c r="BF12" t="s">
        <v>862</v>
      </c>
      <c r="BG12" t="s">
        <v>854</v>
      </c>
      <c r="BH12" t="s">
        <v>863</v>
      </c>
      <c r="BI12" t="s">
        <v>861</v>
      </c>
      <c r="BJ12" t="s">
        <v>864</v>
      </c>
      <c r="BK12" t="s">
        <v>4</v>
      </c>
    </row>
    <row r="13" spans="1:63" x14ac:dyDescent="0.25">
      <c r="A13" s="17">
        <v>45312</v>
      </c>
      <c r="B13" s="25">
        <v>3894</v>
      </c>
      <c r="D13" s="5" t="s">
        <v>19</v>
      </c>
      <c r="E13" s="25">
        <v>81287</v>
      </c>
      <c r="G13" s="5" t="s">
        <v>19</v>
      </c>
      <c r="H13" s="25">
        <v>81287</v>
      </c>
      <c r="I13" s="1">
        <v>85</v>
      </c>
      <c r="J13" s="6">
        <v>956.31764705882358</v>
      </c>
      <c r="O13" s="4" t="s">
        <v>32</v>
      </c>
      <c r="P13" s="24">
        <v>1</v>
      </c>
      <c r="R13" s="4" t="s">
        <v>21</v>
      </c>
      <c r="S13" s="24">
        <v>144</v>
      </c>
      <c r="T13" s="24">
        <v>3</v>
      </c>
      <c r="U13" s="24">
        <v>2.0833333333333332E-2</v>
      </c>
      <c r="W13" s="4" t="s">
        <v>31</v>
      </c>
      <c r="X13" s="2">
        <v>3.9333333333333331</v>
      </c>
      <c r="Z13" s="4" t="s">
        <v>32</v>
      </c>
      <c r="AA13" s="25">
        <v>40135</v>
      </c>
      <c r="AB13" s="24">
        <v>115</v>
      </c>
      <c r="AC13" s="24">
        <v>8.6956521739130436E-3</v>
      </c>
      <c r="AD13" s="2">
        <v>4.1851851851851851</v>
      </c>
      <c r="AF13" s="4" t="s">
        <v>44</v>
      </c>
      <c r="AG13" s="24">
        <v>3</v>
      </c>
      <c r="AN13" s="4" t="s">
        <v>46</v>
      </c>
      <c r="AO13" s="25">
        <v>68862</v>
      </c>
      <c r="AP13" s="24">
        <v>4</v>
      </c>
      <c r="AQ13" s="24">
        <v>2.8985507246376812E-2</v>
      </c>
      <c r="AR13" s="2">
        <v>3.9615384615384617</v>
      </c>
      <c r="AT13" s="3" t="s">
        <v>393</v>
      </c>
      <c r="AU13" t="s">
        <v>3</v>
      </c>
      <c r="AW13" s="3" t="s">
        <v>849</v>
      </c>
      <c r="AX13" t="s">
        <v>3</v>
      </c>
      <c r="AY13" s="9" t="s">
        <v>850</v>
      </c>
      <c r="AZ13" s="4" t="s">
        <v>674</v>
      </c>
      <c r="BA13" s="25">
        <v>7534</v>
      </c>
      <c r="BB13" s="1">
        <v>6</v>
      </c>
      <c r="BC13" s="24">
        <v>1255.6666666666667</v>
      </c>
      <c r="BE13" s="10">
        <v>0.77533039647577096</v>
      </c>
      <c r="BF13" s="24">
        <v>47325</v>
      </c>
      <c r="BG13" s="24">
        <v>550706</v>
      </c>
      <c r="BH13" s="24">
        <v>463.97058823529414</v>
      </c>
      <c r="BI13" s="24">
        <v>479.70905923344947</v>
      </c>
      <c r="BJ13" s="24">
        <v>166</v>
      </c>
      <c r="BK13" s="2">
        <v>3.8132530120481927</v>
      </c>
    </row>
    <row r="14" spans="1:63" x14ac:dyDescent="0.25">
      <c r="A14" s="17">
        <v>45313</v>
      </c>
      <c r="B14" s="25">
        <v>1298</v>
      </c>
      <c r="D14" s="5" t="s">
        <v>20</v>
      </c>
      <c r="E14" s="25">
        <v>46210</v>
      </c>
      <c r="G14" s="5" t="s">
        <v>20</v>
      </c>
      <c r="H14" s="25">
        <v>46210</v>
      </c>
      <c r="I14" s="1">
        <v>35</v>
      </c>
      <c r="J14" s="6">
        <v>1320.2857142857142</v>
      </c>
      <c r="L14" s="3" t="s">
        <v>49</v>
      </c>
      <c r="M14" t="s">
        <v>869</v>
      </c>
      <c r="O14" s="4" t="s">
        <v>33</v>
      </c>
      <c r="P14" s="24">
        <v>4</v>
      </c>
      <c r="R14" s="4" t="s">
        <v>37</v>
      </c>
      <c r="S14" s="24">
        <v>116</v>
      </c>
      <c r="T14" s="24">
        <v>3</v>
      </c>
      <c r="U14" s="24">
        <v>2.5862068965517241E-2</v>
      </c>
      <c r="W14" s="4" t="s">
        <v>48</v>
      </c>
      <c r="X14" s="2">
        <v>3.9333333333333331</v>
      </c>
      <c r="Z14" s="4" t="s">
        <v>33</v>
      </c>
      <c r="AA14" s="25">
        <v>65518</v>
      </c>
      <c r="AB14" s="24">
        <v>82</v>
      </c>
      <c r="AC14" s="24">
        <v>4.878048780487805E-2</v>
      </c>
      <c r="AD14" s="2">
        <v>3.8461538461538463</v>
      </c>
      <c r="AF14" s="4" t="s">
        <v>23</v>
      </c>
      <c r="AG14" s="24">
        <v>3</v>
      </c>
      <c r="AI14" s="3" t="s">
        <v>73</v>
      </c>
      <c r="AJ14" t="s">
        <v>75</v>
      </c>
      <c r="AN14" s="4" t="s">
        <v>33</v>
      </c>
      <c r="AO14" s="25">
        <v>65518</v>
      </c>
      <c r="AP14" s="24">
        <v>4</v>
      </c>
      <c r="AQ14" s="24">
        <v>4.878048780487805E-2</v>
      </c>
      <c r="AR14" s="2">
        <v>3.8461538461538463</v>
      </c>
      <c r="AT14" s="4" t="s">
        <v>79</v>
      </c>
      <c r="AU14" s="1">
        <v>13</v>
      </c>
      <c r="AW14" s="4" t="s">
        <v>395</v>
      </c>
      <c r="AX14" s="1">
        <v>1</v>
      </c>
      <c r="AY14" t="str">
        <f>IF(AX14=1,"One-Time","Repeat")</f>
        <v>One-Time</v>
      </c>
      <c r="AZ14" s="4" t="s">
        <v>639</v>
      </c>
      <c r="BA14" s="25">
        <v>7337</v>
      </c>
      <c r="BB14" s="1">
        <v>5</v>
      </c>
      <c r="BC14" s="24">
        <v>1467.4</v>
      </c>
      <c r="BE14" t="s">
        <v>872</v>
      </c>
      <c r="BF14" t="s">
        <v>873</v>
      </c>
    </row>
    <row r="15" spans="1:63" x14ac:dyDescent="0.25">
      <c r="A15" s="17">
        <v>45315</v>
      </c>
      <c r="B15" s="25">
        <v>1797</v>
      </c>
      <c r="D15" s="4" t="s">
        <v>8</v>
      </c>
      <c r="E15" s="24"/>
      <c r="G15" s="4" t="s">
        <v>8</v>
      </c>
      <c r="H15" s="24"/>
      <c r="I15" s="24"/>
      <c r="J15" s="6"/>
      <c r="L15" s="4" t="s">
        <v>21</v>
      </c>
      <c r="M15" s="24">
        <v>144</v>
      </c>
      <c r="O15" s="4" t="s">
        <v>34</v>
      </c>
      <c r="P15" s="24">
        <v>3</v>
      </c>
      <c r="R15" s="4" t="s">
        <v>34</v>
      </c>
      <c r="S15" s="24">
        <v>87</v>
      </c>
      <c r="T15" s="24">
        <v>3</v>
      </c>
      <c r="U15" s="24">
        <v>3.4482758620689655E-2</v>
      </c>
      <c r="W15" s="4" t="s">
        <v>23</v>
      </c>
      <c r="X15" s="2">
        <v>3.9166666666666665</v>
      </c>
      <c r="Z15" s="4" t="s">
        <v>34</v>
      </c>
      <c r="AA15" s="25">
        <v>69513</v>
      </c>
      <c r="AB15" s="24">
        <v>87</v>
      </c>
      <c r="AC15" s="24">
        <v>3.4482758620689655E-2</v>
      </c>
      <c r="AD15" s="2">
        <v>3.8</v>
      </c>
      <c r="AF15" s="4" t="s">
        <v>34</v>
      </c>
      <c r="AG15" s="24">
        <v>3</v>
      </c>
      <c r="AI15" s="4" t="s">
        <v>67</v>
      </c>
      <c r="AJ15" s="24">
        <v>12</v>
      </c>
      <c r="AN15" s="4" t="s">
        <v>23</v>
      </c>
      <c r="AO15" s="25">
        <v>55221</v>
      </c>
      <c r="AP15" s="24">
        <v>3</v>
      </c>
      <c r="AQ15" s="24">
        <v>3.7974683544303799E-2</v>
      </c>
      <c r="AR15" s="2">
        <v>3.9166666666666665</v>
      </c>
      <c r="AT15" s="4" t="s">
        <v>219</v>
      </c>
      <c r="AU15" s="1">
        <v>13</v>
      </c>
      <c r="AW15" s="4" t="s">
        <v>396</v>
      </c>
      <c r="AX15" s="1">
        <v>2</v>
      </c>
      <c r="AY15" t="str">
        <f t="shared" ref="AY15:AY78" si="0">IF(AX15=1,"One-Time","Repeat")</f>
        <v>Repeat</v>
      </c>
      <c r="AZ15" s="4" t="s">
        <v>453</v>
      </c>
      <c r="BA15" s="25">
        <v>7336</v>
      </c>
      <c r="BB15" s="1">
        <v>8</v>
      </c>
      <c r="BC15" s="24">
        <v>917</v>
      </c>
      <c r="BE15" s="24">
        <v>102</v>
      </c>
      <c r="BF15" s="24">
        <v>352</v>
      </c>
    </row>
    <row r="16" spans="1:63" x14ac:dyDescent="0.25">
      <c r="A16" s="17">
        <v>45319</v>
      </c>
      <c r="B16" s="25">
        <v>649</v>
      </c>
      <c r="D16" s="5" t="s">
        <v>9</v>
      </c>
      <c r="E16" s="25">
        <v>71206</v>
      </c>
      <c r="G16" s="5" t="s">
        <v>9</v>
      </c>
      <c r="H16" s="25">
        <v>71206</v>
      </c>
      <c r="I16" s="1">
        <v>70</v>
      </c>
      <c r="J16" s="6">
        <v>1017.2285714285714</v>
      </c>
      <c r="L16" s="4" t="s">
        <v>22</v>
      </c>
      <c r="M16" s="24">
        <v>111</v>
      </c>
      <c r="O16" s="4" t="s">
        <v>35</v>
      </c>
      <c r="P16" s="24">
        <v>3</v>
      </c>
      <c r="R16" s="4" t="s">
        <v>29</v>
      </c>
      <c r="S16" s="24">
        <v>82</v>
      </c>
      <c r="T16" s="24">
        <v>2</v>
      </c>
      <c r="U16" s="24">
        <v>2.4390243902439025E-2</v>
      </c>
      <c r="W16" s="4" t="s">
        <v>33</v>
      </c>
      <c r="X16" s="2">
        <v>3.8461538461538463</v>
      </c>
      <c r="Z16" s="4" t="s">
        <v>35</v>
      </c>
      <c r="AA16" s="25">
        <v>79068</v>
      </c>
      <c r="AB16" s="24">
        <v>132</v>
      </c>
      <c r="AC16" s="24">
        <v>2.2727272727272728E-2</v>
      </c>
      <c r="AD16" s="2">
        <v>4.0999999999999996</v>
      </c>
      <c r="AF16" s="4" t="s">
        <v>29</v>
      </c>
      <c r="AG16" s="24">
        <v>2</v>
      </c>
      <c r="AI16" s="4" t="s">
        <v>66</v>
      </c>
      <c r="AJ16" s="24">
        <v>8</v>
      </c>
      <c r="AN16" s="4" t="s">
        <v>30</v>
      </c>
      <c r="AO16" s="25">
        <v>28728</v>
      </c>
      <c r="AP16" s="24">
        <v>3</v>
      </c>
      <c r="AQ16" s="24">
        <v>4.1666666666666664E-2</v>
      </c>
      <c r="AR16" s="2">
        <v>3.6666666666666665</v>
      </c>
      <c r="AT16" s="4" t="s">
        <v>237</v>
      </c>
      <c r="AU16" s="1">
        <v>12</v>
      </c>
      <c r="AW16" s="4" t="s">
        <v>397</v>
      </c>
      <c r="AX16" s="1">
        <v>3</v>
      </c>
      <c r="AY16" t="str">
        <f t="shared" si="0"/>
        <v>Repeat</v>
      </c>
      <c r="AZ16" s="4" t="s">
        <v>669</v>
      </c>
      <c r="BA16" s="25">
        <v>7134</v>
      </c>
      <c r="BB16" s="1">
        <v>5</v>
      </c>
      <c r="BC16" s="24">
        <v>1426.8</v>
      </c>
    </row>
    <row r="17" spans="1:61" x14ac:dyDescent="0.25">
      <c r="A17" s="17">
        <v>45324</v>
      </c>
      <c r="B17" s="25">
        <v>649</v>
      </c>
      <c r="D17" s="5" t="s">
        <v>10</v>
      </c>
      <c r="E17" s="25">
        <v>38025</v>
      </c>
      <c r="G17" s="5" t="s">
        <v>10</v>
      </c>
      <c r="H17" s="25">
        <v>38025</v>
      </c>
      <c r="I17" s="1">
        <v>39</v>
      </c>
      <c r="J17" s="6">
        <v>975</v>
      </c>
      <c r="L17" s="4" t="s">
        <v>23</v>
      </c>
      <c r="M17" s="24">
        <v>79</v>
      </c>
      <c r="O17" s="4" t="s">
        <v>36</v>
      </c>
      <c r="P17" s="24">
        <v>1</v>
      </c>
      <c r="R17" s="4" t="s">
        <v>27</v>
      </c>
      <c r="S17" s="24">
        <v>79</v>
      </c>
      <c r="T17" s="24">
        <v>2</v>
      </c>
      <c r="U17" s="24">
        <v>2.5316455696202531E-2</v>
      </c>
      <c r="W17" s="4" t="s">
        <v>36</v>
      </c>
      <c r="X17" s="2">
        <v>3.8421052631578947</v>
      </c>
      <c r="Z17" s="4" t="s">
        <v>36</v>
      </c>
      <c r="AA17" s="25">
        <v>20418</v>
      </c>
      <c r="AB17" s="24">
        <v>82</v>
      </c>
      <c r="AC17" s="24">
        <v>1.2195121951219513E-2</v>
      </c>
      <c r="AD17" s="2">
        <v>3.8421052631578947</v>
      </c>
      <c r="AF17" s="4" t="s">
        <v>27</v>
      </c>
      <c r="AG17" s="24">
        <v>2</v>
      </c>
      <c r="AI17" s="4" t="s">
        <v>65</v>
      </c>
      <c r="AJ17" s="24">
        <v>7</v>
      </c>
      <c r="AN17" s="4" t="s">
        <v>44</v>
      </c>
      <c r="AO17" s="25">
        <v>33155</v>
      </c>
      <c r="AP17" s="24">
        <v>3</v>
      </c>
      <c r="AQ17" s="24">
        <v>3.1578947368421054E-2</v>
      </c>
      <c r="AR17" s="2">
        <v>4.125</v>
      </c>
      <c r="AT17" s="4" t="s">
        <v>344</v>
      </c>
      <c r="AU17" s="1">
        <v>12</v>
      </c>
      <c r="AW17" s="4" t="s">
        <v>398</v>
      </c>
      <c r="AX17" s="1">
        <v>2</v>
      </c>
      <c r="AY17" t="str">
        <f t="shared" si="0"/>
        <v>Repeat</v>
      </c>
      <c r="AZ17" s="4" t="s">
        <v>463</v>
      </c>
      <c r="BA17" s="25">
        <v>7033</v>
      </c>
      <c r="BB17" s="1">
        <v>6</v>
      </c>
      <c r="BC17" s="24">
        <v>1172.1666666666667</v>
      </c>
    </row>
    <row r="18" spans="1:61" x14ac:dyDescent="0.25">
      <c r="A18" s="17">
        <v>45325</v>
      </c>
      <c r="B18" s="25">
        <v>1298</v>
      </c>
      <c r="D18" s="5" t="s">
        <v>11</v>
      </c>
      <c r="E18" s="25">
        <v>49457</v>
      </c>
      <c r="G18" s="5" t="s">
        <v>11</v>
      </c>
      <c r="H18" s="25">
        <v>49457</v>
      </c>
      <c r="I18" s="1">
        <v>46</v>
      </c>
      <c r="J18" s="6">
        <v>1075.1521739130435</v>
      </c>
      <c r="L18" s="4" t="s">
        <v>24</v>
      </c>
      <c r="M18" s="24">
        <v>166</v>
      </c>
      <c r="O18" s="4" t="s">
        <v>37</v>
      </c>
      <c r="P18" s="24">
        <v>3</v>
      </c>
      <c r="R18" s="4" t="s">
        <v>43</v>
      </c>
      <c r="S18" s="24">
        <v>106</v>
      </c>
      <c r="T18" s="24">
        <v>2</v>
      </c>
      <c r="U18" s="24">
        <v>1.8867924528301886E-2</v>
      </c>
      <c r="W18" s="4" t="s">
        <v>34</v>
      </c>
      <c r="X18" s="2">
        <v>3.8</v>
      </c>
      <c r="Z18" s="4" t="s">
        <v>37</v>
      </c>
      <c r="AA18" s="25">
        <v>52084</v>
      </c>
      <c r="AB18" s="24">
        <v>116</v>
      </c>
      <c r="AC18" s="24">
        <v>2.5862068965517241E-2</v>
      </c>
      <c r="AD18" s="2">
        <v>4</v>
      </c>
      <c r="AF18" s="4" t="s">
        <v>26</v>
      </c>
      <c r="AG18" s="24">
        <v>2</v>
      </c>
      <c r="AI18" s="4" t="s">
        <v>64</v>
      </c>
      <c r="AJ18" s="24">
        <v>4</v>
      </c>
      <c r="AN18" s="4" t="s">
        <v>35</v>
      </c>
      <c r="AO18" s="25">
        <v>79068</v>
      </c>
      <c r="AP18" s="24">
        <v>3</v>
      </c>
      <c r="AQ18" s="24">
        <v>2.2727272727272728E-2</v>
      </c>
      <c r="AR18" s="2">
        <v>4.0999999999999996</v>
      </c>
      <c r="AT18" s="4" t="s">
        <v>245</v>
      </c>
      <c r="AU18" s="1">
        <v>12</v>
      </c>
      <c r="AW18" s="4" t="s">
        <v>399</v>
      </c>
      <c r="AX18" s="1">
        <v>1</v>
      </c>
      <c r="AY18" t="str">
        <f t="shared" si="0"/>
        <v>One-Time</v>
      </c>
      <c r="AZ18" s="4" t="s">
        <v>484</v>
      </c>
      <c r="BA18" s="25">
        <v>6889</v>
      </c>
      <c r="BB18" s="1">
        <v>4</v>
      </c>
      <c r="BC18" s="24">
        <v>1722.25</v>
      </c>
      <c r="BE18" s="3" t="s">
        <v>49</v>
      </c>
      <c r="BF18" t="s">
        <v>4</v>
      </c>
      <c r="BH18" s="3" t="s">
        <v>867</v>
      </c>
      <c r="BI18" t="s">
        <v>868</v>
      </c>
    </row>
    <row r="19" spans="1:61" x14ac:dyDescent="0.25">
      <c r="A19" s="17">
        <v>45328</v>
      </c>
      <c r="B19" s="25">
        <v>699</v>
      </c>
      <c r="D19" s="5" t="s">
        <v>12</v>
      </c>
      <c r="E19" s="25">
        <v>43765</v>
      </c>
      <c r="G19" s="5" t="s">
        <v>12</v>
      </c>
      <c r="H19" s="25">
        <v>43765</v>
      </c>
      <c r="I19" s="1">
        <v>45</v>
      </c>
      <c r="J19" s="6">
        <v>972.55555555555554</v>
      </c>
      <c r="L19" s="4" t="s">
        <v>25</v>
      </c>
      <c r="M19" s="24">
        <v>47</v>
      </c>
      <c r="O19" s="4" t="s">
        <v>39</v>
      </c>
      <c r="P19" s="24">
        <v>5</v>
      </c>
      <c r="R19" s="4" t="s">
        <v>26</v>
      </c>
      <c r="S19" s="24">
        <v>94</v>
      </c>
      <c r="T19" s="24">
        <v>2</v>
      </c>
      <c r="U19" s="24">
        <v>2.1276595744680851E-2</v>
      </c>
      <c r="W19" s="4" t="s">
        <v>43</v>
      </c>
      <c r="X19" s="2">
        <v>3.7727272727272729</v>
      </c>
      <c r="Z19" s="4" t="s">
        <v>38</v>
      </c>
      <c r="AA19" s="25">
        <v>19461</v>
      </c>
      <c r="AB19" s="24">
        <v>39</v>
      </c>
      <c r="AC19" s="24"/>
      <c r="AD19" s="2">
        <v>3.75</v>
      </c>
      <c r="AF19" s="4" t="s">
        <v>47</v>
      </c>
      <c r="AG19" s="24">
        <v>2</v>
      </c>
      <c r="AI19" s="4" t="s">
        <v>68</v>
      </c>
      <c r="AJ19" s="24">
        <v>3</v>
      </c>
      <c r="AN19" s="4" t="s">
        <v>21</v>
      </c>
      <c r="AO19" s="25">
        <v>86256</v>
      </c>
      <c r="AP19" s="24">
        <v>3</v>
      </c>
      <c r="AQ19" s="24">
        <v>2.0833333333333332E-2</v>
      </c>
      <c r="AR19" s="2">
        <v>3.6666666666666665</v>
      </c>
      <c r="AT19" s="4" t="s">
        <v>105</v>
      </c>
      <c r="AU19" s="1">
        <v>12</v>
      </c>
      <c r="AW19" s="4" t="s">
        <v>400</v>
      </c>
      <c r="AX19" s="1">
        <v>3</v>
      </c>
      <c r="AY19" t="str">
        <f t="shared" si="0"/>
        <v>Repeat</v>
      </c>
      <c r="AZ19" s="4" t="s">
        <v>478</v>
      </c>
      <c r="BA19" s="25">
        <v>6887</v>
      </c>
      <c r="BB19" s="1">
        <v>8</v>
      </c>
      <c r="BC19" s="24">
        <v>860.875</v>
      </c>
      <c r="BE19" s="4" t="s">
        <v>47</v>
      </c>
      <c r="BF19" s="2">
        <v>4.5</v>
      </c>
      <c r="BH19" s="4">
        <v>1</v>
      </c>
      <c r="BI19" s="24">
        <v>11</v>
      </c>
    </row>
    <row r="20" spans="1:61" x14ac:dyDescent="0.25">
      <c r="A20" s="17">
        <v>45330</v>
      </c>
      <c r="B20" s="25">
        <v>549</v>
      </c>
      <c r="D20" s="5" t="s">
        <v>13</v>
      </c>
      <c r="E20" s="25">
        <v>41515</v>
      </c>
      <c r="G20" s="5" t="s">
        <v>13</v>
      </c>
      <c r="H20" s="25">
        <v>41515</v>
      </c>
      <c r="I20" s="1">
        <v>43</v>
      </c>
      <c r="J20" s="6">
        <v>965.46511627906978</v>
      </c>
      <c r="L20" s="4" t="s">
        <v>26</v>
      </c>
      <c r="M20" s="24">
        <v>94</v>
      </c>
      <c r="O20" s="4" t="s">
        <v>40</v>
      </c>
      <c r="P20" s="24">
        <v>1</v>
      </c>
      <c r="R20" s="4" t="s">
        <v>47</v>
      </c>
      <c r="S20" s="24">
        <v>108</v>
      </c>
      <c r="T20" s="24">
        <v>2</v>
      </c>
      <c r="U20" s="24">
        <v>1.8518518518518517E-2</v>
      </c>
      <c r="W20" s="4" t="s">
        <v>38</v>
      </c>
      <c r="X20" s="2">
        <v>3.75</v>
      </c>
      <c r="Z20" s="4" t="s">
        <v>39</v>
      </c>
      <c r="AA20" s="25">
        <v>19435</v>
      </c>
      <c r="AB20" s="24">
        <v>65</v>
      </c>
      <c r="AC20" s="24">
        <v>7.6923076923076927E-2</v>
      </c>
      <c r="AD20" s="2">
        <v>4.1875</v>
      </c>
      <c r="AF20" s="4" t="s">
        <v>43</v>
      </c>
      <c r="AG20" s="24">
        <v>2</v>
      </c>
      <c r="AI20" s="4" t="s">
        <v>5</v>
      </c>
      <c r="AJ20" s="24">
        <v>34</v>
      </c>
      <c r="AN20" s="4" t="s">
        <v>37</v>
      </c>
      <c r="AO20" s="25">
        <v>52084</v>
      </c>
      <c r="AP20" s="24">
        <v>3</v>
      </c>
      <c r="AQ20" s="24">
        <v>2.5862068965517241E-2</v>
      </c>
      <c r="AR20" s="2">
        <v>4</v>
      </c>
      <c r="AT20" s="4" t="s">
        <v>391</v>
      </c>
      <c r="AU20" s="1">
        <v>12</v>
      </c>
      <c r="AW20" s="4" t="s">
        <v>401</v>
      </c>
      <c r="AX20" s="1">
        <v>4</v>
      </c>
      <c r="AY20" t="str">
        <f t="shared" si="0"/>
        <v>Repeat</v>
      </c>
      <c r="AZ20" s="4" t="s">
        <v>762</v>
      </c>
      <c r="BA20" s="25">
        <v>6687</v>
      </c>
      <c r="BB20" s="1">
        <v>5</v>
      </c>
      <c r="BC20" s="24">
        <v>1337.4</v>
      </c>
      <c r="BE20" s="4" t="s">
        <v>40</v>
      </c>
      <c r="BF20" s="2">
        <v>4.4285714285714288</v>
      </c>
      <c r="BH20" s="4">
        <v>2</v>
      </c>
      <c r="BI20" s="24">
        <v>15</v>
      </c>
    </row>
    <row r="21" spans="1:61" x14ac:dyDescent="0.25">
      <c r="A21" s="17">
        <v>45333</v>
      </c>
      <c r="B21" s="25">
        <v>599</v>
      </c>
      <c r="D21" s="5" t="s">
        <v>14</v>
      </c>
      <c r="E21" s="25">
        <v>32787</v>
      </c>
      <c r="G21" s="5" t="s">
        <v>14</v>
      </c>
      <c r="H21" s="25">
        <v>32787</v>
      </c>
      <c r="I21" s="1">
        <v>34</v>
      </c>
      <c r="J21" s="6">
        <v>964.32352941176475</v>
      </c>
      <c r="L21" s="4" t="s">
        <v>27</v>
      </c>
      <c r="M21" s="24">
        <v>79</v>
      </c>
      <c r="O21" s="4" t="s">
        <v>41</v>
      </c>
      <c r="P21" s="24">
        <v>1</v>
      </c>
      <c r="R21" s="4" t="s">
        <v>28</v>
      </c>
      <c r="S21" s="24">
        <v>49</v>
      </c>
      <c r="T21" s="24">
        <v>2</v>
      </c>
      <c r="U21" s="24">
        <v>4.0816326530612242E-2</v>
      </c>
      <c r="W21" s="4" t="s">
        <v>24</v>
      </c>
      <c r="X21" s="2">
        <v>3.736842105263158</v>
      </c>
      <c r="Z21" s="4" t="s">
        <v>40</v>
      </c>
      <c r="AA21" s="25">
        <v>13566</v>
      </c>
      <c r="AB21" s="24">
        <v>34</v>
      </c>
      <c r="AC21" s="24">
        <v>2.9411764705882353E-2</v>
      </c>
      <c r="AD21" s="2">
        <v>4.4285714285714288</v>
      </c>
      <c r="AF21" s="4" t="s">
        <v>28</v>
      </c>
      <c r="AG21" s="24">
        <v>2</v>
      </c>
      <c r="AN21" s="4" t="s">
        <v>34</v>
      </c>
      <c r="AO21" s="25">
        <v>69513</v>
      </c>
      <c r="AP21" s="24">
        <v>3</v>
      </c>
      <c r="AQ21" s="24">
        <v>3.4482758620689655E-2</v>
      </c>
      <c r="AR21" s="2">
        <v>3.8</v>
      </c>
      <c r="AT21" s="4" t="s">
        <v>289</v>
      </c>
      <c r="AU21" s="1">
        <v>11</v>
      </c>
      <c r="AW21" s="4" t="s">
        <v>402</v>
      </c>
      <c r="AX21" s="1">
        <v>2</v>
      </c>
      <c r="AY21" t="str">
        <f t="shared" si="0"/>
        <v>Repeat</v>
      </c>
      <c r="AZ21" s="4" t="s">
        <v>770</v>
      </c>
      <c r="BA21" s="25">
        <v>6639</v>
      </c>
      <c r="BB21" s="1">
        <v>4</v>
      </c>
      <c r="BC21" s="24">
        <v>1659.75</v>
      </c>
      <c r="BE21" s="4" t="s">
        <v>27</v>
      </c>
      <c r="BF21" s="2">
        <v>4.2307692307692308</v>
      </c>
      <c r="BH21" s="4">
        <v>3</v>
      </c>
      <c r="BI21" s="24">
        <v>28</v>
      </c>
    </row>
    <row r="22" spans="1:61" x14ac:dyDescent="0.25">
      <c r="A22" s="17">
        <v>45335</v>
      </c>
      <c r="B22" s="25">
        <v>699</v>
      </c>
      <c r="D22" s="5" t="s">
        <v>15</v>
      </c>
      <c r="E22" s="25">
        <v>66374</v>
      </c>
      <c r="G22" s="5" t="s">
        <v>15</v>
      </c>
      <c r="H22" s="25">
        <v>66374</v>
      </c>
      <c r="I22" s="1">
        <v>56</v>
      </c>
      <c r="J22" s="6">
        <v>1185.25</v>
      </c>
      <c r="L22" s="4" t="s">
        <v>28</v>
      </c>
      <c r="M22" s="24">
        <v>49</v>
      </c>
      <c r="O22" s="4" t="s">
        <v>43</v>
      </c>
      <c r="P22" s="24">
        <v>2</v>
      </c>
      <c r="R22" s="4" t="s">
        <v>25</v>
      </c>
      <c r="S22" s="24">
        <v>47</v>
      </c>
      <c r="T22" s="24">
        <v>1</v>
      </c>
      <c r="U22" s="24">
        <v>2.1276595744680851E-2</v>
      </c>
      <c r="W22" s="4" t="s">
        <v>22</v>
      </c>
      <c r="X22" s="2">
        <v>3.6956521739130435</v>
      </c>
      <c r="Z22" s="4" t="s">
        <v>41</v>
      </c>
      <c r="AA22" s="25">
        <v>62910</v>
      </c>
      <c r="AB22" s="24">
        <v>90</v>
      </c>
      <c r="AC22" s="24">
        <v>1.1111111111111112E-2</v>
      </c>
      <c r="AD22" s="2">
        <v>3.6</v>
      </c>
      <c r="AF22" s="4" t="s">
        <v>41</v>
      </c>
      <c r="AG22" s="24">
        <v>1</v>
      </c>
      <c r="AN22" s="4" t="s">
        <v>29</v>
      </c>
      <c r="AO22" s="25">
        <v>49118</v>
      </c>
      <c r="AP22" s="24">
        <v>2</v>
      </c>
      <c r="AQ22" s="24">
        <v>2.4390243902439025E-2</v>
      </c>
      <c r="AR22" s="2">
        <v>4.0714285714285712</v>
      </c>
      <c r="AT22" s="4" t="s">
        <v>276</v>
      </c>
      <c r="AU22" s="1">
        <v>11</v>
      </c>
      <c r="AW22" s="4" t="s">
        <v>403</v>
      </c>
      <c r="AX22" s="1">
        <v>3</v>
      </c>
      <c r="AY22" t="str">
        <f t="shared" si="0"/>
        <v>Repeat</v>
      </c>
      <c r="AZ22" s="4" t="s">
        <v>602</v>
      </c>
      <c r="BA22" s="25">
        <v>6639</v>
      </c>
      <c r="BB22" s="1">
        <v>3</v>
      </c>
      <c r="BC22" s="24">
        <v>2213</v>
      </c>
      <c r="BE22" s="4" t="s">
        <v>39</v>
      </c>
      <c r="BF22" s="2">
        <v>4.1875</v>
      </c>
      <c r="BH22" s="4">
        <v>4</v>
      </c>
      <c r="BI22" s="24">
        <v>52</v>
      </c>
    </row>
    <row r="23" spans="1:61" x14ac:dyDescent="0.25">
      <c r="A23" s="17">
        <v>45336</v>
      </c>
      <c r="B23" s="25">
        <v>1198</v>
      </c>
      <c r="D23" s="5" t="s">
        <v>16</v>
      </c>
      <c r="E23" s="25">
        <v>74099</v>
      </c>
      <c r="G23" s="5" t="s">
        <v>16</v>
      </c>
      <c r="H23" s="25">
        <v>74099</v>
      </c>
      <c r="I23" s="1">
        <v>70</v>
      </c>
      <c r="J23" s="6">
        <v>1058.5571428571429</v>
      </c>
      <c r="L23" s="4" t="s">
        <v>29</v>
      </c>
      <c r="M23" s="24">
        <v>82</v>
      </c>
      <c r="O23" s="4" t="s">
        <v>44</v>
      </c>
      <c r="P23" s="24">
        <v>3</v>
      </c>
      <c r="R23" s="4" t="s">
        <v>36</v>
      </c>
      <c r="S23" s="24">
        <v>82</v>
      </c>
      <c r="T23" s="24">
        <v>1</v>
      </c>
      <c r="U23" s="24">
        <v>1.2195121951219513E-2</v>
      </c>
      <c r="W23" s="4" t="s">
        <v>30</v>
      </c>
      <c r="X23" s="2">
        <v>3.6666666666666665</v>
      </c>
      <c r="Z23" s="4" t="s">
        <v>42</v>
      </c>
      <c r="AA23" s="25">
        <v>16054</v>
      </c>
      <c r="AB23" s="24">
        <v>46</v>
      </c>
      <c r="AC23" s="24"/>
      <c r="AD23" s="2">
        <v>3.5</v>
      </c>
      <c r="AF23" s="4" t="s">
        <v>40</v>
      </c>
      <c r="AG23" s="24">
        <v>1</v>
      </c>
      <c r="AN23" s="4" t="s">
        <v>27</v>
      </c>
      <c r="AO23" s="25">
        <v>35471</v>
      </c>
      <c r="AP23" s="24">
        <v>2</v>
      </c>
      <c r="AQ23" s="24">
        <v>2.5316455696202531E-2</v>
      </c>
      <c r="AR23" s="2">
        <v>4.2307692307692308</v>
      </c>
      <c r="AT23" s="4" t="s">
        <v>200</v>
      </c>
      <c r="AU23" s="1">
        <v>11</v>
      </c>
      <c r="AW23" s="4" t="s">
        <v>404</v>
      </c>
      <c r="AX23" s="1">
        <v>3</v>
      </c>
      <c r="AY23" t="str">
        <f t="shared" si="0"/>
        <v>Repeat</v>
      </c>
      <c r="AZ23" s="4" t="s">
        <v>615</v>
      </c>
      <c r="BA23" s="25">
        <v>6638</v>
      </c>
      <c r="BB23" s="1">
        <v>5</v>
      </c>
      <c r="BC23" s="24">
        <v>1327.6</v>
      </c>
      <c r="BE23" s="4" t="s">
        <v>32</v>
      </c>
      <c r="BF23" s="2">
        <v>4.1851851851851851</v>
      </c>
      <c r="BH23" s="4">
        <v>5</v>
      </c>
      <c r="BI23" s="24">
        <v>60</v>
      </c>
    </row>
    <row r="24" spans="1:61" x14ac:dyDescent="0.25">
      <c r="A24" s="17">
        <v>45339</v>
      </c>
      <c r="B24" s="25">
        <v>649</v>
      </c>
      <c r="D24" s="5" t="s">
        <v>17</v>
      </c>
      <c r="E24" s="25">
        <v>47554</v>
      </c>
      <c r="G24" s="5" t="s">
        <v>17</v>
      </c>
      <c r="H24" s="25">
        <v>47554</v>
      </c>
      <c r="I24" s="1">
        <v>44</v>
      </c>
      <c r="J24" s="6">
        <v>1080.7727272727273</v>
      </c>
      <c r="L24" s="4" t="s">
        <v>30</v>
      </c>
      <c r="M24" s="24">
        <v>72</v>
      </c>
      <c r="O24" s="4" t="s">
        <v>46</v>
      </c>
      <c r="P24" s="24">
        <v>4</v>
      </c>
      <c r="R24" s="4" t="s">
        <v>32</v>
      </c>
      <c r="S24" s="24">
        <v>115</v>
      </c>
      <c r="T24" s="24">
        <v>1</v>
      </c>
      <c r="U24" s="24">
        <v>8.6956521739130436E-3</v>
      </c>
      <c r="W24" s="4" t="s">
        <v>45</v>
      </c>
      <c r="X24" s="2">
        <v>3.6666666666666665</v>
      </c>
      <c r="Z24" s="4" t="s">
        <v>43</v>
      </c>
      <c r="AA24" s="25">
        <v>31694</v>
      </c>
      <c r="AB24" s="24">
        <v>106</v>
      </c>
      <c r="AC24" s="24">
        <v>1.8867924528301886E-2</v>
      </c>
      <c r="AD24" s="2">
        <v>3.7727272727272729</v>
      </c>
      <c r="AF24" s="4" t="s">
        <v>32</v>
      </c>
      <c r="AG24" s="24">
        <v>1</v>
      </c>
      <c r="AN24" s="4" t="s">
        <v>43</v>
      </c>
      <c r="AO24" s="25">
        <v>31694</v>
      </c>
      <c r="AP24" s="24">
        <v>2</v>
      </c>
      <c r="AQ24" s="24">
        <v>1.8867924528301886E-2</v>
      </c>
      <c r="AR24" s="2">
        <v>3.7727272727272729</v>
      </c>
      <c r="AT24" s="4" t="s">
        <v>88</v>
      </c>
      <c r="AU24" s="1">
        <v>11</v>
      </c>
      <c r="AW24" s="4" t="s">
        <v>405</v>
      </c>
      <c r="AX24" s="1">
        <v>2</v>
      </c>
      <c r="AY24" t="str">
        <f t="shared" si="0"/>
        <v>Repeat</v>
      </c>
      <c r="AZ24" s="4" t="s">
        <v>666</v>
      </c>
      <c r="BA24" s="25">
        <v>6439</v>
      </c>
      <c r="BB24" s="1">
        <v>5</v>
      </c>
      <c r="BC24" s="24">
        <v>1287.8</v>
      </c>
      <c r="BE24" s="4" t="s">
        <v>26</v>
      </c>
      <c r="BF24" s="2">
        <v>4.1333333333333337</v>
      </c>
      <c r="BH24" s="4" t="s">
        <v>5</v>
      </c>
      <c r="BI24" s="24">
        <v>166</v>
      </c>
    </row>
    <row r="25" spans="1:61" x14ac:dyDescent="0.25">
      <c r="A25" s="17">
        <v>45340</v>
      </c>
      <c r="B25" s="25">
        <v>699</v>
      </c>
      <c r="D25" s="5" t="s">
        <v>18</v>
      </c>
      <c r="E25" s="25">
        <v>91376</v>
      </c>
      <c r="G25" s="5" t="s">
        <v>18</v>
      </c>
      <c r="H25" s="25">
        <v>91376</v>
      </c>
      <c r="I25" s="1">
        <v>83</v>
      </c>
      <c r="J25" s="6">
        <v>1100.9156626506024</v>
      </c>
      <c r="L25" s="4" t="s">
        <v>31</v>
      </c>
      <c r="M25" s="24">
        <v>124</v>
      </c>
      <c r="O25" s="4" t="s">
        <v>47</v>
      </c>
      <c r="P25" s="24">
        <v>2</v>
      </c>
      <c r="R25" s="4" t="s">
        <v>40</v>
      </c>
      <c r="S25" s="24">
        <v>34</v>
      </c>
      <c r="T25" s="24">
        <v>1</v>
      </c>
      <c r="U25" s="24">
        <v>2.9411764705882353E-2</v>
      </c>
      <c r="W25" s="4" t="s">
        <v>21</v>
      </c>
      <c r="X25" s="2">
        <v>3.6666666666666665</v>
      </c>
      <c r="Z25" s="4" t="s">
        <v>44</v>
      </c>
      <c r="AA25" s="25">
        <v>33155</v>
      </c>
      <c r="AB25" s="24">
        <v>95</v>
      </c>
      <c r="AC25" s="24">
        <v>3.1578947368421054E-2</v>
      </c>
      <c r="AD25" s="2">
        <v>4.125</v>
      </c>
      <c r="AF25" s="4" t="s">
        <v>25</v>
      </c>
      <c r="AG25" s="24">
        <v>1</v>
      </c>
      <c r="AN25" s="4" t="s">
        <v>26</v>
      </c>
      <c r="AO25" s="25">
        <v>42206</v>
      </c>
      <c r="AP25" s="24">
        <v>2</v>
      </c>
      <c r="AQ25" s="24">
        <v>2.1276595744680851E-2</v>
      </c>
      <c r="AR25" s="2">
        <v>4.1333333333333337</v>
      </c>
      <c r="AT25" s="4" t="s">
        <v>225</v>
      </c>
      <c r="AU25" s="1">
        <v>11</v>
      </c>
      <c r="AW25" s="4" t="s">
        <v>406</v>
      </c>
      <c r="AX25" s="1">
        <v>3</v>
      </c>
      <c r="AY25" t="str">
        <f t="shared" si="0"/>
        <v>Repeat</v>
      </c>
      <c r="AZ25" s="4" t="s">
        <v>752</v>
      </c>
      <c r="BA25" s="25">
        <v>6438</v>
      </c>
      <c r="BB25" s="1">
        <v>7</v>
      </c>
      <c r="BC25" s="24">
        <v>919.71428571428567</v>
      </c>
      <c r="BE25" s="4" t="s">
        <v>44</v>
      </c>
      <c r="BF25" s="2">
        <v>4.125</v>
      </c>
    </row>
    <row r="26" spans="1:61" x14ac:dyDescent="0.25">
      <c r="A26" s="17">
        <v>45341</v>
      </c>
      <c r="B26" s="25">
        <v>699</v>
      </c>
      <c r="D26" s="5" t="s">
        <v>19</v>
      </c>
      <c r="E26" s="25">
        <v>30988</v>
      </c>
      <c r="G26" s="5" t="s">
        <v>19</v>
      </c>
      <c r="H26" s="25">
        <v>30988</v>
      </c>
      <c r="I26" s="1">
        <v>34</v>
      </c>
      <c r="J26" s="6">
        <v>911.41176470588232</v>
      </c>
      <c r="L26" s="4" t="s">
        <v>32</v>
      </c>
      <c r="M26" s="24">
        <v>115</v>
      </c>
      <c r="O26" s="4" t="s">
        <v>48</v>
      </c>
      <c r="P26" s="24">
        <v>5</v>
      </c>
      <c r="R26" s="4" t="s">
        <v>41</v>
      </c>
      <c r="S26" s="24">
        <v>90</v>
      </c>
      <c r="T26" s="24">
        <v>1</v>
      </c>
      <c r="U26" s="24">
        <v>1.1111111111111112E-2</v>
      </c>
      <c r="W26" s="4" t="s">
        <v>41</v>
      </c>
      <c r="X26" s="2">
        <v>3.6</v>
      </c>
      <c r="Z26" s="4" t="s">
        <v>45</v>
      </c>
      <c r="AA26" s="25">
        <v>32718</v>
      </c>
      <c r="AB26" s="24">
        <v>82</v>
      </c>
      <c r="AC26" s="24"/>
      <c r="AD26" s="2">
        <v>3.6666666666666665</v>
      </c>
      <c r="AF26" s="4" t="s">
        <v>36</v>
      </c>
      <c r="AG26" s="24">
        <v>1</v>
      </c>
      <c r="AN26" s="4" t="s">
        <v>47</v>
      </c>
      <c r="AO26" s="25">
        <v>43092</v>
      </c>
      <c r="AP26" s="24">
        <v>2</v>
      </c>
      <c r="AQ26" s="24">
        <v>1.8518518518518517E-2</v>
      </c>
      <c r="AR26" s="2">
        <v>4.5</v>
      </c>
      <c r="AT26" s="4" t="s">
        <v>321</v>
      </c>
      <c r="AU26" s="1">
        <v>10</v>
      </c>
      <c r="AW26" s="4" t="s">
        <v>407</v>
      </c>
      <c r="AX26" s="1">
        <v>1</v>
      </c>
      <c r="AY26" t="str">
        <f t="shared" si="0"/>
        <v>One-Time</v>
      </c>
      <c r="AZ26" s="4" t="s">
        <v>788</v>
      </c>
      <c r="BA26" s="25">
        <v>6388</v>
      </c>
      <c r="BB26" s="1">
        <v>5</v>
      </c>
      <c r="BC26" s="24">
        <v>1277.5999999999999</v>
      </c>
      <c r="BE26" s="4" t="s">
        <v>35</v>
      </c>
      <c r="BF26" s="2">
        <v>4.0999999999999996</v>
      </c>
    </row>
    <row r="27" spans="1:61" x14ac:dyDescent="0.25">
      <c r="A27" s="17">
        <v>45343</v>
      </c>
      <c r="B27" s="25">
        <v>1298</v>
      </c>
      <c r="D27" s="5" t="s">
        <v>20</v>
      </c>
      <c r="E27" s="25">
        <v>40421</v>
      </c>
      <c r="G27" s="5" t="s">
        <v>20</v>
      </c>
      <c r="H27" s="25">
        <v>40421</v>
      </c>
      <c r="I27" s="1">
        <v>38</v>
      </c>
      <c r="J27" s="6">
        <v>1063.7105263157894</v>
      </c>
      <c r="L27" s="4" t="s">
        <v>33</v>
      </c>
      <c r="M27" s="24">
        <v>82</v>
      </c>
      <c r="O27" s="4" t="s">
        <v>5</v>
      </c>
      <c r="P27" s="24">
        <v>79</v>
      </c>
      <c r="R27" s="4" t="s">
        <v>38</v>
      </c>
      <c r="S27" s="24">
        <v>39</v>
      </c>
      <c r="T27" s="24"/>
      <c r="U27" s="24"/>
      <c r="W27" s="4" t="s">
        <v>42</v>
      </c>
      <c r="X27" s="2">
        <v>3.5</v>
      </c>
      <c r="Z27" s="4" t="s">
        <v>46</v>
      </c>
      <c r="AA27" s="25">
        <v>68862</v>
      </c>
      <c r="AB27" s="24">
        <v>138</v>
      </c>
      <c r="AC27" s="24">
        <v>2.8985507246376812E-2</v>
      </c>
      <c r="AD27" s="2">
        <v>3.9615384615384617</v>
      </c>
      <c r="AF27" s="4" t="s">
        <v>5</v>
      </c>
      <c r="AG27" s="24">
        <v>79</v>
      </c>
      <c r="AN27" s="4" t="s">
        <v>28</v>
      </c>
      <c r="AO27" s="25">
        <v>19551</v>
      </c>
      <c r="AP27" s="24">
        <v>2</v>
      </c>
      <c r="AQ27" s="24">
        <v>4.0816326530612242E-2</v>
      </c>
      <c r="AR27" s="2">
        <v>3.25</v>
      </c>
      <c r="AT27" s="4" t="s">
        <v>305</v>
      </c>
      <c r="AU27" s="1">
        <v>10</v>
      </c>
      <c r="AW27" s="4" t="s">
        <v>408</v>
      </c>
      <c r="AX27" s="1">
        <v>2</v>
      </c>
      <c r="AY27" t="str">
        <f t="shared" si="0"/>
        <v>Repeat</v>
      </c>
      <c r="AZ27" s="4" t="s">
        <v>835</v>
      </c>
      <c r="BA27" s="25">
        <v>6287</v>
      </c>
      <c r="BB27" s="1">
        <v>5</v>
      </c>
      <c r="BC27" s="24">
        <v>1257.4000000000001</v>
      </c>
      <c r="BE27" s="4" t="s">
        <v>29</v>
      </c>
      <c r="BF27" s="2">
        <v>4.0714285714285712</v>
      </c>
      <c r="BH27" s="3" t="s">
        <v>59</v>
      </c>
      <c r="BI27" t="s">
        <v>4</v>
      </c>
    </row>
    <row r="28" spans="1:61" x14ac:dyDescent="0.25">
      <c r="A28" s="17">
        <v>45344</v>
      </c>
      <c r="B28" s="25">
        <v>599</v>
      </c>
      <c r="D28" s="4" t="s">
        <v>5</v>
      </c>
      <c r="E28" s="25">
        <v>1300021</v>
      </c>
      <c r="G28" s="4" t="s">
        <v>5</v>
      </c>
      <c r="H28" s="25">
        <v>1300021</v>
      </c>
      <c r="I28" s="1">
        <v>1250</v>
      </c>
      <c r="J28" s="6">
        <v>1040.0168000000001</v>
      </c>
      <c r="L28" s="4" t="s">
        <v>34</v>
      </c>
      <c r="M28" s="24">
        <v>87</v>
      </c>
      <c r="R28" s="4" t="s">
        <v>45</v>
      </c>
      <c r="S28" s="24">
        <v>82</v>
      </c>
      <c r="T28" s="24"/>
      <c r="U28" s="24"/>
      <c r="W28" s="4" t="s">
        <v>25</v>
      </c>
      <c r="X28" s="2">
        <v>3.2857142857142856</v>
      </c>
      <c r="Z28" s="4" t="s">
        <v>47</v>
      </c>
      <c r="AA28" s="25">
        <v>43092</v>
      </c>
      <c r="AB28" s="24">
        <v>108</v>
      </c>
      <c r="AC28" s="24">
        <v>1.8518518518518517E-2</v>
      </c>
      <c r="AD28" s="2">
        <v>4.5</v>
      </c>
      <c r="AN28" s="4" t="s">
        <v>25</v>
      </c>
      <c r="AO28" s="25">
        <v>23453</v>
      </c>
      <c r="AP28" s="24">
        <v>1</v>
      </c>
      <c r="AQ28" s="24">
        <v>2.1276595744680851E-2</v>
      </c>
      <c r="AR28" s="2">
        <v>3.2857142857142856</v>
      </c>
      <c r="AT28" s="4" t="s">
        <v>176</v>
      </c>
      <c r="AU28" s="1">
        <v>10</v>
      </c>
      <c r="AW28" s="4" t="s">
        <v>409</v>
      </c>
      <c r="AX28" s="1">
        <v>2</v>
      </c>
      <c r="AY28" t="str">
        <f t="shared" si="0"/>
        <v>Repeat</v>
      </c>
      <c r="AZ28" s="4" t="s">
        <v>797</v>
      </c>
      <c r="BA28" s="25">
        <v>6238</v>
      </c>
      <c r="BB28" s="1">
        <v>3</v>
      </c>
      <c r="BC28" s="24">
        <v>2079.3333333333335</v>
      </c>
      <c r="BE28" s="4" t="s">
        <v>37</v>
      </c>
      <c r="BF28" s="2">
        <v>4</v>
      </c>
      <c r="BH28" s="4" t="s">
        <v>50</v>
      </c>
      <c r="BI28" s="2">
        <v>3.76</v>
      </c>
    </row>
    <row r="29" spans="1:61" x14ac:dyDescent="0.25">
      <c r="A29" s="17">
        <v>45345</v>
      </c>
      <c r="B29" s="25">
        <v>549</v>
      </c>
      <c r="L29" s="4" t="s">
        <v>35</v>
      </c>
      <c r="M29" s="24">
        <v>132</v>
      </c>
      <c r="R29" s="4" t="s">
        <v>42</v>
      </c>
      <c r="S29" s="24">
        <v>46</v>
      </c>
      <c r="T29" s="24"/>
      <c r="U29" s="24"/>
      <c r="W29" s="4" t="s">
        <v>28</v>
      </c>
      <c r="X29" s="2">
        <v>3.25</v>
      </c>
      <c r="Z29" s="4" t="s">
        <v>48</v>
      </c>
      <c r="AA29" s="25">
        <v>80385</v>
      </c>
      <c r="AB29" s="24">
        <v>115</v>
      </c>
      <c r="AC29" s="24">
        <v>4.3478260869565216E-2</v>
      </c>
      <c r="AD29" s="2">
        <v>3.9333333333333331</v>
      </c>
      <c r="AN29" s="4" t="s">
        <v>36</v>
      </c>
      <c r="AO29" s="25">
        <v>20418</v>
      </c>
      <c r="AP29" s="24">
        <v>1</v>
      </c>
      <c r="AQ29" s="24">
        <v>1.2195121951219513E-2</v>
      </c>
      <c r="AR29" s="2">
        <v>3.8421052631578947</v>
      </c>
      <c r="AT29" s="4" t="s">
        <v>266</v>
      </c>
      <c r="AU29" s="1">
        <v>10</v>
      </c>
      <c r="AW29" s="4" t="s">
        <v>410</v>
      </c>
      <c r="AX29" s="1">
        <v>3</v>
      </c>
      <c r="AY29" t="str">
        <f t="shared" si="0"/>
        <v>Repeat</v>
      </c>
      <c r="AZ29" s="4" t="s">
        <v>764</v>
      </c>
      <c r="BA29" s="25">
        <v>6190</v>
      </c>
      <c r="BB29" s="1">
        <v>4</v>
      </c>
      <c r="BC29" s="24">
        <v>1547.5</v>
      </c>
      <c r="BE29" s="4" t="s">
        <v>46</v>
      </c>
      <c r="BF29" s="2">
        <v>3.9615384615384617</v>
      </c>
      <c r="BH29" s="4" t="s">
        <v>51</v>
      </c>
      <c r="BI29" s="2">
        <v>4.046153846153846</v>
      </c>
    </row>
    <row r="30" spans="1:61" x14ac:dyDescent="0.25">
      <c r="A30" s="17">
        <v>45347</v>
      </c>
      <c r="B30" s="25">
        <v>2396</v>
      </c>
      <c r="L30" s="4" t="s">
        <v>36</v>
      </c>
      <c r="M30" s="24">
        <v>82</v>
      </c>
      <c r="R30" s="4" t="s">
        <v>5</v>
      </c>
      <c r="S30" s="24">
        <v>2579</v>
      </c>
      <c r="T30" s="24">
        <v>79</v>
      </c>
      <c r="U30" s="24">
        <v>3.0632027917797598E-2</v>
      </c>
      <c r="W30" s="4" t="s">
        <v>5</v>
      </c>
      <c r="X30" s="2">
        <v>3.9149797570850202</v>
      </c>
      <c r="Z30" s="4" t="s">
        <v>5</v>
      </c>
      <c r="AA30" s="25">
        <v>1300021</v>
      </c>
      <c r="AB30" s="24">
        <v>2579</v>
      </c>
      <c r="AC30" s="24">
        <v>3.0632027917797598E-2</v>
      </c>
      <c r="AD30" s="2">
        <v>3.9149797570850202</v>
      </c>
      <c r="AN30" s="4" t="s">
        <v>32</v>
      </c>
      <c r="AO30" s="25">
        <v>40135</v>
      </c>
      <c r="AP30" s="24">
        <v>1</v>
      </c>
      <c r="AQ30" s="24">
        <v>8.6956521739130436E-3</v>
      </c>
      <c r="AR30" s="2">
        <v>4.1851851851851851</v>
      </c>
      <c r="AT30" s="4" t="s">
        <v>189</v>
      </c>
      <c r="AU30" s="1">
        <v>9</v>
      </c>
      <c r="AW30" s="4" t="s">
        <v>411</v>
      </c>
      <c r="AX30" s="1">
        <v>1</v>
      </c>
      <c r="AY30" t="str">
        <f t="shared" si="0"/>
        <v>One-Time</v>
      </c>
      <c r="AZ30" s="4" t="s">
        <v>473</v>
      </c>
      <c r="BA30" s="25">
        <v>6189</v>
      </c>
      <c r="BB30" s="1">
        <v>4</v>
      </c>
      <c r="BC30" s="24">
        <v>1547.25</v>
      </c>
      <c r="BE30" s="4" t="s">
        <v>31</v>
      </c>
      <c r="BF30" s="2">
        <v>3.9333333333333331</v>
      </c>
      <c r="BH30" s="4" t="s">
        <v>52</v>
      </c>
      <c r="BI30" s="2">
        <v>3.7058823529411766</v>
      </c>
    </row>
    <row r="31" spans="1:61" x14ac:dyDescent="0.25">
      <c r="A31" s="17">
        <v>45352</v>
      </c>
      <c r="B31" s="25">
        <v>2097</v>
      </c>
      <c r="L31" s="4" t="s">
        <v>37</v>
      </c>
      <c r="M31" s="24">
        <v>116</v>
      </c>
      <c r="AN31" s="4" t="s">
        <v>40</v>
      </c>
      <c r="AO31" s="25">
        <v>13566</v>
      </c>
      <c r="AP31" s="24">
        <v>1</v>
      </c>
      <c r="AQ31" s="24">
        <v>2.9411764705882353E-2</v>
      </c>
      <c r="AR31" s="2">
        <v>4.4285714285714288</v>
      </c>
      <c r="AT31" s="4" t="s">
        <v>378</v>
      </c>
      <c r="AU31" s="1">
        <v>9</v>
      </c>
      <c r="AW31" s="4" t="s">
        <v>412</v>
      </c>
      <c r="AX31" s="1">
        <v>3</v>
      </c>
      <c r="AY31" t="str">
        <f t="shared" si="0"/>
        <v>Repeat</v>
      </c>
      <c r="AZ31" s="4" t="s">
        <v>658</v>
      </c>
      <c r="BA31" s="25">
        <v>6185</v>
      </c>
      <c r="BB31" s="1">
        <v>5</v>
      </c>
      <c r="BC31" s="24">
        <v>1237</v>
      </c>
      <c r="BE31" s="4" t="s">
        <v>48</v>
      </c>
      <c r="BF31" s="2">
        <v>3.9333333333333331</v>
      </c>
      <c r="BH31" s="4" t="s">
        <v>53</v>
      </c>
      <c r="BI31" s="2">
        <v>3.8055555555555554</v>
      </c>
    </row>
    <row r="32" spans="1:61" x14ac:dyDescent="0.25">
      <c r="A32" s="17">
        <v>45354</v>
      </c>
      <c r="B32" s="25">
        <v>1647</v>
      </c>
      <c r="D32" s="3" t="s">
        <v>394</v>
      </c>
      <c r="E32" t="s">
        <v>3</v>
      </c>
      <c r="G32" s="3" t="s">
        <v>49</v>
      </c>
      <c r="H32" t="s">
        <v>2</v>
      </c>
      <c r="L32" s="4" t="s">
        <v>38</v>
      </c>
      <c r="M32" s="24">
        <v>39</v>
      </c>
      <c r="AN32" s="4" t="s">
        <v>41</v>
      </c>
      <c r="AO32" s="25">
        <v>62910</v>
      </c>
      <c r="AP32" s="24">
        <v>1</v>
      </c>
      <c r="AQ32" s="24">
        <v>1.1111111111111112E-2</v>
      </c>
      <c r="AR32" s="2">
        <v>3.6</v>
      </c>
      <c r="AT32" s="4" t="s">
        <v>308</v>
      </c>
      <c r="AU32" s="1">
        <v>9</v>
      </c>
      <c r="AW32" s="4" t="s">
        <v>413</v>
      </c>
      <c r="AX32" s="1">
        <v>1</v>
      </c>
      <c r="AY32" t="str">
        <f t="shared" si="0"/>
        <v>One-Time</v>
      </c>
      <c r="AZ32" s="4" t="s">
        <v>660</v>
      </c>
      <c r="BA32" s="25">
        <v>6136</v>
      </c>
      <c r="BB32" s="1">
        <v>5</v>
      </c>
      <c r="BC32" s="24">
        <v>1227.2</v>
      </c>
      <c r="BE32" s="4" t="s">
        <v>23</v>
      </c>
      <c r="BF32" s="2">
        <v>3.9166666666666665</v>
      </c>
      <c r="BH32" s="4" t="s">
        <v>54</v>
      </c>
      <c r="BI32" s="2">
        <v>3.8421052631578947</v>
      </c>
    </row>
    <row r="33" spans="1:61" x14ac:dyDescent="0.25">
      <c r="A33" s="17">
        <v>45355</v>
      </c>
      <c r="B33" s="25">
        <v>699</v>
      </c>
      <c r="D33" s="4" t="s">
        <v>7</v>
      </c>
      <c r="E33" s="24"/>
      <c r="G33" s="4" t="s">
        <v>24</v>
      </c>
      <c r="H33" s="25">
        <v>107734</v>
      </c>
      <c r="L33" s="4" t="s">
        <v>39</v>
      </c>
      <c r="M33" s="24">
        <v>65</v>
      </c>
      <c r="AN33" s="4" t="s">
        <v>38</v>
      </c>
      <c r="AO33" s="25">
        <v>19461</v>
      </c>
      <c r="AP33" s="24"/>
      <c r="AQ33" s="24"/>
      <c r="AR33" s="2">
        <v>3.75</v>
      </c>
      <c r="AT33" s="4" t="s">
        <v>135</v>
      </c>
      <c r="AU33" s="1">
        <v>9</v>
      </c>
      <c r="AW33" s="4" t="s">
        <v>414</v>
      </c>
      <c r="AX33" s="1">
        <v>3</v>
      </c>
      <c r="AY33" t="str">
        <f t="shared" si="0"/>
        <v>Repeat</v>
      </c>
      <c r="AZ33" s="4" t="s">
        <v>657</v>
      </c>
      <c r="BA33" s="25">
        <v>6136</v>
      </c>
      <c r="BB33" s="1">
        <v>4</v>
      </c>
      <c r="BC33" s="24">
        <v>1534</v>
      </c>
      <c r="BE33" s="4" t="s">
        <v>33</v>
      </c>
      <c r="BF33" s="2">
        <v>3.8461538461538463</v>
      </c>
      <c r="BH33" s="4" t="s">
        <v>55</v>
      </c>
      <c r="BI33" s="2">
        <v>4.139784946236559</v>
      </c>
    </row>
    <row r="34" spans="1:61" x14ac:dyDescent="0.25">
      <c r="A34" s="17">
        <v>45357</v>
      </c>
      <c r="B34" s="25">
        <v>699</v>
      </c>
      <c r="D34" s="5" t="s">
        <v>9</v>
      </c>
      <c r="E34" s="1">
        <v>46</v>
      </c>
      <c r="G34" s="4" t="s">
        <v>21</v>
      </c>
      <c r="H34" s="25">
        <v>86256</v>
      </c>
      <c r="L34" s="4" t="s">
        <v>40</v>
      </c>
      <c r="M34" s="24">
        <v>34</v>
      </c>
      <c r="AN34" s="4" t="s">
        <v>45</v>
      </c>
      <c r="AO34" s="25">
        <v>32718</v>
      </c>
      <c r="AP34" s="24"/>
      <c r="AQ34" s="24"/>
      <c r="AR34" s="2">
        <v>3.6666666666666665</v>
      </c>
      <c r="AT34" s="4" t="s">
        <v>140</v>
      </c>
      <c r="AU34" s="1">
        <v>9</v>
      </c>
      <c r="AW34" s="4" t="s">
        <v>415</v>
      </c>
      <c r="AX34" s="1">
        <v>6</v>
      </c>
      <c r="AY34" t="str">
        <f t="shared" si="0"/>
        <v>Repeat</v>
      </c>
      <c r="AZ34" s="4" t="s">
        <v>744</v>
      </c>
      <c r="BA34" s="25">
        <v>6135</v>
      </c>
      <c r="BB34" s="1">
        <v>3</v>
      </c>
      <c r="BC34" s="24">
        <v>2045</v>
      </c>
      <c r="BE34" s="4" t="s">
        <v>36</v>
      </c>
      <c r="BF34" s="2">
        <v>3.8421052631578947</v>
      </c>
      <c r="BH34" s="4" t="s">
        <v>56</v>
      </c>
      <c r="BI34" s="2">
        <v>3.8132530120481927</v>
      </c>
    </row>
    <row r="35" spans="1:61" x14ac:dyDescent="0.25">
      <c r="A35" s="17">
        <v>45358</v>
      </c>
      <c r="B35" s="25">
        <v>1398</v>
      </c>
      <c r="D35" s="5" t="s">
        <v>10</v>
      </c>
      <c r="E35" s="1">
        <v>38</v>
      </c>
      <c r="G35" s="4" t="s">
        <v>48</v>
      </c>
      <c r="H35" s="25">
        <v>80385</v>
      </c>
      <c r="L35" s="4" t="s">
        <v>41</v>
      </c>
      <c r="M35" s="24">
        <v>90</v>
      </c>
      <c r="AN35" s="4" t="s">
        <v>42</v>
      </c>
      <c r="AO35" s="25">
        <v>16054</v>
      </c>
      <c r="AP35" s="24"/>
      <c r="AQ35" s="24"/>
      <c r="AR35" s="2">
        <v>3.5</v>
      </c>
      <c r="AT35" s="4" t="s">
        <v>83</v>
      </c>
      <c r="AU35" s="1">
        <v>9</v>
      </c>
      <c r="AW35" s="4" t="s">
        <v>416</v>
      </c>
      <c r="AX35" s="1">
        <v>1</v>
      </c>
      <c r="AY35" t="str">
        <f t="shared" si="0"/>
        <v>One-Time</v>
      </c>
      <c r="AZ35" s="4" t="s">
        <v>767</v>
      </c>
      <c r="BA35" s="25">
        <v>6090</v>
      </c>
      <c r="BB35" s="1">
        <v>4</v>
      </c>
      <c r="BC35" s="24">
        <v>1522.5</v>
      </c>
      <c r="BE35" s="4" t="s">
        <v>34</v>
      </c>
      <c r="BF35" s="2">
        <v>3.8</v>
      </c>
      <c r="BH35" s="4" t="s">
        <v>57</v>
      </c>
      <c r="BI35" s="2">
        <v>3.9285714285714284</v>
      </c>
    </row>
    <row r="36" spans="1:61" x14ac:dyDescent="0.25">
      <c r="A36" s="17">
        <v>45361</v>
      </c>
      <c r="B36" s="25">
        <v>799</v>
      </c>
      <c r="D36" s="5" t="s">
        <v>11</v>
      </c>
      <c r="E36" s="1">
        <v>48</v>
      </c>
      <c r="G36" s="4" t="s">
        <v>35</v>
      </c>
      <c r="H36" s="25">
        <v>79068</v>
      </c>
      <c r="L36" s="4" t="s">
        <v>42</v>
      </c>
      <c r="M36" s="24">
        <v>46</v>
      </c>
      <c r="AN36" s="4" t="s">
        <v>5</v>
      </c>
      <c r="AO36" s="25">
        <v>1300021</v>
      </c>
      <c r="AP36" s="24">
        <v>79</v>
      </c>
      <c r="AQ36" s="24">
        <v>3.0632027917797598E-2</v>
      </c>
      <c r="AR36" s="2">
        <v>3.9149797570850202</v>
      </c>
      <c r="AT36" s="4" t="s">
        <v>132</v>
      </c>
      <c r="AU36" s="1">
        <v>8</v>
      </c>
      <c r="AW36" s="4" t="s">
        <v>417</v>
      </c>
      <c r="AX36" s="1">
        <v>1</v>
      </c>
      <c r="AY36" t="str">
        <f t="shared" si="0"/>
        <v>One-Time</v>
      </c>
      <c r="AZ36" s="4" t="s">
        <v>597</v>
      </c>
      <c r="BA36" s="25">
        <v>6040</v>
      </c>
      <c r="BB36" s="1">
        <v>5</v>
      </c>
      <c r="BC36" s="24">
        <v>1208</v>
      </c>
      <c r="BE36" s="4" t="s">
        <v>43</v>
      </c>
      <c r="BF36" s="2">
        <v>3.7727272727272729</v>
      </c>
      <c r="BH36" s="4" t="s">
        <v>58</v>
      </c>
      <c r="BI36" s="2">
        <v>3.8823529411764706</v>
      </c>
    </row>
    <row r="37" spans="1:61" x14ac:dyDescent="0.25">
      <c r="A37" s="17">
        <v>45362</v>
      </c>
      <c r="B37" s="25">
        <v>1298</v>
      </c>
      <c r="D37" s="5" t="s">
        <v>12</v>
      </c>
      <c r="E37" s="1">
        <v>45</v>
      </c>
      <c r="G37" s="4" t="s">
        <v>33</v>
      </c>
      <c r="H37" s="25">
        <v>65518</v>
      </c>
      <c r="L37" s="4" t="s">
        <v>43</v>
      </c>
      <c r="M37" s="24">
        <v>106</v>
      </c>
      <c r="AT37" s="4" t="s">
        <v>191</v>
      </c>
      <c r="AU37" s="1">
        <v>8</v>
      </c>
      <c r="AW37" s="4" t="s">
        <v>418</v>
      </c>
      <c r="AX37" s="1">
        <v>2</v>
      </c>
      <c r="AY37" t="str">
        <f t="shared" si="0"/>
        <v>Repeat</v>
      </c>
      <c r="AZ37" s="4" t="s">
        <v>704</v>
      </c>
      <c r="BA37" s="25">
        <v>6040</v>
      </c>
      <c r="BB37" s="1">
        <v>4</v>
      </c>
      <c r="BC37" s="24">
        <v>1510</v>
      </c>
      <c r="BE37" s="4" t="s">
        <v>38</v>
      </c>
      <c r="BF37" s="2">
        <v>3.75</v>
      </c>
      <c r="BH37" s="4" t="s">
        <v>5</v>
      </c>
      <c r="BI37" s="2">
        <v>3.9149797570850202</v>
      </c>
    </row>
    <row r="38" spans="1:61" x14ac:dyDescent="0.25">
      <c r="A38" s="17">
        <v>45363</v>
      </c>
      <c r="B38" s="25">
        <v>699</v>
      </c>
      <c r="D38" s="5" t="s">
        <v>13</v>
      </c>
      <c r="E38" s="1">
        <v>43</v>
      </c>
      <c r="G38" s="4" t="s">
        <v>5</v>
      </c>
      <c r="H38" s="25">
        <v>418961</v>
      </c>
      <c r="L38" s="4" t="s">
        <v>44</v>
      </c>
      <c r="M38" s="24">
        <v>95</v>
      </c>
      <c r="AT38" s="4" t="s">
        <v>357</v>
      </c>
      <c r="AU38" s="1">
        <v>8</v>
      </c>
      <c r="AW38" s="4" t="s">
        <v>419</v>
      </c>
      <c r="AX38" s="1">
        <v>3</v>
      </c>
      <c r="AY38" t="str">
        <f t="shared" si="0"/>
        <v>Repeat</v>
      </c>
      <c r="AZ38" s="4" t="s">
        <v>449</v>
      </c>
      <c r="BA38" s="25">
        <v>6039</v>
      </c>
      <c r="BB38" s="1">
        <v>4</v>
      </c>
      <c r="BC38" s="24">
        <v>1509.75</v>
      </c>
      <c r="BE38" s="4" t="s">
        <v>24</v>
      </c>
      <c r="BF38" s="2">
        <v>3.736842105263158</v>
      </c>
    </row>
    <row r="39" spans="1:61" x14ac:dyDescent="0.25">
      <c r="A39" s="17">
        <v>45364</v>
      </c>
      <c r="B39" s="25">
        <v>549</v>
      </c>
      <c r="D39" s="5" t="s">
        <v>14</v>
      </c>
      <c r="E39" s="1">
        <v>54</v>
      </c>
      <c r="L39" s="4" t="s">
        <v>45</v>
      </c>
      <c r="M39" s="24">
        <v>82</v>
      </c>
      <c r="AT39" s="4" t="s">
        <v>288</v>
      </c>
      <c r="AU39" s="1">
        <v>8</v>
      </c>
      <c r="AW39" s="4" t="s">
        <v>420</v>
      </c>
      <c r="AX39" s="1">
        <v>1</v>
      </c>
      <c r="AY39" t="str">
        <f t="shared" si="0"/>
        <v>One-Time</v>
      </c>
      <c r="AZ39" s="4" t="s">
        <v>470</v>
      </c>
      <c r="BA39" s="25">
        <v>6037</v>
      </c>
      <c r="BB39" s="1">
        <v>5</v>
      </c>
      <c r="BC39" s="24">
        <v>1207.4000000000001</v>
      </c>
      <c r="BE39" s="4" t="s">
        <v>22</v>
      </c>
      <c r="BF39" s="2">
        <v>3.6956521739130435</v>
      </c>
    </row>
    <row r="40" spans="1:61" x14ac:dyDescent="0.25">
      <c r="A40" s="17">
        <v>45366</v>
      </c>
      <c r="B40" s="25">
        <v>1398</v>
      </c>
      <c r="D40" s="5" t="s">
        <v>15</v>
      </c>
      <c r="E40" s="1">
        <v>37</v>
      </c>
      <c r="L40" s="4" t="s">
        <v>46</v>
      </c>
      <c r="M40" s="24">
        <v>138</v>
      </c>
      <c r="AT40" s="4" t="s">
        <v>329</v>
      </c>
      <c r="AU40" s="1">
        <v>8</v>
      </c>
      <c r="AW40" s="4" t="s">
        <v>421</v>
      </c>
      <c r="AX40" s="1">
        <v>3</v>
      </c>
      <c r="AY40" t="str">
        <f t="shared" si="0"/>
        <v>Repeat</v>
      </c>
      <c r="AZ40" s="4" t="s">
        <v>786</v>
      </c>
      <c r="BA40" s="25">
        <v>5939</v>
      </c>
      <c r="BB40" s="1">
        <v>5</v>
      </c>
      <c r="BC40" s="24">
        <v>1187.8</v>
      </c>
      <c r="BE40" s="4" t="s">
        <v>30</v>
      </c>
      <c r="BF40" s="2">
        <v>3.6666666666666665</v>
      </c>
    </row>
    <row r="41" spans="1:61" x14ac:dyDescent="0.25">
      <c r="A41" s="17">
        <v>45367</v>
      </c>
      <c r="B41" s="25">
        <v>1997</v>
      </c>
      <c r="D41" s="5" t="s">
        <v>16</v>
      </c>
      <c r="E41" s="1">
        <v>95</v>
      </c>
      <c r="L41" s="4" t="s">
        <v>47</v>
      </c>
      <c r="M41" s="24">
        <v>108</v>
      </c>
      <c r="AT41" s="4" t="s">
        <v>114</v>
      </c>
      <c r="AU41" s="1">
        <v>8</v>
      </c>
      <c r="AW41" s="4" t="s">
        <v>422</v>
      </c>
      <c r="AX41" s="1">
        <v>1</v>
      </c>
      <c r="AY41" t="str">
        <f t="shared" si="0"/>
        <v>One-Time</v>
      </c>
      <c r="AZ41" s="4" t="s">
        <v>539</v>
      </c>
      <c r="BA41" s="25">
        <v>5839</v>
      </c>
      <c r="BB41" s="1">
        <v>3</v>
      </c>
      <c r="BC41" s="24">
        <v>1946.3333333333333</v>
      </c>
      <c r="BE41" s="4" t="s">
        <v>45</v>
      </c>
      <c r="BF41" s="2">
        <v>3.6666666666666665</v>
      </c>
    </row>
    <row r="42" spans="1:61" x14ac:dyDescent="0.25">
      <c r="A42" s="17">
        <v>45369</v>
      </c>
      <c r="B42" s="25">
        <v>1797</v>
      </c>
      <c r="D42" s="5" t="s">
        <v>17</v>
      </c>
      <c r="E42" s="1">
        <v>36</v>
      </c>
      <c r="L42" s="4" t="s">
        <v>48</v>
      </c>
      <c r="M42" s="24">
        <v>115</v>
      </c>
      <c r="AT42" s="4" t="s">
        <v>201</v>
      </c>
      <c r="AU42" s="1">
        <v>8</v>
      </c>
      <c r="AW42" s="4" t="s">
        <v>423</v>
      </c>
      <c r="AX42" s="1">
        <v>1</v>
      </c>
      <c r="AY42" t="str">
        <f t="shared" si="0"/>
        <v>One-Time</v>
      </c>
      <c r="AZ42" s="4" t="s">
        <v>830</v>
      </c>
      <c r="BA42" s="25">
        <v>5839</v>
      </c>
      <c r="BB42" s="1">
        <v>5</v>
      </c>
      <c r="BC42" s="24">
        <v>1167.8</v>
      </c>
      <c r="BE42" s="4" t="s">
        <v>21</v>
      </c>
      <c r="BF42" s="2">
        <v>3.6666666666666665</v>
      </c>
    </row>
    <row r="43" spans="1:61" x14ac:dyDescent="0.25">
      <c r="A43" s="17">
        <v>45371</v>
      </c>
      <c r="B43" s="25">
        <v>649</v>
      </c>
      <c r="D43" s="5" t="s">
        <v>18</v>
      </c>
      <c r="E43" s="1">
        <v>86</v>
      </c>
      <c r="L43" s="4" t="s">
        <v>5</v>
      </c>
      <c r="M43" s="24">
        <v>2579</v>
      </c>
      <c r="AT43" s="4" t="s">
        <v>287</v>
      </c>
      <c r="AU43" s="1">
        <v>8</v>
      </c>
      <c r="AW43" s="4" t="s">
        <v>424</v>
      </c>
      <c r="AX43" s="1">
        <v>1</v>
      </c>
      <c r="AY43" t="str">
        <f t="shared" si="0"/>
        <v>One-Time</v>
      </c>
      <c r="AZ43" s="4" t="s">
        <v>496</v>
      </c>
      <c r="BA43" s="25">
        <v>5838</v>
      </c>
      <c r="BB43" s="1">
        <v>4</v>
      </c>
      <c r="BC43" s="24">
        <v>1459.5</v>
      </c>
      <c r="BE43" s="4" t="s">
        <v>41</v>
      </c>
      <c r="BF43" s="2">
        <v>3.6</v>
      </c>
    </row>
    <row r="44" spans="1:61" x14ac:dyDescent="0.25">
      <c r="A44" s="17">
        <v>45372</v>
      </c>
      <c r="B44" s="25">
        <v>1498</v>
      </c>
      <c r="D44" s="5" t="s">
        <v>19</v>
      </c>
      <c r="E44" s="1">
        <v>85</v>
      </c>
      <c r="AT44" s="4" t="s">
        <v>174</v>
      </c>
      <c r="AU44" s="1">
        <v>8</v>
      </c>
      <c r="AW44" s="4" t="s">
        <v>425</v>
      </c>
      <c r="AX44" s="1">
        <v>1</v>
      </c>
      <c r="AY44" t="str">
        <f t="shared" si="0"/>
        <v>One-Time</v>
      </c>
      <c r="AZ44" s="4" t="s">
        <v>482</v>
      </c>
      <c r="BA44" s="25">
        <v>5639</v>
      </c>
      <c r="BB44" s="1">
        <v>6</v>
      </c>
      <c r="BC44" s="24">
        <v>939.83333333333337</v>
      </c>
      <c r="BE44" s="4" t="s">
        <v>42</v>
      </c>
      <c r="BF44" s="2">
        <v>3.5</v>
      </c>
    </row>
    <row r="45" spans="1:61" x14ac:dyDescent="0.25">
      <c r="A45" s="17">
        <v>45373</v>
      </c>
      <c r="B45" s="25">
        <v>1947</v>
      </c>
      <c r="D45" s="5" t="s">
        <v>20</v>
      </c>
      <c r="E45" s="1">
        <v>35</v>
      </c>
      <c r="AT45" s="4" t="s">
        <v>76</v>
      </c>
      <c r="AU45" s="1">
        <v>8</v>
      </c>
      <c r="AW45" s="4" t="s">
        <v>426</v>
      </c>
      <c r="AX45" s="1">
        <v>4</v>
      </c>
      <c r="AY45" t="str">
        <f t="shared" si="0"/>
        <v>Repeat</v>
      </c>
      <c r="AZ45" s="4" t="s">
        <v>765</v>
      </c>
      <c r="BA45" s="25">
        <v>5540</v>
      </c>
      <c r="BB45" s="1">
        <v>3</v>
      </c>
      <c r="BC45" s="24">
        <v>1846.6666666666667</v>
      </c>
      <c r="BE45" s="4" t="s">
        <v>25</v>
      </c>
      <c r="BF45" s="2">
        <v>3.2857142857142856</v>
      </c>
    </row>
    <row r="46" spans="1:61" x14ac:dyDescent="0.25">
      <c r="A46" s="17">
        <v>45374</v>
      </c>
      <c r="B46" s="25">
        <v>1797</v>
      </c>
      <c r="D46" s="4" t="s">
        <v>8</v>
      </c>
      <c r="E46" s="24"/>
      <c r="AT46" s="4" t="s">
        <v>355</v>
      </c>
      <c r="AU46" s="1">
        <v>7</v>
      </c>
      <c r="AW46" s="4" t="s">
        <v>427</v>
      </c>
      <c r="AX46" s="1">
        <v>2</v>
      </c>
      <c r="AY46" t="str">
        <f t="shared" si="0"/>
        <v>Repeat</v>
      </c>
      <c r="AZ46" s="4" t="s">
        <v>497</v>
      </c>
      <c r="BA46" s="25">
        <v>5539</v>
      </c>
      <c r="BB46" s="1">
        <v>4</v>
      </c>
      <c r="BC46" s="24">
        <v>1384.75</v>
      </c>
      <c r="BE46" s="4" t="s">
        <v>28</v>
      </c>
      <c r="BF46" s="2">
        <v>3.25</v>
      </c>
    </row>
    <row r="47" spans="1:61" x14ac:dyDescent="0.25">
      <c r="A47" s="17">
        <v>45375</v>
      </c>
      <c r="B47" s="25">
        <v>2396</v>
      </c>
      <c r="D47" s="5" t="s">
        <v>9</v>
      </c>
      <c r="E47" s="1">
        <v>70</v>
      </c>
      <c r="AT47" s="4" t="s">
        <v>334</v>
      </c>
      <c r="AU47" s="1">
        <v>7</v>
      </c>
      <c r="AW47" s="4" t="s">
        <v>428</v>
      </c>
      <c r="AX47" s="1">
        <v>1</v>
      </c>
      <c r="AY47" t="str">
        <f t="shared" si="0"/>
        <v>One-Time</v>
      </c>
      <c r="AZ47" s="4" t="s">
        <v>771</v>
      </c>
      <c r="BA47" s="25">
        <v>5490</v>
      </c>
      <c r="BB47" s="1">
        <v>5</v>
      </c>
      <c r="BC47" s="24">
        <v>1098</v>
      </c>
      <c r="BE47" s="4" t="s">
        <v>5</v>
      </c>
      <c r="BF47" s="2">
        <v>3.9149797570850202</v>
      </c>
    </row>
    <row r="48" spans="1:61" x14ac:dyDescent="0.25">
      <c r="A48" s="17">
        <v>45377</v>
      </c>
      <c r="B48" s="25">
        <v>649</v>
      </c>
      <c r="D48" s="5" t="s">
        <v>10</v>
      </c>
      <c r="E48" s="1">
        <v>39</v>
      </c>
      <c r="AT48" s="4" t="s">
        <v>137</v>
      </c>
      <c r="AU48" s="1">
        <v>7</v>
      </c>
      <c r="AW48" s="4" t="s">
        <v>429</v>
      </c>
      <c r="AX48" s="1">
        <v>3</v>
      </c>
      <c r="AY48" t="str">
        <f t="shared" si="0"/>
        <v>Repeat</v>
      </c>
      <c r="AZ48" s="4" t="s">
        <v>414</v>
      </c>
      <c r="BA48" s="25">
        <v>5439</v>
      </c>
      <c r="BB48" s="1">
        <v>3</v>
      </c>
      <c r="BC48" s="24">
        <v>1813</v>
      </c>
    </row>
    <row r="49" spans="1:55" x14ac:dyDescent="0.25">
      <c r="A49" s="17">
        <v>45380</v>
      </c>
      <c r="B49" s="25">
        <v>1947</v>
      </c>
      <c r="D49" s="5" t="s">
        <v>11</v>
      </c>
      <c r="E49" s="1">
        <v>46</v>
      </c>
      <c r="AT49" s="4" t="s">
        <v>179</v>
      </c>
      <c r="AU49" s="1">
        <v>7</v>
      </c>
      <c r="AW49" s="4" t="s">
        <v>430</v>
      </c>
      <c r="AX49" s="1">
        <v>2</v>
      </c>
      <c r="AY49" t="str">
        <f t="shared" si="0"/>
        <v>Repeat</v>
      </c>
      <c r="AZ49" s="4" t="s">
        <v>791</v>
      </c>
      <c r="BA49" s="25">
        <v>5389</v>
      </c>
      <c r="BB49" s="1">
        <v>6</v>
      </c>
      <c r="BC49" s="24">
        <v>898.16666666666663</v>
      </c>
    </row>
    <row r="50" spans="1:55" x14ac:dyDescent="0.25">
      <c r="A50" s="17">
        <v>45384</v>
      </c>
      <c r="B50" s="25">
        <v>1647</v>
      </c>
      <c r="D50" s="5" t="s">
        <v>12</v>
      </c>
      <c r="E50" s="1">
        <v>45</v>
      </c>
      <c r="AT50" s="4" t="s">
        <v>99</v>
      </c>
      <c r="AU50" s="1">
        <v>7</v>
      </c>
      <c r="AW50" s="4" t="s">
        <v>431</v>
      </c>
      <c r="AX50" s="1">
        <v>3</v>
      </c>
      <c r="AY50" t="str">
        <f t="shared" si="0"/>
        <v>Repeat</v>
      </c>
      <c r="AZ50" s="4" t="s">
        <v>663</v>
      </c>
      <c r="BA50" s="25">
        <v>5340</v>
      </c>
      <c r="BB50" s="1">
        <v>5</v>
      </c>
      <c r="BC50" s="24">
        <v>1068</v>
      </c>
    </row>
    <row r="51" spans="1:55" x14ac:dyDescent="0.25">
      <c r="A51" s="17">
        <v>45388</v>
      </c>
      <c r="B51" s="25">
        <v>599</v>
      </c>
      <c r="D51" s="5" t="s">
        <v>13</v>
      </c>
      <c r="E51" s="1">
        <v>43</v>
      </c>
      <c r="AT51" s="4" t="s">
        <v>91</v>
      </c>
      <c r="AU51" s="1">
        <v>7</v>
      </c>
      <c r="AW51" s="4" t="s">
        <v>432</v>
      </c>
      <c r="AX51" s="1">
        <v>1</v>
      </c>
      <c r="AY51" t="str">
        <f t="shared" si="0"/>
        <v>One-Time</v>
      </c>
      <c r="AZ51" s="4" t="s">
        <v>485</v>
      </c>
      <c r="BA51" s="25">
        <v>5241</v>
      </c>
      <c r="BB51" s="1">
        <v>5</v>
      </c>
      <c r="BC51" s="24">
        <v>1048.2</v>
      </c>
    </row>
    <row r="52" spans="1:55" x14ac:dyDescent="0.25">
      <c r="A52" s="17">
        <v>45391</v>
      </c>
      <c r="B52" s="25">
        <v>599</v>
      </c>
      <c r="D52" s="5" t="s">
        <v>14</v>
      </c>
      <c r="E52" s="1">
        <v>34</v>
      </c>
      <c r="AT52" s="4" t="s">
        <v>364</v>
      </c>
      <c r="AU52" s="1">
        <v>7</v>
      </c>
      <c r="AW52" s="4" t="s">
        <v>433</v>
      </c>
      <c r="AX52" s="1">
        <v>1</v>
      </c>
      <c r="AY52" t="str">
        <f t="shared" si="0"/>
        <v>One-Time</v>
      </c>
      <c r="AZ52" s="4" t="s">
        <v>566</v>
      </c>
      <c r="BA52" s="25">
        <v>5240</v>
      </c>
      <c r="BB52" s="1">
        <v>6</v>
      </c>
      <c r="BC52" s="24">
        <v>873.33333333333337</v>
      </c>
    </row>
    <row r="53" spans="1:55" x14ac:dyDescent="0.25">
      <c r="A53" s="17">
        <v>45394</v>
      </c>
      <c r="B53" s="25">
        <v>3195</v>
      </c>
      <c r="D53" s="5" t="s">
        <v>15</v>
      </c>
      <c r="E53" s="1">
        <v>56</v>
      </c>
      <c r="AT53" s="4" t="s">
        <v>298</v>
      </c>
      <c r="AU53" s="1">
        <v>7</v>
      </c>
      <c r="AW53" s="4" t="s">
        <v>434</v>
      </c>
      <c r="AX53" s="1">
        <v>3</v>
      </c>
      <c r="AY53" t="str">
        <f t="shared" si="0"/>
        <v>Repeat</v>
      </c>
      <c r="AZ53" s="4" t="s">
        <v>794</v>
      </c>
      <c r="BA53" s="25">
        <v>5239</v>
      </c>
      <c r="BB53" s="1">
        <v>4</v>
      </c>
      <c r="BC53" s="24">
        <v>1309.75</v>
      </c>
    </row>
    <row r="54" spans="1:55" x14ac:dyDescent="0.25">
      <c r="A54" s="17">
        <v>45395</v>
      </c>
      <c r="B54" s="25">
        <v>599</v>
      </c>
      <c r="D54" s="5" t="s">
        <v>16</v>
      </c>
      <c r="E54" s="1">
        <v>70</v>
      </c>
      <c r="AT54" s="4" t="s">
        <v>197</v>
      </c>
      <c r="AU54" s="1">
        <v>7</v>
      </c>
      <c r="AW54" s="4" t="s">
        <v>435</v>
      </c>
      <c r="AX54" s="1">
        <v>7</v>
      </c>
      <c r="AY54" t="str">
        <f t="shared" si="0"/>
        <v>Repeat</v>
      </c>
      <c r="AZ54" s="4" t="s">
        <v>569</v>
      </c>
      <c r="BA54" s="25">
        <v>5191</v>
      </c>
      <c r="BB54" s="1">
        <v>4</v>
      </c>
      <c r="BC54" s="24">
        <v>1297.75</v>
      </c>
    </row>
    <row r="55" spans="1:55" x14ac:dyDescent="0.25">
      <c r="A55" s="17">
        <v>45396</v>
      </c>
      <c r="B55" s="25">
        <v>1348</v>
      </c>
      <c r="D55" s="5" t="s">
        <v>17</v>
      </c>
      <c r="E55" s="1">
        <v>44</v>
      </c>
      <c r="AT55" s="4" t="s">
        <v>382</v>
      </c>
      <c r="AU55" s="1">
        <v>7</v>
      </c>
      <c r="AW55" s="4" t="s">
        <v>436</v>
      </c>
      <c r="AX55" s="1">
        <v>2</v>
      </c>
      <c r="AY55" t="str">
        <f t="shared" si="0"/>
        <v>Repeat</v>
      </c>
      <c r="AZ55" s="4" t="s">
        <v>481</v>
      </c>
      <c r="BA55" s="25">
        <v>5139</v>
      </c>
      <c r="BB55" s="1">
        <v>5</v>
      </c>
      <c r="BC55" s="24">
        <v>1027.8</v>
      </c>
    </row>
    <row r="56" spans="1:55" x14ac:dyDescent="0.25">
      <c r="A56" s="17">
        <v>45397</v>
      </c>
      <c r="B56" s="25">
        <v>1298</v>
      </c>
      <c r="D56" s="5" t="s">
        <v>18</v>
      </c>
      <c r="E56" s="1">
        <v>83</v>
      </c>
      <c r="AT56" s="4" t="s">
        <v>340</v>
      </c>
      <c r="AU56" s="1">
        <v>7</v>
      </c>
      <c r="AW56" s="4" t="s">
        <v>437</v>
      </c>
      <c r="AX56" s="1">
        <v>3</v>
      </c>
      <c r="AY56" t="str">
        <f t="shared" si="0"/>
        <v>Repeat</v>
      </c>
      <c r="AZ56" s="4" t="s">
        <v>743</v>
      </c>
      <c r="BA56" s="25">
        <v>5042</v>
      </c>
      <c r="BB56" s="1">
        <v>2</v>
      </c>
      <c r="BC56" s="24">
        <v>2521</v>
      </c>
    </row>
    <row r="57" spans="1:55" x14ac:dyDescent="0.25">
      <c r="A57" s="17">
        <v>45398</v>
      </c>
      <c r="B57" s="25">
        <v>1398</v>
      </c>
      <c r="D57" s="5" t="s">
        <v>19</v>
      </c>
      <c r="E57" s="1">
        <v>34</v>
      </c>
      <c r="AT57" s="4" t="s">
        <v>306</v>
      </c>
      <c r="AU57" s="1">
        <v>7</v>
      </c>
      <c r="AW57" s="4" t="s">
        <v>438</v>
      </c>
      <c r="AX57" s="1">
        <v>3</v>
      </c>
      <c r="AY57" t="str">
        <f t="shared" si="0"/>
        <v>Repeat</v>
      </c>
      <c r="AZ57" s="4" t="s">
        <v>757</v>
      </c>
      <c r="BA57" s="25">
        <v>5038</v>
      </c>
      <c r="BB57" s="1">
        <v>5</v>
      </c>
      <c r="BC57" s="24">
        <v>1007.6</v>
      </c>
    </row>
    <row r="58" spans="1:55" x14ac:dyDescent="0.25">
      <c r="A58" s="17">
        <v>45400</v>
      </c>
      <c r="B58" s="25">
        <v>1248</v>
      </c>
      <c r="D58" s="5" t="s">
        <v>20</v>
      </c>
      <c r="E58" s="1">
        <v>38</v>
      </c>
      <c r="AT58" s="4" t="s">
        <v>347</v>
      </c>
      <c r="AU58" s="1">
        <v>7</v>
      </c>
      <c r="AW58" s="4" t="s">
        <v>439</v>
      </c>
      <c r="AX58" s="1">
        <v>1</v>
      </c>
      <c r="AY58" t="str">
        <f t="shared" si="0"/>
        <v>One-Time</v>
      </c>
      <c r="AZ58" s="4" t="s">
        <v>758</v>
      </c>
      <c r="BA58" s="25">
        <v>4991</v>
      </c>
      <c r="BB58" s="1">
        <v>3</v>
      </c>
      <c r="BC58" s="24">
        <v>1663.6666666666667</v>
      </c>
    </row>
    <row r="59" spans="1:55" x14ac:dyDescent="0.25">
      <c r="A59" s="17">
        <v>45401</v>
      </c>
      <c r="B59" s="25">
        <v>699</v>
      </c>
      <c r="D59" s="4" t="s">
        <v>5</v>
      </c>
      <c r="E59" s="1">
        <v>1250</v>
      </c>
      <c r="AT59" s="4" t="s">
        <v>160</v>
      </c>
      <c r="AU59" s="1">
        <v>7</v>
      </c>
      <c r="AW59" s="4" t="s">
        <v>440</v>
      </c>
      <c r="AX59" s="1">
        <v>4</v>
      </c>
      <c r="AY59" t="str">
        <f t="shared" si="0"/>
        <v>Repeat</v>
      </c>
      <c r="AZ59" s="4" t="s">
        <v>745</v>
      </c>
      <c r="BA59" s="25">
        <v>4990</v>
      </c>
      <c r="BB59" s="1">
        <v>3</v>
      </c>
      <c r="BC59" s="24">
        <v>1663.3333333333333</v>
      </c>
    </row>
    <row r="60" spans="1:55" x14ac:dyDescent="0.25">
      <c r="A60" s="17">
        <v>45402</v>
      </c>
      <c r="B60" s="25">
        <v>799</v>
      </c>
      <c r="AT60" s="4" t="s">
        <v>270</v>
      </c>
      <c r="AU60" s="1">
        <v>7</v>
      </c>
      <c r="AW60" s="4" t="s">
        <v>441</v>
      </c>
      <c r="AX60" s="1">
        <v>1</v>
      </c>
      <c r="AY60" t="str">
        <f t="shared" si="0"/>
        <v>One-Time</v>
      </c>
      <c r="AZ60" s="4" t="s">
        <v>710</v>
      </c>
      <c r="BA60" s="25">
        <v>4990</v>
      </c>
      <c r="BB60" s="1">
        <v>4</v>
      </c>
      <c r="BC60" s="24">
        <v>1247.5</v>
      </c>
    </row>
    <row r="61" spans="1:55" x14ac:dyDescent="0.25">
      <c r="A61" s="17">
        <v>45404</v>
      </c>
      <c r="B61" s="25">
        <v>699</v>
      </c>
      <c r="AT61" s="4" t="s">
        <v>318</v>
      </c>
      <c r="AU61" s="1">
        <v>7</v>
      </c>
      <c r="AW61" s="4" t="s">
        <v>442</v>
      </c>
      <c r="AX61" s="1">
        <v>2</v>
      </c>
      <c r="AY61" t="str">
        <f t="shared" si="0"/>
        <v>Repeat</v>
      </c>
      <c r="AZ61" s="4" t="s">
        <v>553</v>
      </c>
      <c r="BA61" s="25">
        <v>4990</v>
      </c>
      <c r="BB61" s="1">
        <v>4</v>
      </c>
      <c r="BC61" s="24">
        <v>1247.5</v>
      </c>
    </row>
    <row r="62" spans="1:55" x14ac:dyDescent="0.25">
      <c r="A62" s="17">
        <v>45405</v>
      </c>
      <c r="B62" s="25">
        <v>1348</v>
      </c>
      <c r="AT62" s="4" t="s">
        <v>370</v>
      </c>
      <c r="AU62" s="1">
        <v>7</v>
      </c>
      <c r="AW62" s="4" t="s">
        <v>443</v>
      </c>
      <c r="AX62" s="1">
        <v>2</v>
      </c>
      <c r="AY62" t="str">
        <f t="shared" si="0"/>
        <v>Repeat</v>
      </c>
      <c r="AZ62" s="4" t="s">
        <v>536</v>
      </c>
      <c r="BA62" s="25">
        <v>4943</v>
      </c>
      <c r="BB62" s="1">
        <v>2</v>
      </c>
      <c r="BC62" s="24">
        <v>2471.5</v>
      </c>
    </row>
    <row r="63" spans="1:55" x14ac:dyDescent="0.25">
      <c r="A63" s="17">
        <v>45406</v>
      </c>
      <c r="B63" s="25">
        <v>2895</v>
      </c>
      <c r="AT63" s="4" t="s">
        <v>320</v>
      </c>
      <c r="AU63" s="1">
        <v>7</v>
      </c>
      <c r="AW63" s="4" t="s">
        <v>444</v>
      </c>
      <c r="AX63" s="1">
        <v>5</v>
      </c>
      <c r="AY63" t="str">
        <f t="shared" si="0"/>
        <v>Repeat</v>
      </c>
      <c r="AZ63" s="4" t="s">
        <v>703</v>
      </c>
      <c r="BA63" s="25">
        <v>4941</v>
      </c>
      <c r="BB63" s="1">
        <v>3</v>
      </c>
      <c r="BC63" s="24">
        <v>1647</v>
      </c>
    </row>
    <row r="64" spans="1:55" x14ac:dyDescent="0.25">
      <c r="A64" s="17">
        <v>45407</v>
      </c>
      <c r="B64" s="25">
        <v>599</v>
      </c>
      <c r="AT64" s="4" t="s">
        <v>177</v>
      </c>
      <c r="AU64" s="1">
        <v>7</v>
      </c>
      <c r="AW64" s="4" t="s">
        <v>445</v>
      </c>
      <c r="AX64" s="1">
        <v>1</v>
      </c>
      <c r="AY64" t="str">
        <f t="shared" si="0"/>
        <v>One-Time</v>
      </c>
      <c r="AZ64" s="4" t="s">
        <v>415</v>
      </c>
      <c r="BA64" s="25">
        <v>4939</v>
      </c>
      <c r="BB64" s="1">
        <v>6</v>
      </c>
      <c r="BC64" s="24">
        <v>823.16666666666663</v>
      </c>
    </row>
    <row r="65" spans="1:55" x14ac:dyDescent="0.25">
      <c r="A65" s="17">
        <v>45408</v>
      </c>
      <c r="B65" s="25">
        <v>1847</v>
      </c>
      <c r="AT65" s="4" t="s">
        <v>240</v>
      </c>
      <c r="AU65" s="1">
        <v>7</v>
      </c>
      <c r="AW65" s="4" t="s">
        <v>446</v>
      </c>
      <c r="AX65" s="1">
        <v>2</v>
      </c>
      <c r="AY65" t="str">
        <f t="shared" si="0"/>
        <v>Repeat</v>
      </c>
      <c r="AZ65" s="4" t="s">
        <v>805</v>
      </c>
      <c r="BA65" s="25">
        <v>4938</v>
      </c>
      <c r="BB65" s="1">
        <v>3</v>
      </c>
      <c r="BC65" s="24">
        <v>1646</v>
      </c>
    </row>
    <row r="66" spans="1:55" x14ac:dyDescent="0.25">
      <c r="A66" s="17">
        <v>45409</v>
      </c>
      <c r="B66" s="25">
        <v>1897</v>
      </c>
      <c r="AT66" s="4" t="s">
        <v>236</v>
      </c>
      <c r="AU66" s="1">
        <v>7</v>
      </c>
      <c r="AW66" s="4" t="s">
        <v>447</v>
      </c>
      <c r="AX66" s="1">
        <v>1</v>
      </c>
      <c r="AY66" t="str">
        <f t="shared" si="0"/>
        <v>One-Time</v>
      </c>
      <c r="AZ66" s="4" t="s">
        <v>705</v>
      </c>
      <c r="BA66" s="25">
        <v>4892</v>
      </c>
      <c r="BB66" s="1">
        <v>3</v>
      </c>
      <c r="BC66" s="24">
        <v>1630.6666666666667</v>
      </c>
    </row>
    <row r="67" spans="1:55" x14ac:dyDescent="0.25">
      <c r="A67" s="17">
        <v>45412</v>
      </c>
      <c r="B67" s="25">
        <v>2247</v>
      </c>
      <c r="AT67" s="4" t="s">
        <v>215</v>
      </c>
      <c r="AU67" s="1">
        <v>6</v>
      </c>
      <c r="AW67" s="4" t="s">
        <v>448</v>
      </c>
      <c r="AX67" s="1">
        <v>3</v>
      </c>
      <c r="AY67" t="str">
        <f t="shared" si="0"/>
        <v>Repeat</v>
      </c>
      <c r="AZ67" s="4" t="s">
        <v>832</v>
      </c>
      <c r="BA67" s="25">
        <v>4891</v>
      </c>
      <c r="BB67" s="1">
        <v>4</v>
      </c>
      <c r="BC67" s="24">
        <v>1222.75</v>
      </c>
    </row>
    <row r="68" spans="1:55" x14ac:dyDescent="0.25">
      <c r="A68" s="17">
        <v>45413</v>
      </c>
      <c r="B68" s="25">
        <v>1198</v>
      </c>
      <c r="AT68" s="4" t="s">
        <v>157</v>
      </c>
      <c r="AU68" s="1">
        <v>6</v>
      </c>
      <c r="AW68" s="4" t="s">
        <v>449</v>
      </c>
      <c r="AX68" s="1">
        <v>4</v>
      </c>
      <c r="AY68" t="str">
        <f t="shared" si="0"/>
        <v>Repeat</v>
      </c>
      <c r="AZ68" s="4" t="s">
        <v>804</v>
      </c>
      <c r="BA68" s="25">
        <v>4791</v>
      </c>
      <c r="BB68" s="1">
        <v>4</v>
      </c>
      <c r="BC68" s="24">
        <v>1197.75</v>
      </c>
    </row>
    <row r="69" spans="1:55" x14ac:dyDescent="0.25">
      <c r="A69" s="17">
        <v>45415</v>
      </c>
      <c r="B69" s="25">
        <v>1298</v>
      </c>
      <c r="AT69" s="4" t="s">
        <v>231</v>
      </c>
      <c r="AU69" s="1">
        <v>6</v>
      </c>
      <c r="AW69" s="4" t="s">
        <v>450</v>
      </c>
      <c r="AX69" s="1">
        <v>2</v>
      </c>
      <c r="AY69" t="str">
        <f t="shared" si="0"/>
        <v>Repeat</v>
      </c>
      <c r="AZ69" s="4" t="s">
        <v>713</v>
      </c>
      <c r="BA69" s="25">
        <v>4789</v>
      </c>
      <c r="BB69" s="1">
        <v>4</v>
      </c>
      <c r="BC69" s="24">
        <v>1197.25</v>
      </c>
    </row>
    <row r="70" spans="1:55" x14ac:dyDescent="0.25">
      <c r="A70" s="17">
        <v>45416</v>
      </c>
      <c r="B70" s="25">
        <v>549</v>
      </c>
      <c r="AT70" s="4" t="s">
        <v>173</v>
      </c>
      <c r="AU70" s="1">
        <v>6</v>
      </c>
      <c r="AW70" s="4" t="s">
        <v>451</v>
      </c>
      <c r="AX70" s="1">
        <v>1</v>
      </c>
      <c r="AY70" t="str">
        <f t="shared" si="0"/>
        <v>One-Time</v>
      </c>
      <c r="AZ70" s="4" t="s">
        <v>836</v>
      </c>
      <c r="BA70" s="25">
        <v>4739</v>
      </c>
      <c r="BB70" s="1">
        <v>4</v>
      </c>
      <c r="BC70" s="24">
        <v>1184.75</v>
      </c>
    </row>
    <row r="71" spans="1:55" x14ac:dyDescent="0.25">
      <c r="A71" s="17">
        <v>45417</v>
      </c>
      <c r="B71" s="25">
        <v>1398</v>
      </c>
      <c r="AT71" s="4" t="s">
        <v>330</v>
      </c>
      <c r="AU71" s="1">
        <v>6</v>
      </c>
      <c r="AW71" s="4" t="s">
        <v>452</v>
      </c>
      <c r="AX71" s="1">
        <v>2</v>
      </c>
      <c r="AY71" t="str">
        <f t="shared" si="0"/>
        <v>Repeat</v>
      </c>
      <c r="AZ71" s="4" t="s">
        <v>547</v>
      </c>
      <c r="BA71" s="25">
        <v>4739</v>
      </c>
      <c r="BB71" s="1">
        <v>5</v>
      </c>
      <c r="BC71" s="24">
        <v>947.8</v>
      </c>
    </row>
    <row r="72" spans="1:55" x14ac:dyDescent="0.25">
      <c r="A72" s="17">
        <v>45419</v>
      </c>
      <c r="B72" s="25">
        <v>1248</v>
      </c>
      <c r="AT72" s="4" t="s">
        <v>248</v>
      </c>
      <c r="AU72" s="1">
        <v>6</v>
      </c>
      <c r="AW72" s="4" t="s">
        <v>453</v>
      </c>
      <c r="AX72" s="1">
        <v>8</v>
      </c>
      <c r="AY72" t="str">
        <f t="shared" si="0"/>
        <v>Repeat</v>
      </c>
      <c r="AZ72" s="4" t="s">
        <v>570</v>
      </c>
      <c r="BA72" s="25">
        <v>4692</v>
      </c>
      <c r="BB72" s="1">
        <v>4</v>
      </c>
      <c r="BC72" s="24">
        <v>1173</v>
      </c>
    </row>
    <row r="73" spans="1:55" x14ac:dyDescent="0.25">
      <c r="A73" s="17">
        <v>45420</v>
      </c>
      <c r="B73" s="25">
        <v>649</v>
      </c>
      <c r="AT73" s="4" t="s">
        <v>144</v>
      </c>
      <c r="AU73" s="1">
        <v>6</v>
      </c>
      <c r="AW73" s="4" t="s">
        <v>454</v>
      </c>
      <c r="AX73" s="1">
        <v>5</v>
      </c>
      <c r="AY73" t="str">
        <f t="shared" si="0"/>
        <v>Repeat</v>
      </c>
      <c r="AZ73" s="4" t="s">
        <v>768</v>
      </c>
      <c r="BA73" s="25">
        <v>4691</v>
      </c>
      <c r="BB73" s="1">
        <v>5</v>
      </c>
      <c r="BC73" s="24">
        <v>938.2</v>
      </c>
    </row>
    <row r="74" spans="1:55" x14ac:dyDescent="0.25">
      <c r="A74" s="17">
        <v>45423</v>
      </c>
      <c r="B74" s="25">
        <v>649</v>
      </c>
      <c r="AT74" s="4" t="s">
        <v>249</v>
      </c>
      <c r="AU74" s="1">
        <v>6</v>
      </c>
      <c r="AW74" s="4" t="s">
        <v>455</v>
      </c>
      <c r="AX74" s="1">
        <v>2</v>
      </c>
      <c r="AY74" t="str">
        <f t="shared" si="0"/>
        <v>Repeat</v>
      </c>
      <c r="AZ74" s="4" t="s">
        <v>435</v>
      </c>
      <c r="BA74" s="25">
        <v>4690</v>
      </c>
      <c r="BB74" s="1">
        <v>7</v>
      </c>
      <c r="BC74" s="24">
        <v>670</v>
      </c>
    </row>
    <row r="75" spans="1:55" x14ac:dyDescent="0.25">
      <c r="A75" s="17">
        <v>45425</v>
      </c>
      <c r="B75" s="25">
        <v>649</v>
      </c>
      <c r="AT75" s="4" t="s">
        <v>362</v>
      </c>
      <c r="AU75" s="1">
        <v>6</v>
      </c>
      <c r="AW75" s="4" t="s">
        <v>456</v>
      </c>
      <c r="AX75" s="1">
        <v>5</v>
      </c>
      <c r="AY75" t="str">
        <f t="shared" si="0"/>
        <v>Repeat</v>
      </c>
      <c r="AZ75" s="4" t="s">
        <v>507</v>
      </c>
      <c r="BA75" s="25">
        <v>4643</v>
      </c>
      <c r="BB75" s="1">
        <v>3</v>
      </c>
      <c r="BC75" s="24">
        <v>1547.6666666666667</v>
      </c>
    </row>
    <row r="76" spans="1:55" x14ac:dyDescent="0.25">
      <c r="A76" s="17">
        <v>45426</v>
      </c>
      <c r="B76" s="25">
        <v>699</v>
      </c>
      <c r="AT76" s="4" t="s">
        <v>256</v>
      </c>
      <c r="AU76" s="1">
        <v>6</v>
      </c>
      <c r="AW76" s="4" t="s">
        <v>457</v>
      </c>
      <c r="AX76" s="1">
        <v>3</v>
      </c>
      <c r="AY76" t="str">
        <f t="shared" si="0"/>
        <v>Repeat</v>
      </c>
      <c r="AZ76" s="4" t="s">
        <v>796</v>
      </c>
      <c r="BA76" s="25">
        <v>4640</v>
      </c>
      <c r="BB76" s="1">
        <v>3</v>
      </c>
      <c r="BC76" s="24">
        <v>1546.6666666666667</v>
      </c>
    </row>
    <row r="77" spans="1:55" x14ac:dyDescent="0.25">
      <c r="A77" s="17">
        <v>45432</v>
      </c>
      <c r="B77" s="25">
        <v>1298</v>
      </c>
      <c r="AT77" s="4" t="s">
        <v>110</v>
      </c>
      <c r="AU77" s="1">
        <v>6</v>
      </c>
      <c r="AW77" s="4" t="s">
        <v>458</v>
      </c>
      <c r="AX77" s="1">
        <v>3</v>
      </c>
      <c r="AY77" t="str">
        <f t="shared" si="0"/>
        <v>Repeat</v>
      </c>
      <c r="AZ77" s="4" t="s">
        <v>502</v>
      </c>
      <c r="BA77" s="25">
        <v>4592</v>
      </c>
      <c r="BB77" s="1">
        <v>3</v>
      </c>
      <c r="BC77" s="24">
        <v>1530.6666666666667</v>
      </c>
    </row>
    <row r="78" spans="1:55" x14ac:dyDescent="0.25">
      <c r="A78" s="17">
        <v>45433</v>
      </c>
      <c r="B78" s="25">
        <v>1148</v>
      </c>
      <c r="AT78" s="4" t="s">
        <v>263</v>
      </c>
      <c r="AU78" s="1">
        <v>6</v>
      </c>
      <c r="AW78" s="4" t="s">
        <v>459</v>
      </c>
      <c r="AX78" s="1">
        <v>3</v>
      </c>
      <c r="AY78" t="str">
        <f t="shared" si="0"/>
        <v>Repeat</v>
      </c>
      <c r="AZ78" s="4" t="s">
        <v>677</v>
      </c>
      <c r="BA78" s="25">
        <v>4542</v>
      </c>
      <c r="BB78" s="1">
        <v>4</v>
      </c>
      <c r="BC78" s="24">
        <v>1135.5</v>
      </c>
    </row>
    <row r="79" spans="1:55" x14ac:dyDescent="0.25">
      <c r="A79" s="17">
        <v>45434</v>
      </c>
      <c r="B79" s="25">
        <v>2396</v>
      </c>
      <c r="AT79" s="4" t="s">
        <v>212</v>
      </c>
      <c r="AU79" s="1">
        <v>6</v>
      </c>
      <c r="AW79" s="4" t="s">
        <v>460</v>
      </c>
      <c r="AX79" s="1">
        <v>1</v>
      </c>
      <c r="AY79" t="str">
        <f t="shared" ref="AY79:AY142" si="1">IF(AX79=1,"One-Time","Repeat")</f>
        <v>One-Time</v>
      </c>
      <c r="AZ79" s="4" t="s">
        <v>812</v>
      </c>
      <c r="BA79" s="25">
        <v>4492</v>
      </c>
      <c r="BB79" s="1">
        <v>4</v>
      </c>
      <c r="BC79" s="24">
        <v>1123</v>
      </c>
    </row>
    <row r="80" spans="1:55" x14ac:dyDescent="0.25">
      <c r="A80" s="17">
        <v>45435</v>
      </c>
      <c r="B80" s="25">
        <v>699</v>
      </c>
      <c r="AT80" s="4" t="s">
        <v>118</v>
      </c>
      <c r="AU80" s="1">
        <v>6</v>
      </c>
      <c r="AW80" s="4" t="s">
        <v>461</v>
      </c>
      <c r="AX80" s="1">
        <v>4</v>
      </c>
      <c r="AY80" t="str">
        <f t="shared" si="1"/>
        <v>Repeat</v>
      </c>
      <c r="AZ80" s="4" t="s">
        <v>494</v>
      </c>
      <c r="BA80" s="25">
        <v>4490</v>
      </c>
      <c r="BB80" s="1">
        <v>4</v>
      </c>
      <c r="BC80" s="24">
        <v>1122.5</v>
      </c>
    </row>
    <row r="81" spans="1:55" x14ac:dyDescent="0.25">
      <c r="A81" s="17">
        <v>45437</v>
      </c>
      <c r="B81" s="25">
        <v>1398</v>
      </c>
      <c r="AT81" s="4" t="s">
        <v>343</v>
      </c>
      <c r="AU81" s="1">
        <v>6</v>
      </c>
      <c r="AW81" s="4" t="s">
        <v>462</v>
      </c>
      <c r="AX81" s="1">
        <v>2</v>
      </c>
      <c r="AY81" t="str">
        <f t="shared" si="1"/>
        <v>Repeat</v>
      </c>
      <c r="AZ81" s="4" t="s">
        <v>692</v>
      </c>
      <c r="BA81" s="25">
        <v>4490</v>
      </c>
      <c r="BB81" s="1">
        <v>2</v>
      </c>
      <c r="BC81" s="24">
        <v>2245</v>
      </c>
    </row>
    <row r="82" spans="1:55" x14ac:dyDescent="0.25">
      <c r="A82" s="17">
        <v>45439</v>
      </c>
      <c r="B82" s="25">
        <v>649</v>
      </c>
      <c r="AT82" s="4" t="s">
        <v>282</v>
      </c>
      <c r="AU82" s="1">
        <v>6</v>
      </c>
      <c r="AW82" s="4" t="s">
        <v>463</v>
      </c>
      <c r="AX82" s="1">
        <v>6</v>
      </c>
      <c r="AY82" t="str">
        <f t="shared" si="1"/>
        <v>Repeat</v>
      </c>
      <c r="AZ82" s="4" t="s">
        <v>803</v>
      </c>
      <c r="BA82" s="25">
        <v>4440</v>
      </c>
      <c r="BB82" s="1">
        <v>5</v>
      </c>
      <c r="BC82" s="24">
        <v>888</v>
      </c>
    </row>
    <row r="83" spans="1:55" x14ac:dyDescent="0.25">
      <c r="A83" s="17">
        <v>45442</v>
      </c>
      <c r="B83" s="25">
        <v>599</v>
      </c>
      <c r="AT83" s="4" t="s">
        <v>227</v>
      </c>
      <c r="AU83" s="1">
        <v>6</v>
      </c>
      <c r="AW83" s="4" t="s">
        <v>464</v>
      </c>
      <c r="AX83" s="1">
        <v>7</v>
      </c>
      <c r="AY83" t="str">
        <f t="shared" si="1"/>
        <v>Repeat</v>
      </c>
      <c r="AZ83" s="4" t="s">
        <v>501</v>
      </c>
      <c r="BA83" s="25">
        <v>4392</v>
      </c>
      <c r="BB83" s="1">
        <v>5</v>
      </c>
      <c r="BC83" s="24">
        <v>878.4</v>
      </c>
    </row>
    <row r="84" spans="1:55" x14ac:dyDescent="0.25">
      <c r="A84" s="17">
        <v>45445</v>
      </c>
      <c r="B84" s="25">
        <v>1298</v>
      </c>
      <c r="AT84" s="4" t="s">
        <v>77</v>
      </c>
      <c r="AU84" s="1">
        <v>6</v>
      </c>
      <c r="AW84" s="4" t="s">
        <v>465</v>
      </c>
      <c r="AX84" s="1">
        <v>7</v>
      </c>
      <c r="AY84" t="str">
        <f t="shared" si="1"/>
        <v>Repeat</v>
      </c>
      <c r="AZ84" s="4" t="s">
        <v>438</v>
      </c>
      <c r="BA84" s="25">
        <v>4391</v>
      </c>
      <c r="BB84" s="1">
        <v>3</v>
      </c>
      <c r="BC84" s="24">
        <v>1463.6666666666667</v>
      </c>
    </row>
    <row r="85" spans="1:55" x14ac:dyDescent="0.25">
      <c r="A85" s="17">
        <v>45446</v>
      </c>
      <c r="B85" s="25">
        <v>1248</v>
      </c>
      <c r="AT85" s="4" t="s">
        <v>360</v>
      </c>
      <c r="AU85" s="1">
        <v>6</v>
      </c>
      <c r="AW85" s="4" t="s">
        <v>466</v>
      </c>
      <c r="AX85" s="1">
        <v>2</v>
      </c>
      <c r="AY85" t="str">
        <f t="shared" si="1"/>
        <v>Repeat</v>
      </c>
      <c r="AZ85" s="4" t="s">
        <v>568</v>
      </c>
      <c r="BA85" s="25">
        <v>4343</v>
      </c>
      <c r="BB85" s="1">
        <v>5</v>
      </c>
      <c r="BC85" s="24">
        <v>868.6</v>
      </c>
    </row>
    <row r="86" spans="1:55" x14ac:dyDescent="0.25">
      <c r="A86" s="17">
        <v>45449</v>
      </c>
      <c r="B86" s="25">
        <v>2646</v>
      </c>
      <c r="AT86" s="4" t="s">
        <v>295</v>
      </c>
      <c r="AU86" s="1">
        <v>6</v>
      </c>
      <c r="AW86" s="4" t="s">
        <v>467</v>
      </c>
      <c r="AX86" s="1">
        <v>2</v>
      </c>
      <c r="AY86" t="str">
        <f t="shared" si="1"/>
        <v>Repeat</v>
      </c>
      <c r="AZ86" s="4" t="s">
        <v>813</v>
      </c>
      <c r="BA86" s="25">
        <v>4292</v>
      </c>
      <c r="BB86" s="1">
        <v>3</v>
      </c>
      <c r="BC86" s="24">
        <v>1430.6666666666667</v>
      </c>
    </row>
    <row r="87" spans="1:55" x14ac:dyDescent="0.25">
      <c r="A87" s="17">
        <v>45450</v>
      </c>
      <c r="B87" s="25">
        <v>599</v>
      </c>
      <c r="AT87" s="4" t="s">
        <v>363</v>
      </c>
      <c r="AU87" s="1">
        <v>6</v>
      </c>
      <c r="AW87" s="4" t="s">
        <v>468</v>
      </c>
      <c r="AX87" s="1">
        <v>1</v>
      </c>
      <c r="AY87" t="str">
        <f t="shared" si="1"/>
        <v>One-Time</v>
      </c>
      <c r="AZ87" s="4" t="s">
        <v>480</v>
      </c>
      <c r="BA87" s="25">
        <v>4291</v>
      </c>
      <c r="BB87" s="1">
        <v>3</v>
      </c>
      <c r="BC87" s="24">
        <v>1430.3333333333333</v>
      </c>
    </row>
    <row r="88" spans="1:55" x14ac:dyDescent="0.25">
      <c r="A88" s="17">
        <v>45453</v>
      </c>
      <c r="B88" s="25">
        <v>1598</v>
      </c>
      <c r="AT88" s="4" t="s">
        <v>186</v>
      </c>
      <c r="AU88" s="1">
        <v>6</v>
      </c>
      <c r="AW88" s="4" t="s">
        <v>469</v>
      </c>
      <c r="AX88" s="1">
        <v>3</v>
      </c>
      <c r="AY88" t="str">
        <f t="shared" si="1"/>
        <v>Repeat</v>
      </c>
      <c r="AZ88" s="4" t="s">
        <v>748</v>
      </c>
      <c r="BA88" s="25">
        <v>4290</v>
      </c>
      <c r="BB88" s="1">
        <v>6</v>
      </c>
      <c r="BC88" s="24">
        <v>715</v>
      </c>
    </row>
    <row r="89" spans="1:55" x14ac:dyDescent="0.25">
      <c r="A89" s="17">
        <v>45455</v>
      </c>
      <c r="B89" s="25">
        <v>699</v>
      </c>
      <c r="AT89" s="4" t="s">
        <v>379</v>
      </c>
      <c r="AU89" s="1">
        <v>6</v>
      </c>
      <c r="AW89" s="4" t="s">
        <v>470</v>
      </c>
      <c r="AX89" s="1">
        <v>5</v>
      </c>
      <c r="AY89" t="str">
        <f t="shared" si="1"/>
        <v>Repeat</v>
      </c>
      <c r="AZ89" s="4" t="s">
        <v>646</v>
      </c>
      <c r="BA89" s="25">
        <v>4243</v>
      </c>
      <c r="BB89" s="1">
        <v>4</v>
      </c>
      <c r="BC89" s="24">
        <v>1060.75</v>
      </c>
    </row>
    <row r="90" spans="1:55" x14ac:dyDescent="0.25">
      <c r="A90" s="17">
        <v>45456</v>
      </c>
      <c r="B90" s="25">
        <v>549</v>
      </c>
      <c r="AT90" s="4" t="s">
        <v>190</v>
      </c>
      <c r="AU90" s="1">
        <v>6</v>
      </c>
      <c r="AW90" s="4" t="s">
        <v>471</v>
      </c>
      <c r="AX90" s="1">
        <v>2</v>
      </c>
      <c r="AY90" t="str">
        <f t="shared" si="1"/>
        <v>Repeat</v>
      </c>
      <c r="AZ90" s="4" t="s">
        <v>678</v>
      </c>
      <c r="BA90" s="25">
        <v>4242</v>
      </c>
      <c r="BB90" s="1">
        <v>4</v>
      </c>
      <c r="BC90" s="24">
        <v>1060.5</v>
      </c>
    </row>
    <row r="91" spans="1:55" x14ac:dyDescent="0.25">
      <c r="A91" s="17">
        <v>45457</v>
      </c>
      <c r="B91" s="25">
        <v>1298</v>
      </c>
      <c r="AT91" s="4" t="s">
        <v>317</v>
      </c>
      <c r="AU91" s="1">
        <v>6</v>
      </c>
      <c r="AW91" s="4" t="s">
        <v>472</v>
      </c>
      <c r="AX91" s="1">
        <v>5</v>
      </c>
      <c r="AY91" t="str">
        <f t="shared" si="1"/>
        <v>Repeat</v>
      </c>
      <c r="AZ91" s="4" t="s">
        <v>686</v>
      </c>
      <c r="BA91" s="25">
        <v>4241</v>
      </c>
      <c r="BB91" s="1">
        <v>5</v>
      </c>
      <c r="BC91" s="24">
        <v>848.2</v>
      </c>
    </row>
    <row r="92" spans="1:55" x14ac:dyDescent="0.25">
      <c r="A92" s="17">
        <v>45460</v>
      </c>
      <c r="B92" s="25">
        <v>1298</v>
      </c>
      <c r="AT92" s="4" t="s">
        <v>359</v>
      </c>
      <c r="AU92" s="1">
        <v>5</v>
      </c>
      <c r="AW92" s="4" t="s">
        <v>473</v>
      </c>
      <c r="AX92" s="1">
        <v>4</v>
      </c>
      <c r="AY92" t="str">
        <f t="shared" si="1"/>
        <v>Repeat</v>
      </c>
      <c r="AZ92" s="4" t="s">
        <v>583</v>
      </c>
      <c r="BA92" s="25">
        <v>4240</v>
      </c>
      <c r="BB92" s="1">
        <v>3</v>
      </c>
      <c r="BC92" s="24">
        <v>1413.3333333333333</v>
      </c>
    </row>
    <row r="93" spans="1:55" x14ac:dyDescent="0.25">
      <c r="A93" s="17">
        <v>45465</v>
      </c>
      <c r="B93" s="25">
        <v>4693</v>
      </c>
      <c r="AT93" s="4" t="s">
        <v>384</v>
      </c>
      <c r="AU93" s="1">
        <v>5</v>
      </c>
      <c r="AW93" s="4" t="s">
        <v>474</v>
      </c>
      <c r="AX93" s="1">
        <v>3</v>
      </c>
      <c r="AY93" t="str">
        <f t="shared" si="1"/>
        <v>Repeat</v>
      </c>
      <c r="AZ93" s="4" t="s">
        <v>823</v>
      </c>
      <c r="BA93" s="25">
        <v>4193</v>
      </c>
      <c r="BB93" s="1">
        <v>3</v>
      </c>
      <c r="BC93" s="24">
        <v>1397.6666666666667</v>
      </c>
    </row>
    <row r="94" spans="1:55" x14ac:dyDescent="0.25">
      <c r="A94" s="17">
        <v>45468</v>
      </c>
      <c r="B94" s="25">
        <v>649</v>
      </c>
      <c r="AT94" s="4" t="s">
        <v>150</v>
      </c>
      <c r="AU94" s="1">
        <v>5</v>
      </c>
      <c r="AW94" s="4" t="s">
        <v>475</v>
      </c>
      <c r="AX94" s="1">
        <v>3</v>
      </c>
      <c r="AY94" t="str">
        <f t="shared" si="1"/>
        <v>Repeat</v>
      </c>
      <c r="AZ94" s="4" t="s">
        <v>617</v>
      </c>
      <c r="BA94" s="25">
        <v>4143</v>
      </c>
      <c r="BB94" s="1">
        <v>3</v>
      </c>
      <c r="BC94" s="24">
        <v>1381</v>
      </c>
    </row>
    <row r="95" spans="1:55" x14ac:dyDescent="0.25">
      <c r="A95" s="17">
        <v>45470</v>
      </c>
      <c r="B95" s="25">
        <v>1498</v>
      </c>
      <c r="AT95" s="4" t="s">
        <v>136</v>
      </c>
      <c r="AU95" s="1">
        <v>5</v>
      </c>
      <c r="AW95" s="4" t="s">
        <v>476</v>
      </c>
      <c r="AX95" s="1">
        <v>3</v>
      </c>
      <c r="AY95" t="str">
        <f t="shared" si="1"/>
        <v>Repeat</v>
      </c>
      <c r="AZ95" s="4" t="s">
        <v>626</v>
      </c>
      <c r="BA95" s="25">
        <v>4141</v>
      </c>
      <c r="BB95" s="1">
        <v>5</v>
      </c>
      <c r="BC95" s="24">
        <v>828.2</v>
      </c>
    </row>
    <row r="96" spans="1:55" x14ac:dyDescent="0.25">
      <c r="A96" s="17">
        <v>45471</v>
      </c>
      <c r="B96" s="25">
        <v>3395</v>
      </c>
      <c r="AT96" s="4" t="s">
        <v>290</v>
      </c>
      <c r="AU96" s="1">
        <v>5</v>
      </c>
      <c r="AW96" s="4" t="s">
        <v>477</v>
      </c>
      <c r="AX96" s="1">
        <v>3</v>
      </c>
      <c r="AY96" t="str">
        <f t="shared" si="1"/>
        <v>Repeat</v>
      </c>
      <c r="AZ96" s="4" t="s">
        <v>798</v>
      </c>
      <c r="BA96" s="25">
        <v>4140</v>
      </c>
      <c r="BB96" s="1">
        <v>4</v>
      </c>
      <c r="BC96" s="24">
        <v>1035</v>
      </c>
    </row>
    <row r="97" spans="1:55" x14ac:dyDescent="0.25">
      <c r="A97" s="17">
        <v>45473</v>
      </c>
      <c r="B97" s="25">
        <v>1348</v>
      </c>
      <c r="AT97" s="4" t="s">
        <v>109</v>
      </c>
      <c r="AU97" s="1">
        <v>5</v>
      </c>
      <c r="AW97" s="4" t="s">
        <v>478</v>
      </c>
      <c r="AX97" s="1">
        <v>8</v>
      </c>
      <c r="AY97" t="str">
        <f t="shared" si="1"/>
        <v>Repeat</v>
      </c>
      <c r="AZ97" s="4" t="s">
        <v>469</v>
      </c>
      <c r="BA97" s="25">
        <v>4091</v>
      </c>
      <c r="BB97" s="1">
        <v>3</v>
      </c>
      <c r="BC97" s="24">
        <v>1363.6666666666667</v>
      </c>
    </row>
    <row r="98" spans="1:55" x14ac:dyDescent="0.25">
      <c r="A98" s="17">
        <v>45474</v>
      </c>
      <c r="B98" s="25">
        <v>2696</v>
      </c>
      <c r="AT98" s="4" t="s">
        <v>116</v>
      </c>
      <c r="AU98" s="1">
        <v>5</v>
      </c>
      <c r="AW98" s="4" t="s">
        <v>479</v>
      </c>
      <c r="AX98" s="1">
        <v>1</v>
      </c>
      <c r="AY98" t="str">
        <f t="shared" si="1"/>
        <v>One-Time</v>
      </c>
      <c r="AZ98" s="4" t="s">
        <v>785</v>
      </c>
      <c r="BA98" s="25">
        <v>3993</v>
      </c>
      <c r="BB98" s="1">
        <v>3</v>
      </c>
      <c r="BC98" s="24">
        <v>1331</v>
      </c>
    </row>
    <row r="99" spans="1:55" x14ac:dyDescent="0.25">
      <c r="A99" s="17">
        <v>45475</v>
      </c>
      <c r="B99" s="25">
        <v>599</v>
      </c>
      <c r="AT99" s="4" t="s">
        <v>246</v>
      </c>
      <c r="AU99" s="1">
        <v>5</v>
      </c>
      <c r="AW99" s="4" t="s">
        <v>480</v>
      </c>
      <c r="AX99" s="1">
        <v>3</v>
      </c>
      <c r="AY99" t="str">
        <f t="shared" si="1"/>
        <v>Repeat</v>
      </c>
      <c r="AZ99" s="4" t="s">
        <v>643</v>
      </c>
      <c r="BA99" s="25">
        <v>3993</v>
      </c>
      <c r="BB99" s="1">
        <v>2</v>
      </c>
      <c r="BC99" s="24">
        <v>1996.5</v>
      </c>
    </row>
    <row r="100" spans="1:55" x14ac:dyDescent="0.25">
      <c r="A100" s="17">
        <v>45478</v>
      </c>
      <c r="B100" s="25">
        <v>2796</v>
      </c>
      <c r="AT100" s="4" t="s">
        <v>107</v>
      </c>
      <c r="AU100" s="1">
        <v>5</v>
      </c>
      <c r="AW100" s="4" t="s">
        <v>481</v>
      </c>
      <c r="AX100" s="1">
        <v>5</v>
      </c>
      <c r="AY100" t="str">
        <f t="shared" si="1"/>
        <v>Repeat</v>
      </c>
      <c r="AZ100" s="4" t="s">
        <v>609</v>
      </c>
      <c r="BA100" s="25">
        <v>3992</v>
      </c>
      <c r="BB100" s="1">
        <v>5</v>
      </c>
      <c r="BC100" s="24">
        <v>798.4</v>
      </c>
    </row>
    <row r="101" spans="1:55" x14ac:dyDescent="0.25">
      <c r="A101" s="17">
        <v>45481</v>
      </c>
      <c r="B101" s="25">
        <v>699</v>
      </c>
      <c r="AT101" s="4" t="s">
        <v>143</v>
      </c>
      <c r="AU101" s="1">
        <v>5</v>
      </c>
      <c r="AW101" s="4" t="s">
        <v>482</v>
      </c>
      <c r="AX101" s="1">
        <v>6</v>
      </c>
      <c r="AY101" t="str">
        <f t="shared" si="1"/>
        <v>Repeat</v>
      </c>
      <c r="AZ101" s="4" t="s">
        <v>736</v>
      </c>
      <c r="BA101" s="25">
        <v>3992</v>
      </c>
      <c r="BB101" s="1">
        <v>3</v>
      </c>
      <c r="BC101" s="24">
        <v>1330.6666666666667</v>
      </c>
    </row>
    <row r="102" spans="1:55" x14ac:dyDescent="0.25">
      <c r="A102" s="17">
        <v>45483</v>
      </c>
      <c r="B102" s="25">
        <v>549</v>
      </c>
      <c r="AT102" s="4" t="s">
        <v>90</v>
      </c>
      <c r="AU102" s="1">
        <v>5</v>
      </c>
      <c r="AW102" s="4" t="s">
        <v>483</v>
      </c>
      <c r="AX102" s="1">
        <v>4</v>
      </c>
      <c r="AY102" t="str">
        <f t="shared" si="1"/>
        <v>Repeat</v>
      </c>
      <c r="AZ102" s="4" t="s">
        <v>495</v>
      </c>
      <c r="BA102" s="25">
        <v>3943</v>
      </c>
      <c r="BB102" s="1">
        <v>2</v>
      </c>
      <c r="BC102" s="24">
        <v>1971.5</v>
      </c>
    </row>
    <row r="103" spans="1:55" x14ac:dyDescent="0.25">
      <c r="A103" s="17">
        <v>45486</v>
      </c>
      <c r="B103" s="25">
        <v>699</v>
      </c>
      <c r="AT103" s="4" t="s">
        <v>123</v>
      </c>
      <c r="AU103" s="1">
        <v>5</v>
      </c>
      <c r="AW103" s="4" t="s">
        <v>484</v>
      </c>
      <c r="AX103" s="1">
        <v>4</v>
      </c>
      <c r="AY103" t="str">
        <f t="shared" si="1"/>
        <v>Repeat</v>
      </c>
      <c r="AZ103" s="4" t="s">
        <v>753</v>
      </c>
      <c r="BA103" s="25">
        <v>3942</v>
      </c>
      <c r="BB103" s="1">
        <v>3</v>
      </c>
      <c r="BC103" s="24">
        <v>1314</v>
      </c>
    </row>
    <row r="104" spans="1:55" x14ac:dyDescent="0.25">
      <c r="A104" s="17">
        <v>45489</v>
      </c>
      <c r="B104" s="25">
        <v>1348</v>
      </c>
      <c r="AT104" s="4" t="s">
        <v>291</v>
      </c>
      <c r="AU104" s="1">
        <v>5</v>
      </c>
      <c r="AW104" s="4" t="s">
        <v>485</v>
      </c>
      <c r="AX104" s="1">
        <v>5</v>
      </c>
      <c r="AY104" t="str">
        <f t="shared" si="1"/>
        <v>Repeat</v>
      </c>
      <c r="AZ104" s="4" t="s">
        <v>831</v>
      </c>
      <c r="BA104" s="25">
        <v>3941</v>
      </c>
      <c r="BB104" s="1">
        <v>5</v>
      </c>
      <c r="BC104" s="24">
        <v>788.2</v>
      </c>
    </row>
    <row r="105" spans="1:55" x14ac:dyDescent="0.25">
      <c r="A105" s="17">
        <v>45496</v>
      </c>
      <c r="B105" s="25">
        <v>1448</v>
      </c>
      <c r="AT105" s="4" t="s">
        <v>247</v>
      </c>
      <c r="AU105" s="1">
        <v>5</v>
      </c>
      <c r="AW105" s="4" t="s">
        <v>486</v>
      </c>
      <c r="AX105" s="1">
        <v>3</v>
      </c>
      <c r="AY105" t="str">
        <f t="shared" si="1"/>
        <v>Repeat</v>
      </c>
      <c r="AZ105" s="4" t="s">
        <v>522</v>
      </c>
      <c r="BA105" s="25">
        <v>3894</v>
      </c>
      <c r="BB105" s="1">
        <v>2</v>
      </c>
      <c r="BC105" s="24">
        <v>1947</v>
      </c>
    </row>
    <row r="106" spans="1:55" x14ac:dyDescent="0.25">
      <c r="A106" s="17">
        <v>45499</v>
      </c>
      <c r="B106" s="25">
        <v>1198</v>
      </c>
      <c r="AT106" s="4" t="s">
        <v>241</v>
      </c>
      <c r="AU106" s="1">
        <v>5</v>
      </c>
      <c r="AW106" s="4" t="s">
        <v>487</v>
      </c>
      <c r="AX106" s="1">
        <v>2</v>
      </c>
      <c r="AY106" t="str">
        <f t="shared" si="1"/>
        <v>Repeat</v>
      </c>
      <c r="AZ106" s="4" t="s">
        <v>528</v>
      </c>
      <c r="BA106" s="25">
        <v>3893</v>
      </c>
      <c r="BB106" s="1">
        <v>4</v>
      </c>
      <c r="BC106" s="24">
        <v>973.25</v>
      </c>
    </row>
    <row r="107" spans="1:55" x14ac:dyDescent="0.25">
      <c r="A107" s="17">
        <v>45500</v>
      </c>
      <c r="B107" s="25">
        <v>1797</v>
      </c>
      <c r="AT107" s="4" t="s">
        <v>337</v>
      </c>
      <c r="AU107" s="1">
        <v>5</v>
      </c>
      <c r="AW107" s="4" t="s">
        <v>488</v>
      </c>
      <c r="AX107" s="1">
        <v>1</v>
      </c>
      <c r="AY107" t="str">
        <f t="shared" si="1"/>
        <v>One-Time</v>
      </c>
      <c r="AZ107" s="4" t="s">
        <v>718</v>
      </c>
      <c r="BA107" s="25">
        <v>3893</v>
      </c>
      <c r="BB107" s="1">
        <v>5</v>
      </c>
      <c r="BC107" s="24">
        <v>778.6</v>
      </c>
    </row>
    <row r="108" spans="1:55" x14ac:dyDescent="0.25">
      <c r="A108" s="17">
        <v>45502</v>
      </c>
      <c r="B108" s="25">
        <v>599</v>
      </c>
      <c r="AT108" s="4" t="s">
        <v>188</v>
      </c>
      <c r="AU108" s="1">
        <v>5</v>
      </c>
      <c r="AW108" s="4" t="s">
        <v>489</v>
      </c>
      <c r="AX108" s="1">
        <v>2</v>
      </c>
      <c r="AY108" t="str">
        <f t="shared" si="1"/>
        <v>Repeat</v>
      </c>
      <c r="AZ108" s="4" t="s">
        <v>564</v>
      </c>
      <c r="BA108" s="25">
        <v>3893</v>
      </c>
      <c r="BB108" s="1">
        <v>5</v>
      </c>
      <c r="BC108" s="24">
        <v>778.6</v>
      </c>
    </row>
    <row r="109" spans="1:55" x14ac:dyDescent="0.25">
      <c r="A109" s="17">
        <v>45503</v>
      </c>
      <c r="B109" s="25">
        <v>549</v>
      </c>
      <c r="AT109" s="4" t="s">
        <v>257</v>
      </c>
      <c r="AU109" s="1">
        <v>5</v>
      </c>
      <c r="AW109" s="4" t="s">
        <v>490</v>
      </c>
      <c r="AX109" s="1">
        <v>1</v>
      </c>
      <c r="AY109" t="str">
        <f t="shared" si="1"/>
        <v>One-Time</v>
      </c>
      <c r="AZ109" s="4" t="s">
        <v>811</v>
      </c>
      <c r="BA109" s="25">
        <v>3892</v>
      </c>
      <c r="BB109" s="1">
        <v>4</v>
      </c>
      <c r="BC109" s="24">
        <v>973</v>
      </c>
    </row>
    <row r="110" spans="1:55" x14ac:dyDescent="0.25">
      <c r="A110" s="17">
        <v>45504</v>
      </c>
      <c r="B110" s="25">
        <v>599</v>
      </c>
      <c r="AT110" s="4" t="s">
        <v>366</v>
      </c>
      <c r="AU110" s="1">
        <v>5</v>
      </c>
      <c r="AW110" s="4" t="s">
        <v>491</v>
      </c>
      <c r="AX110" s="1">
        <v>1</v>
      </c>
      <c r="AY110" t="str">
        <f t="shared" si="1"/>
        <v>One-Time</v>
      </c>
      <c r="AZ110" s="4" t="s">
        <v>448</v>
      </c>
      <c r="BA110" s="25">
        <v>3892</v>
      </c>
      <c r="BB110" s="1">
        <v>3</v>
      </c>
      <c r="BC110" s="24">
        <v>1297.3333333333333</v>
      </c>
    </row>
    <row r="111" spans="1:55" x14ac:dyDescent="0.25">
      <c r="A111" s="17">
        <v>45506</v>
      </c>
      <c r="B111" s="25">
        <v>2197</v>
      </c>
      <c r="AT111" s="4" t="s">
        <v>180</v>
      </c>
      <c r="AU111" s="1">
        <v>5</v>
      </c>
      <c r="AW111" s="4" t="s">
        <v>492</v>
      </c>
      <c r="AX111" s="1">
        <v>4</v>
      </c>
      <c r="AY111" t="str">
        <f t="shared" si="1"/>
        <v>Repeat</v>
      </c>
      <c r="AZ111" s="4" t="s">
        <v>697</v>
      </c>
      <c r="BA111" s="25">
        <v>3891</v>
      </c>
      <c r="BB111" s="1">
        <v>4</v>
      </c>
      <c r="BC111" s="24">
        <v>972.75</v>
      </c>
    </row>
    <row r="112" spans="1:55" x14ac:dyDescent="0.25">
      <c r="A112" s="17">
        <v>45507</v>
      </c>
      <c r="B112" s="25">
        <v>1997</v>
      </c>
      <c r="AT112" s="4" t="s">
        <v>375</v>
      </c>
      <c r="AU112" s="1">
        <v>5</v>
      </c>
      <c r="AW112" s="4" t="s">
        <v>493</v>
      </c>
      <c r="AX112" s="1">
        <v>2</v>
      </c>
      <c r="AY112" t="str">
        <f t="shared" si="1"/>
        <v>Repeat</v>
      </c>
      <c r="AZ112" s="4" t="s">
        <v>742</v>
      </c>
      <c r="BA112" s="25">
        <v>3842</v>
      </c>
      <c r="BB112" s="1">
        <v>2</v>
      </c>
      <c r="BC112" s="24">
        <v>1921</v>
      </c>
    </row>
    <row r="113" spans="1:55" x14ac:dyDescent="0.25">
      <c r="A113" s="17">
        <v>45508</v>
      </c>
      <c r="B113" s="25">
        <v>1847</v>
      </c>
      <c r="AT113" s="4" t="s">
        <v>182</v>
      </c>
      <c r="AU113" s="1">
        <v>5</v>
      </c>
      <c r="AW113" s="4" t="s">
        <v>494</v>
      </c>
      <c r="AX113" s="1">
        <v>4</v>
      </c>
      <c r="AY113" t="str">
        <f t="shared" si="1"/>
        <v>Repeat</v>
      </c>
      <c r="AZ113" s="4" t="s">
        <v>841</v>
      </c>
      <c r="BA113" s="25">
        <v>3842</v>
      </c>
      <c r="BB113" s="1">
        <v>3</v>
      </c>
      <c r="BC113" s="24">
        <v>1280.6666666666667</v>
      </c>
    </row>
    <row r="114" spans="1:55" x14ac:dyDescent="0.25">
      <c r="A114" s="17">
        <v>45509</v>
      </c>
      <c r="B114" s="25">
        <v>599</v>
      </c>
      <c r="AT114" s="4" t="s">
        <v>268</v>
      </c>
      <c r="AU114" s="1">
        <v>5</v>
      </c>
      <c r="AW114" s="4" t="s">
        <v>495</v>
      </c>
      <c r="AX114" s="1">
        <v>2</v>
      </c>
      <c r="AY114" t="str">
        <f t="shared" si="1"/>
        <v>Repeat</v>
      </c>
      <c r="AZ114" s="4" t="s">
        <v>574</v>
      </c>
      <c r="BA114" s="25">
        <v>3794</v>
      </c>
      <c r="BB114" s="1">
        <v>3</v>
      </c>
      <c r="BC114" s="24">
        <v>1264.6666666666667</v>
      </c>
    </row>
    <row r="115" spans="1:55" x14ac:dyDescent="0.25">
      <c r="A115" s="17">
        <v>45511</v>
      </c>
      <c r="B115" s="25">
        <v>1448</v>
      </c>
      <c r="AT115" s="4" t="s">
        <v>148</v>
      </c>
      <c r="AU115" s="1">
        <v>5</v>
      </c>
      <c r="AW115" s="4" t="s">
        <v>496</v>
      </c>
      <c r="AX115" s="1">
        <v>4</v>
      </c>
      <c r="AY115" t="str">
        <f t="shared" si="1"/>
        <v>Repeat</v>
      </c>
      <c r="AZ115" s="4" t="s">
        <v>695</v>
      </c>
      <c r="BA115" s="25">
        <v>3793</v>
      </c>
      <c r="BB115" s="1">
        <v>4</v>
      </c>
      <c r="BC115" s="24">
        <v>948.25</v>
      </c>
    </row>
    <row r="116" spans="1:55" x14ac:dyDescent="0.25">
      <c r="A116" s="17">
        <v>45514</v>
      </c>
      <c r="B116" s="25">
        <v>3395</v>
      </c>
      <c r="AT116" s="4" t="s">
        <v>172</v>
      </c>
      <c r="AU116" s="1">
        <v>5</v>
      </c>
      <c r="AW116" s="4" t="s">
        <v>497</v>
      </c>
      <c r="AX116" s="1">
        <v>4</v>
      </c>
      <c r="AY116" t="str">
        <f t="shared" si="1"/>
        <v>Repeat</v>
      </c>
      <c r="AZ116" s="4" t="s">
        <v>621</v>
      </c>
      <c r="BA116" s="25">
        <v>3793</v>
      </c>
      <c r="BB116" s="1">
        <v>4</v>
      </c>
      <c r="BC116" s="24">
        <v>948.25</v>
      </c>
    </row>
    <row r="117" spans="1:55" x14ac:dyDescent="0.25">
      <c r="A117" s="17">
        <v>45515</v>
      </c>
      <c r="B117" s="25">
        <v>1697</v>
      </c>
      <c r="AT117" s="4" t="s">
        <v>348</v>
      </c>
      <c r="AU117" s="1">
        <v>5</v>
      </c>
      <c r="AW117" s="4" t="s">
        <v>498</v>
      </c>
      <c r="AX117" s="1">
        <v>1</v>
      </c>
      <c r="AY117" t="str">
        <f t="shared" si="1"/>
        <v>One-Time</v>
      </c>
      <c r="AZ117" s="4" t="s">
        <v>459</v>
      </c>
      <c r="BA117" s="25">
        <v>3792</v>
      </c>
      <c r="BB117" s="1">
        <v>3</v>
      </c>
      <c r="BC117" s="24">
        <v>1264</v>
      </c>
    </row>
    <row r="118" spans="1:55" x14ac:dyDescent="0.25">
      <c r="A118" s="17">
        <v>45516</v>
      </c>
      <c r="B118" s="25">
        <v>2596</v>
      </c>
      <c r="AT118" s="4" t="s">
        <v>392</v>
      </c>
      <c r="AU118" s="1">
        <v>5</v>
      </c>
      <c r="AW118" s="4" t="s">
        <v>499</v>
      </c>
      <c r="AX118" s="1">
        <v>4</v>
      </c>
      <c r="AY118" t="str">
        <f t="shared" si="1"/>
        <v>Repeat</v>
      </c>
      <c r="AZ118" s="4" t="s">
        <v>434</v>
      </c>
      <c r="BA118" s="25">
        <v>3791</v>
      </c>
      <c r="BB118" s="1">
        <v>3</v>
      </c>
      <c r="BC118" s="24">
        <v>1263.6666666666667</v>
      </c>
    </row>
    <row r="119" spans="1:55" x14ac:dyDescent="0.25">
      <c r="A119" s="17">
        <v>45517</v>
      </c>
      <c r="B119" s="25">
        <v>5292</v>
      </c>
      <c r="AT119" s="4" t="s">
        <v>353</v>
      </c>
      <c r="AU119" s="1">
        <v>4</v>
      </c>
      <c r="AW119" s="4" t="s">
        <v>500</v>
      </c>
      <c r="AX119" s="1">
        <v>1</v>
      </c>
      <c r="AY119" t="str">
        <f t="shared" si="1"/>
        <v>One-Time</v>
      </c>
      <c r="AZ119" s="4" t="s">
        <v>475</v>
      </c>
      <c r="BA119" s="25">
        <v>3742</v>
      </c>
      <c r="BB119" s="1">
        <v>3</v>
      </c>
      <c r="BC119" s="24">
        <v>1247.3333333333333</v>
      </c>
    </row>
    <row r="120" spans="1:55" x14ac:dyDescent="0.25">
      <c r="A120" s="17">
        <v>45518</v>
      </c>
      <c r="B120" s="25">
        <v>699</v>
      </c>
      <c r="AT120" s="4" t="s">
        <v>315</v>
      </c>
      <c r="AU120" s="1">
        <v>4</v>
      </c>
      <c r="AW120" s="4" t="s">
        <v>501</v>
      </c>
      <c r="AX120" s="1">
        <v>5</v>
      </c>
      <c r="AY120" t="str">
        <f t="shared" si="1"/>
        <v>Repeat</v>
      </c>
      <c r="AZ120" s="4" t="s">
        <v>511</v>
      </c>
      <c r="BA120" s="25">
        <v>3742</v>
      </c>
      <c r="BB120" s="1">
        <v>2</v>
      </c>
      <c r="BC120" s="24">
        <v>1871</v>
      </c>
    </row>
    <row r="121" spans="1:55" x14ac:dyDescent="0.25">
      <c r="A121" s="17">
        <v>45520</v>
      </c>
      <c r="B121" s="25">
        <v>1248</v>
      </c>
      <c r="AT121" s="4" t="s">
        <v>301</v>
      </c>
      <c r="AU121" s="1">
        <v>4</v>
      </c>
      <c r="AW121" s="4" t="s">
        <v>502</v>
      </c>
      <c r="AX121" s="1">
        <v>3</v>
      </c>
      <c r="AY121" t="str">
        <f t="shared" si="1"/>
        <v>Repeat</v>
      </c>
      <c r="AZ121" s="4" t="s">
        <v>613</v>
      </c>
      <c r="BA121" s="25">
        <v>3694</v>
      </c>
      <c r="BB121" s="1">
        <v>3</v>
      </c>
      <c r="BC121" s="24">
        <v>1231.3333333333333</v>
      </c>
    </row>
    <row r="122" spans="1:55" x14ac:dyDescent="0.25">
      <c r="A122" s="17">
        <v>45521</v>
      </c>
      <c r="B122" s="25">
        <v>2696</v>
      </c>
      <c r="AT122" s="4" t="s">
        <v>183</v>
      </c>
      <c r="AU122" s="1">
        <v>4</v>
      </c>
      <c r="AW122" s="4" t="s">
        <v>503</v>
      </c>
      <c r="AX122" s="1">
        <v>2</v>
      </c>
      <c r="AY122" t="str">
        <f t="shared" si="1"/>
        <v>Repeat</v>
      </c>
      <c r="AZ122" s="4" t="s">
        <v>656</v>
      </c>
      <c r="BA122" s="25">
        <v>3693</v>
      </c>
      <c r="BB122" s="1">
        <v>3</v>
      </c>
      <c r="BC122" s="24">
        <v>1231</v>
      </c>
    </row>
    <row r="123" spans="1:55" x14ac:dyDescent="0.25">
      <c r="A123" s="17">
        <v>45522</v>
      </c>
      <c r="B123" s="25">
        <v>3095</v>
      </c>
      <c r="AT123" s="4" t="s">
        <v>159</v>
      </c>
      <c r="AU123" s="1">
        <v>4</v>
      </c>
      <c r="AW123" s="4" t="s">
        <v>504</v>
      </c>
      <c r="AX123" s="1">
        <v>4</v>
      </c>
      <c r="AY123" t="str">
        <f t="shared" si="1"/>
        <v>Repeat</v>
      </c>
      <c r="AZ123" s="4" t="s">
        <v>472</v>
      </c>
      <c r="BA123" s="25">
        <v>3693</v>
      </c>
      <c r="BB123" s="1">
        <v>5</v>
      </c>
      <c r="BC123" s="24">
        <v>738.6</v>
      </c>
    </row>
    <row r="124" spans="1:55" x14ac:dyDescent="0.25">
      <c r="A124" s="17">
        <v>45523</v>
      </c>
      <c r="B124" s="25">
        <v>1398</v>
      </c>
      <c r="AT124" s="4" t="s">
        <v>196</v>
      </c>
      <c r="AU124" s="1">
        <v>4</v>
      </c>
      <c r="AW124" s="4" t="s">
        <v>505</v>
      </c>
      <c r="AX124" s="1">
        <v>4</v>
      </c>
      <c r="AY124" t="str">
        <f t="shared" si="1"/>
        <v>Repeat</v>
      </c>
      <c r="AZ124" s="4" t="s">
        <v>827</v>
      </c>
      <c r="BA124" s="25">
        <v>3693</v>
      </c>
      <c r="BB124" s="1">
        <v>2</v>
      </c>
      <c r="BC124" s="24">
        <v>1846.5</v>
      </c>
    </row>
    <row r="125" spans="1:55" x14ac:dyDescent="0.25">
      <c r="A125" s="17">
        <v>45524</v>
      </c>
      <c r="B125" s="25">
        <v>2995</v>
      </c>
      <c r="AT125" s="4" t="s">
        <v>381</v>
      </c>
      <c r="AU125" s="1">
        <v>4</v>
      </c>
      <c r="AW125" s="4" t="s">
        <v>506</v>
      </c>
      <c r="AX125" s="1">
        <v>4</v>
      </c>
      <c r="AY125" t="str">
        <f t="shared" si="1"/>
        <v>Repeat</v>
      </c>
      <c r="AZ125" s="4" t="s">
        <v>651</v>
      </c>
      <c r="BA125" s="25">
        <v>3692</v>
      </c>
      <c r="BB125" s="1">
        <v>4</v>
      </c>
      <c r="BC125" s="24">
        <v>923</v>
      </c>
    </row>
    <row r="126" spans="1:55" x14ac:dyDescent="0.25">
      <c r="A126" s="17">
        <v>45526</v>
      </c>
      <c r="B126" s="25">
        <v>799</v>
      </c>
      <c r="AT126" s="4" t="s">
        <v>202</v>
      </c>
      <c r="AU126" s="1">
        <v>4</v>
      </c>
      <c r="AW126" s="4" t="s">
        <v>507</v>
      </c>
      <c r="AX126" s="1">
        <v>3</v>
      </c>
      <c r="AY126" t="str">
        <f t="shared" si="1"/>
        <v>Repeat</v>
      </c>
      <c r="AZ126" s="4" t="s">
        <v>581</v>
      </c>
      <c r="BA126" s="25">
        <v>3689</v>
      </c>
      <c r="BB126" s="1">
        <v>4</v>
      </c>
      <c r="BC126" s="24">
        <v>922.25</v>
      </c>
    </row>
    <row r="127" spans="1:55" x14ac:dyDescent="0.25">
      <c r="A127" s="17">
        <v>45528</v>
      </c>
      <c r="B127" s="25">
        <v>649</v>
      </c>
      <c r="AT127" s="4" t="s">
        <v>309</v>
      </c>
      <c r="AU127" s="1">
        <v>4</v>
      </c>
      <c r="AW127" s="4" t="s">
        <v>508</v>
      </c>
      <c r="AX127" s="1">
        <v>2</v>
      </c>
      <c r="AY127" t="str">
        <f t="shared" si="1"/>
        <v>Repeat</v>
      </c>
      <c r="AZ127" s="4" t="s">
        <v>585</v>
      </c>
      <c r="BA127" s="25">
        <v>3644</v>
      </c>
      <c r="BB127" s="1">
        <v>2</v>
      </c>
      <c r="BC127" s="24">
        <v>1822</v>
      </c>
    </row>
    <row r="128" spans="1:55" x14ac:dyDescent="0.25">
      <c r="A128" s="17">
        <v>45532</v>
      </c>
      <c r="B128" s="25">
        <v>799</v>
      </c>
      <c r="AT128" s="4" t="s">
        <v>205</v>
      </c>
      <c r="AU128" s="1">
        <v>4</v>
      </c>
      <c r="AW128" s="4" t="s">
        <v>509</v>
      </c>
      <c r="AX128" s="1">
        <v>1</v>
      </c>
      <c r="AY128" t="str">
        <f t="shared" si="1"/>
        <v>One-Time</v>
      </c>
      <c r="AZ128" s="4" t="s">
        <v>688</v>
      </c>
      <c r="BA128" s="25">
        <v>3644</v>
      </c>
      <c r="BB128" s="1">
        <v>2</v>
      </c>
      <c r="BC128" s="24">
        <v>1822</v>
      </c>
    </row>
    <row r="129" spans="1:55" x14ac:dyDescent="0.25">
      <c r="A129" s="17">
        <v>45537</v>
      </c>
      <c r="B129" s="25">
        <v>1248</v>
      </c>
      <c r="AT129" s="4" t="s">
        <v>323</v>
      </c>
      <c r="AU129" s="1">
        <v>4</v>
      </c>
      <c r="AW129" s="4" t="s">
        <v>510</v>
      </c>
      <c r="AX129" s="1">
        <v>1</v>
      </c>
      <c r="AY129" t="str">
        <f t="shared" si="1"/>
        <v>One-Time</v>
      </c>
      <c r="AZ129" s="4" t="s">
        <v>717</v>
      </c>
      <c r="BA129" s="25">
        <v>3644</v>
      </c>
      <c r="BB129" s="1">
        <v>3</v>
      </c>
      <c r="BC129" s="24">
        <v>1214.6666666666667</v>
      </c>
    </row>
    <row r="130" spans="1:55" x14ac:dyDescent="0.25">
      <c r="A130" s="17">
        <v>45542</v>
      </c>
      <c r="B130" s="25">
        <v>699</v>
      </c>
      <c r="AT130" s="4" t="s">
        <v>222</v>
      </c>
      <c r="AU130" s="1">
        <v>4</v>
      </c>
      <c r="AW130" s="4" t="s">
        <v>511</v>
      </c>
      <c r="AX130" s="1">
        <v>2</v>
      </c>
      <c r="AY130" t="str">
        <f t="shared" si="1"/>
        <v>Repeat</v>
      </c>
      <c r="AZ130" s="4" t="s">
        <v>400</v>
      </c>
      <c r="BA130" s="25">
        <v>3644</v>
      </c>
      <c r="BB130" s="1">
        <v>3</v>
      </c>
      <c r="BC130" s="24">
        <v>1214.6666666666667</v>
      </c>
    </row>
    <row r="131" spans="1:55" x14ac:dyDescent="0.25">
      <c r="A131" s="17">
        <v>45543</v>
      </c>
      <c r="B131" s="25">
        <v>549</v>
      </c>
      <c r="AT131" s="4" t="s">
        <v>335</v>
      </c>
      <c r="AU131" s="1">
        <v>4</v>
      </c>
      <c r="AW131" s="4" t="s">
        <v>512</v>
      </c>
      <c r="AX131" s="1">
        <v>4</v>
      </c>
      <c r="AY131" t="str">
        <f t="shared" si="1"/>
        <v>Repeat</v>
      </c>
      <c r="AZ131" s="4" t="s">
        <v>456</v>
      </c>
      <c r="BA131" s="25">
        <v>3643</v>
      </c>
      <c r="BB131" s="1">
        <v>5</v>
      </c>
      <c r="BC131" s="24">
        <v>728.6</v>
      </c>
    </row>
    <row r="132" spans="1:55" x14ac:dyDescent="0.25">
      <c r="A132" s="17">
        <v>45544</v>
      </c>
      <c r="B132" s="25">
        <v>799</v>
      </c>
      <c r="AT132" s="4" t="s">
        <v>229</v>
      </c>
      <c r="AU132" s="1">
        <v>4</v>
      </c>
      <c r="AW132" s="4" t="s">
        <v>513</v>
      </c>
      <c r="AX132" s="1">
        <v>7</v>
      </c>
      <c r="AY132" t="str">
        <f t="shared" si="1"/>
        <v>Repeat</v>
      </c>
      <c r="AZ132" s="4" t="s">
        <v>734</v>
      </c>
      <c r="BA132" s="25">
        <v>3643</v>
      </c>
      <c r="BB132" s="1">
        <v>4</v>
      </c>
      <c r="BC132" s="24">
        <v>910.75</v>
      </c>
    </row>
    <row r="133" spans="1:55" x14ac:dyDescent="0.25">
      <c r="A133" s="17">
        <v>45546</v>
      </c>
      <c r="B133" s="25">
        <v>3545</v>
      </c>
      <c r="AT133" s="4" t="s">
        <v>374</v>
      </c>
      <c r="AU133" s="1">
        <v>4</v>
      </c>
      <c r="AW133" s="4" t="s">
        <v>514</v>
      </c>
      <c r="AX133" s="1">
        <v>2</v>
      </c>
      <c r="AY133" t="str">
        <f t="shared" si="1"/>
        <v>Repeat</v>
      </c>
      <c r="AZ133" s="4" t="s">
        <v>559</v>
      </c>
      <c r="BA133" s="25">
        <v>3642</v>
      </c>
      <c r="BB133" s="1">
        <v>4</v>
      </c>
      <c r="BC133" s="24">
        <v>910.5</v>
      </c>
    </row>
    <row r="134" spans="1:55" x14ac:dyDescent="0.25">
      <c r="A134" s="17">
        <v>45549</v>
      </c>
      <c r="B134" s="25">
        <v>549</v>
      </c>
      <c r="AT134" s="4" t="s">
        <v>235</v>
      </c>
      <c r="AU134" s="1">
        <v>4</v>
      </c>
      <c r="AW134" s="4" t="s">
        <v>515</v>
      </c>
      <c r="AX134" s="1">
        <v>2</v>
      </c>
      <c r="AY134" t="str">
        <f t="shared" si="1"/>
        <v>Repeat</v>
      </c>
      <c r="AZ134" s="4" t="s">
        <v>795</v>
      </c>
      <c r="BA134" s="25">
        <v>3641</v>
      </c>
      <c r="BB134" s="1">
        <v>5</v>
      </c>
      <c r="BC134" s="24">
        <v>728.2</v>
      </c>
    </row>
    <row r="135" spans="1:55" x14ac:dyDescent="0.25">
      <c r="A135" s="17">
        <v>45552</v>
      </c>
      <c r="B135" s="25">
        <v>699</v>
      </c>
      <c r="AT135" s="4" t="s">
        <v>299</v>
      </c>
      <c r="AU135" s="1">
        <v>4</v>
      </c>
      <c r="AW135" s="4" t="s">
        <v>516</v>
      </c>
      <c r="AX135" s="1">
        <v>1</v>
      </c>
      <c r="AY135" t="str">
        <f t="shared" si="1"/>
        <v>One-Time</v>
      </c>
      <c r="AZ135" s="4" t="s">
        <v>844</v>
      </c>
      <c r="BA135" s="25">
        <v>3594</v>
      </c>
      <c r="BB135" s="1">
        <v>3</v>
      </c>
      <c r="BC135" s="24">
        <v>1198</v>
      </c>
    </row>
    <row r="136" spans="1:55" x14ac:dyDescent="0.25">
      <c r="A136" s="17">
        <v>45555</v>
      </c>
      <c r="B136" s="25">
        <v>1198</v>
      </c>
      <c r="AT136" s="4" t="s">
        <v>128</v>
      </c>
      <c r="AU136" s="1">
        <v>4</v>
      </c>
      <c r="AW136" s="4" t="s">
        <v>517</v>
      </c>
      <c r="AX136" s="1">
        <v>2</v>
      </c>
      <c r="AY136" t="str">
        <f t="shared" si="1"/>
        <v>Repeat</v>
      </c>
      <c r="AZ136" s="4" t="s">
        <v>542</v>
      </c>
      <c r="BA136" s="25">
        <v>3594</v>
      </c>
      <c r="BB136" s="1">
        <v>3</v>
      </c>
      <c r="BC136" s="24">
        <v>1198</v>
      </c>
    </row>
    <row r="137" spans="1:55" x14ac:dyDescent="0.25">
      <c r="A137" s="17">
        <v>45557</v>
      </c>
      <c r="B137" s="25">
        <v>549</v>
      </c>
      <c r="AT137" s="4" t="s">
        <v>304</v>
      </c>
      <c r="AU137" s="1">
        <v>4</v>
      </c>
      <c r="AW137" s="4" t="s">
        <v>518</v>
      </c>
      <c r="AX137" s="1">
        <v>1</v>
      </c>
      <c r="AY137" t="str">
        <f t="shared" si="1"/>
        <v>One-Time</v>
      </c>
      <c r="AZ137" s="4" t="s">
        <v>833</v>
      </c>
      <c r="BA137" s="25">
        <v>3593</v>
      </c>
      <c r="BB137" s="1">
        <v>3</v>
      </c>
      <c r="BC137" s="24">
        <v>1197.6666666666667</v>
      </c>
    </row>
    <row r="138" spans="1:55" x14ac:dyDescent="0.25">
      <c r="A138" s="17">
        <v>45558</v>
      </c>
      <c r="B138" s="25">
        <v>599</v>
      </c>
      <c r="AT138" s="4" t="s">
        <v>131</v>
      </c>
      <c r="AU138" s="1">
        <v>4</v>
      </c>
      <c r="AW138" s="4" t="s">
        <v>519</v>
      </c>
      <c r="AX138" s="1">
        <v>2</v>
      </c>
      <c r="AY138" t="str">
        <f t="shared" si="1"/>
        <v>Repeat</v>
      </c>
      <c r="AZ138" s="4" t="s">
        <v>457</v>
      </c>
      <c r="BA138" s="25">
        <v>3545</v>
      </c>
      <c r="BB138" s="1">
        <v>3</v>
      </c>
      <c r="BC138" s="24">
        <v>1181.6666666666667</v>
      </c>
    </row>
    <row r="139" spans="1:55" x14ac:dyDescent="0.25">
      <c r="A139" s="17">
        <v>45559</v>
      </c>
      <c r="B139" s="25">
        <v>699</v>
      </c>
      <c r="AT139" s="4" t="s">
        <v>312</v>
      </c>
      <c r="AU139" s="1">
        <v>4</v>
      </c>
      <c r="AW139" s="4" t="s">
        <v>520</v>
      </c>
      <c r="AX139" s="1">
        <v>2</v>
      </c>
      <c r="AY139" t="str">
        <f t="shared" si="1"/>
        <v>Repeat</v>
      </c>
      <c r="AZ139" s="4" t="s">
        <v>670</v>
      </c>
      <c r="BA139" s="25">
        <v>3543</v>
      </c>
      <c r="BB139" s="1">
        <v>3</v>
      </c>
      <c r="BC139" s="24">
        <v>1181</v>
      </c>
    </row>
    <row r="140" spans="1:55" x14ac:dyDescent="0.25">
      <c r="A140" s="17">
        <v>45560</v>
      </c>
      <c r="B140" s="25">
        <v>2047</v>
      </c>
      <c r="AT140" s="4" t="s">
        <v>250</v>
      </c>
      <c r="AU140" s="1">
        <v>4</v>
      </c>
      <c r="AW140" s="4" t="s">
        <v>521</v>
      </c>
      <c r="AX140" s="1">
        <v>2</v>
      </c>
      <c r="AY140" t="str">
        <f t="shared" si="1"/>
        <v>Repeat</v>
      </c>
      <c r="AZ140" s="4" t="s">
        <v>573</v>
      </c>
      <c r="BA140" s="25">
        <v>3543</v>
      </c>
      <c r="BB140" s="1">
        <v>3</v>
      </c>
      <c r="BC140" s="24">
        <v>1181</v>
      </c>
    </row>
    <row r="141" spans="1:55" x14ac:dyDescent="0.25">
      <c r="A141" s="17">
        <v>45561</v>
      </c>
      <c r="B141" s="25">
        <v>1398</v>
      </c>
      <c r="AT141" s="4" t="s">
        <v>322</v>
      </c>
      <c r="AU141" s="1">
        <v>4</v>
      </c>
      <c r="AW141" s="4" t="s">
        <v>522</v>
      </c>
      <c r="AX141" s="1">
        <v>2</v>
      </c>
      <c r="AY141" t="str">
        <f t="shared" si="1"/>
        <v>Repeat</v>
      </c>
      <c r="AZ141" s="4" t="s">
        <v>486</v>
      </c>
      <c r="BA141" s="25">
        <v>3543</v>
      </c>
      <c r="BB141" s="1">
        <v>3</v>
      </c>
      <c r="BC141" s="24">
        <v>1181</v>
      </c>
    </row>
    <row r="142" spans="1:55" x14ac:dyDescent="0.25">
      <c r="A142" s="17">
        <v>45564</v>
      </c>
      <c r="B142" s="25">
        <v>2696</v>
      </c>
      <c r="AT142" s="4" t="s">
        <v>258</v>
      </c>
      <c r="AU142" s="1">
        <v>4</v>
      </c>
      <c r="AW142" s="4" t="s">
        <v>523</v>
      </c>
      <c r="AX142" s="1">
        <v>2</v>
      </c>
      <c r="AY142" t="str">
        <f t="shared" si="1"/>
        <v>Repeat</v>
      </c>
      <c r="AZ142" s="4" t="s">
        <v>838</v>
      </c>
      <c r="BA142" s="25">
        <v>3543</v>
      </c>
      <c r="BB142" s="1">
        <v>3</v>
      </c>
      <c r="BC142" s="24">
        <v>1181</v>
      </c>
    </row>
    <row r="143" spans="1:55" x14ac:dyDescent="0.25">
      <c r="A143" s="17">
        <v>45565</v>
      </c>
      <c r="B143" s="25">
        <v>649</v>
      </c>
      <c r="AT143" s="4" t="s">
        <v>328</v>
      </c>
      <c r="AU143" s="1">
        <v>4</v>
      </c>
      <c r="AW143" s="4" t="s">
        <v>524</v>
      </c>
      <c r="AX143" s="1">
        <v>3</v>
      </c>
      <c r="AY143" t="str">
        <f t="shared" ref="AY143:AY206" si="2">IF(AX143=1,"One-Time","Repeat")</f>
        <v>Repeat</v>
      </c>
      <c r="AZ143" s="4" t="s">
        <v>616</v>
      </c>
      <c r="BA143" s="25">
        <v>3494</v>
      </c>
      <c r="BB143" s="1">
        <v>2</v>
      </c>
      <c r="BC143" s="24">
        <v>1747</v>
      </c>
    </row>
    <row r="144" spans="1:55" x14ac:dyDescent="0.25">
      <c r="A144" s="17">
        <v>45566</v>
      </c>
      <c r="B144" s="25">
        <v>699</v>
      </c>
      <c r="AT144" s="4" t="s">
        <v>260</v>
      </c>
      <c r="AU144" s="1">
        <v>4</v>
      </c>
      <c r="AW144" s="4" t="s">
        <v>525</v>
      </c>
      <c r="AX144" s="1">
        <v>3</v>
      </c>
      <c r="AY144" t="str">
        <f t="shared" si="2"/>
        <v>Repeat</v>
      </c>
      <c r="AZ144" s="4" t="s">
        <v>436</v>
      </c>
      <c r="BA144" s="25">
        <v>3493</v>
      </c>
      <c r="BB144" s="1">
        <v>2</v>
      </c>
      <c r="BC144" s="24">
        <v>1746.5</v>
      </c>
    </row>
    <row r="145" spans="1:55" x14ac:dyDescent="0.25">
      <c r="A145" s="17">
        <v>45567</v>
      </c>
      <c r="B145" s="25">
        <v>2097</v>
      </c>
      <c r="AT145" s="4" t="s">
        <v>102</v>
      </c>
      <c r="AU145" s="1">
        <v>4</v>
      </c>
      <c r="AW145" s="4" t="s">
        <v>526</v>
      </c>
      <c r="AX145" s="1">
        <v>3</v>
      </c>
      <c r="AY145" t="str">
        <f t="shared" si="2"/>
        <v>Repeat</v>
      </c>
      <c r="AZ145" s="4" t="s">
        <v>483</v>
      </c>
      <c r="BA145" s="25">
        <v>3492</v>
      </c>
      <c r="BB145" s="1">
        <v>4</v>
      </c>
      <c r="BC145" s="24">
        <v>873</v>
      </c>
    </row>
    <row r="146" spans="1:55" x14ac:dyDescent="0.25">
      <c r="A146" s="17">
        <v>45568</v>
      </c>
      <c r="B146" s="25">
        <v>1298</v>
      </c>
      <c r="AT146" s="4" t="s">
        <v>269</v>
      </c>
      <c r="AU146" s="1">
        <v>4</v>
      </c>
      <c r="AW146" s="4" t="s">
        <v>527</v>
      </c>
      <c r="AX146" s="1">
        <v>1</v>
      </c>
      <c r="AY146" t="str">
        <f t="shared" si="2"/>
        <v>One-Time</v>
      </c>
      <c r="AZ146" s="4" t="s">
        <v>737</v>
      </c>
      <c r="BA146" s="25">
        <v>3492</v>
      </c>
      <c r="BB146" s="1">
        <v>3</v>
      </c>
      <c r="BC146" s="24">
        <v>1164</v>
      </c>
    </row>
    <row r="147" spans="1:55" x14ac:dyDescent="0.25">
      <c r="A147" s="17">
        <v>45569</v>
      </c>
      <c r="B147" s="25">
        <v>4593</v>
      </c>
      <c r="AT147" s="4" t="s">
        <v>164</v>
      </c>
      <c r="AU147" s="1">
        <v>4</v>
      </c>
      <c r="AW147" s="4" t="s">
        <v>528</v>
      </c>
      <c r="AX147" s="1">
        <v>4</v>
      </c>
      <c r="AY147" t="str">
        <f t="shared" si="2"/>
        <v>Repeat</v>
      </c>
      <c r="AZ147" s="4" t="s">
        <v>560</v>
      </c>
      <c r="BA147" s="25">
        <v>3444</v>
      </c>
      <c r="BB147" s="1">
        <v>3</v>
      </c>
      <c r="BC147" s="24">
        <v>1148</v>
      </c>
    </row>
    <row r="148" spans="1:55" x14ac:dyDescent="0.25">
      <c r="A148" s="17">
        <v>45571</v>
      </c>
      <c r="B148" s="25">
        <v>1398</v>
      </c>
      <c r="AT148" s="4" t="s">
        <v>141</v>
      </c>
      <c r="AU148" s="1">
        <v>4</v>
      </c>
      <c r="AW148" s="4" t="s">
        <v>529</v>
      </c>
      <c r="AX148" s="1">
        <v>5</v>
      </c>
      <c r="AY148" t="str">
        <f t="shared" si="2"/>
        <v>Repeat</v>
      </c>
      <c r="AZ148" s="4" t="s">
        <v>605</v>
      </c>
      <c r="BA148" s="25">
        <v>3444</v>
      </c>
      <c r="BB148" s="1">
        <v>2</v>
      </c>
      <c r="BC148" s="24">
        <v>1722</v>
      </c>
    </row>
    <row r="149" spans="1:55" x14ac:dyDescent="0.25">
      <c r="A149" s="17">
        <v>45572</v>
      </c>
      <c r="B149" s="25">
        <v>4344</v>
      </c>
      <c r="AT149" s="4" t="s">
        <v>354</v>
      </c>
      <c r="AU149" s="1">
        <v>4</v>
      </c>
      <c r="AW149" s="4" t="s">
        <v>530</v>
      </c>
      <c r="AX149" s="1">
        <v>1</v>
      </c>
      <c r="AY149" t="str">
        <f t="shared" si="2"/>
        <v>One-Time</v>
      </c>
      <c r="AZ149" s="4" t="s">
        <v>636</v>
      </c>
      <c r="BA149" s="25">
        <v>3442</v>
      </c>
      <c r="BB149" s="1">
        <v>5</v>
      </c>
      <c r="BC149" s="24">
        <v>688.4</v>
      </c>
    </row>
    <row r="150" spans="1:55" x14ac:dyDescent="0.25">
      <c r="A150" s="17">
        <v>45574</v>
      </c>
      <c r="B150" s="25">
        <v>1398</v>
      </c>
      <c r="AT150" s="4" t="s">
        <v>277</v>
      </c>
      <c r="AU150" s="1">
        <v>4</v>
      </c>
      <c r="AW150" s="4" t="s">
        <v>531</v>
      </c>
      <c r="AX150" s="1">
        <v>1</v>
      </c>
      <c r="AY150" t="str">
        <f t="shared" si="2"/>
        <v>One-Time</v>
      </c>
      <c r="AZ150" s="4" t="s">
        <v>806</v>
      </c>
      <c r="BA150" s="25">
        <v>3442</v>
      </c>
      <c r="BB150" s="1">
        <v>3</v>
      </c>
      <c r="BC150" s="24">
        <v>1147.3333333333333</v>
      </c>
    </row>
    <row r="151" spans="1:55" x14ac:dyDescent="0.25">
      <c r="A151" s="17">
        <v>45575</v>
      </c>
      <c r="B151" s="25">
        <v>699</v>
      </c>
      <c r="AT151" s="4" t="s">
        <v>376</v>
      </c>
      <c r="AU151" s="1">
        <v>4</v>
      </c>
      <c r="AW151" s="4" t="s">
        <v>532</v>
      </c>
      <c r="AX151" s="1">
        <v>3</v>
      </c>
      <c r="AY151" t="str">
        <f t="shared" si="2"/>
        <v>Repeat</v>
      </c>
      <c r="AZ151" s="4" t="s">
        <v>760</v>
      </c>
      <c r="BA151" s="25">
        <v>3395</v>
      </c>
      <c r="BB151" s="1">
        <v>2</v>
      </c>
      <c r="BC151" s="24">
        <v>1697.5</v>
      </c>
    </row>
    <row r="152" spans="1:55" x14ac:dyDescent="0.25">
      <c r="A152" s="17">
        <v>45577</v>
      </c>
      <c r="B152" s="25">
        <v>1298</v>
      </c>
      <c r="AT152" s="4" t="s">
        <v>279</v>
      </c>
      <c r="AU152" s="1">
        <v>4</v>
      </c>
      <c r="AW152" s="4" t="s">
        <v>533</v>
      </c>
      <c r="AX152" s="1">
        <v>3</v>
      </c>
      <c r="AY152" t="str">
        <f t="shared" si="2"/>
        <v>Repeat</v>
      </c>
      <c r="AZ152" s="4" t="s">
        <v>443</v>
      </c>
      <c r="BA152" s="25">
        <v>3394</v>
      </c>
      <c r="BB152" s="1">
        <v>2</v>
      </c>
      <c r="BC152" s="24">
        <v>1697</v>
      </c>
    </row>
    <row r="153" spans="1:55" x14ac:dyDescent="0.25">
      <c r="A153" s="17">
        <v>45579</v>
      </c>
      <c r="B153" s="25">
        <v>599</v>
      </c>
      <c r="AT153" s="4" t="s">
        <v>100</v>
      </c>
      <c r="AU153" s="1">
        <v>4</v>
      </c>
      <c r="AW153" s="4" t="s">
        <v>534</v>
      </c>
      <c r="AX153" s="1">
        <v>2</v>
      </c>
      <c r="AY153" t="str">
        <f t="shared" si="2"/>
        <v>Repeat</v>
      </c>
      <c r="AZ153" s="4" t="s">
        <v>679</v>
      </c>
      <c r="BA153" s="25">
        <v>3394</v>
      </c>
      <c r="BB153" s="1">
        <v>2</v>
      </c>
      <c r="BC153" s="24">
        <v>1697</v>
      </c>
    </row>
    <row r="154" spans="1:55" x14ac:dyDescent="0.25">
      <c r="A154" s="17">
        <v>45583</v>
      </c>
      <c r="B154" s="25">
        <v>699</v>
      </c>
      <c r="AT154" s="4" t="s">
        <v>145</v>
      </c>
      <c r="AU154" s="1">
        <v>4</v>
      </c>
      <c r="AW154" s="4" t="s">
        <v>535</v>
      </c>
      <c r="AX154" s="1">
        <v>1</v>
      </c>
      <c r="AY154" t="str">
        <f t="shared" si="2"/>
        <v>One-Time</v>
      </c>
      <c r="AZ154" s="4" t="s">
        <v>594</v>
      </c>
      <c r="BA154" s="25">
        <v>3393</v>
      </c>
      <c r="BB154" s="1">
        <v>3</v>
      </c>
      <c r="BC154" s="24">
        <v>1131</v>
      </c>
    </row>
    <row r="155" spans="1:55" x14ac:dyDescent="0.25">
      <c r="A155" s="17">
        <v>45584</v>
      </c>
      <c r="B155" s="25">
        <v>599</v>
      </c>
      <c r="AT155" s="4" t="s">
        <v>155</v>
      </c>
      <c r="AU155" s="1">
        <v>3</v>
      </c>
      <c r="AW155" s="4" t="s">
        <v>536</v>
      </c>
      <c r="AX155" s="1">
        <v>2</v>
      </c>
      <c r="AY155" t="str">
        <f t="shared" si="2"/>
        <v>Repeat</v>
      </c>
      <c r="AZ155" s="4" t="s">
        <v>826</v>
      </c>
      <c r="BA155" s="25">
        <v>3393</v>
      </c>
      <c r="BB155" s="1">
        <v>3</v>
      </c>
      <c r="BC155" s="24">
        <v>1131</v>
      </c>
    </row>
    <row r="156" spans="1:55" x14ac:dyDescent="0.25">
      <c r="A156" s="17">
        <v>45585</v>
      </c>
      <c r="B156" s="25">
        <v>1248</v>
      </c>
      <c r="AT156" s="4" t="s">
        <v>352</v>
      </c>
      <c r="AU156" s="1">
        <v>3</v>
      </c>
      <c r="AW156" s="4" t="s">
        <v>537</v>
      </c>
      <c r="AX156" s="1">
        <v>2</v>
      </c>
      <c r="AY156" t="str">
        <f t="shared" si="2"/>
        <v>Repeat</v>
      </c>
      <c r="AZ156" s="4" t="s">
        <v>529</v>
      </c>
      <c r="BA156" s="25">
        <v>3393</v>
      </c>
      <c r="BB156" s="1">
        <v>5</v>
      </c>
      <c r="BC156" s="24">
        <v>678.6</v>
      </c>
    </row>
    <row r="157" spans="1:55" x14ac:dyDescent="0.25">
      <c r="A157" s="17">
        <v>45586</v>
      </c>
      <c r="B157" s="25">
        <v>699</v>
      </c>
      <c r="AT157" s="4" t="s">
        <v>333</v>
      </c>
      <c r="AU157" s="1">
        <v>3</v>
      </c>
      <c r="AW157" s="4" t="s">
        <v>538</v>
      </c>
      <c r="AX157" s="1">
        <v>2</v>
      </c>
      <c r="AY157" t="str">
        <f t="shared" si="2"/>
        <v>Repeat</v>
      </c>
      <c r="AZ157" s="4" t="s">
        <v>604</v>
      </c>
      <c r="BA157" s="25">
        <v>3392</v>
      </c>
      <c r="BB157" s="1">
        <v>4</v>
      </c>
      <c r="BC157" s="24">
        <v>848</v>
      </c>
    </row>
    <row r="158" spans="1:55" x14ac:dyDescent="0.25">
      <c r="A158" s="17">
        <v>45587</v>
      </c>
      <c r="B158" s="25">
        <v>5392</v>
      </c>
      <c r="AT158" s="4" t="s">
        <v>210</v>
      </c>
      <c r="AU158" s="1">
        <v>3</v>
      </c>
      <c r="AW158" s="4" t="s">
        <v>539</v>
      </c>
      <c r="AX158" s="1">
        <v>3</v>
      </c>
      <c r="AY158" t="str">
        <f t="shared" si="2"/>
        <v>Repeat</v>
      </c>
      <c r="AZ158" s="4" t="s">
        <v>652</v>
      </c>
      <c r="BA158" s="25">
        <v>3344</v>
      </c>
      <c r="BB158" s="1">
        <v>3</v>
      </c>
      <c r="BC158" s="24">
        <v>1114.6666666666667</v>
      </c>
    </row>
    <row r="159" spans="1:55" x14ac:dyDescent="0.25">
      <c r="A159" s="17">
        <v>45588</v>
      </c>
      <c r="B159" s="25">
        <v>1398</v>
      </c>
      <c r="AT159" s="4" t="s">
        <v>369</v>
      </c>
      <c r="AU159" s="1">
        <v>3</v>
      </c>
      <c r="AW159" s="4" t="s">
        <v>540</v>
      </c>
      <c r="AX159" s="1">
        <v>2</v>
      </c>
      <c r="AY159" t="str">
        <f t="shared" si="2"/>
        <v>Repeat</v>
      </c>
      <c r="AZ159" s="4" t="s">
        <v>526</v>
      </c>
      <c r="BA159" s="25">
        <v>3343</v>
      </c>
      <c r="BB159" s="1">
        <v>3</v>
      </c>
      <c r="BC159" s="24">
        <v>1114.3333333333333</v>
      </c>
    </row>
    <row r="160" spans="1:55" x14ac:dyDescent="0.25">
      <c r="A160" s="17">
        <v>45589</v>
      </c>
      <c r="B160" s="25">
        <v>5092</v>
      </c>
      <c r="AT160" s="4" t="s">
        <v>214</v>
      </c>
      <c r="AU160" s="1">
        <v>3</v>
      </c>
      <c r="AW160" s="4" t="s">
        <v>541</v>
      </c>
      <c r="AX160" s="1">
        <v>1</v>
      </c>
      <c r="AY160" t="str">
        <f t="shared" si="2"/>
        <v>One-Time</v>
      </c>
      <c r="AZ160" s="4" t="s">
        <v>444</v>
      </c>
      <c r="BA160" s="25">
        <v>3342</v>
      </c>
      <c r="BB160" s="1">
        <v>5</v>
      </c>
      <c r="BC160" s="24">
        <v>668.4</v>
      </c>
    </row>
    <row r="161" spans="1:55" x14ac:dyDescent="0.25">
      <c r="A161" s="17">
        <v>45590</v>
      </c>
      <c r="B161" s="25">
        <v>1248</v>
      </c>
      <c r="AT161" s="4" t="s">
        <v>238</v>
      </c>
      <c r="AU161" s="1">
        <v>3</v>
      </c>
      <c r="AW161" s="4" t="s">
        <v>542</v>
      </c>
      <c r="AX161" s="1">
        <v>3</v>
      </c>
      <c r="AY161" t="str">
        <f t="shared" si="2"/>
        <v>Repeat</v>
      </c>
      <c r="AZ161" s="4" t="s">
        <v>725</v>
      </c>
      <c r="BA161" s="25">
        <v>3294</v>
      </c>
      <c r="BB161" s="1">
        <v>4</v>
      </c>
      <c r="BC161" s="24">
        <v>823.5</v>
      </c>
    </row>
    <row r="162" spans="1:55" x14ac:dyDescent="0.25">
      <c r="A162" s="17">
        <v>45591</v>
      </c>
      <c r="B162" s="25">
        <v>799</v>
      </c>
      <c r="AT162" s="4" t="s">
        <v>274</v>
      </c>
      <c r="AU162" s="1">
        <v>3</v>
      </c>
      <c r="AW162" s="4" t="s">
        <v>543</v>
      </c>
      <c r="AX162" s="1">
        <v>2</v>
      </c>
      <c r="AY162" t="str">
        <f t="shared" si="2"/>
        <v>Repeat</v>
      </c>
      <c r="AZ162" s="4" t="s">
        <v>775</v>
      </c>
      <c r="BA162" s="25">
        <v>3294</v>
      </c>
      <c r="BB162" s="1">
        <v>3</v>
      </c>
      <c r="BC162" s="24">
        <v>1098</v>
      </c>
    </row>
    <row r="163" spans="1:55" x14ac:dyDescent="0.25">
      <c r="A163" s="17">
        <v>45592</v>
      </c>
      <c r="B163" s="25">
        <v>3395</v>
      </c>
      <c r="AT163" s="4" t="s">
        <v>134</v>
      </c>
      <c r="AU163" s="1">
        <v>3</v>
      </c>
      <c r="AW163" s="4" t="s">
        <v>544</v>
      </c>
      <c r="AX163" s="1">
        <v>2</v>
      </c>
      <c r="AY163" t="str">
        <f t="shared" si="2"/>
        <v>Repeat</v>
      </c>
      <c r="AZ163" s="4" t="s">
        <v>676</v>
      </c>
      <c r="BA163" s="25">
        <v>3294</v>
      </c>
      <c r="BB163" s="1">
        <v>4</v>
      </c>
      <c r="BC163" s="24">
        <v>823.5</v>
      </c>
    </row>
    <row r="164" spans="1:55" x14ac:dyDescent="0.25">
      <c r="A164" s="17">
        <v>45594</v>
      </c>
      <c r="B164" s="25">
        <v>3694</v>
      </c>
      <c r="AT164" s="4" t="s">
        <v>217</v>
      </c>
      <c r="AU164" s="1">
        <v>3</v>
      </c>
      <c r="AW164" s="4" t="s">
        <v>545</v>
      </c>
      <c r="AX164" s="1">
        <v>2</v>
      </c>
      <c r="AY164" t="str">
        <f t="shared" si="2"/>
        <v>Repeat</v>
      </c>
      <c r="AZ164" s="4" t="s">
        <v>561</v>
      </c>
      <c r="BA164" s="25">
        <v>3293</v>
      </c>
      <c r="BB164" s="1">
        <v>3</v>
      </c>
      <c r="BC164" s="24">
        <v>1097.6666666666667</v>
      </c>
    </row>
    <row r="165" spans="1:55" x14ac:dyDescent="0.25">
      <c r="A165" s="17">
        <v>45595</v>
      </c>
      <c r="B165" s="25">
        <v>5042</v>
      </c>
      <c r="AT165" s="4" t="s">
        <v>171</v>
      </c>
      <c r="AU165" s="1">
        <v>3</v>
      </c>
      <c r="AW165" s="4" t="s">
        <v>546</v>
      </c>
      <c r="AX165" s="1">
        <v>4</v>
      </c>
      <c r="AY165" t="str">
        <f t="shared" si="2"/>
        <v>Repeat</v>
      </c>
      <c r="AZ165" s="4" t="s">
        <v>689</v>
      </c>
      <c r="BA165" s="25">
        <v>3293</v>
      </c>
      <c r="BB165" s="1">
        <v>3</v>
      </c>
      <c r="BC165" s="24">
        <v>1097.6666666666667</v>
      </c>
    </row>
    <row r="166" spans="1:55" x14ac:dyDescent="0.25">
      <c r="A166" s="17">
        <v>45597</v>
      </c>
      <c r="B166" s="25">
        <v>1947</v>
      </c>
      <c r="AT166" s="4" t="s">
        <v>278</v>
      </c>
      <c r="AU166" s="1">
        <v>3</v>
      </c>
      <c r="AW166" s="4" t="s">
        <v>547</v>
      </c>
      <c r="AX166" s="1">
        <v>5</v>
      </c>
      <c r="AY166" t="str">
        <f t="shared" si="2"/>
        <v>Repeat</v>
      </c>
      <c r="AZ166" s="4" t="s">
        <v>701</v>
      </c>
      <c r="BA166" s="25">
        <v>3293</v>
      </c>
      <c r="BB166" s="1">
        <v>3</v>
      </c>
      <c r="BC166" s="24">
        <v>1097.6666666666667</v>
      </c>
    </row>
    <row r="167" spans="1:55" x14ac:dyDescent="0.25">
      <c r="A167" s="17">
        <v>45598</v>
      </c>
      <c r="B167" s="25">
        <v>1897</v>
      </c>
      <c r="AT167" s="4" t="s">
        <v>209</v>
      </c>
      <c r="AU167" s="1">
        <v>3</v>
      </c>
      <c r="AW167" s="4" t="s">
        <v>548</v>
      </c>
      <c r="AX167" s="1">
        <v>2</v>
      </c>
      <c r="AY167" t="str">
        <f t="shared" si="2"/>
        <v>Repeat</v>
      </c>
      <c r="AZ167" s="4" t="s">
        <v>503</v>
      </c>
      <c r="BA167" s="25">
        <v>3245</v>
      </c>
      <c r="BB167" s="1">
        <v>2</v>
      </c>
      <c r="BC167" s="24">
        <v>1622.5</v>
      </c>
    </row>
    <row r="168" spans="1:55" x14ac:dyDescent="0.25">
      <c r="A168" s="17">
        <v>45599</v>
      </c>
      <c r="B168" s="25">
        <v>699</v>
      </c>
      <c r="AT168" s="4" t="s">
        <v>121</v>
      </c>
      <c r="AU168" s="1">
        <v>3</v>
      </c>
      <c r="AW168" s="4" t="s">
        <v>549</v>
      </c>
      <c r="AX168" s="1">
        <v>1</v>
      </c>
      <c r="AY168" t="str">
        <f t="shared" si="2"/>
        <v>One-Time</v>
      </c>
      <c r="AZ168" s="4" t="s">
        <v>474</v>
      </c>
      <c r="BA168" s="25">
        <v>3243</v>
      </c>
      <c r="BB168" s="1">
        <v>3</v>
      </c>
      <c r="BC168" s="24">
        <v>1081</v>
      </c>
    </row>
    <row r="169" spans="1:55" x14ac:dyDescent="0.25">
      <c r="A169" s="17">
        <v>45602</v>
      </c>
      <c r="B169" s="25">
        <v>699</v>
      </c>
      <c r="AT169" s="4" t="s">
        <v>117</v>
      </c>
      <c r="AU169" s="1">
        <v>3</v>
      </c>
      <c r="AW169" s="4" t="s">
        <v>550</v>
      </c>
      <c r="AX169" s="1">
        <v>2</v>
      </c>
      <c r="AY169" t="str">
        <f t="shared" si="2"/>
        <v>Repeat</v>
      </c>
      <c r="AZ169" s="4" t="s">
        <v>707</v>
      </c>
      <c r="BA169" s="25">
        <v>3243</v>
      </c>
      <c r="BB169" s="1">
        <v>3</v>
      </c>
      <c r="BC169" s="24">
        <v>1081</v>
      </c>
    </row>
    <row r="170" spans="1:55" x14ac:dyDescent="0.25">
      <c r="A170" s="17">
        <v>45603</v>
      </c>
      <c r="B170" s="25">
        <v>1897</v>
      </c>
      <c r="AT170" s="4" t="s">
        <v>280</v>
      </c>
      <c r="AU170" s="1">
        <v>3</v>
      </c>
      <c r="AW170" s="4" t="s">
        <v>551</v>
      </c>
      <c r="AX170" s="1">
        <v>1</v>
      </c>
      <c r="AY170" t="str">
        <f t="shared" si="2"/>
        <v>One-Time</v>
      </c>
      <c r="AZ170" s="4" t="s">
        <v>750</v>
      </c>
      <c r="BA170" s="25">
        <v>3242</v>
      </c>
      <c r="BB170" s="1">
        <v>5</v>
      </c>
      <c r="BC170" s="24">
        <v>648.4</v>
      </c>
    </row>
    <row r="171" spans="1:55" x14ac:dyDescent="0.25">
      <c r="A171" s="17">
        <v>45604</v>
      </c>
      <c r="B171" s="25">
        <v>5093</v>
      </c>
      <c r="AT171" s="4" t="s">
        <v>242</v>
      </c>
      <c r="AU171" s="1">
        <v>3</v>
      </c>
      <c r="AW171" s="4" t="s">
        <v>552</v>
      </c>
      <c r="AX171" s="1">
        <v>2</v>
      </c>
      <c r="AY171" t="str">
        <f t="shared" si="2"/>
        <v>Repeat</v>
      </c>
      <c r="AZ171" s="4" t="s">
        <v>519</v>
      </c>
      <c r="BA171" s="25">
        <v>3195</v>
      </c>
      <c r="BB171" s="1">
        <v>2</v>
      </c>
      <c r="BC171" s="24">
        <v>1597.5</v>
      </c>
    </row>
    <row r="172" spans="1:55" x14ac:dyDescent="0.25">
      <c r="A172" s="17">
        <v>45605</v>
      </c>
      <c r="B172" s="25">
        <v>2496</v>
      </c>
      <c r="AT172" s="4" t="s">
        <v>389</v>
      </c>
      <c r="AU172" s="1">
        <v>3</v>
      </c>
      <c r="AW172" s="4" t="s">
        <v>553</v>
      </c>
      <c r="AX172" s="1">
        <v>4</v>
      </c>
      <c r="AY172" t="str">
        <f t="shared" si="2"/>
        <v>Repeat</v>
      </c>
      <c r="AZ172" s="4" t="s">
        <v>772</v>
      </c>
      <c r="BA172" s="25">
        <v>3194</v>
      </c>
      <c r="BB172" s="1">
        <v>1</v>
      </c>
      <c r="BC172" s="24">
        <v>3194</v>
      </c>
    </row>
    <row r="173" spans="1:55" x14ac:dyDescent="0.25">
      <c r="A173" s="17">
        <v>45606</v>
      </c>
      <c r="B173" s="25">
        <v>5242</v>
      </c>
      <c r="AT173" s="4" t="s">
        <v>203</v>
      </c>
      <c r="AU173" s="1">
        <v>3</v>
      </c>
      <c r="AW173" s="4" t="s">
        <v>554</v>
      </c>
      <c r="AX173" s="1">
        <v>1</v>
      </c>
      <c r="AY173" t="str">
        <f t="shared" si="2"/>
        <v>One-Time</v>
      </c>
      <c r="AZ173" s="4" t="s">
        <v>641</v>
      </c>
      <c r="BA173" s="25">
        <v>3193</v>
      </c>
      <c r="BB173" s="1">
        <v>3</v>
      </c>
      <c r="BC173" s="24">
        <v>1064.3333333333333</v>
      </c>
    </row>
    <row r="174" spans="1:55" x14ac:dyDescent="0.25">
      <c r="A174" s="17">
        <v>45607</v>
      </c>
      <c r="B174" s="25">
        <v>799</v>
      </c>
      <c r="AT174" s="4" t="s">
        <v>181</v>
      </c>
      <c r="AU174" s="1">
        <v>3</v>
      </c>
      <c r="AW174" s="4" t="s">
        <v>555</v>
      </c>
      <c r="AX174" s="1">
        <v>1</v>
      </c>
      <c r="AY174" t="str">
        <f t="shared" si="2"/>
        <v>One-Time</v>
      </c>
      <c r="AZ174" s="4" t="s">
        <v>524</v>
      </c>
      <c r="BA174" s="25">
        <v>3192</v>
      </c>
      <c r="BB174" s="1">
        <v>3</v>
      </c>
      <c r="BC174" s="24">
        <v>1064</v>
      </c>
    </row>
    <row r="175" spans="1:55" x14ac:dyDescent="0.25">
      <c r="A175" s="17">
        <v>45608</v>
      </c>
      <c r="B175" s="25">
        <v>1947</v>
      </c>
      <c r="AT175" s="4" t="s">
        <v>166</v>
      </c>
      <c r="AU175" s="1">
        <v>3</v>
      </c>
      <c r="AW175" s="4" t="s">
        <v>556</v>
      </c>
      <c r="AX175" s="1">
        <v>2</v>
      </c>
      <c r="AY175" t="str">
        <f t="shared" si="2"/>
        <v>Repeat</v>
      </c>
      <c r="AZ175" s="4" t="s">
        <v>532</v>
      </c>
      <c r="BA175" s="25">
        <v>3145</v>
      </c>
      <c r="BB175" s="1">
        <v>3</v>
      </c>
      <c r="BC175" s="24">
        <v>1048.3333333333333</v>
      </c>
    </row>
    <row r="176" spans="1:55" x14ac:dyDescent="0.25">
      <c r="A176" s="17">
        <v>45609</v>
      </c>
      <c r="B176" s="25">
        <v>2746</v>
      </c>
      <c r="AT176" s="4" t="s">
        <v>286</v>
      </c>
      <c r="AU176" s="1">
        <v>3</v>
      </c>
      <c r="AW176" s="4" t="s">
        <v>557</v>
      </c>
      <c r="AX176" s="1">
        <v>1</v>
      </c>
      <c r="AY176" t="str">
        <f t="shared" si="2"/>
        <v>One-Time</v>
      </c>
      <c r="AZ176" s="4" t="s">
        <v>610</v>
      </c>
      <c r="BA176" s="25">
        <v>3144</v>
      </c>
      <c r="BB176" s="1">
        <v>2</v>
      </c>
      <c r="BC176" s="24">
        <v>1572</v>
      </c>
    </row>
    <row r="177" spans="1:55" x14ac:dyDescent="0.25">
      <c r="A177" s="17">
        <v>45610</v>
      </c>
      <c r="B177" s="25">
        <v>2546</v>
      </c>
      <c r="AT177" s="4" t="s">
        <v>253</v>
      </c>
      <c r="AU177" s="1">
        <v>3</v>
      </c>
      <c r="AW177" s="4" t="s">
        <v>558</v>
      </c>
      <c r="AX177" s="1">
        <v>2</v>
      </c>
      <c r="AY177" t="str">
        <f t="shared" si="2"/>
        <v>Repeat</v>
      </c>
      <c r="AZ177" s="4" t="s">
        <v>440</v>
      </c>
      <c r="BA177" s="25">
        <v>3144</v>
      </c>
      <c r="BB177" s="1">
        <v>4</v>
      </c>
      <c r="BC177" s="24">
        <v>786</v>
      </c>
    </row>
    <row r="178" spans="1:55" x14ac:dyDescent="0.25">
      <c r="A178" s="17">
        <v>45611</v>
      </c>
      <c r="B178" s="25">
        <v>549</v>
      </c>
      <c r="AT178" s="4" t="s">
        <v>86</v>
      </c>
      <c r="AU178" s="1">
        <v>3</v>
      </c>
      <c r="AW178" s="4" t="s">
        <v>559</v>
      </c>
      <c r="AX178" s="1">
        <v>4</v>
      </c>
      <c r="AY178" t="str">
        <f t="shared" si="2"/>
        <v>Repeat</v>
      </c>
      <c r="AZ178" s="4" t="s">
        <v>505</v>
      </c>
      <c r="BA178" s="25">
        <v>3144</v>
      </c>
      <c r="BB178" s="1">
        <v>4</v>
      </c>
      <c r="BC178" s="24">
        <v>786</v>
      </c>
    </row>
    <row r="179" spans="1:55" x14ac:dyDescent="0.25">
      <c r="A179" s="17">
        <v>45612</v>
      </c>
      <c r="B179" s="25">
        <v>799</v>
      </c>
      <c r="AT179" s="4" t="s">
        <v>365</v>
      </c>
      <c r="AU179" s="1">
        <v>3</v>
      </c>
      <c r="AW179" s="4" t="s">
        <v>560</v>
      </c>
      <c r="AX179" s="1">
        <v>3</v>
      </c>
      <c r="AY179" t="str">
        <f t="shared" si="2"/>
        <v>Repeat</v>
      </c>
      <c r="AZ179" s="4" t="s">
        <v>722</v>
      </c>
      <c r="BA179" s="25">
        <v>3144</v>
      </c>
      <c r="BB179" s="1">
        <v>4</v>
      </c>
      <c r="BC179" s="24">
        <v>786</v>
      </c>
    </row>
    <row r="180" spans="1:55" x14ac:dyDescent="0.25">
      <c r="A180" s="17">
        <v>45613</v>
      </c>
      <c r="B180" s="25">
        <v>1298</v>
      </c>
      <c r="AT180" s="4" t="s">
        <v>386</v>
      </c>
      <c r="AU180" s="1">
        <v>3</v>
      </c>
      <c r="AW180" s="4" t="s">
        <v>561</v>
      </c>
      <c r="AX180" s="1">
        <v>3</v>
      </c>
      <c r="AY180" t="str">
        <f t="shared" si="2"/>
        <v>Repeat</v>
      </c>
      <c r="AZ180" s="4" t="s">
        <v>584</v>
      </c>
      <c r="BA180" s="25">
        <v>3142</v>
      </c>
      <c r="BB180" s="1">
        <v>3</v>
      </c>
      <c r="BC180" s="24">
        <v>1047.3333333333333</v>
      </c>
    </row>
    <row r="181" spans="1:55" x14ac:dyDescent="0.25">
      <c r="A181" s="17">
        <v>45614</v>
      </c>
      <c r="B181" s="25">
        <v>1747</v>
      </c>
      <c r="AT181" s="4" t="s">
        <v>255</v>
      </c>
      <c r="AU181" s="1">
        <v>3</v>
      </c>
      <c r="AW181" s="4" t="s">
        <v>562</v>
      </c>
      <c r="AX181" s="1">
        <v>3</v>
      </c>
      <c r="AY181" t="str">
        <f t="shared" si="2"/>
        <v>Repeat</v>
      </c>
      <c r="AZ181" s="4" t="s">
        <v>515</v>
      </c>
      <c r="BA181" s="25">
        <v>3095</v>
      </c>
      <c r="BB181" s="1">
        <v>2</v>
      </c>
      <c r="BC181" s="24">
        <v>1547.5</v>
      </c>
    </row>
    <row r="182" spans="1:55" x14ac:dyDescent="0.25">
      <c r="A182" s="17">
        <v>45615</v>
      </c>
      <c r="B182" s="25">
        <v>1198</v>
      </c>
      <c r="AT182" s="4" t="s">
        <v>78</v>
      </c>
      <c r="AU182" s="1">
        <v>3</v>
      </c>
      <c r="AW182" s="4" t="s">
        <v>563</v>
      </c>
      <c r="AX182" s="1">
        <v>2</v>
      </c>
      <c r="AY182" t="str">
        <f t="shared" si="2"/>
        <v>Repeat</v>
      </c>
      <c r="AZ182" s="4" t="s">
        <v>769</v>
      </c>
      <c r="BA182" s="25">
        <v>3095</v>
      </c>
      <c r="BB182" s="1">
        <v>4</v>
      </c>
      <c r="BC182" s="24">
        <v>773.75</v>
      </c>
    </row>
    <row r="183" spans="1:55" x14ac:dyDescent="0.25">
      <c r="A183" s="17">
        <v>45618</v>
      </c>
      <c r="B183" s="25">
        <v>1847</v>
      </c>
      <c r="AT183" s="4" t="s">
        <v>154</v>
      </c>
      <c r="AU183" s="1">
        <v>3</v>
      </c>
      <c r="AW183" s="4" t="s">
        <v>564</v>
      </c>
      <c r="AX183" s="1">
        <v>5</v>
      </c>
      <c r="AY183" t="str">
        <f t="shared" si="2"/>
        <v>Repeat</v>
      </c>
      <c r="AZ183" s="4" t="s">
        <v>846</v>
      </c>
      <c r="BA183" s="25">
        <v>3094</v>
      </c>
      <c r="BB183" s="1">
        <v>2</v>
      </c>
      <c r="BC183" s="24">
        <v>1547</v>
      </c>
    </row>
    <row r="184" spans="1:55" x14ac:dyDescent="0.25">
      <c r="A184" s="17">
        <v>45620</v>
      </c>
      <c r="B184" s="25">
        <v>2496</v>
      </c>
      <c r="AT184" s="4" t="s">
        <v>293</v>
      </c>
      <c r="AU184" s="1">
        <v>3</v>
      </c>
      <c r="AW184" s="4" t="s">
        <v>565</v>
      </c>
      <c r="AX184" s="1">
        <v>2</v>
      </c>
      <c r="AY184" t="str">
        <f t="shared" si="2"/>
        <v>Repeat</v>
      </c>
      <c r="AZ184" s="4" t="s">
        <v>431</v>
      </c>
      <c r="BA184" s="25">
        <v>3094</v>
      </c>
      <c r="BB184" s="1">
        <v>3</v>
      </c>
      <c r="BC184" s="24">
        <v>1031.3333333333333</v>
      </c>
    </row>
    <row r="185" spans="1:55" x14ac:dyDescent="0.25">
      <c r="A185" s="17">
        <v>45623</v>
      </c>
      <c r="B185" s="25">
        <v>649</v>
      </c>
      <c r="AT185" s="4" t="s">
        <v>101</v>
      </c>
      <c r="AU185" s="1">
        <v>3</v>
      </c>
      <c r="AW185" s="4" t="s">
        <v>566</v>
      </c>
      <c r="AX185" s="1">
        <v>6</v>
      </c>
      <c r="AY185" t="str">
        <f t="shared" si="2"/>
        <v>Repeat</v>
      </c>
      <c r="AZ185" s="4" t="s">
        <v>401</v>
      </c>
      <c r="BA185" s="25">
        <v>3094</v>
      </c>
      <c r="BB185" s="1">
        <v>4</v>
      </c>
      <c r="BC185" s="24">
        <v>773.5</v>
      </c>
    </row>
    <row r="186" spans="1:55" x14ac:dyDescent="0.25">
      <c r="A186" s="17">
        <v>45626</v>
      </c>
      <c r="B186" s="25">
        <v>1797</v>
      </c>
      <c r="AT186" s="4" t="s">
        <v>294</v>
      </c>
      <c r="AU186" s="1">
        <v>3</v>
      </c>
      <c r="AW186" s="4" t="s">
        <v>567</v>
      </c>
      <c r="AX186" s="1">
        <v>2</v>
      </c>
      <c r="AY186" t="str">
        <f t="shared" si="2"/>
        <v>Repeat</v>
      </c>
      <c r="AZ186" s="4" t="s">
        <v>809</v>
      </c>
      <c r="BA186" s="25">
        <v>3093</v>
      </c>
      <c r="BB186" s="1">
        <v>3</v>
      </c>
      <c r="BC186" s="24">
        <v>1031</v>
      </c>
    </row>
    <row r="187" spans="1:55" x14ac:dyDescent="0.25">
      <c r="A187" s="17">
        <v>45633</v>
      </c>
      <c r="B187" s="25">
        <v>3694</v>
      </c>
      <c r="AT187" s="4" t="s">
        <v>112</v>
      </c>
      <c r="AU187" s="1">
        <v>3</v>
      </c>
      <c r="AW187" s="4" t="s">
        <v>568</v>
      </c>
      <c r="AX187" s="1">
        <v>5</v>
      </c>
      <c r="AY187" t="str">
        <f t="shared" si="2"/>
        <v>Repeat</v>
      </c>
      <c r="AZ187" s="4" t="s">
        <v>740</v>
      </c>
      <c r="BA187" s="25">
        <v>3043</v>
      </c>
      <c r="BB187" s="1">
        <v>3</v>
      </c>
      <c r="BC187" s="24">
        <v>1014.3333333333334</v>
      </c>
    </row>
    <row r="188" spans="1:55" x14ac:dyDescent="0.25">
      <c r="A188" s="17">
        <v>45637</v>
      </c>
      <c r="B188" s="25">
        <v>2097</v>
      </c>
      <c r="AT188" s="4" t="s">
        <v>149</v>
      </c>
      <c r="AU188" s="1">
        <v>3</v>
      </c>
      <c r="AW188" s="4" t="s">
        <v>569</v>
      </c>
      <c r="AX188" s="1">
        <v>4</v>
      </c>
      <c r="AY188" t="str">
        <f t="shared" si="2"/>
        <v>Repeat</v>
      </c>
      <c r="AZ188" s="4" t="s">
        <v>575</v>
      </c>
      <c r="BA188" s="25">
        <v>2995</v>
      </c>
      <c r="BB188" s="1">
        <v>3</v>
      </c>
      <c r="BC188" s="24">
        <v>998.33333333333337</v>
      </c>
    </row>
    <row r="189" spans="1:55" x14ac:dyDescent="0.25">
      <c r="A189" s="17">
        <v>45638</v>
      </c>
      <c r="B189" s="25">
        <v>2796</v>
      </c>
      <c r="AT189" s="4" t="s">
        <v>158</v>
      </c>
      <c r="AU189" s="1">
        <v>3</v>
      </c>
      <c r="AW189" s="4" t="s">
        <v>570</v>
      </c>
      <c r="AX189" s="1">
        <v>4</v>
      </c>
      <c r="AY189" t="str">
        <f t="shared" si="2"/>
        <v>Repeat</v>
      </c>
      <c r="AZ189" s="4" t="s">
        <v>696</v>
      </c>
      <c r="BA189" s="25">
        <v>2995</v>
      </c>
      <c r="BB189" s="1">
        <v>2</v>
      </c>
      <c r="BC189" s="24">
        <v>1497.5</v>
      </c>
    </row>
    <row r="190" spans="1:55" x14ac:dyDescent="0.25">
      <c r="A190" s="17">
        <v>45639</v>
      </c>
      <c r="B190" s="25">
        <v>1098</v>
      </c>
      <c r="AT190" s="4" t="s">
        <v>195</v>
      </c>
      <c r="AU190" s="1">
        <v>3</v>
      </c>
      <c r="AW190" s="4" t="s">
        <v>571</v>
      </c>
      <c r="AX190" s="1">
        <v>2</v>
      </c>
      <c r="AY190" t="str">
        <f t="shared" si="2"/>
        <v>Repeat</v>
      </c>
      <c r="AZ190" s="4" t="s">
        <v>821</v>
      </c>
      <c r="BA190" s="25">
        <v>2994</v>
      </c>
      <c r="BB190" s="1">
        <v>3</v>
      </c>
      <c r="BC190" s="24">
        <v>998</v>
      </c>
    </row>
    <row r="191" spans="1:55" x14ac:dyDescent="0.25">
      <c r="A191" s="17">
        <v>45642</v>
      </c>
      <c r="B191" s="25">
        <v>1248</v>
      </c>
      <c r="AT191" s="4" t="s">
        <v>331</v>
      </c>
      <c r="AU191" s="1">
        <v>3</v>
      </c>
      <c r="AW191" s="4" t="s">
        <v>572</v>
      </c>
      <c r="AX191" s="1">
        <v>2</v>
      </c>
      <c r="AY191" t="str">
        <f t="shared" si="2"/>
        <v>Repeat</v>
      </c>
      <c r="AZ191" s="4" t="s">
        <v>642</v>
      </c>
      <c r="BA191" s="25">
        <v>2994</v>
      </c>
      <c r="BB191" s="1">
        <v>2</v>
      </c>
      <c r="BC191" s="24">
        <v>1497</v>
      </c>
    </row>
    <row r="192" spans="1:55" x14ac:dyDescent="0.25">
      <c r="A192" s="17">
        <v>45643</v>
      </c>
      <c r="B192" s="25">
        <v>1198</v>
      </c>
      <c r="AT192" s="4" t="s">
        <v>223</v>
      </c>
      <c r="AU192" s="1">
        <v>3</v>
      </c>
      <c r="AW192" s="4" t="s">
        <v>573</v>
      </c>
      <c r="AX192" s="1">
        <v>3</v>
      </c>
      <c r="AY192" t="str">
        <f t="shared" si="2"/>
        <v>Repeat</v>
      </c>
      <c r="AZ192" s="4" t="s">
        <v>593</v>
      </c>
      <c r="BA192" s="25">
        <v>2945</v>
      </c>
      <c r="BB192" s="1">
        <v>3</v>
      </c>
      <c r="BC192" s="24">
        <v>981.66666666666663</v>
      </c>
    </row>
    <row r="193" spans="1:55" x14ac:dyDescent="0.25">
      <c r="A193" s="17">
        <v>45644</v>
      </c>
      <c r="B193" s="25">
        <v>649</v>
      </c>
      <c r="AT193" s="4" t="s">
        <v>244</v>
      </c>
      <c r="AU193" s="1">
        <v>3</v>
      </c>
      <c r="AW193" s="4" t="s">
        <v>574</v>
      </c>
      <c r="AX193" s="1">
        <v>3</v>
      </c>
      <c r="AY193" t="str">
        <f t="shared" si="2"/>
        <v>Repeat</v>
      </c>
      <c r="AZ193" s="4" t="s">
        <v>787</v>
      </c>
      <c r="BA193" s="25">
        <v>2945</v>
      </c>
      <c r="BB193" s="1">
        <v>2</v>
      </c>
      <c r="BC193" s="24">
        <v>1472.5</v>
      </c>
    </row>
    <row r="194" spans="1:55" x14ac:dyDescent="0.25">
      <c r="A194" s="17">
        <v>45645</v>
      </c>
      <c r="B194" s="25">
        <v>2097</v>
      </c>
      <c r="AT194" s="4" t="s">
        <v>300</v>
      </c>
      <c r="AU194" s="1">
        <v>3</v>
      </c>
      <c r="AW194" s="4" t="s">
        <v>575</v>
      </c>
      <c r="AX194" s="1">
        <v>3</v>
      </c>
      <c r="AY194" t="str">
        <f t="shared" si="2"/>
        <v>Repeat</v>
      </c>
      <c r="AZ194" s="4" t="s">
        <v>579</v>
      </c>
      <c r="BA194" s="25">
        <v>2945</v>
      </c>
      <c r="BB194" s="1">
        <v>3</v>
      </c>
      <c r="BC194" s="24">
        <v>981.66666666666663</v>
      </c>
    </row>
    <row r="195" spans="1:55" x14ac:dyDescent="0.25">
      <c r="A195" s="17">
        <v>45647</v>
      </c>
      <c r="B195" s="25">
        <v>599</v>
      </c>
      <c r="AT195" s="4" t="s">
        <v>161</v>
      </c>
      <c r="AU195" s="1">
        <v>3</v>
      </c>
      <c r="AW195" s="4" t="s">
        <v>576</v>
      </c>
      <c r="AX195" s="1">
        <v>4</v>
      </c>
      <c r="AY195" t="str">
        <f t="shared" si="2"/>
        <v>Repeat</v>
      </c>
      <c r="AZ195" s="4" t="s">
        <v>628</v>
      </c>
      <c r="BA195" s="25">
        <v>2944</v>
      </c>
      <c r="BB195" s="1">
        <v>2</v>
      </c>
      <c r="BC195" s="24">
        <v>1472</v>
      </c>
    </row>
    <row r="196" spans="1:55" x14ac:dyDescent="0.25">
      <c r="A196" s="17">
        <v>45649</v>
      </c>
      <c r="B196" s="25">
        <v>1098</v>
      </c>
      <c r="AT196" s="4" t="s">
        <v>226</v>
      </c>
      <c r="AU196" s="1">
        <v>3</v>
      </c>
      <c r="AW196" s="4" t="s">
        <v>577</v>
      </c>
      <c r="AX196" s="1">
        <v>3</v>
      </c>
      <c r="AY196" t="str">
        <f t="shared" si="2"/>
        <v>Repeat</v>
      </c>
      <c r="AZ196" s="4" t="s">
        <v>700</v>
      </c>
      <c r="BA196" s="25">
        <v>2944</v>
      </c>
      <c r="BB196" s="1">
        <v>4</v>
      </c>
      <c r="BC196" s="24">
        <v>736</v>
      </c>
    </row>
    <row r="197" spans="1:55" x14ac:dyDescent="0.25">
      <c r="A197" s="17">
        <v>45650</v>
      </c>
      <c r="B197" s="25">
        <v>699</v>
      </c>
      <c r="AT197" s="4" t="s">
        <v>345</v>
      </c>
      <c r="AU197" s="1">
        <v>3</v>
      </c>
      <c r="AW197" s="4" t="s">
        <v>578</v>
      </c>
      <c r="AX197" s="1">
        <v>1</v>
      </c>
      <c r="AY197" t="str">
        <f t="shared" si="2"/>
        <v>One-Time</v>
      </c>
      <c r="AZ197" s="4" t="s">
        <v>777</v>
      </c>
      <c r="BA197" s="25">
        <v>2943</v>
      </c>
      <c r="BB197" s="1">
        <v>4</v>
      </c>
      <c r="BC197" s="24">
        <v>735.75</v>
      </c>
    </row>
    <row r="198" spans="1:55" x14ac:dyDescent="0.25">
      <c r="A198" s="17">
        <v>45654</v>
      </c>
      <c r="B198" s="25">
        <v>699</v>
      </c>
      <c r="AT198" s="4" t="s">
        <v>302</v>
      </c>
      <c r="AU198" s="1">
        <v>3</v>
      </c>
      <c r="AW198" s="4" t="s">
        <v>579</v>
      </c>
      <c r="AX198" s="1">
        <v>3</v>
      </c>
      <c r="AY198" t="str">
        <f t="shared" si="2"/>
        <v>Repeat</v>
      </c>
      <c r="AZ198" s="4" t="s">
        <v>450</v>
      </c>
      <c r="BA198" s="25">
        <v>2943</v>
      </c>
      <c r="BB198" s="1">
        <v>2</v>
      </c>
      <c r="BC198" s="24">
        <v>1471.5</v>
      </c>
    </row>
    <row r="199" spans="1:55" x14ac:dyDescent="0.25">
      <c r="A199" s="17">
        <v>45655</v>
      </c>
      <c r="B199" s="25">
        <v>699</v>
      </c>
      <c r="AT199" s="4" t="s">
        <v>349</v>
      </c>
      <c r="AU199" s="1">
        <v>3</v>
      </c>
      <c r="AW199" s="4" t="s">
        <v>580</v>
      </c>
      <c r="AX199" s="1">
        <v>3</v>
      </c>
      <c r="AY199" t="str">
        <f t="shared" si="2"/>
        <v>Repeat</v>
      </c>
      <c r="AZ199" s="4" t="s">
        <v>659</v>
      </c>
      <c r="BA199" s="25">
        <v>2895</v>
      </c>
      <c r="BB199" s="1">
        <v>3</v>
      </c>
      <c r="BC199" s="24">
        <v>965</v>
      </c>
    </row>
    <row r="200" spans="1:55" x14ac:dyDescent="0.25">
      <c r="A200" s="17">
        <v>45658</v>
      </c>
      <c r="B200" s="25">
        <v>1198</v>
      </c>
      <c r="AT200" s="4" t="s">
        <v>82</v>
      </c>
      <c r="AU200" s="1">
        <v>3</v>
      </c>
      <c r="AW200" s="4" t="s">
        <v>581</v>
      </c>
      <c r="AX200" s="1">
        <v>4</v>
      </c>
      <c r="AY200" t="str">
        <f t="shared" si="2"/>
        <v>Repeat</v>
      </c>
      <c r="AZ200" s="4" t="s">
        <v>624</v>
      </c>
      <c r="BA200" s="25">
        <v>2895</v>
      </c>
      <c r="BB200" s="1">
        <v>3</v>
      </c>
      <c r="BC200" s="24">
        <v>965</v>
      </c>
    </row>
    <row r="201" spans="1:55" x14ac:dyDescent="0.25">
      <c r="A201" s="17">
        <v>45659</v>
      </c>
      <c r="B201" s="25">
        <v>699</v>
      </c>
      <c r="AT201" s="4" t="s">
        <v>192</v>
      </c>
      <c r="AU201" s="1">
        <v>3</v>
      </c>
      <c r="AW201" s="4" t="s">
        <v>582</v>
      </c>
      <c r="AX201" s="1">
        <v>4</v>
      </c>
      <c r="AY201" t="str">
        <f t="shared" si="2"/>
        <v>Repeat</v>
      </c>
      <c r="AZ201" s="4" t="s">
        <v>614</v>
      </c>
      <c r="BA201" s="25">
        <v>2894</v>
      </c>
      <c r="BB201" s="1">
        <v>4</v>
      </c>
      <c r="BC201" s="24">
        <v>723.5</v>
      </c>
    </row>
    <row r="202" spans="1:55" x14ac:dyDescent="0.25">
      <c r="A202" s="17">
        <v>45660</v>
      </c>
      <c r="B202" s="25">
        <v>2546</v>
      </c>
      <c r="AT202" s="4" t="s">
        <v>153</v>
      </c>
      <c r="AU202" s="1">
        <v>3</v>
      </c>
      <c r="AW202" s="4" t="s">
        <v>583</v>
      </c>
      <c r="AX202" s="1">
        <v>3</v>
      </c>
      <c r="AY202" t="str">
        <f t="shared" si="2"/>
        <v>Repeat</v>
      </c>
      <c r="AZ202" s="4" t="s">
        <v>504</v>
      </c>
      <c r="BA202" s="25">
        <v>2894</v>
      </c>
      <c r="BB202" s="1">
        <v>4</v>
      </c>
      <c r="BC202" s="24">
        <v>723.5</v>
      </c>
    </row>
    <row r="203" spans="1:55" x14ac:dyDescent="0.25">
      <c r="A203" s="17">
        <v>45661</v>
      </c>
      <c r="B203" s="25">
        <v>2646</v>
      </c>
      <c r="AT203" s="4" t="s">
        <v>361</v>
      </c>
      <c r="AU203" s="1">
        <v>3</v>
      </c>
      <c r="AW203" s="4" t="s">
        <v>584</v>
      </c>
      <c r="AX203" s="1">
        <v>3</v>
      </c>
      <c r="AY203" t="str">
        <f t="shared" si="2"/>
        <v>Repeat</v>
      </c>
      <c r="AZ203" s="4" t="s">
        <v>789</v>
      </c>
      <c r="BA203" s="25">
        <v>2845</v>
      </c>
      <c r="BB203" s="1">
        <v>3</v>
      </c>
      <c r="BC203" s="24">
        <v>948.33333333333337</v>
      </c>
    </row>
    <row r="204" spans="1:55" x14ac:dyDescent="0.25">
      <c r="A204" s="17">
        <v>45666</v>
      </c>
      <c r="B204" s="25">
        <v>699</v>
      </c>
      <c r="AT204" s="4" t="s">
        <v>228</v>
      </c>
      <c r="AU204" s="1">
        <v>3</v>
      </c>
      <c r="AW204" s="4" t="s">
        <v>585</v>
      </c>
      <c r="AX204" s="1">
        <v>2</v>
      </c>
      <c r="AY204" t="str">
        <f t="shared" si="2"/>
        <v>Repeat</v>
      </c>
      <c r="AZ204" s="4" t="s">
        <v>442</v>
      </c>
      <c r="BA204" s="25">
        <v>2843</v>
      </c>
      <c r="BB204" s="1">
        <v>2</v>
      </c>
      <c r="BC204" s="24">
        <v>1421.5</v>
      </c>
    </row>
    <row r="205" spans="1:55" x14ac:dyDescent="0.25">
      <c r="A205" s="17">
        <v>45668</v>
      </c>
      <c r="B205" s="25">
        <v>1997</v>
      </c>
      <c r="AT205" s="4" t="s">
        <v>103</v>
      </c>
      <c r="AU205" s="1">
        <v>3</v>
      </c>
      <c r="AW205" s="4" t="s">
        <v>586</v>
      </c>
      <c r="AX205" s="1">
        <v>1</v>
      </c>
      <c r="AY205" t="str">
        <f t="shared" si="2"/>
        <v>One-Time</v>
      </c>
      <c r="AZ205" s="4" t="s">
        <v>623</v>
      </c>
      <c r="BA205" s="25">
        <v>2795</v>
      </c>
      <c r="BB205" s="1">
        <v>2</v>
      </c>
      <c r="BC205" s="24">
        <v>1397.5</v>
      </c>
    </row>
    <row r="206" spans="1:55" x14ac:dyDescent="0.25">
      <c r="A206" s="17">
        <v>45669</v>
      </c>
      <c r="B206" s="25">
        <v>1897</v>
      </c>
      <c r="AT206" s="4" t="s">
        <v>311</v>
      </c>
      <c r="AU206" s="1">
        <v>3</v>
      </c>
      <c r="AW206" s="4" t="s">
        <v>587</v>
      </c>
      <c r="AX206" s="1">
        <v>3</v>
      </c>
      <c r="AY206" t="str">
        <f t="shared" si="2"/>
        <v>Repeat</v>
      </c>
      <c r="AZ206" s="4" t="s">
        <v>776</v>
      </c>
      <c r="BA206" s="25">
        <v>2794</v>
      </c>
      <c r="BB206" s="1">
        <v>3</v>
      </c>
      <c r="BC206" s="24">
        <v>931.33333333333337</v>
      </c>
    </row>
    <row r="207" spans="1:55" x14ac:dyDescent="0.25">
      <c r="A207" s="17">
        <v>45671</v>
      </c>
      <c r="B207" s="25">
        <v>1997</v>
      </c>
      <c r="AT207" s="4" t="s">
        <v>84</v>
      </c>
      <c r="AU207" s="1">
        <v>3</v>
      </c>
      <c r="AW207" s="4" t="s">
        <v>588</v>
      </c>
      <c r="AX207" s="1">
        <v>1</v>
      </c>
      <c r="AY207" t="str">
        <f t="shared" ref="AY207:AY270" si="3">IF(AX207=1,"One-Time","Repeat")</f>
        <v>One-Time</v>
      </c>
      <c r="AZ207" s="4" t="s">
        <v>761</v>
      </c>
      <c r="BA207" s="25">
        <v>2794</v>
      </c>
      <c r="BB207" s="1">
        <v>4</v>
      </c>
      <c r="BC207" s="24">
        <v>698.5</v>
      </c>
    </row>
    <row r="208" spans="1:55" x14ac:dyDescent="0.25">
      <c r="A208" s="17">
        <v>45673</v>
      </c>
      <c r="B208" s="25">
        <v>799</v>
      </c>
      <c r="AT208" s="4" t="s">
        <v>111</v>
      </c>
      <c r="AU208" s="1">
        <v>3</v>
      </c>
      <c r="AW208" s="4" t="s">
        <v>589</v>
      </c>
      <c r="AX208" s="1">
        <v>1</v>
      </c>
      <c r="AY208" t="str">
        <f t="shared" si="3"/>
        <v>One-Time</v>
      </c>
      <c r="AZ208" s="4" t="s">
        <v>810</v>
      </c>
      <c r="BA208" s="25">
        <v>2794</v>
      </c>
      <c r="BB208" s="1">
        <v>4</v>
      </c>
      <c r="BC208" s="24">
        <v>698.5</v>
      </c>
    </row>
    <row r="209" spans="1:55" x14ac:dyDescent="0.25">
      <c r="A209" s="17">
        <v>45675</v>
      </c>
      <c r="B209" s="25">
        <v>1997</v>
      </c>
      <c r="AT209" s="4" t="s">
        <v>175</v>
      </c>
      <c r="AU209" s="1">
        <v>3</v>
      </c>
      <c r="AW209" s="4" t="s">
        <v>590</v>
      </c>
      <c r="AX209" s="1">
        <v>5</v>
      </c>
      <c r="AY209" t="str">
        <f t="shared" si="3"/>
        <v>Repeat</v>
      </c>
      <c r="AZ209" s="4" t="s">
        <v>546</v>
      </c>
      <c r="BA209" s="25">
        <v>2745</v>
      </c>
      <c r="BB209" s="1">
        <v>4</v>
      </c>
      <c r="BC209" s="24">
        <v>686.25</v>
      </c>
    </row>
    <row r="210" spans="1:55" x14ac:dyDescent="0.25">
      <c r="A210" s="17">
        <v>45676</v>
      </c>
      <c r="B210" s="25">
        <v>2097</v>
      </c>
      <c r="AT210" s="4" t="s">
        <v>314</v>
      </c>
      <c r="AU210" s="1">
        <v>3</v>
      </c>
      <c r="AW210" s="4" t="s">
        <v>591</v>
      </c>
      <c r="AX210" s="1">
        <v>2</v>
      </c>
      <c r="AY210" t="str">
        <f t="shared" si="3"/>
        <v>Repeat</v>
      </c>
      <c r="AZ210" s="4" t="s">
        <v>684</v>
      </c>
      <c r="BA210" s="25">
        <v>2745</v>
      </c>
      <c r="BB210" s="1">
        <v>2</v>
      </c>
      <c r="BC210" s="24">
        <v>1372.5</v>
      </c>
    </row>
    <row r="211" spans="1:55" x14ac:dyDescent="0.25">
      <c r="A211" s="17">
        <v>45677</v>
      </c>
      <c r="B211" s="25">
        <v>599</v>
      </c>
      <c r="AT211" s="4" t="s">
        <v>207</v>
      </c>
      <c r="AU211" s="1">
        <v>3</v>
      </c>
      <c r="AW211" s="4" t="s">
        <v>592</v>
      </c>
      <c r="AX211" s="1">
        <v>2</v>
      </c>
      <c r="AY211" t="str">
        <f t="shared" si="3"/>
        <v>Repeat</v>
      </c>
      <c r="AZ211" s="4" t="s">
        <v>749</v>
      </c>
      <c r="BA211" s="25">
        <v>2745</v>
      </c>
      <c r="BB211" s="1">
        <v>3</v>
      </c>
      <c r="BC211" s="24">
        <v>915</v>
      </c>
    </row>
    <row r="212" spans="1:55" x14ac:dyDescent="0.25">
      <c r="A212" s="17">
        <v>45680</v>
      </c>
      <c r="B212" s="25">
        <v>2097</v>
      </c>
      <c r="AT212" s="4" t="s">
        <v>230</v>
      </c>
      <c r="AU212" s="1">
        <v>3</v>
      </c>
      <c r="AW212" s="4" t="s">
        <v>593</v>
      </c>
      <c r="AX212" s="1">
        <v>3</v>
      </c>
      <c r="AY212" t="str">
        <f t="shared" si="3"/>
        <v>Repeat</v>
      </c>
      <c r="AZ212" s="4" t="s">
        <v>544</v>
      </c>
      <c r="BA212" s="25">
        <v>2745</v>
      </c>
      <c r="BB212" s="1">
        <v>2</v>
      </c>
      <c r="BC212" s="24">
        <v>1372.5</v>
      </c>
    </row>
    <row r="213" spans="1:55" x14ac:dyDescent="0.25">
      <c r="A213" s="17">
        <v>45681</v>
      </c>
      <c r="B213" s="25">
        <v>2446</v>
      </c>
      <c r="AT213" s="4" t="s">
        <v>96</v>
      </c>
      <c r="AU213" s="1">
        <v>3</v>
      </c>
      <c r="AW213" s="4" t="s">
        <v>594</v>
      </c>
      <c r="AX213" s="1">
        <v>3</v>
      </c>
      <c r="AY213" t="str">
        <f t="shared" si="3"/>
        <v>Repeat</v>
      </c>
      <c r="AZ213" s="4" t="s">
        <v>690</v>
      </c>
      <c r="BA213" s="25">
        <v>2745</v>
      </c>
      <c r="BB213" s="1">
        <v>3</v>
      </c>
      <c r="BC213" s="24">
        <v>915</v>
      </c>
    </row>
    <row r="214" spans="1:55" x14ac:dyDescent="0.25">
      <c r="A214" s="17">
        <v>45682</v>
      </c>
      <c r="B214" s="25">
        <v>599</v>
      </c>
      <c r="AT214" s="4" t="s">
        <v>316</v>
      </c>
      <c r="AU214" s="1">
        <v>3</v>
      </c>
      <c r="AW214" s="4" t="s">
        <v>595</v>
      </c>
      <c r="AX214" s="1">
        <v>2</v>
      </c>
      <c r="AY214" t="str">
        <f t="shared" si="3"/>
        <v>Repeat</v>
      </c>
      <c r="AZ214" s="4" t="s">
        <v>784</v>
      </c>
      <c r="BA214" s="25">
        <v>2743</v>
      </c>
      <c r="BB214" s="1">
        <v>3</v>
      </c>
      <c r="BC214" s="24">
        <v>914.33333333333337</v>
      </c>
    </row>
    <row r="215" spans="1:55" x14ac:dyDescent="0.25">
      <c r="A215" s="17">
        <v>45683</v>
      </c>
      <c r="B215" s="25">
        <v>1997</v>
      </c>
      <c r="AT215" s="4" t="s">
        <v>146</v>
      </c>
      <c r="AU215" s="1">
        <v>3</v>
      </c>
      <c r="AW215" s="4" t="s">
        <v>596</v>
      </c>
      <c r="AX215" s="1">
        <v>1</v>
      </c>
      <c r="AY215" t="str">
        <f t="shared" si="3"/>
        <v>One-Time</v>
      </c>
      <c r="AZ215" s="4" t="s">
        <v>814</v>
      </c>
      <c r="BA215" s="25">
        <v>2696</v>
      </c>
      <c r="BB215" s="1">
        <v>2</v>
      </c>
      <c r="BC215" s="24">
        <v>1348</v>
      </c>
    </row>
    <row r="216" spans="1:55" x14ac:dyDescent="0.25">
      <c r="A216" s="17">
        <v>45684</v>
      </c>
      <c r="B216" s="25">
        <v>549</v>
      </c>
      <c r="AT216" s="4" t="s">
        <v>283</v>
      </c>
      <c r="AU216" s="1">
        <v>3</v>
      </c>
      <c r="AW216" s="4" t="s">
        <v>597</v>
      </c>
      <c r="AX216" s="1">
        <v>5</v>
      </c>
      <c r="AY216" t="str">
        <f t="shared" si="3"/>
        <v>Repeat</v>
      </c>
      <c r="AZ216" s="4" t="s">
        <v>587</v>
      </c>
      <c r="BA216" s="25">
        <v>2695</v>
      </c>
      <c r="BB216" s="1">
        <v>3</v>
      </c>
      <c r="BC216" s="24">
        <v>898.33333333333337</v>
      </c>
    </row>
    <row r="217" spans="1:55" x14ac:dyDescent="0.25">
      <c r="A217" s="17">
        <v>45685</v>
      </c>
      <c r="B217" s="25">
        <v>549</v>
      </c>
      <c r="AT217" s="4" t="s">
        <v>92</v>
      </c>
      <c r="AU217" s="1">
        <v>2</v>
      </c>
      <c r="AW217" s="4" t="s">
        <v>598</v>
      </c>
      <c r="AX217" s="1">
        <v>3</v>
      </c>
      <c r="AY217" t="str">
        <f t="shared" si="3"/>
        <v>Repeat</v>
      </c>
      <c r="AZ217" s="4" t="s">
        <v>608</v>
      </c>
      <c r="BA217" s="25">
        <v>2695</v>
      </c>
      <c r="BB217" s="1">
        <v>1</v>
      </c>
      <c r="BC217" s="24">
        <v>2695</v>
      </c>
    </row>
    <row r="218" spans="1:55" x14ac:dyDescent="0.25">
      <c r="A218" s="17">
        <v>45687</v>
      </c>
      <c r="B218" s="25">
        <v>1997</v>
      </c>
      <c r="AT218" s="4" t="s">
        <v>372</v>
      </c>
      <c r="AU218" s="1">
        <v>2</v>
      </c>
      <c r="AW218" s="4" t="s">
        <v>599</v>
      </c>
      <c r="AX218" s="1">
        <v>3</v>
      </c>
      <c r="AY218" t="str">
        <f t="shared" si="3"/>
        <v>Repeat</v>
      </c>
      <c r="AZ218" s="4" t="s">
        <v>558</v>
      </c>
      <c r="BA218" s="25">
        <v>2695</v>
      </c>
      <c r="BB218" s="1">
        <v>2</v>
      </c>
      <c r="BC218" s="24">
        <v>1347.5</v>
      </c>
    </row>
    <row r="219" spans="1:55" x14ac:dyDescent="0.25">
      <c r="A219" s="17">
        <v>45688</v>
      </c>
      <c r="B219" s="25">
        <v>799</v>
      </c>
      <c r="AT219" s="4" t="s">
        <v>296</v>
      </c>
      <c r="AU219" s="1">
        <v>2</v>
      </c>
      <c r="AW219" s="4" t="s">
        <v>600</v>
      </c>
      <c r="AX219" s="1">
        <v>2</v>
      </c>
      <c r="AY219" t="str">
        <f t="shared" si="3"/>
        <v>Repeat</v>
      </c>
      <c r="AZ219" s="4" t="s">
        <v>499</v>
      </c>
      <c r="BA219" s="25">
        <v>2693</v>
      </c>
      <c r="BB219" s="1">
        <v>4</v>
      </c>
      <c r="BC219" s="24">
        <v>673.25</v>
      </c>
    </row>
    <row r="220" spans="1:55" x14ac:dyDescent="0.25">
      <c r="A220" s="17">
        <v>45690</v>
      </c>
      <c r="B220" s="25">
        <v>649</v>
      </c>
      <c r="AT220" s="4" t="s">
        <v>264</v>
      </c>
      <c r="AU220" s="1">
        <v>2</v>
      </c>
      <c r="AW220" s="4" t="s">
        <v>601</v>
      </c>
      <c r="AX220" s="1">
        <v>7</v>
      </c>
      <c r="AY220" t="str">
        <f t="shared" si="3"/>
        <v>Repeat</v>
      </c>
      <c r="AZ220" s="4" t="s">
        <v>512</v>
      </c>
      <c r="BA220" s="25">
        <v>2693</v>
      </c>
      <c r="BB220" s="1">
        <v>4</v>
      </c>
      <c r="BC220" s="24">
        <v>673.25</v>
      </c>
    </row>
    <row r="221" spans="1:55" x14ac:dyDescent="0.25">
      <c r="A221" s="17">
        <v>45692</v>
      </c>
      <c r="B221" s="25">
        <v>1847</v>
      </c>
      <c r="AT221" s="4" t="s">
        <v>383</v>
      </c>
      <c r="AU221" s="1">
        <v>2</v>
      </c>
      <c r="AW221" s="4" t="s">
        <v>602</v>
      </c>
      <c r="AX221" s="1">
        <v>3</v>
      </c>
      <c r="AY221" t="str">
        <f t="shared" si="3"/>
        <v>Repeat</v>
      </c>
      <c r="AZ221" s="4" t="s">
        <v>421</v>
      </c>
      <c r="BA221" s="25">
        <v>2646</v>
      </c>
      <c r="BB221" s="1">
        <v>3</v>
      </c>
      <c r="BC221" s="24">
        <v>882</v>
      </c>
    </row>
    <row r="222" spans="1:55" x14ac:dyDescent="0.25">
      <c r="A222" s="17">
        <v>45693</v>
      </c>
      <c r="B222" s="25">
        <v>3095</v>
      </c>
      <c r="AT222" s="4" t="s">
        <v>265</v>
      </c>
      <c r="AU222" s="1">
        <v>2</v>
      </c>
      <c r="AW222" s="4" t="s">
        <v>603</v>
      </c>
      <c r="AX222" s="1">
        <v>4</v>
      </c>
      <c r="AY222" t="str">
        <f t="shared" si="3"/>
        <v>Repeat</v>
      </c>
      <c r="AZ222" s="4" t="s">
        <v>751</v>
      </c>
      <c r="BA222" s="25">
        <v>2645</v>
      </c>
      <c r="BB222" s="1">
        <v>3</v>
      </c>
      <c r="BC222" s="24">
        <v>881.66666666666663</v>
      </c>
    </row>
    <row r="223" spans="1:55" x14ac:dyDescent="0.25">
      <c r="A223" s="17">
        <v>45694</v>
      </c>
      <c r="B223" s="25">
        <v>599</v>
      </c>
      <c r="AT223" s="4" t="s">
        <v>93</v>
      </c>
      <c r="AU223" s="1">
        <v>2</v>
      </c>
      <c r="AW223" s="4" t="s">
        <v>604</v>
      </c>
      <c r="AX223" s="1">
        <v>4</v>
      </c>
      <c r="AY223" t="str">
        <f t="shared" si="3"/>
        <v>Repeat</v>
      </c>
      <c r="AZ223" s="4" t="s">
        <v>756</v>
      </c>
      <c r="BA223" s="25">
        <v>2645</v>
      </c>
      <c r="BB223" s="1">
        <v>2</v>
      </c>
      <c r="BC223" s="24">
        <v>1322.5</v>
      </c>
    </row>
    <row r="224" spans="1:55" x14ac:dyDescent="0.25">
      <c r="A224" s="17">
        <v>45699</v>
      </c>
      <c r="B224" s="25">
        <v>1298</v>
      </c>
      <c r="AT224" s="4" t="s">
        <v>139</v>
      </c>
      <c r="AU224" s="1">
        <v>2</v>
      </c>
      <c r="AW224" s="4" t="s">
        <v>605</v>
      </c>
      <c r="AX224" s="1">
        <v>2</v>
      </c>
      <c r="AY224" t="str">
        <f t="shared" si="3"/>
        <v>Repeat</v>
      </c>
      <c r="AZ224" s="4" t="s">
        <v>793</v>
      </c>
      <c r="BA224" s="25">
        <v>2645</v>
      </c>
      <c r="BB224" s="1">
        <v>2</v>
      </c>
      <c r="BC224" s="24">
        <v>1322.5</v>
      </c>
    </row>
    <row r="225" spans="1:55" x14ac:dyDescent="0.25">
      <c r="A225" s="17">
        <v>45700</v>
      </c>
      <c r="B225" s="25">
        <v>1098</v>
      </c>
      <c r="AT225" s="4" t="s">
        <v>367</v>
      </c>
      <c r="AU225" s="1">
        <v>2</v>
      </c>
      <c r="AW225" s="4" t="s">
        <v>606</v>
      </c>
      <c r="AX225" s="1">
        <v>1</v>
      </c>
      <c r="AY225" t="str">
        <f t="shared" si="3"/>
        <v>One-Time</v>
      </c>
      <c r="AZ225" s="4" t="s">
        <v>523</v>
      </c>
      <c r="BA225" s="25">
        <v>2644</v>
      </c>
      <c r="BB225" s="1">
        <v>2</v>
      </c>
      <c r="BC225" s="24">
        <v>1322</v>
      </c>
    </row>
    <row r="226" spans="1:55" x14ac:dyDescent="0.25">
      <c r="A226" s="17">
        <v>45701</v>
      </c>
      <c r="B226" s="25">
        <v>699</v>
      </c>
      <c r="AT226" s="4" t="s">
        <v>267</v>
      </c>
      <c r="AU226" s="1">
        <v>2</v>
      </c>
      <c r="AW226" s="4" t="s">
        <v>607</v>
      </c>
      <c r="AX226" s="1">
        <v>2</v>
      </c>
      <c r="AY226" t="str">
        <f t="shared" si="3"/>
        <v>Repeat</v>
      </c>
      <c r="AZ226" s="4" t="s">
        <v>543</v>
      </c>
      <c r="BA226" s="25">
        <v>2644</v>
      </c>
      <c r="BB226" s="1">
        <v>2</v>
      </c>
      <c r="BC226" s="24">
        <v>1322</v>
      </c>
    </row>
    <row r="227" spans="1:55" x14ac:dyDescent="0.25">
      <c r="A227" s="17">
        <v>45702</v>
      </c>
      <c r="B227" s="25">
        <v>699</v>
      </c>
      <c r="AT227" s="4" t="s">
        <v>377</v>
      </c>
      <c r="AU227" s="1">
        <v>2</v>
      </c>
      <c r="AW227" s="4" t="s">
        <v>608</v>
      </c>
      <c r="AX227" s="1">
        <v>1</v>
      </c>
      <c r="AY227" t="str">
        <f t="shared" si="3"/>
        <v>One-Time</v>
      </c>
      <c r="AZ227" s="4" t="s">
        <v>591</v>
      </c>
      <c r="BA227" s="25">
        <v>2644</v>
      </c>
      <c r="BB227" s="1">
        <v>2</v>
      </c>
      <c r="BC227" s="24">
        <v>1322</v>
      </c>
    </row>
    <row r="228" spans="1:55" x14ac:dyDescent="0.25">
      <c r="A228" s="17">
        <v>45704</v>
      </c>
      <c r="B228" s="25">
        <v>1398</v>
      </c>
      <c r="AT228" s="4" t="s">
        <v>198</v>
      </c>
      <c r="AU228" s="1">
        <v>2</v>
      </c>
      <c r="AW228" s="4" t="s">
        <v>609</v>
      </c>
      <c r="AX228" s="1">
        <v>5</v>
      </c>
      <c r="AY228" t="str">
        <f t="shared" si="3"/>
        <v>Repeat</v>
      </c>
      <c r="AZ228" s="4" t="s">
        <v>418</v>
      </c>
      <c r="BA228" s="25">
        <v>2596</v>
      </c>
      <c r="BB228" s="1">
        <v>2</v>
      </c>
      <c r="BC228" s="24">
        <v>1298</v>
      </c>
    </row>
    <row r="229" spans="1:55" x14ac:dyDescent="0.25">
      <c r="A229" s="17">
        <v>45705</v>
      </c>
      <c r="B229" s="25">
        <v>649</v>
      </c>
      <c r="AT229" s="4" t="s">
        <v>165</v>
      </c>
      <c r="AU229" s="1">
        <v>2</v>
      </c>
      <c r="AW229" s="4" t="s">
        <v>610</v>
      </c>
      <c r="AX229" s="1">
        <v>2</v>
      </c>
      <c r="AY229" t="str">
        <f t="shared" si="3"/>
        <v>Repeat</v>
      </c>
      <c r="AZ229" s="4" t="s">
        <v>514</v>
      </c>
      <c r="BA229" s="25">
        <v>2596</v>
      </c>
      <c r="BB229" s="1">
        <v>2</v>
      </c>
      <c r="BC229" s="24">
        <v>1298</v>
      </c>
    </row>
    <row r="230" spans="1:55" x14ac:dyDescent="0.25">
      <c r="A230" s="17">
        <v>45709</v>
      </c>
      <c r="B230" s="25">
        <v>1248</v>
      </c>
      <c r="AT230" s="4" t="s">
        <v>199</v>
      </c>
      <c r="AU230" s="1">
        <v>2</v>
      </c>
      <c r="AW230" s="4" t="s">
        <v>611</v>
      </c>
      <c r="AX230" s="1">
        <v>1</v>
      </c>
      <c r="AY230" t="str">
        <f t="shared" si="3"/>
        <v>One-Time</v>
      </c>
      <c r="AZ230" s="4" t="s">
        <v>822</v>
      </c>
      <c r="BA230" s="25">
        <v>2595</v>
      </c>
      <c r="BB230" s="1">
        <v>2</v>
      </c>
      <c r="BC230" s="24">
        <v>1297.5</v>
      </c>
    </row>
    <row r="231" spans="1:55" x14ac:dyDescent="0.25">
      <c r="A231" s="17">
        <v>45712</v>
      </c>
      <c r="B231" s="25">
        <v>599</v>
      </c>
      <c r="AT231" s="4" t="s">
        <v>133</v>
      </c>
      <c r="AU231" s="1">
        <v>2</v>
      </c>
      <c r="AW231" s="4" t="s">
        <v>612</v>
      </c>
      <c r="AX231" s="1">
        <v>1</v>
      </c>
      <c r="AY231" t="str">
        <f t="shared" si="3"/>
        <v>One-Time</v>
      </c>
      <c r="AZ231" s="4" t="s">
        <v>843</v>
      </c>
      <c r="BA231" s="25">
        <v>2545</v>
      </c>
      <c r="BB231" s="1">
        <v>4</v>
      </c>
      <c r="BC231" s="24">
        <v>636.25</v>
      </c>
    </row>
    <row r="232" spans="1:55" x14ac:dyDescent="0.25">
      <c r="A232" s="17">
        <v>45713</v>
      </c>
      <c r="B232" s="25">
        <v>3295</v>
      </c>
      <c r="AT232" s="4" t="s">
        <v>119</v>
      </c>
      <c r="AU232" s="1">
        <v>2</v>
      </c>
      <c r="AW232" s="4" t="s">
        <v>613</v>
      </c>
      <c r="AX232" s="1">
        <v>3</v>
      </c>
      <c r="AY232" t="str">
        <f t="shared" si="3"/>
        <v>Repeat</v>
      </c>
      <c r="AZ232" s="4" t="s">
        <v>619</v>
      </c>
      <c r="BA232" s="25">
        <v>2545</v>
      </c>
      <c r="BB232" s="1">
        <v>1</v>
      </c>
      <c r="BC232" s="24">
        <v>2545</v>
      </c>
    </row>
    <row r="233" spans="1:55" x14ac:dyDescent="0.25">
      <c r="A233" s="17">
        <v>45714</v>
      </c>
      <c r="B233" s="25">
        <v>1897</v>
      </c>
      <c r="AT233" s="4" t="s">
        <v>169</v>
      </c>
      <c r="AU233" s="1">
        <v>2</v>
      </c>
      <c r="AW233" s="4" t="s">
        <v>614</v>
      </c>
      <c r="AX233" s="1">
        <v>4</v>
      </c>
      <c r="AY233" t="str">
        <f t="shared" si="3"/>
        <v>Repeat</v>
      </c>
      <c r="AZ233" s="4" t="s">
        <v>487</v>
      </c>
      <c r="BA233" s="25">
        <v>2544</v>
      </c>
      <c r="BB233" s="1">
        <v>2</v>
      </c>
      <c r="BC233" s="24">
        <v>1272</v>
      </c>
    </row>
    <row r="234" spans="1:55" x14ac:dyDescent="0.25">
      <c r="A234" s="17">
        <v>45716</v>
      </c>
      <c r="B234" s="25">
        <v>1148</v>
      </c>
      <c r="AT234" s="4" t="s">
        <v>271</v>
      </c>
      <c r="AU234" s="1">
        <v>2</v>
      </c>
      <c r="AW234" s="4" t="s">
        <v>615</v>
      </c>
      <c r="AX234" s="1">
        <v>5</v>
      </c>
      <c r="AY234" t="str">
        <f t="shared" si="3"/>
        <v>Repeat</v>
      </c>
      <c r="AZ234" s="4" t="s">
        <v>430</v>
      </c>
      <c r="BA234" s="25">
        <v>2544</v>
      </c>
      <c r="BB234" s="1">
        <v>2</v>
      </c>
      <c r="BC234" s="24">
        <v>1272</v>
      </c>
    </row>
    <row r="235" spans="1:55" x14ac:dyDescent="0.25">
      <c r="A235" s="17">
        <v>45717</v>
      </c>
      <c r="B235" s="25">
        <v>1448</v>
      </c>
      <c r="AT235" s="4" t="s">
        <v>252</v>
      </c>
      <c r="AU235" s="1">
        <v>2</v>
      </c>
      <c r="AW235" s="4" t="s">
        <v>616</v>
      </c>
      <c r="AX235" s="1">
        <v>2</v>
      </c>
      <c r="AY235" t="str">
        <f t="shared" si="3"/>
        <v>Repeat</v>
      </c>
      <c r="AZ235" s="4" t="s">
        <v>653</v>
      </c>
      <c r="BA235" s="25">
        <v>2544</v>
      </c>
      <c r="BB235" s="1">
        <v>3</v>
      </c>
      <c r="BC235" s="24">
        <v>848</v>
      </c>
    </row>
    <row r="236" spans="1:55" x14ac:dyDescent="0.25">
      <c r="A236" s="17">
        <v>45718</v>
      </c>
      <c r="B236" s="25">
        <v>6141</v>
      </c>
      <c r="AT236" s="4" t="s">
        <v>272</v>
      </c>
      <c r="AU236" s="1">
        <v>2</v>
      </c>
      <c r="AW236" s="4" t="s">
        <v>617</v>
      </c>
      <c r="AX236" s="1">
        <v>3</v>
      </c>
      <c r="AY236" t="str">
        <f t="shared" si="3"/>
        <v>Repeat</v>
      </c>
      <c r="AZ236" s="4" t="s">
        <v>492</v>
      </c>
      <c r="BA236" s="25">
        <v>2495</v>
      </c>
      <c r="BB236" s="1">
        <v>4</v>
      </c>
      <c r="BC236" s="24">
        <v>623.75</v>
      </c>
    </row>
    <row r="237" spans="1:55" x14ac:dyDescent="0.25">
      <c r="A237" s="17">
        <v>45720</v>
      </c>
      <c r="B237" s="25">
        <v>1398</v>
      </c>
      <c r="AT237" s="4" t="s">
        <v>95</v>
      </c>
      <c r="AU237" s="1">
        <v>2</v>
      </c>
      <c r="AW237" s="4" t="s">
        <v>618</v>
      </c>
      <c r="AX237" s="1">
        <v>2</v>
      </c>
      <c r="AY237" t="str">
        <f t="shared" si="3"/>
        <v>Repeat</v>
      </c>
      <c r="AZ237" s="4" t="s">
        <v>730</v>
      </c>
      <c r="BA237" s="25">
        <v>2495</v>
      </c>
      <c r="BB237" s="1">
        <v>4</v>
      </c>
      <c r="BC237" s="24">
        <v>623.75</v>
      </c>
    </row>
    <row r="238" spans="1:55" x14ac:dyDescent="0.25">
      <c r="A238" s="17">
        <v>45721</v>
      </c>
      <c r="B238" s="25">
        <v>649</v>
      </c>
      <c r="AT238" s="4" t="s">
        <v>125</v>
      </c>
      <c r="AU238" s="1">
        <v>2</v>
      </c>
      <c r="AW238" s="4" t="s">
        <v>619</v>
      </c>
      <c r="AX238" s="1">
        <v>1</v>
      </c>
      <c r="AY238" t="str">
        <f t="shared" si="3"/>
        <v>One-Time</v>
      </c>
      <c r="AZ238" s="4" t="s">
        <v>780</v>
      </c>
      <c r="BA238" s="25">
        <v>2494</v>
      </c>
      <c r="BB238" s="1">
        <v>3</v>
      </c>
      <c r="BC238" s="24">
        <v>831.33333333333337</v>
      </c>
    </row>
    <row r="239" spans="1:55" x14ac:dyDescent="0.25">
      <c r="A239" s="17">
        <v>45723</v>
      </c>
      <c r="B239" s="25">
        <v>1398</v>
      </c>
      <c r="AT239" s="4" t="s">
        <v>106</v>
      </c>
      <c r="AU239" s="1">
        <v>2</v>
      </c>
      <c r="AW239" s="4" t="s">
        <v>620</v>
      </c>
      <c r="AX239" s="1">
        <v>2</v>
      </c>
      <c r="AY239" t="str">
        <f t="shared" si="3"/>
        <v>Repeat</v>
      </c>
      <c r="AZ239" s="4" t="s">
        <v>590</v>
      </c>
      <c r="BA239" s="25">
        <v>2494</v>
      </c>
      <c r="BB239" s="1">
        <v>5</v>
      </c>
      <c r="BC239" s="24">
        <v>498.8</v>
      </c>
    </row>
    <row r="240" spans="1:55" x14ac:dyDescent="0.25">
      <c r="A240" s="17">
        <v>45724</v>
      </c>
      <c r="B240" s="25">
        <v>1348</v>
      </c>
      <c r="AT240" s="4" t="s">
        <v>325</v>
      </c>
      <c r="AU240" s="1">
        <v>2</v>
      </c>
      <c r="AW240" s="4" t="s">
        <v>621</v>
      </c>
      <c r="AX240" s="1">
        <v>4</v>
      </c>
      <c r="AY240" t="str">
        <f t="shared" si="3"/>
        <v>Repeat</v>
      </c>
      <c r="AZ240" s="4" t="s">
        <v>671</v>
      </c>
      <c r="BA240" s="25">
        <v>2494</v>
      </c>
      <c r="BB240" s="1">
        <v>4</v>
      </c>
      <c r="BC240" s="24">
        <v>623.5</v>
      </c>
    </row>
    <row r="241" spans="1:55" x14ac:dyDescent="0.25">
      <c r="A241" s="17">
        <v>45725</v>
      </c>
      <c r="B241" s="25">
        <v>5092</v>
      </c>
      <c r="AT241" s="4" t="s">
        <v>151</v>
      </c>
      <c r="AU241" s="1">
        <v>2</v>
      </c>
      <c r="AW241" s="4" t="s">
        <v>622</v>
      </c>
      <c r="AX241" s="1">
        <v>1</v>
      </c>
      <c r="AY241" t="str">
        <f t="shared" si="3"/>
        <v>One-Time</v>
      </c>
      <c r="AZ241" s="4" t="s">
        <v>661</v>
      </c>
      <c r="BA241" s="25">
        <v>2446</v>
      </c>
      <c r="BB241" s="1">
        <v>2</v>
      </c>
      <c r="BC241" s="24">
        <v>1223</v>
      </c>
    </row>
    <row r="242" spans="1:55" x14ac:dyDescent="0.25">
      <c r="A242" s="17">
        <v>45730</v>
      </c>
      <c r="B242" s="25">
        <v>799</v>
      </c>
      <c r="AT242" s="4" t="s">
        <v>327</v>
      </c>
      <c r="AU242" s="1">
        <v>2</v>
      </c>
      <c r="AW242" s="4" t="s">
        <v>623</v>
      </c>
      <c r="AX242" s="1">
        <v>2</v>
      </c>
      <c r="AY242" t="str">
        <f t="shared" si="3"/>
        <v>Repeat</v>
      </c>
      <c r="AZ242" s="4" t="s">
        <v>698</v>
      </c>
      <c r="BA242" s="25">
        <v>2446</v>
      </c>
      <c r="BB242" s="1">
        <v>3</v>
      </c>
      <c r="BC242" s="24">
        <v>815.33333333333337</v>
      </c>
    </row>
    <row r="243" spans="1:55" x14ac:dyDescent="0.25">
      <c r="A243" s="17">
        <v>45732</v>
      </c>
      <c r="B243" s="25">
        <v>799</v>
      </c>
      <c r="AT243" s="4" t="s">
        <v>259</v>
      </c>
      <c r="AU243" s="1">
        <v>2</v>
      </c>
      <c r="AW243" s="4" t="s">
        <v>624</v>
      </c>
      <c r="AX243" s="1">
        <v>3</v>
      </c>
      <c r="AY243" t="str">
        <f t="shared" si="3"/>
        <v>Repeat</v>
      </c>
      <c r="AZ243" s="4" t="s">
        <v>829</v>
      </c>
      <c r="BA243" s="25">
        <v>2446</v>
      </c>
      <c r="BB243" s="1">
        <v>1</v>
      </c>
      <c r="BC243" s="24">
        <v>2446</v>
      </c>
    </row>
    <row r="244" spans="1:55" x14ac:dyDescent="0.25">
      <c r="A244" s="17">
        <v>45736</v>
      </c>
      <c r="B244" s="25">
        <v>699</v>
      </c>
      <c r="AT244" s="4" t="s">
        <v>275</v>
      </c>
      <c r="AU244" s="1">
        <v>2</v>
      </c>
      <c r="AW244" s="4" t="s">
        <v>625</v>
      </c>
      <c r="AX244" s="1">
        <v>1</v>
      </c>
      <c r="AY244" t="str">
        <f t="shared" si="3"/>
        <v>One-Time</v>
      </c>
      <c r="AZ244" s="4" t="s">
        <v>534</v>
      </c>
      <c r="BA244" s="25">
        <v>2446</v>
      </c>
      <c r="BB244" s="1">
        <v>2</v>
      </c>
      <c r="BC244" s="24">
        <v>1223</v>
      </c>
    </row>
    <row r="245" spans="1:55" x14ac:dyDescent="0.25">
      <c r="A245" s="17">
        <v>45737</v>
      </c>
      <c r="B245" s="25">
        <v>699</v>
      </c>
      <c r="AT245" s="4" t="s">
        <v>220</v>
      </c>
      <c r="AU245" s="1">
        <v>2</v>
      </c>
      <c r="AW245" s="4" t="s">
        <v>626</v>
      </c>
      <c r="AX245" s="1">
        <v>5</v>
      </c>
      <c r="AY245" t="str">
        <f t="shared" si="3"/>
        <v>Repeat</v>
      </c>
      <c r="AZ245" s="4" t="s">
        <v>455</v>
      </c>
      <c r="BA245" s="25">
        <v>2445</v>
      </c>
      <c r="BB245" s="1">
        <v>2</v>
      </c>
      <c r="BC245" s="24">
        <v>1222.5</v>
      </c>
    </row>
    <row r="246" spans="1:55" x14ac:dyDescent="0.25">
      <c r="A246" s="17">
        <v>45742</v>
      </c>
      <c r="B246" s="25">
        <v>699</v>
      </c>
      <c r="AT246" s="4" t="s">
        <v>187</v>
      </c>
      <c r="AU246" s="1">
        <v>2</v>
      </c>
      <c r="AW246" s="4" t="s">
        <v>627</v>
      </c>
      <c r="AX246" s="1">
        <v>1</v>
      </c>
      <c r="AY246" t="str">
        <f t="shared" si="3"/>
        <v>One-Time</v>
      </c>
      <c r="AZ246" s="4" t="s">
        <v>685</v>
      </c>
      <c r="BA246" s="25">
        <v>2445</v>
      </c>
      <c r="BB246" s="1">
        <v>2</v>
      </c>
      <c r="BC246" s="24">
        <v>1222.5</v>
      </c>
    </row>
    <row r="247" spans="1:55" x14ac:dyDescent="0.25">
      <c r="A247" s="17">
        <v>45743</v>
      </c>
      <c r="B247" s="25">
        <v>2047</v>
      </c>
      <c r="AT247" s="4" t="s">
        <v>350</v>
      </c>
      <c r="AU247" s="1">
        <v>2</v>
      </c>
      <c r="AW247" s="4" t="s">
        <v>628</v>
      </c>
      <c r="AX247" s="1">
        <v>2</v>
      </c>
      <c r="AY247" t="str">
        <f t="shared" si="3"/>
        <v>Repeat</v>
      </c>
      <c r="AZ247" s="4" t="s">
        <v>595</v>
      </c>
      <c r="BA247" s="25">
        <v>2445</v>
      </c>
      <c r="BB247" s="1">
        <v>2</v>
      </c>
      <c r="BC247" s="24">
        <v>1222.5</v>
      </c>
    </row>
    <row r="248" spans="1:55" x14ac:dyDescent="0.25">
      <c r="A248" s="17">
        <v>45744</v>
      </c>
      <c r="B248" s="25">
        <v>699</v>
      </c>
      <c r="AT248" s="4" t="s">
        <v>120</v>
      </c>
      <c r="AU248" s="1">
        <v>2</v>
      </c>
      <c r="AW248" s="4" t="s">
        <v>629</v>
      </c>
      <c r="AX248" s="1">
        <v>2</v>
      </c>
      <c r="AY248" t="str">
        <f t="shared" si="3"/>
        <v>Repeat</v>
      </c>
      <c r="AZ248" s="4" t="s">
        <v>816</v>
      </c>
      <c r="BA248" s="25">
        <v>2443</v>
      </c>
      <c r="BB248" s="1">
        <v>3</v>
      </c>
      <c r="BC248" s="24">
        <v>814.33333333333337</v>
      </c>
    </row>
    <row r="249" spans="1:55" x14ac:dyDescent="0.25">
      <c r="A249" s="17">
        <v>45747</v>
      </c>
      <c r="B249" s="25">
        <v>699</v>
      </c>
      <c r="AT249" s="4" t="s">
        <v>221</v>
      </c>
      <c r="AU249" s="1">
        <v>2</v>
      </c>
      <c r="AW249" s="4" t="s">
        <v>630</v>
      </c>
      <c r="AX249" s="1">
        <v>2</v>
      </c>
      <c r="AY249" t="str">
        <f t="shared" si="3"/>
        <v>Repeat</v>
      </c>
      <c r="AZ249" s="4" t="s">
        <v>598</v>
      </c>
      <c r="BA249" s="25">
        <v>2396</v>
      </c>
      <c r="BB249" s="1">
        <v>3</v>
      </c>
      <c r="BC249" s="24">
        <v>798.66666666666663</v>
      </c>
    </row>
    <row r="250" spans="1:55" x14ac:dyDescent="0.25">
      <c r="A250" s="17">
        <v>45749</v>
      </c>
      <c r="B250" s="25">
        <v>649</v>
      </c>
      <c r="AT250" s="4" t="s">
        <v>216</v>
      </c>
      <c r="AU250" s="1">
        <v>2</v>
      </c>
      <c r="AW250" s="4" t="s">
        <v>631</v>
      </c>
      <c r="AX250" s="1">
        <v>3</v>
      </c>
      <c r="AY250" t="str">
        <f t="shared" si="3"/>
        <v>Repeat</v>
      </c>
      <c r="AZ250" s="4" t="s">
        <v>412</v>
      </c>
      <c r="BA250" s="25">
        <v>2396</v>
      </c>
      <c r="BB250" s="1">
        <v>3</v>
      </c>
      <c r="BC250" s="24">
        <v>798.66666666666663</v>
      </c>
    </row>
    <row r="251" spans="1:55" x14ac:dyDescent="0.25">
      <c r="A251" s="17">
        <v>45751</v>
      </c>
      <c r="B251" s="25">
        <v>649</v>
      </c>
      <c r="AT251" s="4" t="s">
        <v>358</v>
      </c>
      <c r="AU251" s="1">
        <v>2</v>
      </c>
      <c r="AW251" s="4" t="s">
        <v>632</v>
      </c>
      <c r="AX251" s="1">
        <v>1</v>
      </c>
      <c r="AY251" t="str">
        <f t="shared" si="3"/>
        <v>One-Time</v>
      </c>
      <c r="AZ251" s="4" t="s">
        <v>404</v>
      </c>
      <c r="BA251" s="25">
        <v>2395</v>
      </c>
      <c r="BB251" s="1">
        <v>3</v>
      </c>
      <c r="BC251" s="24">
        <v>798.33333333333337</v>
      </c>
    </row>
    <row r="252" spans="1:55" x14ac:dyDescent="0.25">
      <c r="A252" s="17">
        <v>45752</v>
      </c>
      <c r="B252" s="25">
        <v>549</v>
      </c>
      <c r="AT252" s="4" t="s">
        <v>332</v>
      </c>
      <c r="AU252" s="1">
        <v>2</v>
      </c>
      <c r="AW252" s="4" t="s">
        <v>633</v>
      </c>
      <c r="AX252" s="1">
        <v>1</v>
      </c>
      <c r="AY252" t="str">
        <f t="shared" si="3"/>
        <v>One-Time</v>
      </c>
      <c r="AZ252" s="4" t="s">
        <v>603</v>
      </c>
      <c r="BA252" s="25">
        <v>2395</v>
      </c>
      <c r="BB252" s="1">
        <v>4</v>
      </c>
      <c r="BC252" s="24">
        <v>598.75</v>
      </c>
    </row>
    <row r="253" spans="1:55" x14ac:dyDescent="0.25">
      <c r="A253" s="17">
        <v>45754</v>
      </c>
      <c r="B253" s="25">
        <v>549</v>
      </c>
      <c r="AT253" s="4" t="s">
        <v>115</v>
      </c>
      <c r="AU253" s="1">
        <v>2</v>
      </c>
      <c r="AW253" s="4" t="s">
        <v>634</v>
      </c>
      <c r="AX253" s="1">
        <v>2</v>
      </c>
      <c r="AY253" t="str">
        <f t="shared" si="3"/>
        <v>Repeat</v>
      </c>
      <c r="AZ253" s="4" t="s">
        <v>562</v>
      </c>
      <c r="BA253" s="25">
        <v>2395</v>
      </c>
      <c r="BB253" s="1">
        <v>3</v>
      </c>
      <c r="BC253" s="24">
        <v>798.33333333333337</v>
      </c>
    </row>
    <row r="254" spans="1:55" x14ac:dyDescent="0.25">
      <c r="A254" s="17">
        <v>45755</v>
      </c>
      <c r="B254" s="25">
        <v>799</v>
      </c>
      <c r="AT254" s="4" t="s">
        <v>129</v>
      </c>
      <c r="AU254" s="1">
        <v>2</v>
      </c>
      <c r="AW254" s="4" t="s">
        <v>635</v>
      </c>
      <c r="AX254" s="1">
        <v>2</v>
      </c>
      <c r="AY254" t="str">
        <f t="shared" si="3"/>
        <v>Repeat</v>
      </c>
      <c r="AZ254" s="4" t="s">
        <v>599</v>
      </c>
      <c r="BA254" s="25">
        <v>2394</v>
      </c>
      <c r="BB254" s="1">
        <v>3</v>
      </c>
      <c r="BC254" s="24">
        <v>798</v>
      </c>
    </row>
    <row r="255" spans="1:55" x14ac:dyDescent="0.25">
      <c r="A255" s="17">
        <v>45756</v>
      </c>
      <c r="B255" s="25">
        <v>1997</v>
      </c>
      <c r="AT255" s="4" t="s">
        <v>251</v>
      </c>
      <c r="AU255" s="1">
        <v>2</v>
      </c>
      <c r="AW255" s="4" t="s">
        <v>636</v>
      </c>
      <c r="AX255" s="1">
        <v>5</v>
      </c>
      <c r="AY255" t="str">
        <f t="shared" si="3"/>
        <v>Repeat</v>
      </c>
      <c r="AZ255" s="4" t="s">
        <v>538</v>
      </c>
      <c r="BA255" s="25">
        <v>2345</v>
      </c>
      <c r="BB255" s="1">
        <v>2</v>
      </c>
      <c r="BC255" s="24">
        <v>1172.5</v>
      </c>
    </row>
    <row r="256" spans="1:55" x14ac:dyDescent="0.25">
      <c r="A256" s="17">
        <v>45757</v>
      </c>
      <c r="B256" s="25">
        <v>1198</v>
      </c>
      <c r="AT256" s="4" t="s">
        <v>281</v>
      </c>
      <c r="AU256" s="1">
        <v>2</v>
      </c>
      <c r="AW256" s="4" t="s">
        <v>637</v>
      </c>
      <c r="AX256" s="1">
        <v>1</v>
      </c>
      <c r="AY256" t="str">
        <f t="shared" si="3"/>
        <v>One-Time</v>
      </c>
      <c r="AZ256" s="4" t="s">
        <v>540</v>
      </c>
      <c r="BA256" s="25">
        <v>2344</v>
      </c>
      <c r="BB256" s="1">
        <v>2</v>
      </c>
      <c r="BC256" s="24">
        <v>1172</v>
      </c>
    </row>
    <row r="257" spans="1:55" x14ac:dyDescent="0.25">
      <c r="A257" s="17">
        <v>45759</v>
      </c>
      <c r="B257" s="25">
        <v>699</v>
      </c>
      <c r="AT257" s="4" t="s">
        <v>206</v>
      </c>
      <c r="AU257" s="1">
        <v>2</v>
      </c>
      <c r="AW257" s="4" t="s">
        <v>638</v>
      </c>
      <c r="AX257" s="1">
        <v>4</v>
      </c>
      <c r="AY257" t="str">
        <f t="shared" si="3"/>
        <v>Repeat</v>
      </c>
      <c r="AZ257" s="4" t="s">
        <v>468</v>
      </c>
      <c r="BA257" s="25">
        <v>2344</v>
      </c>
      <c r="BB257" s="1">
        <v>1</v>
      </c>
      <c r="BC257" s="24">
        <v>2344</v>
      </c>
    </row>
    <row r="258" spans="1:55" x14ac:dyDescent="0.25">
      <c r="A258" s="17">
        <v>45763</v>
      </c>
      <c r="B258" s="25">
        <v>2047</v>
      </c>
      <c r="AT258" s="4" t="s">
        <v>193</v>
      </c>
      <c r="AU258" s="1">
        <v>2</v>
      </c>
      <c r="AW258" s="4" t="s">
        <v>639</v>
      </c>
      <c r="AX258" s="1">
        <v>5</v>
      </c>
      <c r="AY258" t="str">
        <f t="shared" si="3"/>
        <v>Repeat</v>
      </c>
      <c r="AZ258" s="4" t="s">
        <v>720</v>
      </c>
      <c r="BA258" s="25">
        <v>2296</v>
      </c>
      <c r="BB258" s="1">
        <v>3</v>
      </c>
      <c r="BC258" s="24">
        <v>765.33333333333337</v>
      </c>
    </row>
    <row r="259" spans="1:55" x14ac:dyDescent="0.25">
      <c r="A259" s="17">
        <v>45766</v>
      </c>
      <c r="B259" s="25">
        <v>1298</v>
      </c>
      <c r="AT259" s="4" t="s">
        <v>122</v>
      </c>
      <c r="AU259" s="1">
        <v>2</v>
      </c>
      <c r="AW259" s="4" t="s">
        <v>640</v>
      </c>
      <c r="AX259" s="1">
        <v>3</v>
      </c>
      <c r="AY259" t="str">
        <f t="shared" si="3"/>
        <v>Repeat</v>
      </c>
      <c r="AZ259" s="4" t="s">
        <v>477</v>
      </c>
      <c r="BA259" s="25">
        <v>2296</v>
      </c>
      <c r="BB259" s="1">
        <v>3</v>
      </c>
      <c r="BC259" s="24">
        <v>765.33333333333337</v>
      </c>
    </row>
    <row r="260" spans="1:55" x14ac:dyDescent="0.25">
      <c r="A260" s="17">
        <v>45767</v>
      </c>
      <c r="B260" s="25">
        <v>699</v>
      </c>
      <c r="AT260" s="4" t="s">
        <v>284</v>
      </c>
      <c r="AU260" s="1">
        <v>2</v>
      </c>
      <c r="AW260" s="4" t="s">
        <v>641</v>
      </c>
      <c r="AX260" s="1">
        <v>3</v>
      </c>
      <c r="AY260" t="str">
        <f t="shared" si="3"/>
        <v>Repeat</v>
      </c>
      <c r="AZ260" s="4" t="s">
        <v>461</v>
      </c>
      <c r="BA260" s="25">
        <v>2295</v>
      </c>
      <c r="BB260" s="1">
        <v>4</v>
      </c>
      <c r="BC260" s="24">
        <v>573.75</v>
      </c>
    </row>
    <row r="261" spans="1:55" x14ac:dyDescent="0.25">
      <c r="A261" s="17">
        <v>45772</v>
      </c>
      <c r="B261" s="25">
        <v>1747</v>
      </c>
      <c r="AT261" s="4" t="s">
        <v>371</v>
      </c>
      <c r="AU261" s="1">
        <v>2</v>
      </c>
      <c r="AW261" s="4" t="s">
        <v>642</v>
      </c>
      <c r="AX261" s="1">
        <v>2</v>
      </c>
      <c r="AY261" t="str">
        <f t="shared" si="3"/>
        <v>Repeat</v>
      </c>
      <c r="AZ261" s="4" t="s">
        <v>667</v>
      </c>
      <c r="BA261" s="25">
        <v>2294</v>
      </c>
      <c r="BB261" s="1">
        <v>4</v>
      </c>
      <c r="BC261" s="24">
        <v>573.5</v>
      </c>
    </row>
    <row r="262" spans="1:55" x14ac:dyDescent="0.25">
      <c r="A262" s="17">
        <v>45773</v>
      </c>
      <c r="B262" s="25">
        <v>4493</v>
      </c>
      <c r="AT262" s="4" t="s">
        <v>162</v>
      </c>
      <c r="AU262" s="1">
        <v>2</v>
      </c>
      <c r="AW262" s="4" t="s">
        <v>643</v>
      </c>
      <c r="AX262" s="1">
        <v>2</v>
      </c>
      <c r="AY262" t="str">
        <f t="shared" si="3"/>
        <v>Repeat</v>
      </c>
      <c r="AZ262" s="4" t="s">
        <v>647</v>
      </c>
      <c r="BA262" s="25">
        <v>2246</v>
      </c>
      <c r="BB262" s="1">
        <v>2</v>
      </c>
      <c r="BC262" s="24">
        <v>1123</v>
      </c>
    </row>
    <row r="263" spans="1:55" x14ac:dyDescent="0.25">
      <c r="A263" s="17">
        <v>45774</v>
      </c>
      <c r="B263" s="25">
        <v>1398</v>
      </c>
      <c r="AT263" s="4" t="s">
        <v>303</v>
      </c>
      <c r="AU263" s="1">
        <v>2</v>
      </c>
      <c r="AW263" s="4" t="s">
        <v>644</v>
      </c>
      <c r="AX263" s="1">
        <v>1</v>
      </c>
      <c r="AY263" t="str">
        <f t="shared" si="3"/>
        <v>One-Time</v>
      </c>
      <c r="AZ263" s="4" t="s">
        <v>815</v>
      </c>
      <c r="BA263" s="25">
        <v>2246</v>
      </c>
      <c r="BB263" s="1">
        <v>3</v>
      </c>
      <c r="BC263" s="24">
        <v>748.66666666666663</v>
      </c>
    </row>
    <row r="264" spans="1:55" x14ac:dyDescent="0.25">
      <c r="A264" s="17">
        <v>45775</v>
      </c>
      <c r="B264" s="25">
        <v>799</v>
      </c>
      <c r="AT264" s="4" t="s">
        <v>341</v>
      </c>
      <c r="AU264" s="1">
        <v>2</v>
      </c>
      <c r="AW264" s="4" t="s">
        <v>645</v>
      </c>
      <c r="AX264" s="1">
        <v>1</v>
      </c>
      <c r="AY264" t="str">
        <f t="shared" si="3"/>
        <v>One-Time</v>
      </c>
      <c r="AZ264" s="4" t="s">
        <v>576</v>
      </c>
      <c r="BA264" s="25">
        <v>2245</v>
      </c>
      <c r="BB264" s="1">
        <v>4</v>
      </c>
      <c r="BC264" s="24">
        <v>561.25</v>
      </c>
    </row>
    <row r="265" spans="1:55" x14ac:dyDescent="0.25">
      <c r="A265" s="17">
        <v>45777</v>
      </c>
      <c r="B265" s="25">
        <v>4044</v>
      </c>
      <c r="AT265" s="4" t="s">
        <v>89</v>
      </c>
      <c r="AU265" s="1">
        <v>2</v>
      </c>
      <c r="AW265" s="4" t="s">
        <v>646</v>
      </c>
      <c r="AX265" s="1">
        <v>4</v>
      </c>
      <c r="AY265" t="str">
        <f t="shared" si="3"/>
        <v>Repeat</v>
      </c>
      <c r="AZ265" s="4" t="s">
        <v>582</v>
      </c>
      <c r="BA265" s="25">
        <v>2244</v>
      </c>
      <c r="BB265" s="1">
        <v>4</v>
      </c>
      <c r="BC265" s="24">
        <v>561</v>
      </c>
    </row>
    <row r="266" spans="1:55" x14ac:dyDescent="0.25">
      <c r="A266" s="17">
        <v>45778</v>
      </c>
      <c r="B266" s="25">
        <v>1348</v>
      </c>
      <c r="AT266" s="4" t="s">
        <v>342</v>
      </c>
      <c r="AU266" s="1">
        <v>2</v>
      </c>
      <c r="AW266" s="4" t="s">
        <v>647</v>
      </c>
      <c r="AX266" s="1">
        <v>2</v>
      </c>
      <c r="AY266" t="str">
        <f t="shared" si="3"/>
        <v>Repeat</v>
      </c>
      <c r="AZ266" s="4" t="s">
        <v>754</v>
      </c>
      <c r="BA266" s="25">
        <v>2244</v>
      </c>
      <c r="BB266" s="1">
        <v>2</v>
      </c>
      <c r="BC266" s="24">
        <v>1122</v>
      </c>
    </row>
    <row r="267" spans="1:55" x14ac:dyDescent="0.25">
      <c r="A267" s="17">
        <v>45781</v>
      </c>
      <c r="B267" s="25">
        <v>699</v>
      </c>
      <c r="AT267" s="4" t="s">
        <v>85</v>
      </c>
      <c r="AU267" s="1">
        <v>2</v>
      </c>
      <c r="AW267" s="4" t="s">
        <v>648</v>
      </c>
      <c r="AX267" s="1">
        <v>1</v>
      </c>
      <c r="AY267" t="str">
        <f t="shared" si="3"/>
        <v>One-Time</v>
      </c>
      <c r="AZ267" s="4" t="s">
        <v>437</v>
      </c>
      <c r="BA267" s="25">
        <v>2244</v>
      </c>
      <c r="BB267" s="1">
        <v>3</v>
      </c>
      <c r="BC267" s="24">
        <v>748</v>
      </c>
    </row>
    <row r="268" spans="1:55" x14ac:dyDescent="0.25">
      <c r="A268" s="17">
        <v>45782</v>
      </c>
      <c r="B268" s="25">
        <v>3395</v>
      </c>
      <c r="AT268" s="4" t="s">
        <v>163</v>
      </c>
      <c r="AU268" s="1">
        <v>2</v>
      </c>
      <c r="AW268" s="4" t="s">
        <v>649</v>
      </c>
      <c r="AX268" s="1">
        <v>6</v>
      </c>
      <c r="AY268" t="str">
        <f t="shared" si="3"/>
        <v>Repeat</v>
      </c>
      <c r="AZ268" s="4" t="s">
        <v>399</v>
      </c>
      <c r="BA268" s="25">
        <v>2197</v>
      </c>
      <c r="BB268" s="1">
        <v>1</v>
      </c>
      <c r="BC268" s="24">
        <v>2197</v>
      </c>
    </row>
    <row r="269" spans="1:55" x14ac:dyDescent="0.25">
      <c r="A269" s="17">
        <v>45783</v>
      </c>
      <c r="B269" s="25">
        <v>549</v>
      </c>
      <c r="AT269" s="4" t="s">
        <v>108</v>
      </c>
      <c r="AU269" s="1">
        <v>2</v>
      </c>
      <c r="AW269" s="4" t="s">
        <v>650</v>
      </c>
      <c r="AX269" s="1">
        <v>1</v>
      </c>
      <c r="AY269" t="str">
        <f t="shared" si="3"/>
        <v>One-Time</v>
      </c>
      <c r="AZ269" s="4" t="s">
        <v>782</v>
      </c>
      <c r="BA269" s="25">
        <v>2196</v>
      </c>
      <c r="BB269" s="1">
        <v>1</v>
      </c>
      <c r="BC269" s="24">
        <v>2196</v>
      </c>
    </row>
    <row r="270" spans="1:55" x14ac:dyDescent="0.25">
      <c r="A270" s="17">
        <v>45784</v>
      </c>
      <c r="B270" s="25">
        <v>599</v>
      </c>
      <c r="AT270" s="4" t="s">
        <v>243</v>
      </c>
      <c r="AU270" s="1">
        <v>2</v>
      </c>
      <c r="AW270" s="4" t="s">
        <v>651</v>
      </c>
      <c r="AX270" s="1">
        <v>4</v>
      </c>
      <c r="AY270" t="str">
        <f t="shared" si="3"/>
        <v>Repeat</v>
      </c>
      <c r="AZ270" s="4" t="s">
        <v>638</v>
      </c>
      <c r="BA270" s="25">
        <v>2195</v>
      </c>
      <c r="BB270" s="1">
        <v>4</v>
      </c>
      <c r="BC270" s="24">
        <v>548.75</v>
      </c>
    </row>
    <row r="271" spans="1:55" x14ac:dyDescent="0.25">
      <c r="A271" s="17">
        <v>45786</v>
      </c>
      <c r="B271" s="25">
        <v>1997</v>
      </c>
      <c r="AT271" s="4" t="s">
        <v>307</v>
      </c>
      <c r="AU271" s="1">
        <v>2</v>
      </c>
      <c r="AW271" s="4" t="s">
        <v>652</v>
      </c>
      <c r="AX271" s="1">
        <v>3</v>
      </c>
      <c r="AY271" t="str">
        <f t="shared" ref="AY271:AY334" si="4">IF(AX271=1,"One-Time","Repeat")</f>
        <v>Repeat</v>
      </c>
      <c r="AZ271" s="4" t="s">
        <v>781</v>
      </c>
      <c r="BA271" s="25">
        <v>2195</v>
      </c>
      <c r="BB271" s="1">
        <v>2</v>
      </c>
      <c r="BC271" s="24">
        <v>1097.5</v>
      </c>
    </row>
    <row r="272" spans="1:55" x14ac:dyDescent="0.25">
      <c r="A272" s="17">
        <v>45789</v>
      </c>
      <c r="B272" s="25">
        <v>799</v>
      </c>
      <c r="AT272" s="4" t="s">
        <v>184</v>
      </c>
      <c r="AU272" s="1">
        <v>2</v>
      </c>
      <c r="AW272" s="4" t="s">
        <v>653</v>
      </c>
      <c r="AX272" s="1">
        <v>3</v>
      </c>
      <c r="AY272" t="str">
        <f t="shared" si="4"/>
        <v>Repeat</v>
      </c>
      <c r="AZ272" s="4" t="s">
        <v>426</v>
      </c>
      <c r="BA272" s="25">
        <v>2194</v>
      </c>
      <c r="BB272" s="1">
        <v>4</v>
      </c>
      <c r="BC272" s="24">
        <v>548.5</v>
      </c>
    </row>
    <row r="273" spans="1:55" x14ac:dyDescent="0.25">
      <c r="A273" s="17">
        <v>45792</v>
      </c>
      <c r="B273" s="25">
        <v>799</v>
      </c>
      <c r="AT273" s="4" t="s">
        <v>208</v>
      </c>
      <c r="AU273" s="1">
        <v>2</v>
      </c>
      <c r="AW273" s="4" t="s">
        <v>654</v>
      </c>
      <c r="AX273" s="1">
        <v>1</v>
      </c>
      <c r="AY273" t="str">
        <f t="shared" si="4"/>
        <v>One-Time</v>
      </c>
      <c r="AZ273" s="4" t="s">
        <v>451</v>
      </c>
      <c r="BA273" s="25">
        <v>2146</v>
      </c>
      <c r="BB273" s="1">
        <v>1</v>
      </c>
      <c r="BC273" s="24">
        <v>2146</v>
      </c>
    </row>
    <row r="274" spans="1:55" x14ac:dyDescent="0.25">
      <c r="A274" s="17">
        <v>45793</v>
      </c>
      <c r="B274" s="25">
        <v>599</v>
      </c>
      <c r="AT274" s="4" t="s">
        <v>346</v>
      </c>
      <c r="AU274" s="1">
        <v>2</v>
      </c>
      <c r="AW274" s="4" t="s">
        <v>655</v>
      </c>
      <c r="AX274" s="1">
        <v>1</v>
      </c>
      <c r="AY274" t="str">
        <f t="shared" si="4"/>
        <v>One-Time</v>
      </c>
      <c r="AZ274" s="4" t="s">
        <v>820</v>
      </c>
      <c r="BA274" s="25">
        <v>2146</v>
      </c>
      <c r="BB274" s="1">
        <v>3</v>
      </c>
      <c r="BC274" s="24">
        <v>715.33333333333337</v>
      </c>
    </row>
    <row r="275" spans="1:55" x14ac:dyDescent="0.25">
      <c r="A275" s="17">
        <v>45794</v>
      </c>
      <c r="B275" s="25">
        <v>1148</v>
      </c>
      <c r="AT275" s="4" t="s">
        <v>285</v>
      </c>
      <c r="AU275" s="1">
        <v>2</v>
      </c>
      <c r="AW275" s="4" t="s">
        <v>656</v>
      </c>
      <c r="AX275" s="1">
        <v>3</v>
      </c>
      <c r="AY275" t="str">
        <f t="shared" si="4"/>
        <v>Repeat</v>
      </c>
      <c r="AZ275" s="4" t="s">
        <v>545</v>
      </c>
      <c r="BA275" s="25">
        <v>2146</v>
      </c>
      <c r="BB275" s="1">
        <v>2</v>
      </c>
      <c r="BC275" s="24">
        <v>1073</v>
      </c>
    </row>
    <row r="276" spans="1:55" x14ac:dyDescent="0.25">
      <c r="A276" s="17">
        <v>45797</v>
      </c>
      <c r="B276" s="25">
        <v>1148</v>
      </c>
      <c r="AT276" s="4" t="s">
        <v>138</v>
      </c>
      <c r="AU276" s="1">
        <v>1</v>
      </c>
      <c r="AW276" s="4" t="s">
        <v>657</v>
      </c>
      <c r="AX276" s="1">
        <v>4</v>
      </c>
      <c r="AY276" t="str">
        <f t="shared" si="4"/>
        <v>Repeat</v>
      </c>
      <c r="AZ276" s="4" t="s">
        <v>778</v>
      </c>
      <c r="BA276" s="25">
        <v>2146</v>
      </c>
      <c r="BB276" s="1">
        <v>1</v>
      </c>
      <c r="BC276" s="24">
        <v>2146</v>
      </c>
    </row>
    <row r="277" spans="1:55" x14ac:dyDescent="0.25">
      <c r="A277" s="17">
        <v>45799</v>
      </c>
      <c r="B277" s="25">
        <v>599</v>
      </c>
      <c r="AT277" s="4" t="s">
        <v>385</v>
      </c>
      <c r="AU277" s="1">
        <v>1</v>
      </c>
      <c r="AW277" s="4" t="s">
        <v>658</v>
      </c>
      <c r="AX277" s="1">
        <v>5</v>
      </c>
      <c r="AY277" t="str">
        <f t="shared" si="4"/>
        <v>Repeat</v>
      </c>
      <c r="AZ277" s="4" t="s">
        <v>506</v>
      </c>
      <c r="BA277" s="25">
        <v>2145</v>
      </c>
      <c r="BB277" s="1">
        <v>4</v>
      </c>
      <c r="BC277" s="24">
        <v>536.25</v>
      </c>
    </row>
    <row r="278" spans="1:55" x14ac:dyDescent="0.25">
      <c r="A278" s="17">
        <v>45800</v>
      </c>
      <c r="B278" s="25">
        <v>1098</v>
      </c>
      <c r="AT278" s="4" t="s">
        <v>80</v>
      </c>
      <c r="AU278" s="1">
        <v>1</v>
      </c>
      <c r="AW278" s="4" t="s">
        <v>659</v>
      </c>
      <c r="AX278" s="1">
        <v>3</v>
      </c>
      <c r="AY278" t="str">
        <f t="shared" si="4"/>
        <v>Repeat</v>
      </c>
      <c r="AZ278" s="4" t="s">
        <v>715</v>
      </c>
      <c r="BA278" s="25">
        <v>2145</v>
      </c>
      <c r="BB278" s="1">
        <v>2</v>
      </c>
      <c r="BC278" s="24">
        <v>1072.5</v>
      </c>
    </row>
    <row r="279" spans="1:55" x14ac:dyDescent="0.25">
      <c r="A279" s="17">
        <v>45801</v>
      </c>
      <c r="B279" s="25">
        <v>599</v>
      </c>
      <c r="AT279" s="4" t="s">
        <v>339</v>
      </c>
      <c r="AU279" s="1">
        <v>1</v>
      </c>
      <c r="AW279" s="4" t="s">
        <v>660</v>
      </c>
      <c r="AX279" s="1">
        <v>5</v>
      </c>
      <c r="AY279" t="str">
        <f t="shared" si="4"/>
        <v>Repeat</v>
      </c>
      <c r="AZ279" s="4" t="s">
        <v>731</v>
      </c>
      <c r="BA279" s="25">
        <v>2097</v>
      </c>
      <c r="BB279" s="1">
        <v>1</v>
      </c>
      <c r="BC279" s="24">
        <v>2097</v>
      </c>
    </row>
    <row r="280" spans="1:55" x14ac:dyDescent="0.25">
      <c r="A280" s="17">
        <v>45803</v>
      </c>
      <c r="B280" s="25">
        <v>1198</v>
      </c>
      <c r="AT280" s="4" t="s">
        <v>156</v>
      </c>
      <c r="AU280" s="1">
        <v>1</v>
      </c>
      <c r="AW280" s="4" t="s">
        <v>661</v>
      </c>
      <c r="AX280" s="1">
        <v>2</v>
      </c>
      <c r="AY280" t="str">
        <f t="shared" si="4"/>
        <v>Repeat</v>
      </c>
      <c r="AZ280" s="4" t="s">
        <v>429</v>
      </c>
      <c r="BA280" s="25">
        <v>2096</v>
      </c>
      <c r="BB280" s="1">
        <v>3</v>
      </c>
      <c r="BC280" s="24">
        <v>698.66666666666663</v>
      </c>
    </row>
    <row r="281" spans="1:55" x14ac:dyDescent="0.25">
      <c r="A281" s="17">
        <v>45806</v>
      </c>
      <c r="B281" s="25">
        <v>1298</v>
      </c>
      <c r="AT281" s="4" t="s">
        <v>87</v>
      </c>
      <c r="AU281" s="1">
        <v>1</v>
      </c>
      <c r="AW281" s="4" t="s">
        <v>662</v>
      </c>
      <c r="AX281" s="1">
        <v>2</v>
      </c>
      <c r="AY281" t="str">
        <f t="shared" si="4"/>
        <v>Repeat</v>
      </c>
      <c r="AZ281" s="4" t="s">
        <v>837</v>
      </c>
      <c r="BA281" s="25">
        <v>2096</v>
      </c>
      <c r="BB281" s="1">
        <v>2</v>
      </c>
      <c r="BC281" s="24">
        <v>1048</v>
      </c>
    </row>
    <row r="282" spans="1:55" x14ac:dyDescent="0.25">
      <c r="A282" s="17">
        <v>45812</v>
      </c>
      <c r="B282" s="25">
        <v>549</v>
      </c>
      <c r="AT282" s="4" t="s">
        <v>373</v>
      </c>
      <c r="AU282" s="1">
        <v>1</v>
      </c>
      <c r="AW282" s="4" t="s">
        <v>663</v>
      </c>
      <c r="AX282" s="1">
        <v>5</v>
      </c>
      <c r="AY282" t="str">
        <f t="shared" si="4"/>
        <v>Repeat</v>
      </c>
      <c r="AZ282" s="4" t="s">
        <v>403</v>
      </c>
      <c r="BA282" s="25">
        <v>2096</v>
      </c>
      <c r="BB282" s="1">
        <v>3</v>
      </c>
      <c r="BC282" s="24">
        <v>698.66666666666663</v>
      </c>
    </row>
    <row r="283" spans="1:55" x14ac:dyDescent="0.25">
      <c r="A283" s="17">
        <v>45814</v>
      </c>
      <c r="B283" s="25">
        <v>1398</v>
      </c>
      <c r="AT283" s="4" t="s">
        <v>273</v>
      </c>
      <c r="AU283" s="1">
        <v>1</v>
      </c>
      <c r="AW283" s="4" t="s">
        <v>664</v>
      </c>
      <c r="AX283" s="1">
        <v>2</v>
      </c>
      <c r="AY283" t="str">
        <f t="shared" si="4"/>
        <v>Repeat</v>
      </c>
      <c r="AZ283" s="4" t="s">
        <v>709</v>
      </c>
      <c r="BA283" s="25">
        <v>2096</v>
      </c>
      <c r="BB283" s="1">
        <v>2</v>
      </c>
      <c r="BC283" s="24">
        <v>1048</v>
      </c>
    </row>
    <row r="284" spans="1:55" x14ac:dyDescent="0.25">
      <c r="A284" s="17">
        <v>45815</v>
      </c>
      <c r="B284" s="25">
        <v>1947</v>
      </c>
      <c r="AT284" s="4" t="s">
        <v>218</v>
      </c>
      <c r="AU284" s="1">
        <v>1</v>
      </c>
      <c r="AW284" s="4" t="s">
        <v>665</v>
      </c>
      <c r="AX284" s="1">
        <v>1</v>
      </c>
      <c r="AY284" t="str">
        <f t="shared" si="4"/>
        <v>One-Time</v>
      </c>
      <c r="AZ284" s="4" t="s">
        <v>452</v>
      </c>
      <c r="BA284" s="25">
        <v>2046</v>
      </c>
      <c r="BB284" s="1">
        <v>2</v>
      </c>
      <c r="BC284" s="24">
        <v>1023</v>
      </c>
    </row>
    <row r="285" spans="1:55" x14ac:dyDescent="0.25">
      <c r="A285" s="17">
        <v>45820</v>
      </c>
      <c r="B285" s="25">
        <v>1198</v>
      </c>
      <c r="AT285" s="4" t="s">
        <v>126</v>
      </c>
      <c r="AU285" s="1">
        <v>1</v>
      </c>
      <c r="AW285" s="4" t="s">
        <v>666</v>
      </c>
      <c r="AX285" s="1">
        <v>5</v>
      </c>
      <c r="AY285" t="str">
        <f t="shared" si="4"/>
        <v>Repeat</v>
      </c>
      <c r="AZ285" s="4" t="s">
        <v>687</v>
      </c>
      <c r="BA285" s="25">
        <v>2046</v>
      </c>
      <c r="BB285" s="1">
        <v>2</v>
      </c>
      <c r="BC285" s="24">
        <v>1023</v>
      </c>
    </row>
    <row r="286" spans="1:55" x14ac:dyDescent="0.25">
      <c r="A286" s="17">
        <v>45821</v>
      </c>
      <c r="B286" s="25">
        <v>1947</v>
      </c>
      <c r="AT286" s="4" t="s">
        <v>232</v>
      </c>
      <c r="AU286" s="1">
        <v>1</v>
      </c>
      <c r="AW286" s="4" t="s">
        <v>667</v>
      </c>
      <c r="AX286" s="1">
        <v>4</v>
      </c>
      <c r="AY286" t="str">
        <f t="shared" si="4"/>
        <v>Repeat</v>
      </c>
      <c r="AZ286" s="4" t="s">
        <v>476</v>
      </c>
      <c r="BA286" s="25">
        <v>2046</v>
      </c>
      <c r="BB286" s="1">
        <v>3</v>
      </c>
      <c r="BC286" s="24">
        <v>682</v>
      </c>
    </row>
    <row r="287" spans="1:55" x14ac:dyDescent="0.25">
      <c r="A287" s="17">
        <v>45823</v>
      </c>
      <c r="B287" s="25">
        <v>1997</v>
      </c>
      <c r="AT287" s="4" t="s">
        <v>211</v>
      </c>
      <c r="AU287" s="1">
        <v>1</v>
      </c>
      <c r="AW287" s="4" t="s">
        <v>668</v>
      </c>
      <c r="AX287" s="1">
        <v>4</v>
      </c>
      <c r="AY287" t="str">
        <f t="shared" si="4"/>
        <v>Repeat</v>
      </c>
      <c r="AZ287" s="4" t="s">
        <v>618</v>
      </c>
      <c r="BA287" s="25">
        <v>2046</v>
      </c>
      <c r="BB287" s="1">
        <v>2</v>
      </c>
      <c r="BC287" s="24">
        <v>1023</v>
      </c>
    </row>
    <row r="288" spans="1:55" x14ac:dyDescent="0.25">
      <c r="A288" s="17">
        <v>45824</v>
      </c>
      <c r="B288" s="25">
        <v>1598</v>
      </c>
      <c r="AT288" s="4" t="s">
        <v>262</v>
      </c>
      <c r="AU288" s="1">
        <v>1</v>
      </c>
      <c r="AW288" s="4" t="s">
        <v>669</v>
      </c>
      <c r="AX288" s="1">
        <v>5</v>
      </c>
      <c r="AY288" t="str">
        <f t="shared" si="4"/>
        <v>Repeat</v>
      </c>
      <c r="AZ288" s="4" t="s">
        <v>848</v>
      </c>
      <c r="BA288" s="25">
        <v>1996</v>
      </c>
      <c r="BB288" s="1">
        <v>3</v>
      </c>
      <c r="BC288" s="24">
        <v>665.33333333333337</v>
      </c>
    </row>
    <row r="289" spans="1:55" x14ac:dyDescent="0.25">
      <c r="A289" s="17">
        <v>45829</v>
      </c>
      <c r="B289" s="25">
        <v>3245</v>
      </c>
      <c r="AT289" s="4" t="s">
        <v>142</v>
      </c>
      <c r="AU289" s="1">
        <v>1</v>
      </c>
      <c r="AW289" s="4" t="s">
        <v>670</v>
      </c>
      <c r="AX289" s="1">
        <v>3</v>
      </c>
      <c r="AY289" t="str">
        <f t="shared" si="4"/>
        <v>Repeat</v>
      </c>
      <c r="AZ289" s="4" t="s">
        <v>673</v>
      </c>
      <c r="BA289" s="25">
        <v>1996</v>
      </c>
      <c r="BB289" s="1">
        <v>2</v>
      </c>
      <c r="BC289" s="24">
        <v>998</v>
      </c>
    </row>
    <row r="290" spans="1:55" x14ac:dyDescent="0.25">
      <c r="A290" s="17">
        <v>45831</v>
      </c>
      <c r="B290" s="25">
        <v>699</v>
      </c>
      <c r="AT290" s="4" t="s">
        <v>147</v>
      </c>
      <c r="AU290" s="1">
        <v>1</v>
      </c>
      <c r="AW290" s="4" t="s">
        <v>671</v>
      </c>
      <c r="AX290" s="1">
        <v>4</v>
      </c>
      <c r="AY290" t="str">
        <f t="shared" si="4"/>
        <v>Repeat</v>
      </c>
      <c r="AZ290" s="4" t="s">
        <v>664</v>
      </c>
      <c r="BA290" s="25">
        <v>1995</v>
      </c>
      <c r="BB290" s="1">
        <v>2</v>
      </c>
      <c r="BC290" s="24">
        <v>997.5</v>
      </c>
    </row>
    <row r="291" spans="1:55" x14ac:dyDescent="0.25">
      <c r="A291" s="17">
        <v>45832</v>
      </c>
      <c r="B291" s="25">
        <v>699</v>
      </c>
      <c r="AT291" s="4" t="s">
        <v>152</v>
      </c>
      <c r="AU291" s="1">
        <v>1</v>
      </c>
      <c r="AW291" s="4" t="s">
        <v>672</v>
      </c>
      <c r="AX291" s="1">
        <v>1</v>
      </c>
      <c r="AY291" t="str">
        <f t="shared" si="4"/>
        <v>One-Time</v>
      </c>
      <c r="AZ291" s="4" t="s">
        <v>825</v>
      </c>
      <c r="BA291" s="25">
        <v>1995</v>
      </c>
      <c r="BB291" s="1">
        <v>2</v>
      </c>
      <c r="BC291" s="24">
        <v>997.5</v>
      </c>
    </row>
    <row r="292" spans="1:55" x14ac:dyDescent="0.25">
      <c r="A292" s="17">
        <v>45833</v>
      </c>
      <c r="B292" s="25">
        <v>549</v>
      </c>
      <c r="AT292" s="4" t="s">
        <v>292</v>
      </c>
      <c r="AU292" s="1">
        <v>1</v>
      </c>
      <c r="AW292" s="4" t="s">
        <v>673</v>
      </c>
      <c r="AX292" s="1">
        <v>2</v>
      </c>
      <c r="AY292" t="str">
        <f t="shared" si="4"/>
        <v>Repeat</v>
      </c>
      <c r="AZ292" s="4" t="s">
        <v>640</v>
      </c>
      <c r="BA292" s="25">
        <v>1995</v>
      </c>
      <c r="BB292" s="1">
        <v>3</v>
      </c>
      <c r="BC292" s="24">
        <v>665</v>
      </c>
    </row>
    <row r="293" spans="1:55" x14ac:dyDescent="0.25">
      <c r="A293" s="17">
        <v>45835</v>
      </c>
      <c r="B293" s="25">
        <v>699</v>
      </c>
      <c r="AT293" s="4" t="s">
        <v>127</v>
      </c>
      <c r="AU293" s="1">
        <v>1</v>
      </c>
      <c r="AW293" s="4" t="s">
        <v>674</v>
      </c>
      <c r="AX293" s="1">
        <v>6</v>
      </c>
      <c r="AY293" t="str">
        <f t="shared" si="4"/>
        <v>Repeat</v>
      </c>
      <c r="AZ293" s="4" t="s">
        <v>402</v>
      </c>
      <c r="BA293" s="25">
        <v>1946</v>
      </c>
      <c r="BB293" s="1">
        <v>2</v>
      </c>
      <c r="BC293" s="24">
        <v>973</v>
      </c>
    </row>
    <row r="294" spans="1:55" x14ac:dyDescent="0.25">
      <c r="A294" s="17">
        <v>45836</v>
      </c>
      <c r="B294" s="25">
        <v>599</v>
      </c>
      <c r="AT294" s="4" t="s">
        <v>178</v>
      </c>
      <c r="AU294" s="1">
        <v>1</v>
      </c>
      <c r="AW294" s="4" t="s">
        <v>675</v>
      </c>
      <c r="AX294" s="1">
        <v>5</v>
      </c>
      <c r="AY294" t="str">
        <f t="shared" si="4"/>
        <v>Repeat</v>
      </c>
      <c r="AZ294" s="4" t="s">
        <v>607</v>
      </c>
      <c r="BA294" s="25">
        <v>1946</v>
      </c>
      <c r="BB294" s="1">
        <v>2</v>
      </c>
      <c r="BC294" s="24">
        <v>973</v>
      </c>
    </row>
    <row r="295" spans="1:55" x14ac:dyDescent="0.25">
      <c r="A295" s="17">
        <v>45838</v>
      </c>
      <c r="B295" s="25">
        <v>549</v>
      </c>
      <c r="AT295" s="4" t="s">
        <v>254</v>
      </c>
      <c r="AU295" s="1">
        <v>1</v>
      </c>
      <c r="AW295" s="4" t="s">
        <v>676</v>
      </c>
      <c r="AX295" s="1">
        <v>4</v>
      </c>
      <c r="AY295" t="str">
        <f t="shared" si="4"/>
        <v>Repeat</v>
      </c>
      <c r="AZ295" s="4" t="s">
        <v>520</v>
      </c>
      <c r="BA295" s="25">
        <v>1946</v>
      </c>
      <c r="BB295" s="1">
        <v>2</v>
      </c>
      <c r="BC295" s="24">
        <v>973</v>
      </c>
    </row>
    <row r="296" spans="1:55" x14ac:dyDescent="0.25">
      <c r="A296" s="17">
        <v>45839</v>
      </c>
      <c r="B296" s="25">
        <v>599</v>
      </c>
      <c r="AT296" s="4" t="s">
        <v>185</v>
      </c>
      <c r="AU296" s="1">
        <v>1</v>
      </c>
      <c r="AW296" s="4" t="s">
        <v>677</v>
      </c>
      <c r="AX296" s="1">
        <v>4</v>
      </c>
      <c r="AY296" t="str">
        <f t="shared" si="4"/>
        <v>Repeat</v>
      </c>
      <c r="AZ296" s="4" t="s">
        <v>563</v>
      </c>
      <c r="BA296" s="25">
        <v>1946</v>
      </c>
      <c r="BB296" s="1">
        <v>2</v>
      </c>
      <c r="BC296" s="24">
        <v>973</v>
      </c>
    </row>
    <row r="297" spans="1:55" x14ac:dyDescent="0.25">
      <c r="A297" s="17">
        <v>45840</v>
      </c>
      <c r="B297" s="25">
        <v>699</v>
      </c>
      <c r="AT297" s="4" t="s">
        <v>204</v>
      </c>
      <c r="AU297" s="1">
        <v>1</v>
      </c>
      <c r="AW297" s="4" t="s">
        <v>678</v>
      </c>
      <c r="AX297" s="1">
        <v>4</v>
      </c>
      <c r="AY297" t="str">
        <f t="shared" si="4"/>
        <v>Repeat</v>
      </c>
      <c r="AZ297" s="4" t="s">
        <v>407</v>
      </c>
      <c r="BA297" s="25">
        <v>1946</v>
      </c>
      <c r="BB297" s="1">
        <v>1</v>
      </c>
      <c r="BC297" s="24">
        <v>1946</v>
      </c>
    </row>
    <row r="298" spans="1:55" x14ac:dyDescent="0.25">
      <c r="A298" s="17">
        <v>45841</v>
      </c>
      <c r="B298" s="25">
        <v>3445</v>
      </c>
      <c r="AT298" s="4" t="s">
        <v>387</v>
      </c>
      <c r="AU298" s="1">
        <v>1</v>
      </c>
      <c r="AW298" s="4" t="s">
        <v>679</v>
      </c>
      <c r="AX298" s="1">
        <v>2</v>
      </c>
      <c r="AY298" t="str">
        <f t="shared" si="4"/>
        <v>Repeat</v>
      </c>
      <c r="AZ298" s="4" t="s">
        <v>466</v>
      </c>
      <c r="BA298" s="25">
        <v>1897</v>
      </c>
      <c r="BB298" s="1">
        <v>2</v>
      </c>
      <c r="BC298" s="24">
        <v>948.5</v>
      </c>
    </row>
    <row r="299" spans="1:55" x14ac:dyDescent="0.25">
      <c r="A299" s="17">
        <v>45842</v>
      </c>
      <c r="B299" s="25">
        <v>2896</v>
      </c>
      <c r="AT299" s="4" t="s">
        <v>310</v>
      </c>
      <c r="AU299" s="1">
        <v>1</v>
      </c>
      <c r="AW299" s="4" t="s">
        <v>680</v>
      </c>
      <c r="AX299" s="1">
        <v>2</v>
      </c>
      <c r="AY299" t="str">
        <f t="shared" si="4"/>
        <v>Repeat</v>
      </c>
      <c r="AZ299" s="4" t="s">
        <v>397</v>
      </c>
      <c r="BA299" s="25">
        <v>1896</v>
      </c>
      <c r="BB299" s="1">
        <v>3</v>
      </c>
      <c r="BC299" s="24">
        <v>632</v>
      </c>
    </row>
    <row r="300" spans="1:55" x14ac:dyDescent="0.25">
      <c r="A300" s="17">
        <v>45843</v>
      </c>
      <c r="B300" s="25">
        <v>699</v>
      </c>
      <c r="AT300" s="4" t="s">
        <v>338</v>
      </c>
      <c r="AU300" s="1">
        <v>1</v>
      </c>
      <c r="AW300" s="4" t="s">
        <v>681</v>
      </c>
      <c r="AX300" s="1">
        <v>3</v>
      </c>
      <c r="AY300" t="str">
        <f t="shared" si="4"/>
        <v>Repeat</v>
      </c>
      <c r="AZ300" s="4" t="s">
        <v>727</v>
      </c>
      <c r="BA300" s="25">
        <v>1896</v>
      </c>
      <c r="BB300" s="1">
        <v>2</v>
      </c>
      <c r="BC300" s="24">
        <v>948</v>
      </c>
    </row>
    <row r="301" spans="1:55" x14ac:dyDescent="0.25">
      <c r="A301" s="17">
        <v>45844</v>
      </c>
      <c r="B301" s="25">
        <v>649</v>
      </c>
      <c r="AT301" s="4" t="s">
        <v>94</v>
      </c>
      <c r="AU301" s="1">
        <v>1</v>
      </c>
      <c r="AW301" s="4" t="s">
        <v>682</v>
      </c>
      <c r="AX301" s="1">
        <v>1</v>
      </c>
      <c r="AY301" t="str">
        <f t="shared" si="4"/>
        <v>One-Time</v>
      </c>
      <c r="AZ301" s="4" t="s">
        <v>747</v>
      </c>
      <c r="BA301" s="25">
        <v>1896</v>
      </c>
      <c r="BB301" s="1">
        <v>2</v>
      </c>
      <c r="BC301" s="24">
        <v>948</v>
      </c>
    </row>
    <row r="302" spans="1:55" x14ac:dyDescent="0.25">
      <c r="A302" s="17">
        <v>45845</v>
      </c>
      <c r="B302" s="25">
        <v>4643</v>
      </c>
      <c r="AT302" s="4" t="s">
        <v>98</v>
      </c>
      <c r="AU302" s="1">
        <v>1</v>
      </c>
      <c r="AW302" s="4" t="s">
        <v>683</v>
      </c>
      <c r="AX302" s="1">
        <v>1</v>
      </c>
      <c r="AY302" t="str">
        <f t="shared" si="4"/>
        <v>One-Time</v>
      </c>
      <c r="AZ302" s="4" t="s">
        <v>410</v>
      </c>
      <c r="BA302" s="25">
        <v>1896</v>
      </c>
      <c r="BB302" s="1">
        <v>3</v>
      </c>
      <c r="BC302" s="24">
        <v>632</v>
      </c>
    </row>
    <row r="303" spans="1:55" x14ac:dyDescent="0.25">
      <c r="A303" s="17">
        <v>45846</v>
      </c>
      <c r="B303" s="25">
        <v>2995</v>
      </c>
      <c r="AT303" s="4" t="s">
        <v>351</v>
      </c>
      <c r="AU303" s="1">
        <v>1</v>
      </c>
      <c r="AW303" s="4" t="s">
        <v>684</v>
      </c>
      <c r="AX303" s="1">
        <v>2</v>
      </c>
      <c r="AY303" t="str">
        <f t="shared" si="4"/>
        <v>Repeat</v>
      </c>
      <c r="AZ303" s="4" t="s">
        <v>458</v>
      </c>
      <c r="BA303" s="25">
        <v>1847</v>
      </c>
      <c r="BB303" s="1">
        <v>3</v>
      </c>
      <c r="BC303" s="24">
        <v>615.66666666666663</v>
      </c>
    </row>
    <row r="304" spans="1:55" x14ac:dyDescent="0.25">
      <c r="A304" s="17">
        <v>45847</v>
      </c>
      <c r="B304" s="25">
        <v>1198</v>
      </c>
      <c r="AT304" s="4" t="s">
        <v>368</v>
      </c>
      <c r="AU304" s="1">
        <v>1</v>
      </c>
      <c r="AW304" s="4" t="s">
        <v>685</v>
      </c>
      <c r="AX304" s="1">
        <v>2</v>
      </c>
      <c r="AY304" t="str">
        <f t="shared" si="4"/>
        <v>Repeat</v>
      </c>
      <c r="AZ304" s="4" t="s">
        <v>680</v>
      </c>
      <c r="BA304" s="25">
        <v>1847</v>
      </c>
      <c r="BB304" s="1">
        <v>2</v>
      </c>
      <c r="BC304" s="24">
        <v>923.5</v>
      </c>
    </row>
    <row r="305" spans="1:55" x14ac:dyDescent="0.25">
      <c r="A305" s="17">
        <v>45850</v>
      </c>
      <c r="B305" s="25">
        <v>1647</v>
      </c>
      <c r="AT305" s="4" t="s">
        <v>213</v>
      </c>
      <c r="AU305" s="1">
        <v>1</v>
      </c>
      <c r="AW305" s="4" t="s">
        <v>686</v>
      </c>
      <c r="AX305" s="1">
        <v>5</v>
      </c>
      <c r="AY305" t="str">
        <f t="shared" si="4"/>
        <v>Repeat</v>
      </c>
      <c r="AZ305" s="4" t="s">
        <v>732</v>
      </c>
      <c r="BA305" s="25">
        <v>1846</v>
      </c>
      <c r="BB305" s="1">
        <v>2</v>
      </c>
      <c r="BC305" s="24">
        <v>923</v>
      </c>
    </row>
    <row r="306" spans="1:55" x14ac:dyDescent="0.25">
      <c r="A306" s="17">
        <v>45851</v>
      </c>
      <c r="B306" s="25">
        <v>2446</v>
      </c>
      <c r="AT306" s="4" t="s">
        <v>324</v>
      </c>
      <c r="AU306" s="1">
        <v>1</v>
      </c>
      <c r="AW306" s="4" t="s">
        <v>687</v>
      </c>
      <c r="AX306" s="1">
        <v>2</v>
      </c>
      <c r="AY306" t="str">
        <f t="shared" si="4"/>
        <v>Repeat</v>
      </c>
      <c r="AZ306" s="4" t="s">
        <v>693</v>
      </c>
      <c r="BA306" s="25">
        <v>1796</v>
      </c>
      <c r="BB306" s="1">
        <v>2</v>
      </c>
      <c r="BC306" s="24">
        <v>898</v>
      </c>
    </row>
    <row r="307" spans="1:55" x14ac:dyDescent="0.25">
      <c r="A307" s="17">
        <v>45852</v>
      </c>
      <c r="B307" s="25">
        <v>599</v>
      </c>
      <c r="AT307" s="4" t="s">
        <v>313</v>
      </c>
      <c r="AU307" s="1">
        <v>1</v>
      </c>
      <c r="AW307" s="4" t="s">
        <v>688</v>
      </c>
      <c r="AX307" s="1">
        <v>2</v>
      </c>
      <c r="AY307" t="str">
        <f t="shared" si="4"/>
        <v>Repeat</v>
      </c>
      <c r="AZ307" s="4" t="s">
        <v>714</v>
      </c>
      <c r="BA307" s="25">
        <v>1796</v>
      </c>
      <c r="BB307" s="1">
        <v>2</v>
      </c>
      <c r="BC307" s="24">
        <v>898</v>
      </c>
    </row>
    <row r="308" spans="1:55" x14ac:dyDescent="0.25">
      <c r="A308" s="17">
        <v>45853</v>
      </c>
      <c r="B308" s="25">
        <v>599</v>
      </c>
      <c r="AT308" s="4" t="s">
        <v>326</v>
      </c>
      <c r="AU308" s="1">
        <v>1</v>
      </c>
      <c r="AW308" s="4" t="s">
        <v>689</v>
      </c>
      <c r="AX308" s="1">
        <v>3</v>
      </c>
      <c r="AY308" t="str">
        <f t="shared" si="4"/>
        <v>Repeat</v>
      </c>
      <c r="AZ308" s="4" t="s">
        <v>548</v>
      </c>
      <c r="BA308" s="25">
        <v>1746</v>
      </c>
      <c r="BB308" s="1">
        <v>2</v>
      </c>
      <c r="BC308" s="24">
        <v>873</v>
      </c>
    </row>
    <row r="309" spans="1:55" x14ac:dyDescent="0.25">
      <c r="A309" s="17">
        <v>45854</v>
      </c>
      <c r="B309" s="25">
        <v>699</v>
      </c>
      <c r="AT309" s="4" t="s">
        <v>97</v>
      </c>
      <c r="AU309" s="1">
        <v>1</v>
      </c>
      <c r="AW309" s="4" t="s">
        <v>690</v>
      </c>
      <c r="AX309" s="1">
        <v>3</v>
      </c>
      <c r="AY309" t="str">
        <f t="shared" si="4"/>
        <v>Repeat</v>
      </c>
      <c r="AZ309" s="4" t="s">
        <v>493</v>
      </c>
      <c r="BA309" s="25">
        <v>1697</v>
      </c>
      <c r="BB309" s="1">
        <v>2</v>
      </c>
      <c r="BC309" s="24">
        <v>848.5</v>
      </c>
    </row>
    <row r="310" spans="1:55" x14ac:dyDescent="0.25">
      <c r="A310" s="17">
        <v>45855</v>
      </c>
      <c r="B310" s="25">
        <v>1797</v>
      </c>
      <c r="AT310" s="4" t="s">
        <v>113</v>
      </c>
      <c r="AU310" s="1">
        <v>1</v>
      </c>
      <c r="AW310" s="4" t="s">
        <v>691</v>
      </c>
      <c r="AX310" s="1">
        <v>2</v>
      </c>
      <c r="AY310" t="str">
        <f t="shared" si="4"/>
        <v>Repeat</v>
      </c>
      <c r="AZ310" s="4" t="s">
        <v>432</v>
      </c>
      <c r="BA310" s="25">
        <v>1697</v>
      </c>
      <c r="BB310" s="1">
        <v>1</v>
      </c>
      <c r="BC310" s="24">
        <v>1697</v>
      </c>
    </row>
    <row r="311" spans="1:55" x14ac:dyDescent="0.25">
      <c r="A311" s="17">
        <v>45856</v>
      </c>
      <c r="B311" s="25">
        <v>2496</v>
      </c>
      <c r="AT311" s="4" t="s">
        <v>167</v>
      </c>
      <c r="AU311" s="1">
        <v>1</v>
      </c>
      <c r="AW311" s="4" t="s">
        <v>692</v>
      </c>
      <c r="AX311" s="1">
        <v>2</v>
      </c>
      <c r="AY311" t="str">
        <f t="shared" si="4"/>
        <v>Repeat</v>
      </c>
      <c r="AZ311" s="4" t="s">
        <v>577</v>
      </c>
      <c r="BA311" s="25">
        <v>1696</v>
      </c>
      <c r="BB311" s="1">
        <v>3</v>
      </c>
      <c r="BC311" s="24">
        <v>565.33333333333337</v>
      </c>
    </row>
    <row r="312" spans="1:55" x14ac:dyDescent="0.25">
      <c r="A312" s="17">
        <v>45858</v>
      </c>
      <c r="B312" s="25">
        <v>1198</v>
      </c>
      <c r="AT312" s="4" t="s">
        <v>194</v>
      </c>
      <c r="AU312" s="1">
        <v>1</v>
      </c>
      <c r="AW312" s="4" t="s">
        <v>693</v>
      </c>
      <c r="AX312" s="1">
        <v>2</v>
      </c>
      <c r="AY312" t="str">
        <f t="shared" si="4"/>
        <v>Repeat</v>
      </c>
      <c r="AZ312" s="4" t="s">
        <v>842</v>
      </c>
      <c r="BA312" s="25">
        <v>1647</v>
      </c>
      <c r="BB312" s="1">
        <v>2</v>
      </c>
      <c r="BC312" s="24">
        <v>823.5</v>
      </c>
    </row>
    <row r="313" spans="1:55" x14ac:dyDescent="0.25">
      <c r="A313" s="17">
        <v>45863</v>
      </c>
      <c r="B313" s="25">
        <v>649</v>
      </c>
      <c r="AT313" s="4" t="s">
        <v>356</v>
      </c>
      <c r="AU313" s="1">
        <v>1</v>
      </c>
      <c r="AW313" s="4" t="s">
        <v>694</v>
      </c>
      <c r="AX313" s="1">
        <v>1</v>
      </c>
      <c r="AY313" t="str">
        <f t="shared" si="4"/>
        <v>One-Time</v>
      </c>
      <c r="AZ313" s="4" t="s">
        <v>600</v>
      </c>
      <c r="BA313" s="25">
        <v>1646</v>
      </c>
      <c r="BB313" s="1">
        <v>2</v>
      </c>
      <c r="BC313" s="24">
        <v>823</v>
      </c>
    </row>
    <row r="314" spans="1:55" x14ac:dyDescent="0.25">
      <c r="A314" s="17">
        <v>45867</v>
      </c>
      <c r="B314" s="25">
        <v>2297</v>
      </c>
      <c r="AT314" s="4" t="s">
        <v>81</v>
      </c>
      <c r="AU314" s="1">
        <v>1</v>
      </c>
      <c r="AW314" s="4" t="s">
        <v>695</v>
      </c>
      <c r="AX314" s="1">
        <v>4</v>
      </c>
      <c r="AY314" t="str">
        <f t="shared" si="4"/>
        <v>Repeat</v>
      </c>
      <c r="AZ314" s="4" t="s">
        <v>648</v>
      </c>
      <c r="BA314" s="25">
        <v>1645</v>
      </c>
      <c r="BB314" s="1">
        <v>1</v>
      </c>
      <c r="BC314" s="24">
        <v>1645</v>
      </c>
    </row>
    <row r="315" spans="1:55" x14ac:dyDescent="0.25">
      <c r="A315" s="17">
        <v>45869</v>
      </c>
      <c r="B315" s="25">
        <v>1198</v>
      </c>
      <c r="AT315" s="4" t="s">
        <v>168</v>
      </c>
      <c r="AU315" s="1">
        <v>1</v>
      </c>
      <c r="AW315" s="4" t="s">
        <v>696</v>
      </c>
      <c r="AX315" s="1">
        <v>2</v>
      </c>
      <c r="AY315" t="str">
        <f t="shared" si="4"/>
        <v>Repeat</v>
      </c>
      <c r="AZ315" s="4" t="s">
        <v>521</v>
      </c>
      <c r="BA315" s="25">
        <v>1597</v>
      </c>
      <c r="BB315" s="1">
        <v>2</v>
      </c>
      <c r="BC315" s="24">
        <v>798.5</v>
      </c>
    </row>
    <row r="316" spans="1:55" x14ac:dyDescent="0.25">
      <c r="A316" s="17">
        <v>45870</v>
      </c>
      <c r="B316" s="25">
        <v>549</v>
      </c>
      <c r="AT316" s="4" t="s">
        <v>380</v>
      </c>
      <c r="AU316" s="1">
        <v>1</v>
      </c>
      <c r="AW316" s="4" t="s">
        <v>697</v>
      </c>
      <c r="AX316" s="1">
        <v>4</v>
      </c>
      <c r="AY316" t="str">
        <f t="shared" si="4"/>
        <v>Repeat</v>
      </c>
      <c r="AZ316" s="4" t="s">
        <v>565</v>
      </c>
      <c r="BA316" s="25">
        <v>1597</v>
      </c>
      <c r="BB316" s="1">
        <v>2</v>
      </c>
      <c r="BC316" s="24">
        <v>798.5</v>
      </c>
    </row>
    <row r="317" spans="1:55" x14ac:dyDescent="0.25">
      <c r="A317" s="17">
        <v>45872</v>
      </c>
      <c r="B317" s="25">
        <v>699</v>
      </c>
      <c r="AT317" s="4" t="s">
        <v>239</v>
      </c>
      <c r="AU317" s="1">
        <v>1</v>
      </c>
      <c r="AW317" s="4" t="s">
        <v>698</v>
      </c>
      <c r="AX317" s="1">
        <v>3</v>
      </c>
      <c r="AY317" t="str">
        <f t="shared" si="4"/>
        <v>Repeat</v>
      </c>
      <c r="AZ317" s="4" t="s">
        <v>533</v>
      </c>
      <c r="BA317" s="25">
        <v>1597</v>
      </c>
      <c r="BB317" s="1">
        <v>3</v>
      </c>
      <c r="BC317" s="24">
        <v>532.33333333333337</v>
      </c>
    </row>
    <row r="318" spans="1:55" x14ac:dyDescent="0.25">
      <c r="A318" s="17">
        <v>45873</v>
      </c>
      <c r="B318" s="25">
        <v>1348</v>
      </c>
      <c r="AT318" s="4" t="s">
        <v>297</v>
      </c>
      <c r="AU318" s="1">
        <v>1</v>
      </c>
      <c r="AW318" s="4" t="s">
        <v>699</v>
      </c>
      <c r="AX318" s="1">
        <v>1</v>
      </c>
      <c r="AY318" t="str">
        <f t="shared" si="4"/>
        <v>One-Time</v>
      </c>
      <c r="AZ318" s="4" t="s">
        <v>629</v>
      </c>
      <c r="BA318" s="25">
        <v>1597</v>
      </c>
      <c r="BB318" s="1">
        <v>2</v>
      </c>
      <c r="BC318" s="24">
        <v>798.5</v>
      </c>
    </row>
    <row r="319" spans="1:55" x14ac:dyDescent="0.25">
      <c r="A319" s="17">
        <v>45874</v>
      </c>
      <c r="B319" s="25">
        <v>649</v>
      </c>
      <c r="AT319" s="4" t="s">
        <v>224</v>
      </c>
      <c r="AU319" s="1">
        <v>1</v>
      </c>
      <c r="AW319" s="4" t="s">
        <v>700</v>
      </c>
      <c r="AX319" s="1">
        <v>4</v>
      </c>
      <c r="AY319" t="str">
        <f t="shared" si="4"/>
        <v>Repeat</v>
      </c>
      <c r="AZ319" s="4" t="s">
        <v>702</v>
      </c>
      <c r="BA319" s="25">
        <v>1597</v>
      </c>
      <c r="BB319" s="1">
        <v>3</v>
      </c>
      <c r="BC319" s="24">
        <v>532.33333333333337</v>
      </c>
    </row>
    <row r="320" spans="1:55" x14ac:dyDescent="0.25">
      <c r="A320" s="17">
        <v>45876</v>
      </c>
      <c r="B320" s="25">
        <v>1198</v>
      </c>
      <c r="AT320" s="4" t="s">
        <v>124</v>
      </c>
      <c r="AU320" s="1">
        <v>1</v>
      </c>
      <c r="AW320" s="4" t="s">
        <v>701</v>
      </c>
      <c r="AX320" s="1">
        <v>3</v>
      </c>
      <c r="AY320" t="str">
        <f t="shared" si="4"/>
        <v>Repeat</v>
      </c>
      <c r="AZ320" s="4" t="s">
        <v>828</v>
      </c>
      <c r="BA320" s="25">
        <v>1547</v>
      </c>
      <c r="BB320" s="1">
        <v>2</v>
      </c>
      <c r="BC320" s="24">
        <v>773.5</v>
      </c>
    </row>
    <row r="321" spans="1:55" x14ac:dyDescent="0.25">
      <c r="A321" s="17">
        <v>45879</v>
      </c>
      <c r="B321" s="25">
        <v>2995</v>
      </c>
      <c r="AT321" s="4" t="s">
        <v>170</v>
      </c>
      <c r="AU321" s="1">
        <v>1</v>
      </c>
      <c r="AW321" s="4" t="s">
        <v>702</v>
      </c>
      <c r="AX321" s="1">
        <v>3</v>
      </c>
      <c r="AY321" t="str">
        <f t="shared" si="4"/>
        <v>Repeat</v>
      </c>
      <c r="AZ321" s="4" t="s">
        <v>729</v>
      </c>
      <c r="BA321" s="25">
        <v>1547</v>
      </c>
      <c r="BB321" s="1">
        <v>2</v>
      </c>
      <c r="BC321" s="24">
        <v>773.5</v>
      </c>
    </row>
    <row r="322" spans="1:55" x14ac:dyDescent="0.25">
      <c r="A322" s="17">
        <v>45880</v>
      </c>
      <c r="B322" s="25">
        <v>599</v>
      </c>
      <c r="AT322" s="4" t="s">
        <v>336</v>
      </c>
      <c r="AU322" s="1">
        <v>1</v>
      </c>
      <c r="AW322" s="4" t="s">
        <v>703</v>
      </c>
      <c r="AX322" s="1">
        <v>3</v>
      </c>
      <c r="AY322" t="str">
        <f t="shared" si="4"/>
        <v>Repeat</v>
      </c>
      <c r="AZ322" s="4" t="s">
        <v>525</v>
      </c>
      <c r="BA322" s="25">
        <v>1547</v>
      </c>
      <c r="BB322" s="1">
        <v>3</v>
      </c>
      <c r="BC322" s="24">
        <v>515.66666666666663</v>
      </c>
    </row>
    <row r="323" spans="1:55" x14ac:dyDescent="0.25">
      <c r="A323" s="17">
        <v>45881</v>
      </c>
      <c r="B323" s="25">
        <v>1398</v>
      </c>
      <c r="AT323" s="4" t="s">
        <v>130</v>
      </c>
      <c r="AU323" s="1">
        <v>1</v>
      </c>
      <c r="AW323" s="4" t="s">
        <v>704</v>
      </c>
      <c r="AX323" s="1">
        <v>4</v>
      </c>
      <c r="AY323" t="str">
        <f t="shared" si="4"/>
        <v>Repeat</v>
      </c>
      <c r="AZ323" s="4" t="s">
        <v>409</v>
      </c>
      <c r="BA323" s="25">
        <v>1547</v>
      </c>
      <c r="BB323" s="1">
        <v>2</v>
      </c>
      <c r="BC323" s="24">
        <v>773.5</v>
      </c>
    </row>
    <row r="324" spans="1:55" x14ac:dyDescent="0.25">
      <c r="A324" s="17">
        <v>45882</v>
      </c>
      <c r="B324" s="25">
        <v>1398</v>
      </c>
      <c r="AT324" s="4" t="s">
        <v>388</v>
      </c>
      <c r="AU324" s="1">
        <v>1</v>
      </c>
      <c r="AW324" s="4" t="s">
        <v>705</v>
      </c>
      <c r="AX324" s="1">
        <v>3</v>
      </c>
      <c r="AY324" t="str">
        <f t="shared" si="4"/>
        <v>Repeat</v>
      </c>
      <c r="AZ324" s="4" t="s">
        <v>631</v>
      </c>
      <c r="BA324" s="25">
        <v>1547</v>
      </c>
      <c r="BB324" s="1">
        <v>3</v>
      </c>
      <c r="BC324" s="24">
        <v>515.66666666666663</v>
      </c>
    </row>
    <row r="325" spans="1:55" x14ac:dyDescent="0.25">
      <c r="A325" s="17">
        <v>45883</v>
      </c>
      <c r="B325" s="25">
        <v>2047</v>
      </c>
      <c r="AT325" s="4" t="s">
        <v>261</v>
      </c>
      <c r="AU325" s="1">
        <v>1</v>
      </c>
      <c r="AW325" s="4" t="s">
        <v>706</v>
      </c>
      <c r="AX325" s="1">
        <v>1</v>
      </c>
      <c r="AY325" t="str">
        <f t="shared" si="4"/>
        <v>One-Time</v>
      </c>
      <c r="AZ325" s="4" t="s">
        <v>763</v>
      </c>
      <c r="BA325" s="25">
        <v>1547</v>
      </c>
      <c r="BB325" s="1">
        <v>3</v>
      </c>
      <c r="BC325" s="24">
        <v>515.66666666666663</v>
      </c>
    </row>
    <row r="326" spans="1:55" x14ac:dyDescent="0.25">
      <c r="A326" s="17">
        <v>45884</v>
      </c>
      <c r="B326" s="25">
        <v>3395</v>
      </c>
      <c r="AT326" s="4" t="s">
        <v>390</v>
      </c>
      <c r="AU326" s="1">
        <v>1</v>
      </c>
      <c r="AW326" s="4" t="s">
        <v>707</v>
      </c>
      <c r="AX326" s="1">
        <v>3</v>
      </c>
      <c r="AY326" t="str">
        <f t="shared" si="4"/>
        <v>Repeat</v>
      </c>
      <c r="AZ326" s="4" t="s">
        <v>460</v>
      </c>
      <c r="BA326" s="25">
        <v>1498</v>
      </c>
      <c r="BB326" s="1">
        <v>1</v>
      </c>
      <c r="BC326" s="24">
        <v>1498</v>
      </c>
    </row>
    <row r="327" spans="1:55" x14ac:dyDescent="0.25">
      <c r="A327" s="17">
        <v>45885</v>
      </c>
      <c r="B327" s="25">
        <v>2396</v>
      </c>
      <c r="AT327" s="4" t="s">
        <v>319</v>
      </c>
      <c r="AU327" s="1">
        <v>1</v>
      </c>
      <c r="AW327" s="4" t="s">
        <v>708</v>
      </c>
      <c r="AX327" s="1">
        <v>2</v>
      </c>
      <c r="AY327" t="str">
        <f t="shared" si="4"/>
        <v>Repeat</v>
      </c>
      <c r="AZ327" s="4" t="s">
        <v>571</v>
      </c>
      <c r="BA327" s="25">
        <v>1497</v>
      </c>
      <c r="BB327" s="1">
        <v>2</v>
      </c>
      <c r="BC327" s="24">
        <v>748.5</v>
      </c>
    </row>
    <row r="328" spans="1:55" x14ac:dyDescent="0.25">
      <c r="A328" s="17">
        <v>45886</v>
      </c>
      <c r="B328" s="25">
        <v>1298</v>
      </c>
      <c r="AT328" s="4" t="s">
        <v>104</v>
      </c>
      <c r="AU328" s="1">
        <v>1</v>
      </c>
      <c r="AW328" s="4" t="s">
        <v>709</v>
      </c>
      <c r="AX328" s="1">
        <v>2</v>
      </c>
      <c r="AY328" t="str">
        <f t="shared" si="4"/>
        <v>Repeat</v>
      </c>
      <c r="AZ328" s="4" t="s">
        <v>552</v>
      </c>
      <c r="BA328" s="25">
        <v>1497</v>
      </c>
      <c r="BB328" s="1">
        <v>2</v>
      </c>
      <c r="BC328" s="24">
        <v>748.5</v>
      </c>
    </row>
    <row r="329" spans="1:55" x14ac:dyDescent="0.25">
      <c r="A329" s="17">
        <v>45889</v>
      </c>
      <c r="B329" s="25">
        <v>3544</v>
      </c>
      <c r="AT329" s="4" t="s">
        <v>233</v>
      </c>
      <c r="AU329" s="1">
        <v>1</v>
      </c>
      <c r="AW329" s="4" t="s">
        <v>710</v>
      </c>
      <c r="AX329" s="1">
        <v>4</v>
      </c>
      <c r="AY329" t="str">
        <f t="shared" si="4"/>
        <v>Repeat</v>
      </c>
      <c r="AZ329" s="4" t="s">
        <v>650</v>
      </c>
      <c r="BA329" s="25">
        <v>1496</v>
      </c>
      <c r="BB329" s="1">
        <v>1</v>
      </c>
      <c r="BC329" s="24">
        <v>1496</v>
      </c>
    </row>
    <row r="330" spans="1:55" x14ac:dyDescent="0.25">
      <c r="A330" s="17">
        <v>45891</v>
      </c>
      <c r="B330" s="25">
        <v>1198</v>
      </c>
      <c r="AT330" s="4" t="s">
        <v>234</v>
      </c>
      <c r="AU330" s="1">
        <v>1</v>
      </c>
      <c r="AW330" s="4" t="s">
        <v>711</v>
      </c>
      <c r="AX330" s="1">
        <v>1</v>
      </c>
      <c r="AY330" t="str">
        <f t="shared" si="4"/>
        <v>One-Time</v>
      </c>
      <c r="AZ330" s="4" t="s">
        <v>489</v>
      </c>
      <c r="BA330" s="25">
        <v>1447</v>
      </c>
      <c r="BB330" s="1">
        <v>2</v>
      </c>
      <c r="BC330" s="24">
        <v>723.5</v>
      </c>
    </row>
    <row r="331" spans="1:55" x14ac:dyDescent="0.25">
      <c r="A331" s="17">
        <v>45893</v>
      </c>
      <c r="B331" s="25">
        <v>1598</v>
      </c>
      <c r="AT331" s="4" t="s">
        <v>5</v>
      </c>
      <c r="AU331" s="1">
        <v>1250</v>
      </c>
      <c r="AW331" s="4" t="s">
        <v>712</v>
      </c>
      <c r="AX331" s="1">
        <v>1</v>
      </c>
      <c r="AY331" t="str">
        <f t="shared" si="4"/>
        <v>One-Time</v>
      </c>
      <c r="AZ331" s="4" t="s">
        <v>845</v>
      </c>
      <c r="BA331" s="25">
        <v>1447</v>
      </c>
      <c r="BB331" s="1">
        <v>2</v>
      </c>
      <c r="BC331" s="24">
        <v>723.5</v>
      </c>
    </row>
    <row r="332" spans="1:55" x14ac:dyDescent="0.25">
      <c r="A332" s="17">
        <v>45894</v>
      </c>
      <c r="B332" s="25">
        <v>2496</v>
      </c>
      <c r="AW332" s="4" t="s">
        <v>713</v>
      </c>
      <c r="AX332" s="1">
        <v>4</v>
      </c>
      <c r="AY332" t="str">
        <f t="shared" si="4"/>
        <v>Repeat</v>
      </c>
      <c r="AZ332" s="4" t="s">
        <v>721</v>
      </c>
      <c r="BA332" s="25">
        <v>1447</v>
      </c>
      <c r="BB332" s="1">
        <v>2</v>
      </c>
      <c r="BC332" s="24">
        <v>723.5</v>
      </c>
    </row>
    <row r="333" spans="1:55" x14ac:dyDescent="0.25">
      <c r="A333" s="17">
        <v>45895</v>
      </c>
      <c r="B333" s="25">
        <v>649</v>
      </c>
      <c r="AW333" s="4" t="s">
        <v>714</v>
      </c>
      <c r="AX333" s="1">
        <v>2</v>
      </c>
      <c r="AY333" t="str">
        <f t="shared" si="4"/>
        <v>Repeat</v>
      </c>
      <c r="AZ333" s="4" t="s">
        <v>630</v>
      </c>
      <c r="BA333" s="25">
        <v>1447</v>
      </c>
      <c r="BB333" s="1">
        <v>2</v>
      </c>
      <c r="BC333" s="24">
        <v>723.5</v>
      </c>
    </row>
    <row r="334" spans="1:55" x14ac:dyDescent="0.25">
      <c r="A334" s="17">
        <v>45899</v>
      </c>
      <c r="B334" s="25">
        <v>699</v>
      </c>
      <c r="AW334" s="4" t="s">
        <v>715</v>
      </c>
      <c r="AX334" s="1">
        <v>2</v>
      </c>
      <c r="AY334" t="str">
        <f t="shared" si="4"/>
        <v>Repeat</v>
      </c>
      <c r="AZ334" s="4" t="s">
        <v>580</v>
      </c>
      <c r="BA334" s="25">
        <v>1447</v>
      </c>
      <c r="BB334" s="1">
        <v>3</v>
      </c>
      <c r="BC334" s="24">
        <v>482.33333333333331</v>
      </c>
    </row>
    <row r="335" spans="1:55" x14ac:dyDescent="0.25">
      <c r="A335" s="17">
        <v>45900</v>
      </c>
      <c r="B335" s="25">
        <v>1847</v>
      </c>
      <c r="AW335" s="4" t="s">
        <v>716</v>
      </c>
      <c r="AX335" s="1">
        <v>2</v>
      </c>
      <c r="AY335" t="str">
        <f t="shared" ref="AY335:AY398" si="5">IF(AX335=1,"One-Time","Repeat")</f>
        <v>Repeat</v>
      </c>
      <c r="AZ335" s="4" t="s">
        <v>467</v>
      </c>
      <c r="BA335" s="25">
        <v>1447</v>
      </c>
      <c r="BB335" s="1">
        <v>2</v>
      </c>
      <c r="BC335" s="24">
        <v>723.5</v>
      </c>
    </row>
    <row r="336" spans="1:55" x14ac:dyDescent="0.25">
      <c r="A336" s="17">
        <v>45903</v>
      </c>
      <c r="B336" s="25">
        <v>1897</v>
      </c>
      <c r="AW336" s="4" t="s">
        <v>717</v>
      </c>
      <c r="AX336" s="1">
        <v>3</v>
      </c>
      <c r="AY336" t="str">
        <f t="shared" si="5"/>
        <v>Repeat</v>
      </c>
      <c r="AZ336" s="4" t="s">
        <v>716</v>
      </c>
      <c r="BA336" s="25">
        <v>1447</v>
      </c>
      <c r="BB336" s="1">
        <v>2</v>
      </c>
      <c r="BC336" s="24">
        <v>723.5</v>
      </c>
    </row>
    <row r="337" spans="1:55" x14ac:dyDescent="0.25">
      <c r="A337" s="17">
        <v>45907</v>
      </c>
      <c r="B337" s="25">
        <v>1198</v>
      </c>
      <c r="AW337" s="4" t="s">
        <v>718</v>
      </c>
      <c r="AX337" s="1">
        <v>5</v>
      </c>
      <c r="AY337" t="str">
        <f t="shared" si="5"/>
        <v>Repeat</v>
      </c>
      <c r="AZ337" s="4" t="s">
        <v>774</v>
      </c>
      <c r="BA337" s="25">
        <v>1446</v>
      </c>
      <c r="BB337" s="1">
        <v>2</v>
      </c>
      <c r="BC337" s="24">
        <v>723</v>
      </c>
    </row>
    <row r="338" spans="1:55" x14ac:dyDescent="0.25">
      <c r="A338" s="17">
        <v>45908</v>
      </c>
      <c r="B338" s="25">
        <v>2097</v>
      </c>
      <c r="AW338" s="4" t="s">
        <v>719</v>
      </c>
      <c r="AX338" s="1">
        <v>1</v>
      </c>
      <c r="AY338" t="str">
        <f t="shared" si="5"/>
        <v>One-Time</v>
      </c>
      <c r="AZ338" s="4" t="s">
        <v>683</v>
      </c>
      <c r="BA338" s="25">
        <v>1398</v>
      </c>
      <c r="BB338" s="1">
        <v>1</v>
      </c>
      <c r="BC338" s="24">
        <v>1398</v>
      </c>
    </row>
    <row r="339" spans="1:55" x14ac:dyDescent="0.25">
      <c r="A339" s="17">
        <v>45911</v>
      </c>
      <c r="B339" s="25">
        <v>2696</v>
      </c>
      <c r="AW339" s="4" t="s">
        <v>720</v>
      </c>
      <c r="AX339" s="1">
        <v>3</v>
      </c>
      <c r="AY339" t="str">
        <f t="shared" si="5"/>
        <v>Repeat</v>
      </c>
      <c r="AZ339" s="4" t="s">
        <v>596</v>
      </c>
      <c r="BA339" s="25">
        <v>1398</v>
      </c>
      <c r="BB339" s="1">
        <v>1</v>
      </c>
      <c r="BC339" s="24">
        <v>1398</v>
      </c>
    </row>
    <row r="340" spans="1:55" x14ac:dyDescent="0.25">
      <c r="A340" s="17">
        <v>45912</v>
      </c>
      <c r="B340" s="25">
        <v>649</v>
      </c>
      <c r="AW340" s="4" t="s">
        <v>721</v>
      </c>
      <c r="AX340" s="1">
        <v>2</v>
      </c>
      <c r="AY340" t="str">
        <f t="shared" si="5"/>
        <v>Repeat</v>
      </c>
      <c r="AZ340" s="4" t="s">
        <v>416</v>
      </c>
      <c r="BA340" s="25">
        <v>1398</v>
      </c>
      <c r="BB340" s="1">
        <v>1</v>
      </c>
      <c r="BC340" s="24">
        <v>1398</v>
      </c>
    </row>
    <row r="341" spans="1:55" x14ac:dyDescent="0.25">
      <c r="A341" s="17">
        <v>45913</v>
      </c>
      <c r="B341" s="25">
        <v>699</v>
      </c>
      <c r="AW341" s="4" t="s">
        <v>722</v>
      </c>
      <c r="AX341" s="1">
        <v>4</v>
      </c>
      <c r="AY341" t="str">
        <f t="shared" si="5"/>
        <v>Repeat</v>
      </c>
      <c r="AZ341" s="4" t="s">
        <v>681</v>
      </c>
      <c r="BA341" s="25">
        <v>1397</v>
      </c>
      <c r="BB341" s="1">
        <v>3</v>
      </c>
      <c r="BC341" s="24">
        <v>465.66666666666669</v>
      </c>
    </row>
    <row r="342" spans="1:55" x14ac:dyDescent="0.25">
      <c r="A342" s="17">
        <v>45918</v>
      </c>
      <c r="B342" s="25">
        <v>599</v>
      </c>
      <c r="AW342" s="4" t="s">
        <v>723</v>
      </c>
      <c r="AX342" s="1">
        <v>1</v>
      </c>
      <c r="AY342" t="str">
        <f t="shared" si="5"/>
        <v>One-Time</v>
      </c>
      <c r="AZ342" s="4" t="s">
        <v>406</v>
      </c>
      <c r="BA342" s="25">
        <v>1397</v>
      </c>
      <c r="BB342" s="1">
        <v>3</v>
      </c>
      <c r="BC342" s="24">
        <v>465.66666666666669</v>
      </c>
    </row>
    <row r="343" spans="1:55" x14ac:dyDescent="0.25">
      <c r="A343" s="17">
        <v>45920</v>
      </c>
      <c r="B343" s="25">
        <v>799</v>
      </c>
      <c r="AW343" s="4" t="s">
        <v>724</v>
      </c>
      <c r="AX343" s="1">
        <v>1</v>
      </c>
      <c r="AY343" t="str">
        <f t="shared" si="5"/>
        <v>One-Time</v>
      </c>
      <c r="AZ343" s="4" t="s">
        <v>633</v>
      </c>
      <c r="BA343" s="25">
        <v>1348</v>
      </c>
      <c r="BB343" s="1">
        <v>1</v>
      </c>
      <c r="BC343" s="24">
        <v>1348</v>
      </c>
    </row>
    <row r="344" spans="1:55" x14ac:dyDescent="0.25">
      <c r="A344" s="17">
        <v>45921</v>
      </c>
      <c r="B344" s="25">
        <v>3844</v>
      </c>
      <c r="AW344" s="4" t="s">
        <v>725</v>
      </c>
      <c r="AX344" s="1">
        <v>4</v>
      </c>
      <c r="AY344" t="str">
        <f t="shared" si="5"/>
        <v>Repeat</v>
      </c>
      <c r="AZ344" s="4" t="s">
        <v>572</v>
      </c>
      <c r="BA344" s="25">
        <v>1348</v>
      </c>
      <c r="BB344" s="1">
        <v>2</v>
      </c>
      <c r="BC344" s="24">
        <v>674</v>
      </c>
    </row>
    <row r="345" spans="1:55" x14ac:dyDescent="0.25">
      <c r="A345" s="17">
        <v>45922</v>
      </c>
      <c r="B345" s="25">
        <v>599</v>
      </c>
      <c r="AW345" s="4" t="s">
        <v>726</v>
      </c>
      <c r="AX345" s="1">
        <v>2</v>
      </c>
      <c r="AY345" t="str">
        <f t="shared" si="5"/>
        <v>Repeat</v>
      </c>
      <c r="AZ345" s="4" t="s">
        <v>808</v>
      </c>
      <c r="BA345" s="25">
        <v>1347</v>
      </c>
      <c r="BB345" s="1">
        <v>1</v>
      </c>
      <c r="BC345" s="24">
        <v>1347</v>
      </c>
    </row>
    <row r="346" spans="1:55" x14ac:dyDescent="0.25">
      <c r="A346" s="17">
        <v>45923</v>
      </c>
      <c r="B346" s="25">
        <v>3095</v>
      </c>
      <c r="AW346" s="4" t="s">
        <v>727</v>
      </c>
      <c r="AX346" s="1">
        <v>2</v>
      </c>
      <c r="AY346" t="str">
        <f t="shared" si="5"/>
        <v>Repeat</v>
      </c>
      <c r="AZ346" s="4" t="s">
        <v>755</v>
      </c>
      <c r="BA346" s="25">
        <v>1346</v>
      </c>
      <c r="BB346" s="1">
        <v>2</v>
      </c>
      <c r="BC346" s="24">
        <v>673</v>
      </c>
    </row>
    <row r="347" spans="1:55" x14ac:dyDescent="0.25">
      <c r="A347" s="17">
        <v>45927</v>
      </c>
      <c r="B347" s="25">
        <v>649</v>
      </c>
      <c r="AW347" s="4" t="s">
        <v>728</v>
      </c>
      <c r="AX347" s="1">
        <v>1</v>
      </c>
      <c r="AY347" t="str">
        <f t="shared" si="5"/>
        <v>One-Time</v>
      </c>
      <c r="AZ347" s="4" t="s">
        <v>490</v>
      </c>
      <c r="BA347" s="25">
        <v>1298</v>
      </c>
      <c r="BB347" s="1">
        <v>1</v>
      </c>
      <c r="BC347" s="24">
        <v>1298</v>
      </c>
    </row>
    <row r="348" spans="1:55" x14ac:dyDescent="0.25">
      <c r="A348" s="17">
        <v>45929</v>
      </c>
      <c r="B348" s="25">
        <v>549</v>
      </c>
      <c r="AW348" s="4" t="s">
        <v>729</v>
      </c>
      <c r="AX348" s="1">
        <v>2</v>
      </c>
      <c r="AY348" t="str">
        <f t="shared" si="5"/>
        <v>Repeat</v>
      </c>
      <c r="AZ348" s="4" t="s">
        <v>654</v>
      </c>
      <c r="BA348" s="25">
        <v>1298</v>
      </c>
      <c r="BB348" s="1">
        <v>1</v>
      </c>
      <c r="BC348" s="24">
        <v>1298</v>
      </c>
    </row>
    <row r="349" spans="1:55" x14ac:dyDescent="0.25">
      <c r="A349" s="17">
        <v>45930</v>
      </c>
      <c r="B349" s="25">
        <v>699</v>
      </c>
      <c r="AW349" s="4" t="s">
        <v>730</v>
      </c>
      <c r="AX349" s="1">
        <v>4</v>
      </c>
      <c r="AY349" t="str">
        <f t="shared" si="5"/>
        <v>Repeat</v>
      </c>
      <c r="AZ349" s="4" t="s">
        <v>728</v>
      </c>
      <c r="BA349" s="25">
        <v>1298</v>
      </c>
      <c r="BB349" s="1">
        <v>1</v>
      </c>
      <c r="BC349" s="24">
        <v>1298</v>
      </c>
    </row>
    <row r="350" spans="1:55" x14ac:dyDescent="0.25">
      <c r="A350" s="17">
        <v>45931</v>
      </c>
      <c r="B350" s="25">
        <v>1198</v>
      </c>
      <c r="AW350" s="4" t="s">
        <v>731</v>
      </c>
      <c r="AX350" s="1">
        <v>1</v>
      </c>
      <c r="AY350" t="str">
        <f t="shared" si="5"/>
        <v>One-Time</v>
      </c>
      <c r="AZ350" s="4" t="s">
        <v>396</v>
      </c>
      <c r="BA350" s="25">
        <v>1297</v>
      </c>
      <c r="BB350" s="1">
        <v>2</v>
      </c>
      <c r="BC350" s="24">
        <v>648.5</v>
      </c>
    </row>
    <row r="351" spans="1:55" x14ac:dyDescent="0.25">
      <c r="A351" s="17">
        <v>45932</v>
      </c>
      <c r="B351" s="25">
        <v>3695</v>
      </c>
      <c r="AW351" s="4" t="s">
        <v>732</v>
      </c>
      <c r="AX351" s="1">
        <v>2</v>
      </c>
      <c r="AY351" t="str">
        <f t="shared" si="5"/>
        <v>Repeat</v>
      </c>
      <c r="AZ351" s="4" t="s">
        <v>408</v>
      </c>
      <c r="BA351" s="25">
        <v>1297</v>
      </c>
      <c r="BB351" s="1">
        <v>2</v>
      </c>
      <c r="BC351" s="24">
        <v>648.5</v>
      </c>
    </row>
    <row r="352" spans="1:55" x14ac:dyDescent="0.25">
      <c r="A352" s="17">
        <v>45933</v>
      </c>
      <c r="B352" s="25">
        <v>699</v>
      </c>
      <c r="AW352" s="4" t="s">
        <v>733</v>
      </c>
      <c r="AX352" s="1">
        <v>1</v>
      </c>
      <c r="AY352" t="str">
        <f t="shared" si="5"/>
        <v>One-Time</v>
      </c>
      <c r="AZ352" s="4" t="s">
        <v>766</v>
      </c>
      <c r="BA352" s="25">
        <v>1248</v>
      </c>
      <c r="BB352" s="1">
        <v>2</v>
      </c>
      <c r="BC352" s="24">
        <v>624</v>
      </c>
    </row>
    <row r="353" spans="1:55" x14ac:dyDescent="0.25">
      <c r="A353" s="17">
        <v>45934</v>
      </c>
      <c r="B353" s="25">
        <v>649</v>
      </c>
      <c r="AW353" s="4" t="s">
        <v>734</v>
      </c>
      <c r="AX353" s="1">
        <v>4</v>
      </c>
      <c r="AY353" t="str">
        <f t="shared" si="5"/>
        <v>Repeat</v>
      </c>
      <c r="AZ353" s="4" t="s">
        <v>799</v>
      </c>
      <c r="BA353" s="25">
        <v>1247</v>
      </c>
      <c r="BB353" s="1">
        <v>3</v>
      </c>
      <c r="BC353" s="24">
        <v>415.66666666666669</v>
      </c>
    </row>
    <row r="354" spans="1:55" x14ac:dyDescent="0.25">
      <c r="A354" s="17">
        <v>45936</v>
      </c>
      <c r="B354" s="25">
        <v>1198</v>
      </c>
      <c r="AW354" s="4" t="s">
        <v>735</v>
      </c>
      <c r="AX354" s="1">
        <v>1</v>
      </c>
      <c r="AY354" t="str">
        <f t="shared" si="5"/>
        <v>One-Time</v>
      </c>
      <c r="AZ354" s="4" t="s">
        <v>612</v>
      </c>
      <c r="BA354" s="25">
        <v>1247</v>
      </c>
      <c r="BB354" s="1">
        <v>1</v>
      </c>
      <c r="BC354" s="24">
        <v>1247</v>
      </c>
    </row>
    <row r="355" spans="1:55" x14ac:dyDescent="0.25">
      <c r="A355" s="17">
        <v>45937</v>
      </c>
      <c r="B355" s="25">
        <v>2147</v>
      </c>
      <c r="AW355" s="4" t="s">
        <v>736</v>
      </c>
      <c r="AX355" s="1">
        <v>3</v>
      </c>
      <c r="AY355" t="str">
        <f t="shared" si="5"/>
        <v>Repeat</v>
      </c>
      <c r="AZ355" s="4" t="s">
        <v>531</v>
      </c>
      <c r="BA355" s="25">
        <v>1247</v>
      </c>
      <c r="BB355" s="1">
        <v>1</v>
      </c>
      <c r="BC355" s="24">
        <v>1247</v>
      </c>
    </row>
    <row r="356" spans="1:55" x14ac:dyDescent="0.25">
      <c r="A356" s="17">
        <v>45938</v>
      </c>
      <c r="B356" s="25">
        <v>3595</v>
      </c>
      <c r="AW356" s="4" t="s">
        <v>737</v>
      </c>
      <c r="AX356" s="1">
        <v>3</v>
      </c>
      <c r="AY356" t="str">
        <f t="shared" si="5"/>
        <v>Repeat</v>
      </c>
      <c r="AZ356" s="4" t="s">
        <v>398</v>
      </c>
      <c r="BA356" s="25">
        <v>1198</v>
      </c>
      <c r="BB356" s="1">
        <v>2</v>
      </c>
      <c r="BC356" s="24">
        <v>599</v>
      </c>
    </row>
    <row r="357" spans="1:55" x14ac:dyDescent="0.25">
      <c r="A357" s="17">
        <v>45940</v>
      </c>
      <c r="B357" s="25">
        <v>1797</v>
      </c>
      <c r="AW357" s="4" t="s">
        <v>738</v>
      </c>
      <c r="AX357" s="1">
        <v>1</v>
      </c>
      <c r="AY357" t="str">
        <f t="shared" si="5"/>
        <v>One-Time</v>
      </c>
      <c r="AZ357" s="4" t="s">
        <v>537</v>
      </c>
      <c r="BA357" s="25">
        <v>1198</v>
      </c>
      <c r="BB357" s="1">
        <v>2</v>
      </c>
      <c r="BC357" s="24">
        <v>599</v>
      </c>
    </row>
    <row r="358" spans="1:55" x14ac:dyDescent="0.25">
      <c r="A358" s="17">
        <v>45942</v>
      </c>
      <c r="B358" s="25">
        <v>2746</v>
      </c>
      <c r="AW358" s="4" t="s">
        <v>739</v>
      </c>
      <c r="AX358" s="1">
        <v>1</v>
      </c>
      <c r="AY358" t="str">
        <f t="shared" si="5"/>
        <v>One-Time</v>
      </c>
      <c r="AZ358" s="4" t="s">
        <v>551</v>
      </c>
      <c r="BA358" s="25">
        <v>1198</v>
      </c>
      <c r="BB358" s="1">
        <v>1</v>
      </c>
      <c r="BC358" s="24">
        <v>1198</v>
      </c>
    </row>
    <row r="359" spans="1:55" x14ac:dyDescent="0.25">
      <c r="A359" s="17">
        <v>45943</v>
      </c>
      <c r="B359" s="25">
        <v>649</v>
      </c>
      <c r="AW359" s="4" t="s">
        <v>740</v>
      </c>
      <c r="AX359" s="1">
        <v>3</v>
      </c>
      <c r="AY359" t="str">
        <f t="shared" si="5"/>
        <v>Repeat</v>
      </c>
      <c r="AZ359" s="4" t="s">
        <v>724</v>
      </c>
      <c r="BA359" s="25">
        <v>1198</v>
      </c>
      <c r="BB359" s="1">
        <v>1</v>
      </c>
      <c r="BC359" s="24">
        <v>1198</v>
      </c>
    </row>
    <row r="360" spans="1:55" x14ac:dyDescent="0.25">
      <c r="A360" s="17">
        <v>45945</v>
      </c>
      <c r="B360" s="25">
        <v>2896</v>
      </c>
      <c r="AW360" s="4" t="s">
        <v>741</v>
      </c>
      <c r="AX360" s="1">
        <v>1</v>
      </c>
      <c r="AY360" t="str">
        <f t="shared" si="5"/>
        <v>One-Time</v>
      </c>
      <c r="AZ360" s="4" t="s">
        <v>665</v>
      </c>
      <c r="BA360" s="25">
        <v>1198</v>
      </c>
      <c r="BB360" s="1">
        <v>1</v>
      </c>
      <c r="BC360" s="24">
        <v>1198</v>
      </c>
    </row>
    <row r="361" spans="1:55" x14ac:dyDescent="0.25">
      <c r="A361" s="17">
        <v>45946</v>
      </c>
      <c r="B361" s="25">
        <v>1248</v>
      </c>
      <c r="AW361" s="4" t="s">
        <v>742</v>
      </c>
      <c r="AX361" s="1">
        <v>2</v>
      </c>
      <c r="AY361" t="str">
        <f t="shared" si="5"/>
        <v>Repeat</v>
      </c>
      <c r="AZ361" s="4" t="s">
        <v>620</v>
      </c>
      <c r="BA361" s="25">
        <v>1198</v>
      </c>
      <c r="BB361" s="1">
        <v>2</v>
      </c>
      <c r="BC361" s="24">
        <v>599</v>
      </c>
    </row>
    <row r="362" spans="1:55" x14ac:dyDescent="0.25">
      <c r="A362" s="17">
        <v>45947</v>
      </c>
      <c r="B362" s="25">
        <v>3445</v>
      </c>
      <c r="AW362" s="4" t="s">
        <v>743</v>
      </c>
      <c r="AX362" s="1">
        <v>2</v>
      </c>
      <c r="AY362" t="str">
        <f t="shared" si="5"/>
        <v>Repeat</v>
      </c>
      <c r="AZ362" s="4" t="s">
        <v>550</v>
      </c>
      <c r="BA362" s="25">
        <v>1198</v>
      </c>
      <c r="BB362" s="1">
        <v>2</v>
      </c>
      <c r="BC362" s="24">
        <v>599</v>
      </c>
    </row>
    <row r="363" spans="1:55" x14ac:dyDescent="0.25">
      <c r="A363" s="17">
        <v>45948</v>
      </c>
      <c r="B363" s="25">
        <v>1398</v>
      </c>
      <c r="AW363" s="4" t="s">
        <v>744</v>
      </c>
      <c r="AX363" s="1">
        <v>3</v>
      </c>
      <c r="AY363" t="str">
        <f t="shared" si="5"/>
        <v>Repeat</v>
      </c>
      <c r="AZ363" s="4" t="s">
        <v>395</v>
      </c>
      <c r="BA363" s="25">
        <v>1197</v>
      </c>
      <c r="BB363" s="1">
        <v>1</v>
      </c>
      <c r="BC363" s="24">
        <v>1197</v>
      </c>
    </row>
    <row r="364" spans="1:55" x14ac:dyDescent="0.25">
      <c r="A364" s="17">
        <v>45949</v>
      </c>
      <c r="B364" s="25">
        <v>3095</v>
      </c>
      <c r="AW364" s="4" t="s">
        <v>745</v>
      </c>
      <c r="AX364" s="1">
        <v>3</v>
      </c>
      <c r="AY364" t="str">
        <f t="shared" si="5"/>
        <v>Repeat</v>
      </c>
      <c r="AZ364" s="4" t="s">
        <v>427</v>
      </c>
      <c r="BA364" s="25">
        <v>1197</v>
      </c>
      <c r="BB364" s="1">
        <v>2</v>
      </c>
      <c r="BC364" s="24">
        <v>598.5</v>
      </c>
    </row>
    <row r="365" spans="1:55" x14ac:dyDescent="0.25">
      <c r="A365" s="17">
        <v>45950</v>
      </c>
      <c r="B365" s="25">
        <v>1997</v>
      </c>
      <c r="AW365" s="4" t="s">
        <v>746</v>
      </c>
      <c r="AX365" s="1">
        <v>1</v>
      </c>
      <c r="AY365" t="str">
        <f t="shared" si="5"/>
        <v>One-Time</v>
      </c>
      <c r="AZ365" s="4" t="s">
        <v>840</v>
      </c>
      <c r="BA365" s="25">
        <v>1197</v>
      </c>
      <c r="BB365" s="1">
        <v>1</v>
      </c>
      <c r="BC365" s="24">
        <v>1197</v>
      </c>
    </row>
    <row r="366" spans="1:55" x14ac:dyDescent="0.25">
      <c r="A366" s="17">
        <v>45951</v>
      </c>
      <c r="B366" s="25">
        <v>1997</v>
      </c>
      <c r="AW366" s="4" t="s">
        <v>747</v>
      </c>
      <c r="AX366" s="1">
        <v>2</v>
      </c>
      <c r="AY366" t="str">
        <f t="shared" si="5"/>
        <v>Repeat</v>
      </c>
      <c r="AZ366" s="4" t="s">
        <v>425</v>
      </c>
      <c r="BA366" s="25">
        <v>1197</v>
      </c>
      <c r="BB366" s="1">
        <v>1</v>
      </c>
      <c r="BC366" s="24">
        <v>1197</v>
      </c>
    </row>
    <row r="367" spans="1:55" x14ac:dyDescent="0.25">
      <c r="A367" s="17">
        <v>45952</v>
      </c>
      <c r="B367" s="25">
        <v>2097</v>
      </c>
      <c r="AW367" s="4" t="s">
        <v>748</v>
      </c>
      <c r="AX367" s="1">
        <v>6</v>
      </c>
      <c r="AY367" t="str">
        <f t="shared" si="5"/>
        <v>Repeat</v>
      </c>
      <c r="AZ367" s="4" t="s">
        <v>419</v>
      </c>
      <c r="BA367" s="25">
        <v>1196</v>
      </c>
      <c r="BB367" s="1">
        <v>3</v>
      </c>
      <c r="BC367" s="24">
        <v>398.66666666666669</v>
      </c>
    </row>
    <row r="368" spans="1:55" x14ac:dyDescent="0.25">
      <c r="A368" s="17">
        <v>45953</v>
      </c>
      <c r="B368" s="25">
        <v>1248</v>
      </c>
      <c r="AW368" s="4" t="s">
        <v>749</v>
      </c>
      <c r="AX368" s="1">
        <v>3</v>
      </c>
      <c r="AY368" t="str">
        <f t="shared" si="5"/>
        <v>Repeat</v>
      </c>
      <c r="AZ368" s="4" t="s">
        <v>726</v>
      </c>
      <c r="BA368" s="25">
        <v>1148</v>
      </c>
      <c r="BB368" s="1">
        <v>2</v>
      </c>
      <c r="BC368" s="24">
        <v>574</v>
      </c>
    </row>
    <row r="369" spans="1:55" x14ac:dyDescent="0.25">
      <c r="A369" s="17">
        <v>45954</v>
      </c>
      <c r="B369" s="25">
        <v>699</v>
      </c>
      <c r="AW369" s="4" t="s">
        <v>750</v>
      </c>
      <c r="AX369" s="1">
        <v>5</v>
      </c>
      <c r="AY369" t="str">
        <f t="shared" si="5"/>
        <v>Repeat</v>
      </c>
      <c r="AZ369" s="4" t="s">
        <v>735</v>
      </c>
      <c r="BA369" s="25">
        <v>1148</v>
      </c>
      <c r="BB369" s="1">
        <v>1</v>
      </c>
      <c r="BC369" s="24">
        <v>1148</v>
      </c>
    </row>
    <row r="370" spans="1:55" x14ac:dyDescent="0.25">
      <c r="A370" s="17">
        <v>45955</v>
      </c>
      <c r="B370" s="25">
        <v>3994</v>
      </c>
      <c r="AW370" s="4" t="s">
        <v>751</v>
      </c>
      <c r="AX370" s="1">
        <v>3</v>
      </c>
      <c r="AY370" t="str">
        <f t="shared" si="5"/>
        <v>Repeat</v>
      </c>
      <c r="AZ370" s="4" t="s">
        <v>611</v>
      </c>
      <c r="BA370" s="25">
        <v>1148</v>
      </c>
      <c r="BB370" s="1">
        <v>1</v>
      </c>
      <c r="BC370" s="24">
        <v>1148</v>
      </c>
    </row>
    <row r="371" spans="1:55" x14ac:dyDescent="0.25">
      <c r="A371" s="17">
        <v>45958</v>
      </c>
      <c r="B371" s="25">
        <v>1747</v>
      </c>
      <c r="AW371" s="4" t="s">
        <v>752</v>
      </c>
      <c r="AX371" s="1">
        <v>7</v>
      </c>
      <c r="AY371" t="str">
        <f t="shared" si="5"/>
        <v>Repeat</v>
      </c>
      <c r="AZ371" s="4" t="s">
        <v>708</v>
      </c>
      <c r="BA371" s="25">
        <v>1048</v>
      </c>
      <c r="BB371" s="1">
        <v>2</v>
      </c>
      <c r="BC371" s="24">
        <v>524</v>
      </c>
    </row>
    <row r="372" spans="1:55" x14ac:dyDescent="0.25">
      <c r="A372" s="17">
        <v>45959</v>
      </c>
      <c r="B372" s="25">
        <v>1997</v>
      </c>
      <c r="AW372" s="4" t="s">
        <v>753</v>
      </c>
      <c r="AX372" s="1">
        <v>3</v>
      </c>
      <c r="AY372" t="str">
        <f t="shared" si="5"/>
        <v>Repeat</v>
      </c>
      <c r="AZ372" s="4" t="s">
        <v>773</v>
      </c>
      <c r="BA372" s="25">
        <v>998</v>
      </c>
      <c r="BB372" s="1">
        <v>1</v>
      </c>
      <c r="BC372" s="24">
        <v>998</v>
      </c>
    </row>
    <row r="373" spans="1:55" x14ac:dyDescent="0.25">
      <c r="A373" s="17">
        <v>45965</v>
      </c>
      <c r="B373" s="25">
        <v>1248</v>
      </c>
      <c r="AW373" s="4" t="s">
        <v>754</v>
      </c>
      <c r="AX373" s="1">
        <v>2</v>
      </c>
      <c r="AY373" t="str">
        <f t="shared" si="5"/>
        <v>Repeat</v>
      </c>
      <c r="AZ373" s="4" t="s">
        <v>682</v>
      </c>
      <c r="BA373" s="25">
        <v>998</v>
      </c>
      <c r="BB373" s="1">
        <v>1</v>
      </c>
      <c r="BC373" s="24">
        <v>998</v>
      </c>
    </row>
    <row r="374" spans="1:55" x14ac:dyDescent="0.25">
      <c r="A374" s="17">
        <v>45966</v>
      </c>
      <c r="B374" s="25">
        <v>1298</v>
      </c>
      <c r="AW374" s="4" t="s">
        <v>755</v>
      </c>
      <c r="AX374" s="1">
        <v>2</v>
      </c>
      <c r="AY374" t="str">
        <f t="shared" si="5"/>
        <v>Repeat</v>
      </c>
      <c r="AZ374" s="4" t="s">
        <v>446</v>
      </c>
      <c r="BA374" s="25">
        <v>998</v>
      </c>
      <c r="BB374" s="1">
        <v>2</v>
      </c>
      <c r="BC374" s="24">
        <v>499</v>
      </c>
    </row>
    <row r="375" spans="1:55" x14ac:dyDescent="0.25">
      <c r="A375" s="17">
        <v>45967</v>
      </c>
      <c r="B375" s="25">
        <v>599</v>
      </c>
      <c r="AW375" s="4" t="s">
        <v>756</v>
      </c>
      <c r="AX375" s="1">
        <v>2</v>
      </c>
      <c r="AY375" t="str">
        <f t="shared" si="5"/>
        <v>Repeat</v>
      </c>
      <c r="AZ375" s="4" t="s">
        <v>530</v>
      </c>
      <c r="BA375" s="25">
        <v>998</v>
      </c>
      <c r="BB375" s="1">
        <v>1</v>
      </c>
      <c r="BC375" s="24">
        <v>998</v>
      </c>
    </row>
    <row r="376" spans="1:55" x14ac:dyDescent="0.25">
      <c r="A376" s="17">
        <v>45968</v>
      </c>
      <c r="B376" s="25">
        <v>1897</v>
      </c>
      <c r="AW376" s="4" t="s">
        <v>757</v>
      </c>
      <c r="AX376" s="1">
        <v>5</v>
      </c>
      <c r="AY376" t="str">
        <f t="shared" si="5"/>
        <v>Repeat</v>
      </c>
      <c r="AZ376" s="4" t="s">
        <v>586</v>
      </c>
      <c r="BA376" s="25">
        <v>998</v>
      </c>
      <c r="BB376" s="1">
        <v>1</v>
      </c>
      <c r="BC376" s="24">
        <v>998</v>
      </c>
    </row>
    <row r="377" spans="1:55" x14ac:dyDescent="0.25">
      <c r="A377" s="17">
        <v>45969</v>
      </c>
      <c r="B377" s="25">
        <v>699</v>
      </c>
      <c r="AW377" s="4" t="s">
        <v>758</v>
      </c>
      <c r="AX377" s="1">
        <v>3</v>
      </c>
      <c r="AY377" t="str">
        <f t="shared" si="5"/>
        <v>Repeat</v>
      </c>
      <c r="AZ377" s="4" t="s">
        <v>824</v>
      </c>
      <c r="BA377" s="25">
        <v>998</v>
      </c>
      <c r="BB377" s="1">
        <v>1</v>
      </c>
      <c r="BC377" s="24">
        <v>998</v>
      </c>
    </row>
    <row r="378" spans="1:55" x14ac:dyDescent="0.25">
      <c r="A378" s="17">
        <v>45970</v>
      </c>
      <c r="B378" s="25">
        <v>599</v>
      </c>
      <c r="AW378" s="4" t="s">
        <v>759</v>
      </c>
      <c r="AX378" s="1">
        <v>1</v>
      </c>
      <c r="AY378" t="str">
        <f t="shared" si="5"/>
        <v>One-Time</v>
      </c>
      <c r="AZ378" s="4" t="s">
        <v>549</v>
      </c>
      <c r="BA378" s="25">
        <v>948</v>
      </c>
      <c r="BB378" s="1">
        <v>1</v>
      </c>
      <c r="BC378" s="24">
        <v>948</v>
      </c>
    </row>
    <row r="379" spans="1:55" x14ac:dyDescent="0.25">
      <c r="A379" s="17">
        <v>45971</v>
      </c>
      <c r="B379" s="25">
        <v>1148</v>
      </c>
      <c r="AW379" s="4" t="s">
        <v>760</v>
      </c>
      <c r="AX379" s="1">
        <v>2</v>
      </c>
      <c r="AY379" t="str">
        <f t="shared" si="5"/>
        <v>Repeat</v>
      </c>
      <c r="AZ379" s="4" t="s">
        <v>405</v>
      </c>
      <c r="BA379" s="25">
        <v>948</v>
      </c>
      <c r="BB379" s="1">
        <v>2</v>
      </c>
      <c r="BC379" s="24">
        <v>474</v>
      </c>
    </row>
    <row r="380" spans="1:55" x14ac:dyDescent="0.25">
      <c r="A380" s="17">
        <v>45972</v>
      </c>
      <c r="B380" s="25">
        <v>549</v>
      </c>
      <c r="AW380" s="4" t="s">
        <v>761</v>
      </c>
      <c r="AX380" s="1">
        <v>4</v>
      </c>
      <c r="AY380" t="str">
        <f t="shared" si="5"/>
        <v>Repeat</v>
      </c>
      <c r="AZ380" s="4" t="s">
        <v>634</v>
      </c>
      <c r="BA380" s="25">
        <v>948</v>
      </c>
      <c r="BB380" s="1">
        <v>2</v>
      </c>
      <c r="BC380" s="24">
        <v>474</v>
      </c>
    </row>
    <row r="381" spans="1:55" x14ac:dyDescent="0.25">
      <c r="A381" s="17">
        <v>45977</v>
      </c>
      <c r="B381" s="25">
        <v>699</v>
      </c>
      <c r="AW381" s="4" t="s">
        <v>762</v>
      </c>
      <c r="AX381" s="1">
        <v>5</v>
      </c>
      <c r="AY381" t="str">
        <f t="shared" si="5"/>
        <v>Repeat</v>
      </c>
      <c r="AZ381" s="4" t="s">
        <v>691</v>
      </c>
      <c r="BA381" s="25">
        <v>948</v>
      </c>
      <c r="BB381" s="1">
        <v>2</v>
      </c>
      <c r="BC381" s="24">
        <v>474</v>
      </c>
    </row>
    <row r="382" spans="1:55" x14ac:dyDescent="0.25">
      <c r="A382" s="17">
        <v>45978</v>
      </c>
      <c r="B382" s="25">
        <v>599</v>
      </c>
      <c r="AW382" s="4" t="s">
        <v>763</v>
      </c>
      <c r="AX382" s="1">
        <v>3</v>
      </c>
      <c r="AY382" t="str">
        <f t="shared" si="5"/>
        <v>Repeat</v>
      </c>
      <c r="AZ382" s="4" t="s">
        <v>818</v>
      </c>
      <c r="BA382" s="25">
        <v>947</v>
      </c>
      <c r="BB382" s="1">
        <v>3</v>
      </c>
      <c r="BC382" s="24">
        <v>315.66666666666669</v>
      </c>
    </row>
    <row r="383" spans="1:55" x14ac:dyDescent="0.25">
      <c r="A383" s="17">
        <v>45979</v>
      </c>
      <c r="B383" s="25">
        <v>1148</v>
      </c>
      <c r="AW383" s="4" t="s">
        <v>764</v>
      </c>
      <c r="AX383" s="1">
        <v>4</v>
      </c>
      <c r="AY383" t="str">
        <f t="shared" si="5"/>
        <v>Repeat</v>
      </c>
      <c r="AZ383" s="4" t="s">
        <v>471</v>
      </c>
      <c r="BA383" s="25">
        <v>947</v>
      </c>
      <c r="BB383" s="1">
        <v>2</v>
      </c>
      <c r="BC383" s="24">
        <v>473.5</v>
      </c>
    </row>
    <row r="384" spans="1:55" x14ac:dyDescent="0.25">
      <c r="A384" s="17">
        <v>45981</v>
      </c>
      <c r="B384" s="25">
        <v>699</v>
      </c>
      <c r="AW384" s="4" t="s">
        <v>765</v>
      </c>
      <c r="AX384" s="1">
        <v>3</v>
      </c>
      <c r="AY384" t="str">
        <f t="shared" si="5"/>
        <v>Repeat</v>
      </c>
      <c r="AZ384" s="4" t="s">
        <v>627</v>
      </c>
      <c r="BA384" s="25">
        <v>898</v>
      </c>
      <c r="BB384" s="1">
        <v>1</v>
      </c>
      <c r="BC384" s="24">
        <v>898</v>
      </c>
    </row>
    <row r="385" spans="1:55" x14ac:dyDescent="0.25">
      <c r="A385" s="17">
        <v>45982</v>
      </c>
      <c r="B385" s="25">
        <v>549</v>
      </c>
      <c r="AW385" s="4" t="s">
        <v>766</v>
      </c>
      <c r="AX385" s="1">
        <v>2</v>
      </c>
      <c r="AY385" t="str">
        <f t="shared" si="5"/>
        <v>Repeat</v>
      </c>
      <c r="AZ385" s="4" t="s">
        <v>462</v>
      </c>
      <c r="BA385" s="25">
        <v>898</v>
      </c>
      <c r="BB385" s="1">
        <v>2</v>
      </c>
      <c r="BC385" s="24">
        <v>449</v>
      </c>
    </row>
    <row r="386" spans="1:55" x14ac:dyDescent="0.25">
      <c r="A386" s="17">
        <v>45983</v>
      </c>
      <c r="B386" s="25">
        <v>2546</v>
      </c>
      <c r="AW386" s="4" t="s">
        <v>767</v>
      </c>
      <c r="AX386" s="1">
        <v>4</v>
      </c>
      <c r="AY386" t="str">
        <f t="shared" si="5"/>
        <v>Repeat</v>
      </c>
      <c r="AZ386" s="4" t="s">
        <v>592</v>
      </c>
      <c r="BA386" s="25">
        <v>897</v>
      </c>
      <c r="BB386" s="1">
        <v>2</v>
      </c>
      <c r="BC386" s="24">
        <v>448.5</v>
      </c>
    </row>
    <row r="387" spans="1:55" x14ac:dyDescent="0.25">
      <c r="A387" s="17">
        <v>45988</v>
      </c>
      <c r="B387" s="25">
        <v>599</v>
      </c>
      <c r="AW387" s="4" t="s">
        <v>768</v>
      </c>
      <c r="AX387" s="1">
        <v>5</v>
      </c>
      <c r="AY387" t="str">
        <f t="shared" si="5"/>
        <v>Repeat</v>
      </c>
      <c r="AZ387" s="4" t="s">
        <v>417</v>
      </c>
      <c r="BA387" s="25">
        <v>897</v>
      </c>
      <c r="BB387" s="1">
        <v>1</v>
      </c>
      <c r="BC387" s="24">
        <v>897</v>
      </c>
    </row>
    <row r="388" spans="1:55" x14ac:dyDescent="0.25">
      <c r="A388" s="17">
        <v>45992</v>
      </c>
      <c r="B388" s="25">
        <v>599</v>
      </c>
      <c r="AW388" s="4" t="s">
        <v>769</v>
      </c>
      <c r="AX388" s="1">
        <v>4</v>
      </c>
      <c r="AY388" t="str">
        <f t="shared" si="5"/>
        <v>Repeat</v>
      </c>
      <c r="AZ388" s="4" t="s">
        <v>723</v>
      </c>
      <c r="BA388" s="25">
        <v>848</v>
      </c>
      <c r="BB388" s="1">
        <v>1</v>
      </c>
      <c r="BC388" s="24">
        <v>848</v>
      </c>
    </row>
    <row r="389" spans="1:55" x14ac:dyDescent="0.25">
      <c r="A389" s="17">
        <v>45994</v>
      </c>
      <c r="B389" s="25">
        <v>3594</v>
      </c>
      <c r="AW389" s="4" t="s">
        <v>770</v>
      </c>
      <c r="AX389" s="1">
        <v>4</v>
      </c>
      <c r="AY389" t="str">
        <f t="shared" si="5"/>
        <v>Repeat</v>
      </c>
      <c r="AZ389" s="4" t="s">
        <v>779</v>
      </c>
      <c r="BA389" s="25">
        <v>848</v>
      </c>
      <c r="BB389" s="1">
        <v>1</v>
      </c>
      <c r="BC389" s="24">
        <v>848</v>
      </c>
    </row>
    <row r="390" spans="1:55" x14ac:dyDescent="0.25">
      <c r="A390" s="17">
        <v>45995</v>
      </c>
      <c r="B390" s="25">
        <v>599</v>
      </c>
      <c r="AW390" s="4" t="s">
        <v>771</v>
      </c>
      <c r="AX390" s="1">
        <v>5</v>
      </c>
      <c r="AY390" t="str">
        <f t="shared" si="5"/>
        <v>Repeat</v>
      </c>
      <c r="AZ390" s="4" t="s">
        <v>694</v>
      </c>
      <c r="BA390" s="25">
        <v>799</v>
      </c>
      <c r="BB390" s="1">
        <v>1</v>
      </c>
      <c r="BC390" s="24">
        <v>799</v>
      </c>
    </row>
    <row r="391" spans="1:55" x14ac:dyDescent="0.25">
      <c r="A391" s="17">
        <v>45996</v>
      </c>
      <c r="B391" s="25">
        <v>1847</v>
      </c>
      <c r="AW391" s="4" t="s">
        <v>772</v>
      </c>
      <c r="AX391" s="1">
        <v>1</v>
      </c>
      <c r="AY391" t="str">
        <f t="shared" si="5"/>
        <v>One-Time</v>
      </c>
      <c r="AZ391" s="4" t="s">
        <v>413</v>
      </c>
      <c r="BA391" s="25">
        <v>799</v>
      </c>
      <c r="BB391" s="1">
        <v>1</v>
      </c>
      <c r="BC391" s="24">
        <v>799</v>
      </c>
    </row>
    <row r="392" spans="1:55" x14ac:dyDescent="0.25">
      <c r="A392" s="17">
        <v>45997</v>
      </c>
      <c r="B392" s="25">
        <v>1647</v>
      </c>
      <c r="AW392" s="4" t="s">
        <v>773</v>
      </c>
      <c r="AX392" s="1">
        <v>1</v>
      </c>
      <c r="AY392" t="str">
        <f t="shared" si="5"/>
        <v>One-Time</v>
      </c>
      <c r="AZ392" s="4" t="s">
        <v>622</v>
      </c>
      <c r="BA392" s="25">
        <v>799</v>
      </c>
      <c r="BB392" s="1">
        <v>1</v>
      </c>
      <c r="BC392" s="24">
        <v>799</v>
      </c>
    </row>
    <row r="393" spans="1:55" x14ac:dyDescent="0.25">
      <c r="A393" s="17">
        <v>45998</v>
      </c>
      <c r="B393" s="25">
        <v>1148</v>
      </c>
      <c r="AW393" s="4" t="s">
        <v>774</v>
      </c>
      <c r="AX393" s="1">
        <v>2</v>
      </c>
      <c r="AY393" t="str">
        <f t="shared" si="5"/>
        <v>Repeat</v>
      </c>
      <c r="AZ393" s="4" t="s">
        <v>606</v>
      </c>
      <c r="BA393" s="25">
        <v>799</v>
      </c>
      <c r="BB393" s="1">
        <v>1</v>
      </c>
      <c r="BC393" s="24">
        <v>799</v>
      </c>
    </row>
    <row r="394" spans="1:55" x14ac:dyDescent="0.25">
      <c r="A394" s="17">
        <v>46001</v>
      </c>
      <c r="B394" s="25">
        <v>649</v>
      </c>
      <c r="AW394" s="4" t="s">
        <v>775</v>
      </c>
      <c r="AX394" s="1">
        <v>3</v>
      </c>
      <c r="AY394" t="str">
        <f t="shared" si="5"/>
        <v>Repeat</v>
      </c>
      <c r="AZ394" s="4" t="s">
        <v>662</v>
      </c>
      <c r="BA394" s="25">
        <v>798</v>
      </c>
      <c r="BB394" s="1">
        <v>2</v>
      </c>
      <c r="BC394" s="24">
        <v>399</v>
      </c>
    </row>
    <row r="395" spans="1:55" x14ac:dyDescent="0.25">
      <c r="A395" s="17">
        <v>46003</v>
      </c>
      <c r="B395" s="25">
        <v>1298</v>
      </c>
      <c r="AW395" s="4" t="s">
        <v>776</v>
      </c>
      <c r="AX395" s="1">
        <v>3</v>
      </c>
      <c r="AY395" t="str">
        <f t="shared" si="5"/>
        <v>Repeat</v>
      </c>
      <c r="AZ395" s="4" t="s">
        <v>817</v>
      </c>
      <c r="BA395" s="25">
        <v>798</v>
      </c>
      <c r="BB395" s="1">
        <v>1</v>
      </c>
      <c r="BC395" s="24">
        <v>798</v>
      </c>
    </row>
    <row r="396" spans="1:55" x14ac:dyDescent="0.25">
      <c r="A396" s="17">
        <v>46004</v>
      </c>
      <c r="B396" s="25">
        <v>799</v>
      </c>
      <c r="AW396" s="4" t="s">
        <v>777</v>
      </c>
      <c r="AX396" s="1">
        <v>4</v>
      </c>
      <c r="AY396" t="str">
        <f t="shared" si="5"/>
        <v>Repeat</v>
      </c>
      <c r="AZ396" s="4" t="s">
        <v>447</v>
      </c>
      <c r="BA396" s="25">
        <v>798</v>
      </c>
      <c r="BB396" s="1">
        <v>1</v>
      </c>
      <c r="BC396" s="24">
        <v>798</v>
      </c>
    </row>
    <row r="397" spans="1:55" x14ac:dyDescent="0.25">
      <c r="A397" s="17">
        <v>46007</v>
      </c>
      <c r="B397" s="25">
        <v>699</v>
      </c>
      <c r="AW397" s="4" t="s">
        <v>778</v>
      </c>
      <c r="AX397" s="1">
        <v>1</v>
      </c>
      <c r="AY397" t="str">
        <f t="shared" si="5"/>
        <v>One-Time</v>
      </c>
      <c r="AZ397" s="4" t="s">
        <v>445</v>
      </c>
      <c r="BA397" s="25">
        <v>798</v>
      </c>
      <c r="BB397" s="1">
        <v>1</v>
      </c>
      <c r="BC397" s="24">
        <v>798</v>
      </c>
    </row>
    <row r="398" spans="1:55" x14ac:dyDescent="0.25">
      <c r="A398" s="17">
        <v>46008</v>
      </c>
      <c r="B398" s="25">
        <v>599</v>
      </c>
      <c r="AW398" s="4" t="s">
        <v>779</v>
      </c>
      <c r="AX398" s="1">
        <v>1</v>
      </c>
      <c r="AY398" t="str">
        <f t="shared" si="5"/>
        <v>One-Time</v>
      </c>
      <c r="AZ398" s="4" t="s">
        <v>632</v>
      </c>
      <c r="BA398" s="25">
        <v>798</v>
      </c>
      <c r="BB398" s="1">
        <v>1</v>
      </c>
      <c r="BC398" s="24">
        <v>798</v>
      </c>
    </row>
    <row r="399" spans="1:55" x14ac:dyDescent="0.25">
      <c r="A399" s="17">
        <v>46009</v>
      </c>
      <c r="B399" s="25">
        <v>599</v>
      </c>
      <c r="AW399" s="4" t="s">
        <v>780</v>
      </c>
      <c r="AX399" s="1">
        <v>3</v>
      </c>
      <c r="AY399" t="str">
        <f t="shared" ref="AY399:AY462" si="6">IF(AX399=1,"One-Time","Repeat")</f>
        <v>Repeat</v>
      </c>
      <c r="AZ399" s="4" t="s">
        <v>556</v>
      </c>
      <c r="BA399" s="25">
        <v>798</v>
      </c>
      <c r="BB399" s="1">
        <v>2</v>
      </c>
      <c r="BC399" s="24">
        <v>399</v>
      </c>
    </row>
    <row r="400" spans="1:55" x14ac:dyDescent="0.25">
      <c r="A400" s="17">
        <v>46015</v>
      </c>
      <c r="B400" s="25">
        <v>799</v>
      </c>
      <c r="AW400" s="4" t="s">
        <v>781</v>
      </c>
      <c r="AX400" s="1">
        <v>2</v>
      </c>
      <c r="AY400" t="str">
        <f t="shared" si="6"/>
        <v>Repeat</v>
      </c>
      <c r="AZ400" s="4" t="s">
        <v>508</v>
      </c>
      <c r="BA400" s="25">
        <v>797</v>
      </c>
      <c r="BB400" s="1">
        <v>2</v>
      </c>
      <c r="BC400" s="24">
        <v>398.5</v>
      </c>
    </row>
    <row r="401" spans="1:55" x14ac:dyDescent="0.25">
      <c r="A401" s="17">
        <v>46018</v>
      </c>
      <c r="B401" s="25">
        <v>699</v>
      </c>
      <c r="AW401" s="4" t="s">
        <v>782</v>
      </c>
      <c r="AX401" s="1">
        <v>1</v>
      </c>
      <c r="AY401" t="str">
        <f t="shared" si="6"/>
        <v>One-Time</v>
      </c>
      <c r="AZ401" s="4" t="s">
        <v>635</v>
      </c>
      <c r="BA401" s="25">
        <v>748</v>
      </c>
      <c r="BB401" s="1">
        <v>2</v>
      </c>
      <c r="BC401" s="24">
        <v>374</v>
      </c>
    </row>
    <row r="402" spans="1:55" x14ac:dyDescent="0.25">
      <c r="A402" s="17">
        <v>46019</v>
      </c>
      <c r="B402" s="25">
        <v>599</v>
      </c>
      <c r="AW402" s="4" t="s">
        <v>783</v>
      </c>
      <c r="AX402" s="1">
        <v>1</v>
      </c>
      <c r="AY402" t="str">
        <f t="shared" si="6"/>
        <v>One-Time</v>
      </c>
      <c r="AZ402" s="4" t="s">
        <v>567</v>
      </c>
      <c r="BA402" s="25">
        <v>748</v>
      </c>
      <c r="BB402" s="1">
        <v>2</v>
      </c>
      <c r="BC402" s="24">
        <v>374</v>
      </c>
    </row>
    <row r="403" spans="1:55" x14ac:dyDescent="0.25">
      <c r="A403" s="17">
        <v>46020</v>
      </c>
      <c r="B403" s="25">
        <v>1947</v>
      </c>
      <c r="AW403" s="4" t="s">
        <v>784</v>
      </c>
      <c r="AX403" s="1">
        <v>3</v>
      </c>
      <c r="AY403" t="str">
        <f t="shared" si="6"/>
        <v>Repeat</v>
      </c>
      <c r="AZ403" s="4" t="s">
        <v>527</v>
      </c>
      <c r="BA403" s="25">
        <v>699</v>
      </c>
      <c r="BB403" s="1">
        <v>1</v>
      </c>
      <c r="BC403" s="24">
        <v>699</v>
      </c>
    </row>
    <row r="404" spans="1:55" x14ac:dyDescent="0.25">
      <c r="A404" s="4" t="s">
        <v>5</v>
      </c>
      <c r="B404" s="25">
        <v>598031</v>
      </c>
      <c r="AW404" s="4" t="s">
        <v>785</v>
      </c>
      <c r="AX404" s="1">
        <v>3</v>
      </c>
      <c r="AY404" t="str">
        <f t="shared" si="6"/>
        <v>Repeat</v>
      </c>
      <c r="AZ404" s="4" t="s">
        <v>509</v>
      </c>
      <c r="BA404" s="25">
        <v>699</v>
      </c>
      <c r="BB404" s="1">
        <v>1</v>
      </c>
      <c r="BC404" s="24">
        <v>699</v>
      </c>
    </row>
    <row r="405" spans="1:55" x14ac:dyDescent="0.25">
      <c r="AW405" s="4" t="s">
        <v>786</v>
      </c>
      <c r="AX405" s="1">
        <v>5</v>
      </c>
      <c r="AY405" t="str">
        <f t="shared" si="6"/>
        <v>Repeat</v>
      </c>
      <c r="AZ405" s="4" t="s">
        <v>433</v>
      </c>
      <c r="BA405" s="25">
        <v>699</v>
      </c>
      <c r="BB405" s="1">
        <v>1</v>
      </c>
      <c r="BC405" s="24">
        <v>699</v>
      </c>
    </row>
    <row r="406" spans="1:55" x14ac:dyDescent="0.25">
      <c r="AW406" s="4" t="s">
        <v>787</v>
      </c>
      <c r="AX406" s="1">
        <v>2</v>
      </c>
      <c r="AY406" t="str">
        <f t="shared" si="6"/>
        <v>Repeat</v>
      </c>
      <c r="AZ406" s="4" t="s">
        <v>422</v>
      </c>
      <c r="BA406" s="25">
        <v>699</v>
      </c>
      <c r="BB406" s="1">
        <v>1</v>
      </c>
      <c r="BC406" s="24">
        <v>699</v>
      </c>
    </row>
    <row r="407" spans="1:55" x14ac:dyDescent="0.25">
      <c r="AW407" s="4" t="s">
        <v>788</v>
      </c>
      <c r="AX407" s="1">
        <v>5</v>
      </c>
      <c r="AY407" t="str">
        <f t="shared" si="6"/>
        <v>Repeat</v>
      </c>
      <c r="AZ407" s="4" t="s">
        <v>712</v>
      </c>
      <c r="BA407" s="25">
        <v>699</v>
      </c>
      <c r="BB407" s="1">
        <v>1</v>
      </c>
      <c r="BC407" s="24">
        <v>699</v>
      </c>
    </row>
    <row r="408" spans="1:55" x14ac:dyDescent="0.25">
      <c r="AW408" s="4" t="s">
        <v>789</v>
      </c>
      <c r="AX408" s="1">
        <v>3</v>
      </c>
      <c r="AY408" t="str">
        <f t="shared" si="6"/>
        <v>Repeat</v>
      </c>
      <c r="AZ408" s="4" t="s">
        <v>516</v>
      </c>
      <c r="BA408" s="25">
        <v>699</v>
      </c>
      <c r="BB408" s="1">
        <v>1</v>
      </c>
      <c r="BC408" s="24">
        <v>699</v>
      </c>
    </row>
    <row r="409" spans="1:55" x14ac:dyDescent="0.25">
      <c r="AW409" s="4" t="s">
        <v>790</v>
      </c>
      <c r="AX409" s="1">
        <v>1</v>
      </c>
      <c r="AY409" t="str">
        <f t="shared" si="6"/>
        <v>One-Time</v>
      </c>
      <c r="AZ409" s="4" t="s">
        <v>535</v>
      </c>
      <c r="BA409" s="25">
        <v>699</v>
      </c>
      <c r="BB409" s="1">
        <v>1</v>
      </c>
      <c r="BC409" s="24">
        <v>699</v>
      </c>
    </row>
    <row r="410" spans="1:55" x14ac:dyDescent="0.25">
      <c r="AW410" s="4" t="s">
        <v>791</v>
      </c>
      <c r="AX410" s="1">
        <v>6</v>
      </c>
      <c r="AY410" t="str">
        <f t="shared" si="6"/>
        <v>Repeat</v>
      </c>
      <c r="AZ410" s="4" t="s">
        <v>555</v>
      </c>
      <c r="BA410" s="25">
        <v>699</v>
      </c>
      <c r="BB410" s="1">
        <v>1</v>
      </c>
      <c r="BC410" s="24">
        <v>699</v>
      </c>
    </row>
    <row r="411" spans="1:55" x14ac:dyDescent="0.25">
      <c r="AW411" s="4" t="s">
        <v>792</v>
      </c>
      <c r="AX411" s="1">
        <v>1</v>
      </c>
      <c r="AY411" t="str">
        <f t="shared" si="6"/>
        <v>One-Time</v>
      </c>
      <c r="AZ411" s="4" t="s">
        <v>500</v>
      </c>
      <c r="BA411" s="25">
        <v>699</v>
      </c>
      <c r="BB411" s="1">
        <v>1</v>
      </c>
      <c r="BC411" s="24">
        <v>699</v>
      </c>
    </row>
    <row r="412" spans="1:55" x14ac:dyDescent="0.25">
      <c r="AW412" s="4" t="s">
        <v>793</v>
      </c>
      <c r="AX412" s="1">
        <v>2</v>
      </c>
      <c r="AY412" t="str">
        <f t="shared" si="6"/>
        <v>Repeat</v>
      </c>
      <c r="AZ412" s="4" t="s">
        <v>834</v>
      </c>
      <c r="BA412" s="25">
        <v>698</v>
      </c>
      <c r="BB412" s="1">
        <v>2</v>
      </c>
      <c r="BC412" s="24">
        <v>349</v>
      </c>
    </row>
    <row r="413" spans="1:55" x14ac:dyDescent="0.25">
      <c r="AW413" s="4" t="s">
        <v>794</v>
      </c>
      <c r="AX413" s="1">
        <v>4</v>
      </c>
      <c r="AY413" t="str">
        <f t="shared" si="6"/>
        <v>Repeat</v>
      </c>
      <c r="AZ413" s="4" t="s">
        <v>759</v>
      </c>
      <c r="BA413" s="25">
        <v>698</v>
      </c>
      <c r="BB413" s="1">
        <v>1</v>
      </c>
      <c r="BC413" s="24">
        <v>698</v>
      </c>
    </row>
    <row r="414" spans="1:55" x14ac:dyDescent="0.25">
      <c r="AW414" s="4" t="s">
        <v>795</v>
      </c>
      <c r="AX414" s="1">
        <v>5</v>
      </c>
      <c r="AY414" t="str">
        <f t="shared" si="6"/>
        <v>Repeat</v>
      </c>
      <c r="AZ414" s="4" t="s">
        <v>411</v>
      </c>
      <c r="BA414" s="25">
        <v>649</v>
      </c>
      <c r="BB414" s="1">
        <v>1</v>
      </c>
      <c r="BC414" s="24">
        <v>649</v>
      </c>
    </row>
    <row r="415" spans="1:55" x14ac:dyDescent="0.25">
      <c r="AW415" s="4" t="s">
        <v>796</v>
      </c>
      <c r="AX415" s="1">
        <v>3</v>
      </c>
      <c r="AY415" t="str">
        <f t="shared" si="6"/>
        <v>Repeat</v>
      </c>
      <c r="AZ415" s="4" t="s">
        <v>428</v>
      </c>
      <c r="BA415" s="25">
        <v>649</v>
      </c>
      <c r="BB415" s="1">
        <v>1</v>
      </c>
      <c r="BC415" s="24">
        <v>649</v>
      </c>
    </row>
    <row r="416" spans="1:55" x14ac:dyDescent="0.25">
      <c r="AW416" s="4" t="s">
        <v>797</v>
      </c>
      <c r="AX416" s="1">
        <v>3</v>
      </c>
      <c r="AY416" t="str">
        <f t="shared" si="6"/>
        <v>Repeat</v>
      </c>
      <c r="AZ416" s="4" t="s">
        <v>807</v>
      </c>
      <c r="BA416" s="25">
        <v>649</v>
      </c>
      <c r="BB416" s="1">
        <v>1</v>
      </c>
      <c r="BC416" s="24">
        <v>649</v>
      </c>
    </row>
    <row r="417" spans="49:55" x14ac:dyDescent="0.25">
      <c r="AW417" s="4" t="s">
        <v>798</v>
      </c>
      <c r="AX417" s="1">
        <v>4</v>
      </c>
      <c r="AY417" t="str">
        <f t="shared" si="6"/>
        <v>Repeat</v>
      </c>
      <c r="AZ417" s="4" t="s">
        <v>557</v>
      </c>
      <c r="BA417" s="25">
        <v>649</v>
      </c>
      <c r="BB417" s="1">
        <v>1</v>
      </c>
      <c r="BC417" s="24">
        <v>649</v>
      </c>
    </row>
    <row r="418" spans="49:55" x14ac:dyDescent="0.25">
      <c r="AW418" s="4" t="s">
        <v>799</v>
      </c>
      <c r="AX418" s="1">
        <v>3</v>
      </c>
      <c r="AY418" t="str">
        <f t="shared" si="6"/>
        <v>Repeat</v>
      </c>
      <c r="AZ418" s="4" t="s">
        <v>800</v>
      </c>
      <c r="BA418" s="25">
        <v>649</v>
      </c>
      <c r="BB418" s="1">
        <v>1</v>
      </c>
      <c r="BC418" s="24">
        <v>649</v>
      </c>
    </row>
    <row r="419" spans="49:55" x14ac:dyDescent="0.25">
      <c r="AW419" s="4" t="s">
        <v>800</v>
      </c>
      <c r="AX419" s="1">
        <v>1</v>
      </c>
      <c r="AY419" t="str">
        <f t="shared" si="6"/>
        <v>One-Time</v>
      </c>
      <c r="AZ419" s="4" t="s">
        <v>554</v>
      </c>
      <c r="BA419" s="25">
        <v>649</v>
      </c>
      <c r="BB419" s="1">
        <v>1</v>
      </c>
      <c r="BC419" s="24">
        <v>649</v>
      </c>
    </row>
    <row r="420" spans="49:55" x14ac:dyDescent="0.25">
      <c r="AW420" s="4" t="s">
        <v>801</v>
      </c>
      <c r="AX420" s="1">
        <v>1</v>
      </c>
      <c r="AY420" t="str">
        <f t="shared" si="6"/>
        <v>One-Time</v>
      </c>
      <c r="AZ420" s="4" t="s">
        <v>498</v>
      </c>
      <c r="BA420" s="25">
        <v>648</v>
      </c>
      <c r="BB420" s="1">
        <v>1</v>
      </c>
      <c r="BC420" s="24">
        <v>648</v>
      </c>
    </row>
    <row r="421" spans="49:55" x14ac:dyDescent="0.25">
      <c r="AW421" s="4" t="s">
        <v>802</v>
      </c>
      <c r="AX421" s="1">
        <v>6</v>
      </c>
      <c r="AY421" t="str">
        <f t="shared" si="6"/>
        <v>Repeat</v>
      </c>
      <c r="AZ421" s="4" t="s">
        <v>517</v>
      </c>
      <c r="BA421" s="25">
        <v>648</v>
      </c>
      <c r="BB421" s="1">
        <v>2</v>
      </c>
      <c r="BC421" s="24">
        <v>324</v>
      </c>
    </row>
    <row r="422" spans="49:55" x14ac:dyDescent="0.25">
      <c r="AW422" s="4" t="s">
        <v>803</v>
      </c>
      <c r="AX422" s="1">
        <v>5</v>
      </c>
      <c r="AY422" t="str">
        <f t="shared" si="6"/>
        <v>Repeat</v>
      </c>
      <c r="AZ422" s="4" t="s">
        <v>719</v>
      </c>
      <c r="BA422" s="25">
        <v>599</v>
      </c>
      <c r="BB422" s="1">
        <v>1</v>
      </c>
      <c r="BC422" s="24">
        <v>599</v>
      </c>
    </row>
    <row r="423" spans="49:55" x14ac:dyDescent="0.25">
      <c r="AW423" s="4" t="s">
        <v>804</v>
      </c>
      <c r="AX423" s="1">
        <v>4</v>
      </c>
      <c r="AY423" t="str">
        <f t="shared" si="6"/>
        <v>Repeat</v>
      </c>
      <c r="AZ423" s="4" t="s">
        <v>738</v>
      </c>
      <c r="BA423" s="25">
        <v>599</v>
      </c>
      <c r="BB423" s="1">
        <v>1</v>
      </c>
      <c r="BC423" s="24">
        <v>599</v>
      </c>
    </row>
    <row r="424" spans="49:55" x14ac:dyDescent="0.25">
      <c r="AW424" s="4" t="s">
        <v>805</v>
      </c>
      <c r="AX424" s="1">
        <v>3</v>
      </c>
      <c r="AY424" t="str">
        <f t="shared" si="6"/>
        <v>Repeat</v>
      </c>
      <c r="AZ424" s="4" t="s">
        <v>741</v>
      </c>
      <c r="BA424" s="25">
        <v>599</v>
      </c>
      <c r="BB424" s="1">
        <v>1</v>
      </c>
      <c r="BC424" s="24">
        <v>599</v>
      </c>
    </row>
    <row r="425" spans="49:55" x14ac:dyDescent="0.25">
      <c r="AW425" s="4" t="s">
        <v>806</v>
      </c>
      <c r="AX425" s="1">
        <v>3</v>
      </c>
      <c r="AY425" t="str">
        <f t="shared" si="6"/>
        <v>Repeat</v>
      </c>
      <c r="AZ425" s="4" t="s">
        <v>711</v>
      </c>
      <c r="BA425" s="25">
        <v>599</v>
      </c>
      <c r="BB425" s="1">
        <v>1</v>
      </c>
      <c r="BC425" s="24">
        <v>599</v>
      </c>
    </row>
    <row r="426" spans="49:55" x14ac:dyDescent="0.25">
      <c r="AW426" s="4" t="s">
        <v>807</v>
      </c>
      <c r="AX426" s="1">
        <v>1</v>
      </c>
      <c r="AY426" t="str">
        <f t="shared" si="6"/>
        <v>One-Time</v>
      </c>
      <c r="AZ426" s="4" t="s">
        <v>792</v>
      </c>
      <c r="BA426" s="25">
        <v>599</v>
      </c>
      <c r="BB426" s="1">
        <v>1</v>
      </c>
      <c r="BC426" s="24">
        <v>599</v>
      </c>
    </row>
    <row r="427" spans="49:55" x14ac:dyDescent="0.25">
      <c r="AW427" s="4" t="s">
        <v>808</v>
      </c>
      <c r="AX427" s="1">
        <v>1</v>
      </c>
      <c r="AY427" t="str">
        <f t="shared" si="6"/>
        <v>One-Time</v>
      </c>
      <c r="AZ427" s="4" t="s">
        <v>491</v>
      </c>
      <c r="BA427" s="25">
        <v>599</v>
      </c>
      <c r="BB427" s="1">
        <v>1</v>
      </c>
      <c r="BC427" s="24">
        <v>599</v>
      </c>
    </row>
    <row r="428" spans="49:55" x14ac:dyDescent="0.25">
      <c r="AW428" s="4" t="s">
        <v>809</v>
      </c>
      <c r="AX428" s="1">
        <v>3</v>
      </c>
      <c r="AY428" t="str">
        <f t="shared" si="6"/>
        <v>Repeat</v>
      </c>
      <c r="AZ428" s="4" t="s">
        <v>578</v>
      </c>
      <c r="BA428" s="25">
        <v>599</v>
      </c>
      <c r="BB428" s="1">
        <v>1</v>
      </c>
      <c r="BC428" s="24">
        <v>599</v>
      </c>
    </row>
    <row r="429" spans="49:55" x14ac:dyDescent="0.25">
      <c r="AW429" s="4" t="s">
        <v>810</v>
      </c>
      <c r="AX429" s="1">
        <v>4</v>
      </c>
      <c r="AY429" t="str">
        <f t="shared" si="6"/>
        <v>Repeat</v>
      </c>
      <c r="AZ429" s="4" t="s">
        <v>644</v>
      </c>
      <c r="BA429" s="25">
        <v>599</v>
      </c>
      <c r="BB429" s="1">
        <v>1</v>
      </c>
      <c r="BC429" s="24">
        <v>599</v>
      </c>
    </row>
    <row r="430" spans="49:55" x14ac:dyDescent="0.25">
      <c r="AW430" s="4" t="s">
        <v>811</v>
      </c>
      <c r="AX430" s="1">
        <v>4</v>
      </c>
      <c r="AY430" t="str">
        <f t="shared" si="6"/>
        <v>Repeat</v>
      </c>
      <c r="AZ430" s="4" t="s">
        <v>518</v>
      </c>
      <c r="BA430" s="25">
        <v>598</v>
      </c>
      <c r="BB430" s="1">
        <v>1</v>
      </c>
      <c r="BC430" s="24">
        <v>598</v>
      </c>
    </row>
    <row r="431" spans="49:55" x14ac:dyDescent="0.25">
      <c r="AW431" s="4" t="s">
        <v>812</v>
      </c>
      <c r="AX431" s="1">
        <v>4</v>
      </c>
      <c r="AY431" t="str">
        <f t="shared" si="6"/>
        <v>Repeat</v>
      </c>
      <c r="AZ431" s="4" t="s">
        <v>420</v>
      </c>
      <c r="BA431" s="25">
        <v>598</v>
      </c>
      <c r="BB431" s="1">
        <v>1</v>
      </c>
      <c r="BC431" s="24">
        <v>598</v>
      </c>
    </row>
    <row r="432" spans="49:55" x14ac:dyDescent="0.25">
      <c r="AW432" s="4" t="s">
        <v>813</v>
      </c>
      <c r="AX432" s="1">
        <v>3</v>
      </c>
      <c r="AY432" t="str">
        <f t="shared" si="6"/>
        <v>Repeat</v>
      </c>
      <c r="AZ432" s="4" t="s">
        <v>479</v>
      </c>
      <c r="BA432" s="25">
        <v>549</v>
      </c>
      <c r="BB432" s="1">
        <v>1</v>
      </c>
      <c r="BC432" s="24">
        <v>549</v>
      </c>
    </row>
    <row r="433" spans="49:55" x14ac:dyDescent="0.25">
      <c r="AW433" s="4" t="s">
        <v>814</v>
      </c>
      <c r="AX433" s="1">
        <v>2</v>
      </c>
      <c r="AY433" t="str">
        <f t="shared" si="6"/>
        <v>Repeat</v>
      </c>
      <c r="AZ433" s="4" t="s">
        <v>801</v>
      </c>
      <c r="BA433" s="25">
        <v>549</v>
      </c>
      <c r="BB433" s="1">
        <v>1</v>
      </c>
      <c r="BC433" s="24">
        <v>549</v>
      </c>
    </row>
    <row r="434" spans="49:55" x14ac:dyDescent="0.25">
      <c r="AW434" s="4" t="s">
        <v>815</v>
      </c>
      <c r="AX434" s="1">
        <v>3</v>
      </c>
      <c r="AY434" t="str">
        <f t="shared" si="6"/>
        <v>Repeat</v>
      </c>
      <c r="AZ434" s="4" t="s">
        <v>706</v>
      </c>
      <c r="BA434" s="25">
        <v>549</v>
      </c>
      <c r="BB434" s="1">
        <v>1</v>
      </c>
      <c r="BC434" s="24">
        <v>549</v>
      </c>
    </row>
    <row r="435" spans="49:55" x14ac:dyDescent="0.25">
      <c r="AW435" s="4" t="s">
        <v>816</v>
      </c>
      <c r="AX435" s="1">
        <v>3</v>
      </c>
      <c r="AY435" t="str">
        <f t="shared" si="6"/>
        <v>Repeat</v>
      </c>
      <c r="AZ435" s="4" t="s">
        <v>510</v>
      </c>
      <c r="BA435" s="25">
        <v>549</v>
      </c>
      <c r="BB435" s="1">
        <v>1</v>
      </c>
      <c r="BC435" s="24">
        <v>549</v>
      </c>
    </row>
    <row r="436" spans="49:55" x14ac:dyDescent="0.25">
      <c r="AW436" s="4" t="s">
        <v>817</v>
      </c>
      <c r="AX436" s="1">
        <v>1</v>
      </c>
      <c r="AY436" t="str">
        <f t="shared" si="6"/>
        <v>One-Time</v>
      </c>
      <c r="AZ436" s="4" t="s">
        <v>637</v>
      </c>
      <c r="BA436" s="25">
        <v>549</v>
      </c>
      <c r="BB436" s="1">
        <v>1</v>
      </c>
      <c r="BC436" s="24">
        <v>549</v>
      </c>
    </row>
    <row r="437" spans="49:55" x14ac:dyDescent="0.25">
      <c r="AW437" s="4" t="s">
        <v>818</v>
      </c>
      <c r="AX437" s="1">
        <v>3</v>
      </c>
      <c r="AY437" t="str">
        <f t="shared" si="6"/>
        <v>Repeat</v>
      </c>
      <c r="AZ437" s="4" t="s">
        <v>645</v>
      </c>
      <c r="BA437" s="25">
        <v>549</v>
      </c>
      <c r="BB437" s="1">
        <v>1</v>
      </c>
      <c r="BC437" s="24">
        <v>549</v>
      </c>
    </row>
    <row r="438" spans="49:55" x14ac:dyDescent="0.25">
      <c r="AW438" s="4" t="s">
        <v>819</v>
      </c>
      <c r="AX438" s="1">
        <v>7</v>
      </c>
      <c r="AY438" t="str">
        <f t="shared" si="6"/>
        <v>Repeat</v>
      </c>
      <c r="AZ438" s="4" t="s">
        <v>847</v>
      </c>
      <c r="BA438" s="25">
        <v>499</v>
      </c>
      <c r="BB438" s="1">
        <v>1</v>
      </c>
      <c r="BC438" s="24">
        <v>499</v>
      </c>
    </row>
    <row r="439" spans="49:55" x14ac:dyDescent="0.25">
      <c r="AW439" s="4" t="s">
        <v>820</v>
      </c>
      <c r="AX439" s="1">
        <v>3</v>
      </c>
      <c r="AY439" t="str">
        <f t="shared" si="6"/>
        <v>Repeat</v>
      </c>
      <c r="AZ439" s="4" t="s">
        <v>625</v>
      </c>
      <c r="BA439" s="25">
        <v>499</v>
      </c>
      <c r="BB439" s="1">
        <v>1</v>
      </c>
      <c r="BC439" s="24">
        <v>499</v>
      </c>
    </row>
    <row r="440" spans="49:55" x14ac:dyDescent="0.25">
      <c r="AW440" s="4" t="s">
        <v>821</v>
      </c>
      <c r="AX440" s="1">
        <v>3</v>
      </c>
      <c r="AY440" t="str">
        <f t="shared" si="6"/>
        <v>Repeat</v>
      </c>
      <c r="AZ440" s="4" t="s">
        <v>672</v>
      </c>
      <c r="BA440" s="25">
        <v>499</v>
      </c>
      <c r="BB440" s="1">
        <v>1</v>
      </c>
      <c r="BC440" s="24">
        <v>499</v>
      </c>
    </row>
    <row r="441" spans="49:55" x14ac:dyDescent="0.25">
      <c r="AW441" s="4" t="s">
        <v>822</v>
      </c>
      <c r="AX441" s="1">
        <v>2</v>
      </c>
      <c r="AY441" t="str">
        <f t="shared" si="6"/>
        <v>Repeat</v>
      </c>
      <c r="AZ441" s="4" t="s">
        <v>488</v>
      </c>
      <c r="BA441" s="25">
        <v>499</v>
      </c>
      <c r="BB441" s="1">
        <v>1</v>
      </c>
      <c r="BC441" s="24">
        <v>499</v>
      </c>
    </row>
    <row r="442" spans="49:55" x14ac:dyDescent="0.25">
      <c r="AW442" s="4" t="s">
        <v>823</v>
      </c>
      <c r="AX442" s="1">
        <v>3</v>
      </c>
      <c r="AY442" t="str">
        <f t="shared" si="6"/>
        <v>Repeat</v>
      </c>
      <c r="AZ442" s="4" t="s">
        <v>783</v>
      </c>
      <c r="BA442" s="25">
        <v>498</v>
      </c>
      <c r="BB442" s="1">
        <v>1</v>
      </c>
      <c r="BC442" s="24">
        <v>498</v>
      </c>
    </row>
    <row r="443" spans="49:55" x14ac:dyDescent="0.25">
      <c r="AW443" s="4" t="s">
        <v>824</v>
      </c>
      <c r="AX443" s="1">
        <v>1</v>
      </c>
      <c r="AY443" t="str">
        <f t="shared" si="6"/>
        <v>One-Time</v>
      </c>
      <c r="AZ443" s="4" t="s">
        <v>589</v>
      </c>
      <c r="BA443" s="25">
        <v>498</v>
      </c>
      <c r="BB443" s="1">
        <v>1</v>
      </c>
      <c r="BC443" s="24">
        <v>498</v>
      </c>
    </row>
    <row r="444" spans="49:55" x14ac:dyDescent="0.25">
      <c r="AW444" s="4" t="s">
        <v>825</v>
      </c>
      <c r="AX444" s="1">
        <v>2</v>
      </c>
      <c r="AY444" t="str">
        <f t="shared" si="6"/>
        <v>Repeat</v>
      </c>
      <c r="AZ444" s="4" t="s">
        <v>423</v>
      </c>
      <c r="BA444" s="25">
        <v>449</v>
      </c>
      <c r="BB444" s="1">
        <v>1</v>
      </c>
      <c r="BC444" s="24">
        <v>449</v>
      </c>
    </row>
    <row r="445" spans="49:55" x14ac:dyDescent="0.25">
      <c r="AW445" s="4" t="s">
        <v>826</v>
      </c>
      <c r="AX445" s="1">
        <v>3</v>
      </c>
      <c r="AY445" t="str">
        <f t="shared" si="6"/>
        <v>Repeat</v>
      </c>
      <c r="AZ445" s="4" t="s">
        <v>790</v>
      </c>
      <c r="BA445" s="25">
        <v>449</v>
      </c>
      <c r="BB445" s="1">
        <v>1</v>
      </c>
      <c r="BC445" s="24">
        <v>449</v>
      </c>
    </row>
    <row r="446" spans="49:55" x14ac:dyDescent="0.25">
      <c r="AW446" s="4" t="s">
        <v>827</v>
      </c>
      <c r="AX446" s="1">
        <v>2</v>
      </c>
      <c r="AY446" t="str">
        <f t="shared" si="6"/>
        <v>Repeat</v>
      </c>
      <c r="AZ446" s="4" t="s">
        <v>541</v>
      </c>
      <c r="BA446" s="25">
        <v>449</v>
      </c>
      <c r="BB446" s="1">
        <v>1</v>
      </c>
      <c r="BC446" s="24">
        <v>449</v>
      </c>
    </row>
    <row r="447" spans="49:55" x14ac:dyDescent="0.25">
      <c r="AW447" s="4" t="s">
        <v>828</v>
      </c>
      <c r="AX447" s="1">
        <v>2</v>
      </c>
      <c r="AY447" t="str">
        <f t="shared" si="6"/>
        <v>Repeat</v>
      </c>
      <c r="AZ447" s="4" t="s">
        <v>733</v>
      </c>
      <c r="BA447" s="25">
        <v>399</v>
      </c>
      <c r="BB447" s="1">
        <v>1</v>
      </c>
      <c r="BC447" s="24">
        <v>399</v>
      </c>
    </row>
    <row r="448" spans="49:55" x14ac:dyDescent="0.25">
      <c r="AW448" s="4" t="s">
        <v>829</v>
      </c>
      <c r="AX448" s="1">
        <v>1</v>
      </c>
      <c r="AY448" t="str">
        <f t="shared" si="6"/>
        <v>One-Time</v>
      </c>
      <c r="AZ448" s="4" t="s">
        <v>439</v>
      </c>
      <c r="BA448" s="25">
        <v>399</v>
      </c>
      <c r="BB448" s="1">
        <v>1</v>
      </c>
      <c r="BC448" s="24">
        <v>399</v>
      </c>
    </row>
    <row r="449" spans="49:55" x14ac:dyDescent="0.25">
      <c r="AW449" s="4" t="s">
        <v>830</v>
      </c>
      <c r="AX449" s="1">
        <v>5</v>
      </c>
      <c r="AY449" t="str">
        <f t="shared" si="6"/>
        <v>Repeat</v>
      </c>
      <c r="AZ449" s="4" t="s">
        <v>746</v>
      </c>
      <c r="BA449" s="25">
        <v>399</v>
      </c>
      <c r="BB449" s="1">
        <v>1</v>
      </c>
      <c r="BC449" s="24">
        <v>399</v>
      </c>
    </row>
    <row r="450" spans="49:55" x14ac:dyDescent="0.25">
      <c r="AW450" s="4" t="s">
        <v>831</v>
      </c>
      <c r="AX450" s="1">
        <v>5</v>
      </c>
      <c r="AY450" t="str">
        <f t="shared" si="6"/>
        <v>Repeat</v>
      </c>
      <c r="AZ450" s="4" t="s">
        <v>739</v>
      </c>
      <c r="BA450" s="25">
        <v>399</v>
      </c>
      <c r="BB450" s="1">
        <v>1</v>
      </c>
      <c r="BC450" s="24">
        <v>399</v>
      </c>
    </row>
    <row r="451" spans="49:55" x14ac:dyDescent="0.25">
      <c r="AW451" s="4" t="s">
        <v>832</v>
      </c>
      <c r="AX451" s="1">
        <v>4</v>
      </c>
      <c r="AY451" t="str">
        <f t="shared" si="6"/>
        <v>Repeat</v>
      </c>
      <c r="AZ451" s="4" t="s">
        <v>441</v>
      </c>
      <c r="BA451" s="25">
        <v>399</v>
      </c>
      <c r="BB451" s="1">
        <v>1</v>
      </c>
      <c r="BC451" s="24">
        <v>399</v>
      </c>
    </row>
    <row r="452" spans="49:55" x14ac:dyDescent="0.25">
      <c r="AW452" s="4" t="s">
        <v>833</v>
      </c>
      <c r="AX452" s="1">
        <v>3</v>
      </c>
      <c r="AY452" t="str">
        <f t="shared" si="6"/>
        <v>Repeat</v>
      </c>
      <c r="AZ452" s="4" t="s">
        <v>699</v>
      </c>
      <c r="BA452" s="25">
        <v>349</v>
      </c>
      <c r="BB452" s="1">
        <v>1</v>
      </c>
      <c r="BC452" s="24">
        <v>349</v>
      </c>
    </row>
    <row r="453" spans="49:55" x14ac:dyDescent="0.25">
      <c r="AW453" s="4" t="s">
        <v>834</v>
      </c>
      <c r="AX453" s="1">
        <v>2</v>
      </c>
      <c r="AY453" t="str">
        <f t="shared" si="6"/>
        <v>Repeat</v>
      </c>
      <c r="AZ453" s="4" t="s">
        <v>655</v>
      </c>
      <c r="BA453" s="25">
        <v>349</v>
      </c>
      <c r="BB453" s="1">
        <v>1</v>
      </c>
      <c r="BC453" s="24">
        <v>349</v>
      </c>
    </row>
    <row r="454" spans="49:55" x14ac:dyDescent="0.25">
      <c r="AW454" s="4" t="s">
        <v>835</v>
      </c>
      <c r="AX454" s="1">
        <v>5</v>
      </c>
      <c r="AY454" t="str">
        <f t="shared" si="6"/>
        <v>Repeat</v>
      </c>
      <c r="AZ454" s="4" t="s">
        <v>424</v>
      </c>
      <c r="BA454" s="25">
        <v>349</v>
      </c>
      <c r="BB454" s="1">
        <v>1</v>
      </c>
      <c r="BC454" s="24">
        <v>349</v>
      </c>
    </row>
    <row r="455" spans="49:55" x14ac:dyDescent="0.25">
      <c r="AW455" s="4" t="s">
        <v>836</v>
      </c>
      <c r="AX455" s="1">
        <v>4</v>
      </c>
      <c r="AY455" t="str">
        <f t="shared" si="6"/>
        <v>Repeat</v>
      </c>
      <c r="AZ455" s="4" t="s">
        <v>588</v>
      </c>
      <c r="BA455" s="25">
        <v>299</v>
      </c>
      <c r="BB455" s="1">
        <v>1</v>
      </c>
      <c r="BC455" s="24">
        <v>299</v>
      </c>
    </row>
    <row r="456" spans="49:55" x14ac:dyDescent="0.25">
      <c r="AW456" s="4" t="s">
        <v>837</v>
      </c>
      <c r="AX456" s="1">
        <v>2</v>
      </c>
      <c r="AY456" t="str">
        <f t="shared" si="6"/>
        <v>Repeat</v>
      </c>
      <c r="AZ456" s="4" t="s">
        <v>5</v>
      </c>
      <c r="BA456" s="25">
        <v>1300021</v>
      </c>
      <c r="BB456" s="1">
        <v>1250</v>
      </c>
      <c r="BC456" s="24">
        <v>1040.0168000000001</v>
      </c>
    </row>
    <row r="457" spans="49:55" x14ac:dyDescent="0.25">
      <c r="AW457" s="4" t="s">
        <v>838</v>
      </c>
      <c r="AX457" s="1">
        <v>3</v>
      </c>
      <c r="AY457" t="str">
        <f t="shared" si="6"/>
        <v>Repeat</v>
      </c>
    </row>
    <row r="458" spans="49:55" x14ac:dyDescent="0.25">
      <c r="AW458" s="4" t="s">
        <v>839</v>
      </c>
      <c r="AX458" s="1">
        <v>6</v>
      </c>
      <c r="AY458" t="str">
        <f t="shared" si="6"/>
        <v>Repeat</v>
      </c>
    </row>
    <row r="459" spans="49:55" x14ac:dyDescent="0.25">
      <c r="AW459" s="4" t="s">
        <v>840</v>
      </c>
      <c r="AX459" s="1">
        <v>1</v>
      </c>
      <c r="AY459" t="str">
        <f t="shared" si="6"/>
        <v>One-Time</v>
      </c>
    </row>
    <row r="460" spans="49:55" x14ac:dyDescent="0.25">
      <c r="AW460" s="4" t="s">
        <v>841</v>
      </c>
      <c r="AX460" s="1">
        <v>3</v>
      </c>
      <c r="AY460" t="str">
        <f t="shared" si="6"/>
        <v>Repeat</v>
      </c>
    </row>
    <row r="461" spans="49:55" x14ac:dyDescent="0.25">
      <c r="AW461" s="4" t="s">
        <v>842</v>
      </c>
      <c r="AX461" s="1">
        <v>2</v>
      </c>
      <c r="AY461" t="str">
        <f t="shared" si="6"/>
        <v>Repeat</v>
      </c>
    </row>
    <row r="462" spans="49:55" x14ac:dyDescent="0.25">
      <c r="AW462" s="4" t="s">
        <v>843</v>
      </c>
      <c r="AX462" s="1">
        <v>4</v>
      </c>
      <c r="AY462" t="str">
        <f t="shared" si="6"/>
        <v>Repeat</v>
      </c>
    </row>
    <row r="463" spans="49:55" x14ac:dyDescent="0.25">
      <c r="AW463" s="4" t="s">
        <v>844</v>
      </c>
      <c r="AX463" s="1">
        <v>3</v>
      </c>
      <c r="AY463" t="str">
        <f t="shared" ref="AY463:AY468" si="7">IF(AX463=1,"One-Time","Repeat")</f>
        <v>Repeat</v>
      </c>
    </row>
    <row r="464" spans="49:55" x14ac:dyDescent="0.25">
      <c r="AW464" s="4" t="s">
        <v>845</v>
      </c>
      <c r="AX464" s="1">
        <v>2</v>
      </c>
      <c r="AY464" t="str">
        <f t="shared" si="7"/>
        <v>Repeat</v>
      </c>
    </row>
    <row r="465" spans="49:51" x14ac:dyDescent="0.25">
      <c r="AW465" s="4" t="s">
        <v>846</v>
      </c>
      <c r="AX465" s="1">
        <v>2</v>
      </c>
      <c r="AY465" t="str">
        <f t="shared" si="7"/>
        <v>Repeat</v>
      </c>
    </row>
    <row r="466" spans="49:51" x14ac:dyDescent="0.25">
      <c r="AW466" s="4" t="s">
        <v>847</v>
      </c>
      <c r="AX466" s="1">
        <v>1</v>
      </c>
      <c r="AY466" t="str">
        <f t="shared" si="7"/>
        <v>One-Time</v>
      </c>
    </row>
    <row r="467" spans="49:51" x14ac:dyDescent="0.25">
      <c r="AW467" s="4" t="s">
        <v>848</v>
      </c>
      <c r="AX467" s="1">
        <v>3</v>
      </c>
      <c r="AY467" t="str">
        <f t="shared" si="7"/>
        <v>Repeat</v>
      </c>
    </row>
    <row r="468" spans="49:51" x14ac:dyDescent="0.25">
      <c r="AW468" s="4" t="s">
        <v>5</v>
      </c>
      <c r="AX468" s="1">
        <v>1250</v>
      </c>
      <c r="AY468" t="str">
        <f t="shared" si="7"/>
        <v>Repeat</v>
      </c>
    </row>
    <row r="469" spans="49:51" x14ac:dyDescent="0.25">
      <c r="AX469" t="s">
        <v>851</v>
      </c>
      <c r="AY469">
        <f>COUNTIF(AY14:AY468,"One-Time")</f>
        <v>102</v>
      </c>
    </row>
    <row r="470" spans="49:51" x14ac:dyDescent="0.25">
      <c r="AX470" t="s">
        <v>852</v>
      </c>
      <c r="AY470">
        <f>COUNTIF(AY14:AY467,"Repeat")</f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34F8-C8F3-440F-8408-41AC6BD6C5BD}">
  <dimension ref="A1"/>
  <sheetViews>
    <sheetView workbookViewId="0">
      <selection activeCell="A2" sqref="A2"/>
    </sheetView>
  </sheetViews>
  <sheetFormatPr defaultRowHeight="13.8" x14ac:dyDescent="0.25"/>
  <cols>
    <col min="1" max="1" width="13" customWidth="1"/>
  </cols>
  <sheetData>
    <row r="1" spans="1:1" x14ac:dyDescent="0.25">
      <c r="A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Props1.xml><?xml version="1.0" encoding="utf-8"?>
<ds:datastoreItem xmlns:ds="http://schemas.openxmlformats.org/officeDocument/2006/customXml" ds:itemID="{B14B8AA7-0CED-4F0A-8461-B1051EA135E5}">
  <ds:schemaRefs/>
</ds:datastoreItem>
</file>

<file path=customXml/itemProps2.xml><?xml version="1.0" encoding="utf-8"?>
<ds:datastoreItem xmlns:ds="http://schemas.openxmlformats.org/officeDocument/2006/customXml" ds:itemID="{0CA42670-2B0A-409D-9825-06C7DD816BFA}">
  <ds:schemaRefs/>
</ds:datastoreItem>
</file>

<file path=customXml/itemProps3.xml><?xml version="1.0" encoding="utf-8"?>
<ds:datastoreItem xmlns:ds="http://schemas.openxmlformats.org/officeDocument/2006/customXml" ds:itemID="{8341BAEB-385E-469F-A7AE-FA0C46B1E910}">
  <ds:schemaRefs/>
</ds:datastoreItem>
</file>

<file path=customXml/itemProps4.xml><?xml version="1.0" encoding="utf-8"?>
<ds:datastoreItem xmlns:ds="http://schemas.openxmlformats.org/officeDocument/2006/customXml" ds:itemID="{34A2E0DD-0A8B-4054-8A80-1905D1438869}">
  <ds:schemaRefs/>
</ds:datastoreItem>
</file>

<file path=customXml/itemProps5.xml><?xml version="1.0" encoding="utf-8"?>
<ds:datastoreItem xmlns:ds="http://schemas.openxmlformats.org/officeDocument/2006/customXml" ds:itemID="{BE68F4E6-DD38-4452-B511-36787F1A5675}">
  <ds:schemaRefs/>
</ds:datastoreItem>
</file>

<file path=customXml/itemProps6.xml><?xml version="1.0" encoding="utf-8"?>
<ds:datastoreItem xmlns:ds="http://schemas.openxmlformats.org/officeDocument/2006/customXml" ds:itemID="{5286659F-30EF-4D77-A793-EC68F7BE2661}">
  <ds:schemaRefs/>
</ds:datastoreItem>
</file>

<file path=customXml/itemProps7.xml><?xml version="1.0" encoding="utf-8"?>
<ds:datastoreItem xmlns:ds="http://schemas.openxmlformats.org/officeDocument/2006/customXml" ds:itemID="{406795D5-FB90-4444-9590-24AF1DA9602E}">
  <ds:schemaRefs/>
</ds:datastoreItem>
</file>

<file path=customXml/itemProps8.xml><?xml version="1.0" encoding="utf-8"?>
<ds:datastoreItem xmlns:ds="http://schemas.openxmlformats.org/officeDocument/2006/customXml" ds:itemID="{6EB4B678-BA31-4ABA-BEA3-4D04DC31BFDD}">
  <ds:schemaRefs/>
</ds:datastoreItem>
</file>

<file path=customXml/itemProps9.xml><?xml version="1.0" encoding="utf-8"?>
<ds:datastoreItem xmlns:ds="http://schemas.openxmlformats.org/officeDocument/2006/customXml" ds:itemID="{0CD5CA35-C4C4-488F-BF91-8AF7EAEF0567}">
  <ds:schemaRefs/>
</ds:datastoreItem>
</file>

<file path=customXml/itemProps10.xml><?xml version="1.0" encoding="utf-8"?>
<ds:datastoreItem xmlns:ds="http://schemas.openxmlformats.org/officeDocument/2006/customXml" ds:itemID="{0C253432-F21C-4493-9199-174DD32878B2}">
  <ds:schemaRefs/>
</ds:datastoreItem>
</file>

<file path=customXml/itemProps11.xml><?xml version="1.0" encoding="utf-8"?>
<ds:datastoreItem xmlns:ds="http://schemas.openxmlformats.org/officeDocument/2006/customXml" ds:itemID="{5DF86F36-1BF7-490D-B618-AE4856762CA1}">
  <ds:schemaRefs/>
</ds:datastoreItem>
</file>

<file path=customXml/itemProps12.xml><?xml version="1.0" encoding="utf-8"?>
<ds:datastoreItem xmlns:ds="http://schemas.openxmlformats.org/officeDocument/2006/customXml" ds:itemID="{759EECEB-3093-4C3B-BA90-EDB2AEB649D5}">
  <ds:schemaRefs/>
</ds:datastoreItem>
</file>

<file path=customXml/itemProps13.xml><?xml version="1.0" encoding="utf-8"?>
<ds:datastoreItem xmlns:ds="http://schemas.openxmlformats.org/officeDocument/2006/customXml" ds:itemID="{0117B9D0-34EA-4582-9B5D-4437F1772CE9}">
  <ds:schemaRefs/>
</ds:datastoreItem>
</file>

<file path=customXml/itemProps14.xml><?xml version="1.0" encoding="utf-8"?>
<ds:datastoreItem xmlns:ds="http://schemas.openxmlformats.org/officeDocument/2006/customXml" ds:itemID="{AE5C6EAE-018A-4A29-B01A-2D632A76C8E0}">
  <ds:schemaRefs/>
</ds:datastoreItem>
</file>

<file path=customXml/itemProps15.xml><?xml version="1.0" encoding="utf-8"?>
<ds:datastoreItem xmlns:ds="http://schemas.openxmlformats.org/officeDocument/2006/customXml" ds:itemID="{EA893ADB-2478-4D99-9F68-BA281A659608}">
  <ds:schemaRefs/>
</ds:datastoreItem>
</file>

<file path=customXml/itemProps16.xml><?xml version="1.0" encoding="utf-8"?>
<ds:datastoreItem xmlns:ds="http://schemas.openxmlformats.org/officeDocument/2006/customXml" ds:itemID="{B18CA853-B29D-40F1-B72B-7061B4D197E9}">
  <ds:schemaRefs/>
</ds:datastoreItem>
</file>

<file path=customXml/itemProps17.xml><?xml version="1.0" encoding="utf-8"?>
<ds:datastoreItem xmlns:ds="http://schemas.openxmlformats.org/officeDocument/2006/customXml" ds:itemID="{5567ECFF-4B86-4CA2-98A0-296EC43D6AB8}">
  <ds:schemaRefs/>
</ds:datastoreItem>
</file>

<file path=customXml/itemProps18.xml><?xml version="1.0" encoding="utf-8"?>
<ds:datastoreItem xmlns:ds="http://schemas.openxmlformats.org/officeDocument/2006/customXml" ds:itemID="{F1E4104C-EB91-4221-9391-3648760B7A40}">
  <ds:schemaRefs/>
</ds:datastoreItem>
</file>

<file path=customXml/itemProps19.xml><?xml version="1.0" encoding="utf-8"?>
<ds:datastoreItem xmlns:ds="http://schemas.openxmlformats.org/officeDocument/2006/customXml" ds:itemID="{3D9F660A-CED0-4BD1-87CB-67B9B9EB8AA0}">
  <ds:schemaRefs/>
</ds:datastoreItem>
</file>

<file path=customXml/itemProps20.xml><?xml version="1.0" encoding="utf-8"?>
<ds:datastoreItem xmlns:ds="http://schemas.openxmlformats.org/officeDocument/2006/customXml" ds:itemID="{8381B511-120F-483B-A584-12A18703C6F6}">
  <ds:schemaRefs/>
</ds:datastoreItem>
</file>

<file path=customXml/itemProps21.xml><?xml version="1.0" encoding="utf-8"?>
<ds:datastoreItem xmlns:ds="http://schemas.openxmlformats.org/officeDocument/2006/customXml" ds:itemID="{523B05B6-DAC1-4807-8EF9-D2A6DEAFD607}">
  <ds:schemaRefs/>
</ds:datastoreItem>
</file>

<file path=customXml/itemProps22.xml><?xml version="1.0" encoding="utf-8"?>
<ds:datastoreItem xmlns:ds="http://schemas.openxmlformats.org/officeDocument/2006/customXml" ds:itemID="{05D058F1-1E11-430A-8744-F1AAEC911E51}">
  <ds:schemaRefs/>
</ds:datastoreItem>
</file>

<file path=customXml/itemProps23.xml><?xml version="1.0" encoding="utf-8"?>
<ds:datastoreItem xmlns:ds="http://schemas.openxmlformats.org/officeDocument/2006/customXml" ds:itemID="{9CC87DB1-62AD-4404-A6E0-413567BCFE44}">
  <ds:schemaRefs/>
</ds:datastoreItem>
</file>

<file path=customXml/itemProps24.xml><?xml version="1.0" encoding="utf-8"?>
<ds:datastoreItem xmlns:ds="http://schemas.openxmlformats.org/officeDocument/2006/customXml" ds:itemID="{72632445-E6FC-4987-BCE6-FF4A67E0CDD8}">
  <ds:schemaRefs/>
</ds:datastoreItem>
</file>

<file path=customXml/itemProps25.xml><?xml version="1.0" encoding="utf-8"?>
<ds:datastoreItem xmlns:ds="http://schemas.openxmlformats.org/officeDocument/2006/customXml" ds:itemID="{C40AE1E7-3C50-4C8B-89E4-09F6F55C2F84}">
  <ds:schemaRefs/>
</ds:datastoreItem>
</file>

<file path=customXml/itemProps26.xml><?xml version="1.0" encoding="utf-8"?>
<ds:datastoreItem xmlns:ds="http://schemas.openxmlformats.org/officeDocument/2006/customXml" ds:itemID="{BF7D2471-3530-48E0-B45C-FCEC9D93235D}">
  <ds:schemaRefs/>
</ds:datastoreItem>
</file>

<file path=customXml/itemProps27.xml><?xml version="1.0" encoding="utf-8"?>
<ds:datastoreItem xmlns:ds="http://schemas.openxmlformats.org/officeDocument/2006/customXml" ds:itemID="{1C912632-1968-41F1-9FAD-7DF311920D59}">
  <ds:schemaRefs/>
</ds:datastoreItem>
</file>

<file path=customXml/itemProps28.xml><?xml version="1.0" encoding="utf-8"?>
<ds:datastoreItem xmlns:ds="http://schemas.openxmlformats.org/officeDocument/2006/customXml" ds:itemID="{EA903753-5848-4670-92A6-DD742A871A1D}">
  <ds:schemaRefs/>
</ds:datastoreItem>
</file>

<file path=customXml/itemProps29.xml><?xml version="1.0" encoding="utf-8"?>
<ds:datastoreItem xmlns:ds="http://schemas.openxmlformats.org/officeDocument/2006/customXml" ds:itemID="{CC935A7D-25DA-4648-ADE9-0F06273637D9}">
  <ds:schemaRefs/>
</ds:datastoreItem>
</file>

<file path=customXml/itemProps30.xml><?xml version="1.0" encoding="utf-8"?>
<ds:datastoreItem xmlns:ds="http://schemas.openxmlformats.org/officeDocument/2006/customXml" ds:itemID="{C6BF21A6-F9E4-40EA-8E4F-8B714C0133DD}">
  <ds:schemaRefs/>
</ds:datastoreItem>
</file>

<file path=customXml/itemProps31.xml><?xml version="1.0" encoding="utf-8"?>
<ds:datastoreItem xmlns:ds="http://schemas.openxmlformats.org/officeDocument/2006/customXml" ds:itemID="{7E3072EC-2031-4A55-8D20-0435F476B0F5}">
  <ds:schemaRefs/>
</ds:datastoreItem>
</file>

<file path=customXml/itemProps32.xml><?xml version="1.0" encoding="utf-8"?>
<ds:datastoreItem xmlns:ds="http://schemas.openxmlformats.org/officeDocument/2006/customXml" ds:itemID="{9A7B7D40-0643-48E1-A012-344D02C2DEEA}">
  <ds:schemaRefs/>
</ds:datastoreItem>
</file>

<file path=customXml/itemProps33.xml><?xml version="1.0" encoding="utf-8"?>
<ds:datastoreItem xmlns:ds="http://schemas.openxmlformats.org/officeDocument/2006/customXml" ds:itemID="{911F3FC9-627E-484E-AD21-FCC127926584}">
  <ds:schemaRefs/>
</ds:datastoreItem>
</file>

<file path=customXml/itemProps34.xml><?xml version="1.0" encoding="utf-8"?>
<ds:datastoreItem xmlns:ds="http://schemas.openxmlformats.org/officeDocument/2006/customXml" ds:itemID="{808A0001-9E7C-416C-9109-E8B5EA2B1A82}">
  <ds:schemaRefs/>
</ds:datastoreItem>
</file>

<file path=customXml/itemProps35.xml><?xml version="1.0" encoding="utf-8"?>
<ds:datastoreItem xmlns:ds="http://schemas.openxmlformats.org/officeDocument/2006/customXml" ds:itemID="{8190FF71-5C6A-46EB-9499-3042A5B261F8}">
  <ds:schemaRefs/>
</ds:datastoreItem>
</file>

<file path=customXml/itemProps36.xml><?xml version="1.0" encoding="utf-8"?>
<ds:datastoreItem xmlns:ds="http://schemas.openxmlformats.org/officeDocument/2006/customXml" ds:itemID="{D5F0BA48-C7D9-4ACD-AFB0-8E58CD77D816}">
  <ds:schemaRefs>
    <ds:schemaRef ds:uri="http://schemas.microsoft.com/DataMashup"/>
  </ds:schemaRefs>
</ds:datastoreItem>
</file>

<file path=customXml/itemProps37.xml><?xml version="1.0" encoding="utf-8"?>
<ds:datastoreItem xmlns:ds="http://schemas.openxmlformats.org/officeDocument/2006/customXml" ds:itemID="{135F90EE-139D-45A5-8CBA-3AB92819FC48}">
  <ds:schemaRefs/>
</ds:datastoreItem>
</file>

<file path=customXml/itemProps38.xml><?xml version="1.0" encoding="utf-8"?>
<ds:datastoreItem xmlns:ds="http://schemas.openxmlformats.org/officeDocument/2006/customXml" ds:itemID="{F6833C84-5628-4E1D-8B61-80CF43F1EAD3}">
  <ds:schemaRefs/>
</ds:datastoreItem>
</file>

<file path=customXml/itemProps39.xml><?xml version="1.0" encoding="utf-8"?>
<ds:datastoreItem xmlns:ds="http://schemas.openxmlformats.org/officeDocument/2006/customXml" ds:itemID="{F871995D-0885-4D84-8474-5BDC5618CF7C}">
  <ds:schemaRefs/>
</ds:datastoreItem>
</file>

<file path=customXml/itemProps40.xml><?xml version="1.0" encoding="utf-8"?>
<ds:datastoreItem xmlns:ds="http://schemas.openxmlformats.org/officeDocument/2006/customXml" ds:itemID="{AFA75211-B550-4A1F-96A0-5D22A6CD333A}">
  <ds:schemaRefs/>
</ds:datastoreItem>
</file>

<file path=customXml/itemProps41.xml><?xml version="1.0" encoding="utf-8"?>
<ds:datastoreItem xmlns:ds="http://schemas.openxmlformats.org/officeDocument/2006/customXml" ds:itemID="{43A999F5-A8C5-4379-A7D5-C4768CC5EA50}">
  <ds:schemaRefs/>
</ds:datastoreItem>
</file>

<file path=customXml/itemProps42.xml><?xml version="1.0" encoding="utf-8"?>
<ds:datastoreItem xmlns:ds="http://schemas.openxmlformats.org/officeDocument/2006/customXml" ds:itemID="{EAC780FA-B0BA-4A54-B465-52670CFE35F2}">
  <ds:schemaRefs/>
</ds:datastoreItem>
</file>

<file path=customXml/itemProps43.xml><?xml version="1.0" encoding="utf-8"?>
<ds:datastoreItem xmlns:ds="http://schemas.openxmlformats.org/officeDocument/2006/customXml" ds:itemID="{63F1D96C-6292-4BFF-BE5E-8F67EA42C5C2}">
  <ds:schemaRefs/>
</ds:datastoreItem>
</file>

<file path=customXml/itemProps44.xml><?xml version="1.0" encoding="utf-8"?>
<ds:datastoreItem xmlns:ds="http://schemas.openxmlformats.org/officeDocument/2006/customXml" ds:itemID="{2E336C3B-1599-4480-B80A-AB184D9EAB57}">
  <ds:schemaRefs/>
</ds:datastoreItem>
</file>

<file path=customXml/itemProps45.xml><?xml version="1.0" encoding="utf-8"?>
<ds:datastoreItem xmlns:ds="http://schemas.openxmlformats.org/officeDocument/2006/customXml" ds:itemID="{95627108-CD14-4450-BD76-90EEB5874D6A}">
  <ds:schemaRefs/>
</ds:datastoreItem>
</file>

<file path=customXml/itemProps46.xml><?xml version="1.0" encoding="utf-8"?>
<ds:datastoreItem xmlns:ds="http://schemas.openxmlformats.org/officeDocument/2006/customXml" ds:itemID="{6C0674E3-551B-4A01-89AF-D4D6A48AD355}">
  <ds:schemaRefs/>
</ds:datastoreItem>
</file>

<file path=customXml/itemProps47.xml><?xml version="1.0" encoding="utf-8"?>
<ds:datastoreItem xmlns:ds="http://schemas.openxmlformats.org/officeDocument/2006/customXml" ds:itemID="{C1B67A42-73D1-4DFE-BDD1-D9487000EA0C}">
  <ds:schemaRefs/>
</ds:datastoreItem>
</file>

<file path=customXml/itemProps48.xml><?xml version="1.0" encoding="utf-8"?>
<ds:datastoreItem xmlns:ds="http://schemas.openxmlformats.org/officeDocument/2006/customXml" ds:itemID="{BF49BFE9-6930-46DF-B67C-E7F653A285AA}">
  <ds:schemaRefs/>
</ds:datastoreItem>
</file>

<file path=customXml/itemProps49.xml><?xml version="1.0" encoding="utf-8"?>
<ds:datastoreItem xmlns:ds="http://schemas.openxmlformats.org/officeDocument/2006/customXml" ds:itemID="{4CBDC36C-ECCE-4CEF-84C7-3E2B1492BD30}">
  <ds:schemaRefs/>
</ds:datastoreItem>
</file>

<file path=customXml/itemProps50.xml><?xml version="1.0" encoding="utf-8"?>
<ds:datastoreItem xmlns:ds="http://schemas.openxmlformats.org/officeDocument/2006/customXml" ds:itemID="{2027BA18-3300-4F2F-BC5D-C9354B844936}">
  <ds:schemaRefs/>
</ds:datastoreItem>
</file>

<file path=customXml/itemProps51.xml><?xml version="1.0" encoding="utf-8"?>
<ds:datastoreItem xmlns:ds="http://schemas.openxmlformats.org/officeDocument/2006/customXml" ds:itemID="{ABB73065-DB60-4E14-AB82-6BBD7FA2B7A3}">
  <ds:schemaRefs/>
</ds:datastoreItem>
</file>

<file path=customXml/itemProps52.xml><?xml version="1.0" encoding="utf-8"?>
<ds:datastoreItem xmlns:ds="http://schemas.openxmlformats.org/officeDocument/2006/customXml" ds:itemID="{AE8797DD-50EA-442B-BF3E-E6A87CDDCCBE}">
  <ds:schemaRefs/>
</ds:datastoreItem>
</file>

<file path=customXml/itemProps53.xml><?xml version="1.0" encoding="utf-8"?>
<ds:datastoreItem xmlns:ds="http://schemas.openxmlformats.org/officeDocument/2006/customXml" ds:itemID="{81B5881A-FBBE-4564-9932-E74062FEEC1F}">
  <ds:schemaRefs/>
</ds:datastoreItem>
</file>

<file path=customXml/itemProps54.xml><?xml version="1.0" encoding="utf-8"?>
<ds:datastoreItem xmlns:ds="http://schemas.openxmlformats.org/officeDocument/2006/customXml" ds:itemID="{F4CB18FC-8C7D-49F5-9D7C-D29A4BBA6438}">
  <ds:schemaRefs/>
</ds:datastoreItem>
</file>

<file path=customXml/itemProps55.xml><?xml version="1.0" encoding="utf-8"?>
<ds:datastoreItem xmlns:ds="http://schemas.openxmlformats.org/officeDocument/2006/customXml" ds:itemID="{E1B271CA-8175-41F5-8467-B8F245C872A3}">
  <ds:schemaRefs/>
</ds:datastoreItem>
</file>

<file path=customXml/itemProps56.xml><?xml version="1.0" encoding="utf-8"?>
<ds:datastoreItem xmlns:ds="http://schemas.openxmlformats.org/officeDocument/2006/customXml" ds:itemID="{0E1B6219-CA9F-42C8-85E0-E67D6496F810}">
  <ds:schemaRefs/>
</ds:datastoreItem>
</file>

<file path=customXml/itemProps57.xml><?xml version="1.0" encoding="utf-8"?>
<ds:datastoreItem xmlns:ds="http://schemas.openxmlformats.org/officeDocument/2006/customXml" ds:itemID="{B85CCFCF-D52B-4865-8DCF-39AC7DC80465}">
  <ds:schemaRefs/>
</ds:datastoreItem>
</file>

<file path=customXml/itemProps58.xml><?xml version="1.0" encoding="utf-8"?>
<ds:datastoreItem xmlns:ds="http://schemas.openxmlformats.org/officeDocument/2006/customXml" ds:itemID="{9ECE2A35-B07D-4779-9959-D808F33724A1}">
  <ds:schemaRefs/>
</ds:datastoreItem>
</file>

<file path=customXml/itemProps59.xml><?xml version="1.0" encoding="utf-8"?>
<ds:datastoreItem xmlns:ds="http://schemas.openxmlformats.org/officeDocument/2006/customXml" ds:itemID="{7C610535-42A4-4334-A8CF-D3C157CBC99F}">
  <ds:schemaRefs/>
</ds:datastoreItem>
</file>

<file path=customXml/itemProps60.xml><?xml version="1.0" encoding="utf-8"?>
<ds:datastoreItem xmlns:ds="http://schemas.openxmlformats.org/officeDocument/2006/customXml" ds:itemID="{EEB42173-8780-48A4-9953-7A17284A0663}">
  <ds:schemaRefs/>
</ds:datastoreItem>
</file>

<file path=customXml/itemProps61.xml><?xml version="1.0" encoding="utf-8"?>
<ds:datastoreItem xmlns:ds="http://schemas.openxmlformats.org/officeDocument/2006/customXml" ds:itemID="{AFAA3C2D-D8B6-44FB-91D3-93A9BCDC413D}">
  <ds:schemaRefs/>
</ds:datastoreItem>
</file>

<file path=customXml/itemProps62.xml><?xml version="1.0" encoding="utf-8"?>
<ds:datastoreItem xmlns:ds="http://schemas.openxmlformats.org/officeDocument/2006/customXml" ds:itemID="{54AF7C63-A81F-48D1-863F-A035DC74A4AF}">
  <ds:schemaRefs/>
</ds:datastoreItem>
</file>

<file path=customXml/itemProps63.xml><?xml version="1.0" encoding="utf-8"?>
<ds:datastoreItem xmlns:ds="http://schemas.openxmlformats.org/officeDocument/2006/customXml" ds:itemID="{16B92654-DF1A-44B6-B50A-2D398A2571E0}">
  <ds:schemaRefs/>
</ds:datastoreItem>
</file>

<file path=customXml/itemProps64.xml><?xml version="1.0" encoding="utf-8"?>
<ds:datastoreItem xmlns:ds="http://schemas.openxmlformats.org/officeDocument/2006/customXml" ds:itemID="{9C454A81-CB68-430D-8C4A-CC3D9009C824}">
  <ds:schemaRefs/>
</ds:datastoreItem>
</file>

<file path=customXml/itemProps65.xml><?xml version="1.0" encoding="utf-8"?>
<ds:datastoreItem xmlns:ds="http://schemas.openxmlformats.org/officeDocument/2006/customXml" ds:itemID="{7B62D26A-DD06-4878-84B5-CBFF7448FA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Dashboard</vt:lpstr>
      <vt:lpstr>גיליון1</vt:lpstr>
      <vt:lpstr>Analysis</vt:lpstr>
      <vt:lpstr>Measures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Mansour</dc:creator>
  <cp:lastModifiedBy>Mona Mansour</cp:lastModifiedBy>
  <dcterms:created xsi:type="dcterms:W3CDTF">2026-05-23T14:10:25Z</dcterms:created>
  <dcterms:modified xsi:type="dcterms:W3CDTF">2026-08-12T22:19:20Z</dcterms:modified>
</cp:coreProperties>
</file>