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ye\Desktop\Project\simulations\"/>
    </mc:Choice>
  </mc:AlternateContent>
  <xr:revisionPtr revIDLastSave="0" documentId="13_ncr:1_{14855570-26FD-4F30-860A-CAF3E1850738}" xr6:coauthVersionLast="46" xr6:coauthVersionMax="46" xr10:uidLastSave="{00000000-0000-0000-0000-000000000000}"/>
  <bookViews>
    <workbookView xWindow="-120" yWindow="-120" windowWidth="20730" windowHeight="11760" xr2:uid="{4932F514-82DC-406D-9731-E74F06AF15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16" i="1"/>
  <c r="L16" i="1"/>
  <c r="M16" i="1"/>
  <c r="I16" i="1"/>
  <c r="D27" i="1"/>
  <c r="E27" i="1"/>
  <c r="F27" i="1"/>
  <c r="G27" i="1"/>
  <c r="C27" i="1"/>
  <c r="D23" i="1"/>
  <c r="E23" i="1"/>
  <c r="F23" i="1"/>
  <c r="G23" i="1"/>
  <c r="C23" i="1"/>
  <c r="D18" i="1" l="1"/>
  <c r="E18" i="1"/>
  <c r="F18" i="1"/>
  <c r="G18" i="1"/>
  <c r="C18" i="1"/>
  <c r="C12" i="1"/>
  <c r="C4" i="1"/>
  <c r="C7" i="1" s="1"/>
  <c r="E9" i="1" l="1"/>
  <c r="E10" i="1" s="1"/>
  <c r="E13" i="1" s="1"/>
  <c r="D9" i="1"/>
  <c r="D10" i="1" s="1"/>
  <c r="D13" i="1" s="1"/>
  <c r="F9" i="1"/>
  <c r="F10" i="1" s="1"/>
  <c r="F13" i="1" s="1"/>
  <c r="C9" i="1"/>
  <c r="C10" i="1" s="1"/>
  <c r="C13" i="1" s="1"/>
</calcChain>
</file>

<file path=xl/sharedStrings.xml><?xml version="1.0" encoding="utf-8"?>
<sst xmlns="http://schemas.openxmlformats.org/spreadsheetml/2006/main" count="25" uniqueCount="19">
  <si>
    <t>Sample Dimensions</t>
  </si>
  <si>
    <t>length</t>
  </si>
  <si>
    <t>Width</t>
  </si>
  <si>
    <t>Height</t>
  </si>
  <si>
    <t>Volume of Sample</t>
  </si>
  <si>
    <t>All Units in Angstroms</t>
  </si>
  <si>
    <t>Density of Al</t>
  </si>
  <si>
    <t>Density of SiO2</t>
  </si>
  <si>
    <t>wt of Al (volume * density)</t>
  </si>
  <si>
    <t>wt of SiO2</t>
  </si>
  <si>
    <t>wt% of SiO2</t>
  </si>
  <si>
    <t>Volume of SiO2 (mass / density)</t>
  </si>
  <si>
    <t>Radius of clusters</t>
  </si>
  <si>
    <t>number of clusters (volume / volume of clusters)</t>
  </si>
  <si>
    <t>Volume of clusters</t>
  </si>
  <si>
    <t>Max stress</t>
  </si>
  <si>
    <t>Strain</t>
  </si>
  <si>
    <t xml:space="preserve">Young Modulus 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</si>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</sst>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4458-DB20-4E4F-8B43-B35F5347E810}">
  <dimension ref="A1:M27"/>
  <sheetViews>
    <sheetView tabSelected="1" topLeftCell="F10" workbookViewId="0">
      <selection activeCell="K19" sqref="K19"/>
    </sheetView>
  </sheetViews>
  <sheetFormatPr defaultRowHeight="15.75" x14ac:dyDescent="0.25"/>
  <cols>
    <col min="2" max="2" width="40.125" customWidth="1"/>
  </cols>
  <sheetData>
    <row r="1" spans="1:13" x14ac:dyDescent="0.25">
      <c r="B1" t="s">
        <v>5</v>
      </c>
    </row>
    <row r="2" spans="1:13" x14ac:dyDescent="0.25">
      <c r="B2" s="4" t="s">
        <v>0</v>
      </c>
      <c r="C2" t="s">
        <v>1</v>
      </c>
      <c r="D2" t="s">
        <v>2</v>
      </c>
      <c r="E2" t="s">
        <v>3</v>
      </c>
    </row>
    <row r="3" spans="1:13" x14ac:dyDescent="0.25">
      <c r="B3" s="4"/>
      <c r="C3">
        <v>100</v>
      </c>
      <c r="D3">
        <v>50</v>
      </c>
      <c r="E3">
        <v>50</v>
      </c>
    </row>
    <row r="4" spans="1:13" x14ac:dyDescent="0.25">
      <c r="B4" t="s">
        <v>4</v>
      </c>
      <c r="C4" s="3">
        <f>C3*D3*E3</f>
        <v>250000</v>
      </c>
      <c r="D4" s="3"/>
      <c r="E4" s="3"/>
    </row>
    <row r="5" spans="1:13" x14ac:dyDescent="0.25">
      <c r="B5" t="s">
        <v>6</v>
      </c>
      <c r="C5" s="3">
        <v>2.7</v>
      </c>
      <c r="D5" s="3"/>
      <c r="E5" s="3"/>
    </row>
    <row r="6" spans="1:13" x14ac:dyDescent="0.25">
      <c r="B6" t="s">
        <v>7</v>
      </c>
      <c r="C6" s="3">
        <v>2.65</v>
      </c>
      <c r="D6" s="3"/>
      <c r="E6" s="3"/>
    </row>
    <row r="7" spans="1:13" x14ac:dyDescent="0.25">
      <c r="B7" t="s">
        <v>8</v>
      </c>
      <c r="C7" s="3">
        <f>C4*C5</f>
        <v>675000</v>
      </c>
      <c r="D7" s="3"/>
      <c r="E7" s="3"/>
    </row>
    <row r="8" spans="1:13" x14ac:dyDescent="0.25">
      <c r="B8" t="s">
        <v>10</v>
      </c>
      <c r="C8" s="2">
        <v>2.5000000000000001E-2</v>
      </c>
      <c r="D8" s="2">
        <v>0.05</v>
      </c>
      <c r="E8" s="2">
        <v>7.4999999999999997E-2</v>
      </c>
      <c r="F8" s="2">
        <v>0.1</v>
      </c>
    </row>
    <row r="9" spans="1:13" x14ac:dyDescent="0.25">
      <c r="B9" t="s">
        <v>9</v>
      </c>
      <c r="C9">
        <f>C8*$C$7</f>
        <v>16875</v>
      </c>
      <c r="D9">
        <f t="shared" ref="D9:F9" si="0">D8*$C$7</f>
        <v>33750</v>
      </c>
      <c r="E9">
        <f t="shared" si="0"/>
        <v>50625</v>
      </c>
      <c r="F9">
        <f t="shared" si="0"/>
        <v>67500</v>
      </c>
    </row>
    <row r="10" spans="1:13" x14ac:dyDescent="0.25">
      <c r="B10" t="s">
        <v>11</v>
      </c>
      <c r="C10">
        <f>C9/$C$6</f>
        <v>6367.9245283018872</v>
      </c>
      <c r="D10">
        <f t="shared" ref="D10:F10" si="1">D9/$C$6</f>
        <v>12735.849056603774</v>
      </c>
      <c r="E10">
        <f t="shared" si="1"/>
        <v>19103.773584905663</v>
      </c>
      <c r="F10">
        <f t="shared" si="1"/>
        <v>25471.698113207549</v>
      </c>
    </row>
    <row r="11" spans="1:13" x14ac:dyDescent="0.25">
      <c r="B11" t="s">
        <v>12</v>
      </c>
      <c r="C11" s="3">
        <v>5.5</v>
      </c>
      <c r="D11" s="3"/>
      <c r="E11" s="3"/>
    </row>
    <row r="12" spans="1:13" x14ac:dyDescent="0.25">
      <c r="B12" t="s">
        <v>14</v>
      </c>
      <c r="C12" s="1">
        <f>4*PI()*C11*C11*C11/3</f>
        <v>696.90997032133566</v>
      </c>
      <c r="D12" s="1"/>
      <c r="E12" s="1"/>
    </row>
    <row r="13" spans="1:13" x14ac:dyDescent="0.25">
      <c r="B13" t="s">
        <v>13</v>
      </c>
      <c r="C13">
        <f>C10/$C$12</f>
        <v>9.1373703914233353</v>
      </c>
      <c r="D13">
        <f t="shared" ref="D13:F13" si="2">D10/$C$12</f>
        <v>18.274740782846671</v>
      </c>
      <c r="E13">
        <f t="shared" si="2"/>
        <v>27.412111174270006</v>
      </c>
      <c r="F13">
        <f t="shared" si="2"/>
        <v>36.549481565693341</v>
      </c>
    </row>
    <row r="15" spans="1:13" x14ac:dyDescent="0.25">
      <c r="I15" s="3" t="s">
        <v>18</v>
      </c>
      <c r="J15" s="3"/>
      <c r="K15" s="3"/>
      <c r="L15" s="3"/>
      <c r="M15" s="3"/>
    </row>
    <row r="16" spans="1:13" x14ac:dyDescent="0.25">
      <c r="A16" s="4">
        <v>300</v>
      </c>
      <c r="B16" t="s">
        <v>15</v>
      </c>
      <c r="C16">
        <v>2.7049799999999999</v>
      </c>
      <c r="D16">
        <v>2.5074890000000001</v>
      </c>
      <c r="E16">
        <v>1.9840770000000001</v>
      </c>
      <c r="F16" s="5">
        <v>1.68022</v>
      </c>
      <c r="G16">
        <v>1.5652710000000001</v>
      </c>
      <c r="I16">
        <f>(C16-$G$16)/$G$16</f>
        <v>0.72812247847177891</v>
      </c>
      <c r="J16">
        <f t="shared" ref="J16:M16" si="3">(D16-$G$16)/$G$16</f>
        <v>0.60195199425530788</v>
      </c>
      <c r="K16">
        <f t="shared" si="3"/>
        <v>0.26756133602424115</v>
      </c>
      <c r="L16">
        <f t="shared" si="3"/>
        <v>7.3437123667403251E-2</v>
      </c>
      <c r="M16">
        <f t="shared" si="3"/>
        <v>0</v>
      </c>
    </row>
    <row r="17" spans="1:7" x14ac:dyDescent="0.25">
      <c r="A17" s="4"/>
      <c r="B17" t="s">
        <v>16</v>
      </c>
      <c r="C17">
        <v>0.112750000000003</v>
      </c>
      <c r="D17">
        <v>0.100660000000005</v>
      </c>
      <c r="E17">
        <v>7.8399999999999401E-2</v>
      </c>
      <c r="F17">
        <v>7.0790000000001393E-2</v>
      </c>
      <c r="G17">
        <v>0.11538</v>
      </c>
    </row>
    <row r="18" spans="1:7" x14ac:dyDescent="0.25">
      <c r="A18" s="4"/>
      <c r="B18" t="s">
        <v>17</v>
      </c>
      <c r="C18">
        <f>C16/C17</f>
        <v>23.990953436806457</v>
      </c>
      <c r="D18">
        <f t="shared" ref="D18:G18" si="4">D16/D17</f>
        <v>24.910480826543569</v>
      </c>
      <c r="E18">
        <f t="shared" si="4"/>
        <v>25.307104591836929</v>
      </c>
      <c r="F18">
        <f t="shared" si="4"/>
        <v>23.735273343692146</v>
      </c>
      <c r="G18">
        <f t="shared" si="4"/>
        <v>13.56622464898596</v>
      </c>
    </row>
    <row r="21" spans="1:7" x14ac:dyDescent="0.25">
      <c r="A21" s="4">
        <v>325</v>
      </c>
      <c r="B21" t="s">
        <v>15</v>
      </c>
      <c r="C21">
        <v>2.8141484957643699</v>
      </c>
      <c r="D21">
        <v>2.4715716353172001</v>
      </c>
      <c r="E21">
        <v>1.94756805907104</v>
      </c>
      <c r="F21">
        <v>1.4945613929061199</v>
      </c>
      <c r="G21">
        <v>1.5935517781701301</v>
      </c>
    </row>
    <row r="22" spans="1:7" x14ac:dyDescent="0.25">
      <c r="A22" s="4"/>
      <c r="B22" t="s">
        <v>16</v>
      </c>
      <c r="C22">
        <v>9.7180000000004596E-2</v>
      </c>
      <c r="D22">
        <v>9.6049999999995098E-2</v>
      </c>
      <c r="E22">
        <v>8.6819999999995401E-2</v>
      </c>
      <c r="F22">
        <v>5.72999999999999E-2</v>
      </c>
      <c r="G22">
        <v>0.12116</v>
      </c>
    </row>
    <row r="23" spans="1:7" x14ac:dyDescent="0.25">
      <c r="A23" s="4"/>
      <c r="B23" t="s">
        <v>17</v>
      </c>
      <c r="C23">
        <f>C21/C22</f>
        <v>28.958103475655864</v>
      </c>
      <c r="D23">
        <f t="shared" ref="D23:G23" si="5">D21/D22</f>
        <v>25.732135713871173</v>
      </c>
      <c r="E23">
        <f t="shared" si="5"/>
        <v>22.43225131388094</v>
      </c>
      <c r="F23">
        <f t="shared" si="5"/>
        <v>26.083095862235997</v>
      </c>
      <c r="G23">
        <f t="shared" si="5"/>
        <v>13.152457726726064</v>
      </c>
    </row>
    <row r="25" spans="1:7" x14ac:dyDescent="0.25">
      <c r="A25" s="4">
        <v>350</v>
      </c>
      <c r="B25" t="s">
        <v>15</v>
      </c>
      <c r="C25">
        <v>2.6270735598559098</v>
      </c>
      <c r="D25">
        <v>2.5506888491922002</v>
      </c>
      <c r="E25">
        <v>1.8317924749912999</v>
      </c>
      <c r="F25" s="5">
        <v>1.4965227895444899</v>
      </c>
      <c r="G25">
        <v>1.6480312910749499</v>
      </c>
    </row>
    <row r="26" spans="1:7" x14ac:dyDescent="0.25">
      <c r="A26" s="4"/>
      <c r="B26" t="s">
        <v>16</v>
      </c>
      <c r="C26">
        <v>8.5380000000001899E-2</v>
      </c>
      <c r="D26">
        <v>9.1639999999999194E-2</v>
      </c>
      <c r="E26">
        <v>7.7130000000002905E-2</v>
      </c>
      <c r="F26">
        <v>3.4610000000001202E-2</v>
      </c>
      <c r="G26">
        <v>0.12459999999999601</v>
      </c>
    </row>
    <row r="27" spans="1:7" x14ac:dyDescent="0.25">
      <c r="A27" s="4"/>
      <c r="B27" t="s">
        <v>17</v>
      </c>
      <c r="C27">
        <f>C25/C26</f>
        <v>30.769191378025901</v>
      </c>
      <c r="D27">
        <f t="shared" ref="D27:G27" si="6">D25/D26</f>
        <v>27.833793640246864</v>
      </c>
      <c r="E27">
        <f t="shared" si="6"/>
        <v>23.749416245186453</v>
      </c>
      <c r="F27">
        <f t="shared" si="6"/>
        <v>43.239606747888992</v>
      </c>
      <c r="G27">
        <f t="shared" si="6"/>
        <v>13.22657536978333</v>
      </c>
    </row>
  </sheetData>
  <mergeCells count="10">
    <mergeCell ref="I15:M15"/>
    <mergeCell ref="C11:E11"/>
    <mergeCell ref="A16:A18"/>
    <mergeCell ref="A21:A23"/>
    <mergeCell ref="A25:A27"/>
    <mergeCell ref="B2:B3"/>
    <mergeCell ref="C4:E4"/>
    <mergeCell ref="C5:E5"/>
    <mergeCell ref="C6:E6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Adetoye</dc:creator>
  <cp:lastModifiedBy>Adetoye</cp:lastModifiedBy>
  <dcterms:created xsi:type="dcterms:W3CDTF">2020-12-16T07:19:35Z</dcterms:created>
  <dcterms:modified xsi:type="dcterms:W3CDTF">2021-01-11T18:08:41Z</dcterms:modified>
</cp:coreProperties>
</file>