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D7633E7E-433E-44D4-A7AE-40F4FD279C5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ownstream" sheetId="1" r:id="rId1"/>
    <sheet name="Upstre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37" i="2" l="1"/>
  <c r="AL37" i="2"/>
  <c r="AF37" i="2"/>
  <c r="Z37" i="2"/>
  <c r="T37" i="2"/>
  <c r="N37" i="2"/>
  <c r="H37" i="2"/>
  <c r="B37" i="2"/>
  <c r="C37" i="2"/>
  <c r="D37" i="2"/>
  <c r="E37" i="2"/>
  <c r="F37" i="2"/>
  <c r="I37" i="2"/>
  <c r="J37" i="2"/>
  <c r="K37" i="2"/>
  <c r="L37" i="2"/>
  <c r="O37" i="2"/>
  <c r="P37" i="2"/>
  <c r="Q37" i="2"/>
  <c r="R37" i="2"/>
  <c r="U37" i="2"/>
  <c r="V37" i="2"/>
  <c r="W37" i="2"/>
  <c r="X37" i="2"/>
  <c r="AA37" i="2"/>
  <c r="AB37" i="2"/>
  <c r="AC37" i="2"/>
  <c r="AD37" i="2"/>
  <c r="AG37" i="2"/>
  <c r="AH37" i="2"/>
  <c r="AI37" i="2"/>
  <c r="AJ37" i="2"/>
  <c r="AM37" i="2"/>
  <c r="AN37" i="2"/>
  <c r="AO37" i="2"/>
  <c r="AP37" i="2"/>
  <c r="AS37" i="2"/>
  <c r="AT37" i="2"/>
  <c r="AU37" i="2"/>
  <c r="AV37" i="2"/>
  <c r="X34" i="1"/>
  <c r="W34" i="1"/>
  <c r="V34" i="1"/>
  <c r="U34" i="1"/>
  <c r="R34" i="1"/>
  <c r="Q34" i="1"/>
  <c r="P34" i="1"/>
  <c r="O34" i="1"/>
  <c r="L34" i="1"/>
  <c r="K34" i="1"/>
  <c r="J34" i="1"/>
  <c r="I34" i="1"/>
  <c r="F34" i="1"/>
  <c r="E34" i="1"/>
  <c r="D34" i="1"/>
  <c r="C34" i="1"/>
  <c r="F39" i="1"/>
  <c r="F40" i="1"/>
  <c r="F41" i="1"/>
  <c r="F38" i="1"/>
  <c r="H34" i="1"/>
  <c r="N34" i="1"/>
  <c r="T34" i="1"/>
  <c r="B34" i="1"/>
</calcChain>
</file>

<file path=xl/sharedStrings.xml><?xml version="1.0" encoding="utf-8"?>
<sst xmlns="http://schemas.openxmlformats.org/spreadsheetml/2006/main" count="146" uniqueCount="15">
  <si>
    <t>Upstream</t>
  </si>
  <si>
    <t>Downstream</t>
  </si>
  <si>
    <t>FloMate</t>
  </si>
  <si>
    <t>BoSL</t>
  </si>
  <si>
    <t>mm/s</t>
  </si>
  <si>
    <t>2000 μs</t>
  </si>
  <si>
    <t>1000 μs</t>
  </si>
  <si>
    <t>500 μs</t>
  </si>
  <si>
    <t>250 μs</t>
  </si>
  <si>
    <t>Mean</t>
  </si>
  <si>
    <t>hz</t>
  </si>
  <si>
    <t>BoSL 2000 μs</t>
  </si>
  <si>
    <t xml:space="preserve">BoSL 1000 μs </t>
  </si>
  <si>
    <t>BoSL 500 μs</t>
  </si>
  <si>
    <t>BoSL 250 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</si>
</sst>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39517700369185E-2"/>
          <c:y val="5.0925925925925923E-2"/>
          <c:w val="0.89404931788830422"/>
          <c:h val="0.84358276551816869"/>
        </c:manualLayout>
      </c:layout>
      <c:scatterChart>
        <c:scatterStyle val="lineMarker"/>
        <c:varyColors val="0"/>
        <c:ser>
          <c:idx val="0"/>
          <c:order val="0"/>
          <c:tx>
            <c:strRef>
              <c:f>Downstream!$B$37</c:f>
              <c:strCache>
                <c:ptCount val="1"/>
                <c:pt idx="0">
                  <c:v>BoSL 2000 μs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Downstream!$A$38:$A$41</c:f>
              <c:numCache>
                <c:formatCode>General</c:formatCode>
                <c:ptCount val="4"/>
                <c:pt idx="0">
                  <c:v>254.54545454545453</c:v>
                </c:pt>
                <c:pt idx="1">
                  <c:v>95</c:v>
                </c:pt>
                <c:pt idx="2">
                  <c:v>82.857142857142861</c:v>
                </c:pt>
                <c:pt idx="3">
                  <c:v>140</c:v>
                </c:pt>
              </c:numCache>
            </c:numRef>
          </c:xVal>
          <c:yVal>
            <c:numRef>
              <c:f>Downstream!$B$38:$B$41</c:f>
              <c:numCache>
                <c:formatCode>General</c:formatCode>
                <c:ptCount val="4"/>
                <c:pt idx="0">
                  <c:v>20.810624999999998</c:v>
                </c:pt>
                <c:pt idx="1">
                  <c:v>29.416499999999996</c:v>
                </c:pt>
                <c:pt idx="2">
                  <c:v>19.020000000000003</c:v>
                </c:pt>
                <c:pt idx="3">
                  <c:v>26.535000000000004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4C-41AA-B0E8-9BD99AE77E01}"/>
            </c:ext>
          </c:extLst>
        </c:ser>
        <c:ser>
          <c:idx val="1"/>
          <c:order val="1"/>
          <c:tx>
            <c:strRef>
              <c:f>Downstream!$C$37</c:f>
              <c:strCache>
                <c:ptCount val="1"/>
                <c:pt idx="0">
                  <c:v>BoSL 1000 μs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Downstream!$A$38:$A$41</c:f>
              <c:numCache>
                <c:formatCode>General</c:formatCode>
                <c:ptCount val="4"/>
                <c:pt idx="0">
                  <c:v>254.54545454545453</c:v>
                </c:pt>
                <c:pt idx="1">
                  <c:v>95</c:v>
                </c:pt>
                <c:pt idx="2">
                  <c:v>82.857142857142861</c:v>
                </c:pt>
                <c:pt idx="3">
                  <c:v>140</c:v>
                </c:pt>
              </c:numCache>
            </c:numRef>
          </c:xVal>
          <c:yVal>
            <c:numRef>
              <c:f>Downstream!$C$38:$C$41</c:f>
              <c:numCache>
                <c:formatCode>General</c:formatCode>
                <c:ptCount val="4"/>
                <c:pt idx="0">
                  <c:v>35.141249999999999</c:v>
                </c:pt>
                <c:pt idx="1">
                  <c:v>37.762500000000003</c:v>
                </c:pt>
                <c:pt idx="2">
                  <c:v>38.311499999999995</c:v>
                </c:pt>
                <c:pt idx="3">
                  <c:v>45.133125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4C-41AA-B0E8-9BD99AE77E01}"/>
            </c:ext>
          </c:extLst>
        </c:ser>
        <c:ser>
          <c:idx val="2"/>
          <c:order val="2"/>
          <c:tx>
            <c:strRef>
              <c:f>Downstream!$D$37</c:f>
              <c:strCache>
                <c:ptCount val="1"/>
                <c:pt idx="0">
                  <c:v>BoSL 500 μs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Downstream!$A$38:$A$41</c:f>
              <c:numCache>
                <c:formatCode>General</c:formatCode>
                <c:ptCount val="4"/>
                <c:pt idx="0">
                  <c:v>254.54545454545453</c:v>
                </c:pt>
                <c:pt idx="1">
                  <c:v>95</c:v>
                </c:pt>
                <c:pt idx="2">
                  <c:v>82.857142857142861</c:v>
                </c:pt>
                <c:pt idx="3">
                  <c:v>140</c:v>
                </c:pt>
              </c:numCache>
            </c:numRef>
          </c:xVal>
          <c:yVal>
            <c:numRef>
              <c:f>Downstream!$D$38:$D$41</c:f>
              <c:numCache>
                <c:formatCode>General</c:formatCode>
                <c:ptCount val="4"/>
                <c:pt idx="0">
                  <c:v>70.284375000000011</c:v>
                </c:pt>
                <c:pt idx="1">
                  <c:v>55.156500000000001</c:v>
                </c:pt>
                <c:pt idx="2">
                  <c:v>58.378499999999995</c:v>
                </c:pt>
                <c:pt idx="3">
                  <c:v>75.639375000000001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4C-41AA-B0E8-9BD99AE77E01}"/>
            </c:ext>
          </c:extLst>
        </c:ser>
        <c:ser>
          <c:idx val="3"/>
          <c:order val="3"/>
          <c:tx>
            <c:strRef>
              <c:f>Downstream!$E$37</c:f>
              <c:strCache>
                <c:ptCount val="1"/>
                <c:pt idx="0">
                  <c:v>BoSL 250 μs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Downstream!$A$38:$A$41</c:f>
              <c:numCache>
                <c:formatCode>General</c:formatCode>
                <c:ptCount val="4"/>
                <c:pt idx="0">
                  <c:v>254.54545454545453</c:v>
                </c:pt>
                <c:pt idx="1">
                  <c:v>95</c:v>
                </c:pt>
                <c:pt idx="2">
                  <c:v>82.857142857142861</c:v>
                </c:pt>
                <c:pt idx="3">
                  <c:v>140</c:v>
                </c:pt>
              </c:numCache>
            </c:numRef>
          </c:xVal>
          <c:yVal>
            <c:numRef>
              <c:f>Downstream!$E$38:$E$41</c:f>
              <c:numCache>
                <c:formatCode>General</c:formatCode>
                <c:ptCount val="4"/>
                <c:pt idx="0">
                  <c:v>151.644375</c:v>
                </c:pt>
                <c:pt idx="1">
                  <c:v>99.070499999999996</c:v>
                </c:pt>
                <c:pt idx="2">
                  <c:v>120.46650000000001</c:v>
                </c:pt>
                <c:pt idx="3">
                  <c:v>110.761875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4C-41AA-B0E8-9BD99AE77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513096"/>
        <c:axId val="689513424"/>
      </c:scatterChart>
      <c:valAx>
        <c:axId val="68951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FloMate</a:t>
                </a:r>
                <a:r>
                  <a:rPr lang="en-AU" baseline="0"/>
                  <a:t> Measured Velocity (mm/s)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13424"/>
        <c:crosses val="autoZero"/>
        <c:crossBetween val="midCat"/>
      </c:valAx>
      <c:valAx>
        <c:axId val="68951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BoSL</a:t>
                </a:r>
                <a:r>
                  <a:rPr lang="en-AU" baseline="0"/>
                  <a:t> Measured Velocity (mm/s)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1309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Upstream!$B$40</c:f>
              <c:strCache>
                <c:ptCount val="1"/>
                <c:pt idx="0">
                  <c:v>BoSL 2000 μs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2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Upstream!$A$41:$A$48</c:f>
              <c:numCache>
                <c:formatCode>General</c:formatCode>
                <c:ptCount val="8"/>
                <c:pt idx="0">
                  <c:v>282.58064516129031</c:v>
                </c:pt>
                <c:pt idx="1">
                  <c:v>140.16666666666666</c:v>
                </c:pt>
                <c:pt idx="2">
                  <c:v>92</c:v>
                </c:pt>
                <c:pt idx="3">
                  <c:v>78.275862068965523</c:v>
                </c:pt>
                <c:pt idx="4">
                  <c:v>162.77777777777777</c:v>
                </c:pt>
                <c:pt idx="5">
                  <c:v>286.31578947368422</c:v>
                </c:pt>
                <c:pt idx="6">
                  <c:v>84.117647058823536</c:v>
                </c:pt>
                <c:pt idx="7">
                  <c:v>332.8</c:v>
                </c:pt>
              </c:numCache>
            </c:numRef>
          </c:xVal>
          <c:yVal>
            <c:numRef>
              <c:f>Upstream!$B$41:$B$48</c:f>
              <c:numCache>
                <c:formatCode>General</c:formatCode>
                <c:ptCount val="8"/>
                <c:pt idx="0">
                  <c:v>80.125</c:v>
                </c:pt>
                <c:pt idx="1">
                  <c:v>153.25</c:v>
                </c:pt>
                <c:pt idx="2">
                  <c:v>92.375</c:v>
                </c:pt>
                <c:pt idx="3">
                  <c:v>69.25</c:v>
                </c:pt>
                <c:pt idx="4">
                  <c:v>159.1875</c:v>
                </c:pt>
                <c:pt idx="5">
                  <c:v>101.8125</c:v>
                </c:pt>
                <c:pt idx="6">
                  <c:v>71.400000000000006</c:v>
                </c:pt>
                <c:pt idx="7">
                  <c:v>90.449999999999989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BE-4E0B-9CF2-E6B2536D034D}"/>
            </c:ext>
          </c:extLst>
        </c:ser>
        <c:ser>
          <c:idx val="1"/>
          <c:order val="1"/>
          <c:tx>
            <c:strRef>
              <c:f>Upstream!$C$40</c:f>
              <c:strCache>
                <c:ptCount val="1"/>
                <c:pt idx="0">
                  <c:v>BoSL 1000 μs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2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Upstream!$A$41:$A$48</c:f>
              <c:numCache>
                <c:formatCode>General</c:formatCode>
                <c:ptCount val="8"/>
                <c:pt idx="0">
                  <c:v>282.58064516129031</c:v>
                </c:pt>
                <c:pt idx="1">
                  <c:v>140.16666666666666</c:v>
                </c:pt>
                <c:pt idx="2">
                  <c:v>92</c:v>
                </c:pt>
                <c:pt idx="3">
                  <c:v>78.275862068965523</c:v>
                </c:pt>
                <c:pt idx="4">
                  <c:v>162.77777777777777</c:v>
                </c:pt>
                <c:pt idx="5">
                  <c:v>286.31578947368422</c:v>
                </c:pt>
                <c:pt idx="6">
                  <c:v>84.117647058823536</c:v>
                </c:pt>
                <c:pt idx="7">
                  <c:v>332.8</c:v>
                </c:pt>
              </c:numCache>
            </c:numRef>
          </c:xVal>
          <c:yVal>
            <c:numRef>
              <c:f>Upstream!$C$41:$C$48</c:f>
              <c:numCache>
                <c:formatCode>General</c:formatCode>
                <c:ptCount val="8"/>
                <c:pt idx="0">
                  <c:v>263.875</c:v>
                </c:pt>
                <c:pt idx="1">
                  <c:v>148.625</c:v>
                </c:pt>
                <c:pt idx="2">
                  <c:v>92.625</c:v>
                </c:pt>
                <c:pt idx="3">
                  <c:v>71.125</c:v>
                </c:pt>
                <c:pt idx="4">
                  <c:v>160.125</c:v>
                </c:pt>
                <c:pt idx="5">
                  <c:v>259.3125</c:v>
                </c:pt>
                <c:pt idx="6">
                  <c:v>85.800000000000011</c:v>
                </c:pt>
                <c:pt idx="7">
                  <c:v>240.60000000000002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BE-4E0B-9CF2-E6B2536D034D}"/>
            </c:ext>
          </c:extLst>
        </c:ser>
        <c:ser>
          <c:idx val="2"/>
          <c:order val="2"/>
          <c:tx>
            <c:strRef>
              <c:f>Upstream!$D$40</c:f>
              <c:strCache>
                <c:ptCount val="1"/>
                <c:pt idx="0">
                  <c:v>BoSL 500 μs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Upstream!$A$41:$A$48</c:f>
              <c:numCache>
                <c:formatCode>General</c:formatCode>
                <c:ptCount val="8"/>
                <c:pt idx="0">
                  <c:v>282.58064516129031</c:v>
                </c:pt>
                <c:pt idx="1">
                  <c:v>140.16666666666666</c:v>
                </c:pt>
                <c:pt idx="2">
                  <c:v>92</c:v>
                </c:pt>
                <c:pt idx="3">
                  <c:v>78.275862068965523</c:v>
                </c:pt>
                <c:pt idx="4">
                  <c:v>162.77777777777777</c:v>
                </c:pt>
                <c:pt idx="5">
                  <c:v>286.31578947368422</c:v>
                </c:pt>
                <c:pt idx="6">
                  <c:v>84.117647058823536</c:v>
                </c:pt>
                <c:pt idx="7">
                  <c:v>332.8</c:v>
                </c:pt>
              </c:numCache>
            </c:numRef>
          </c:xVal>
          <c:yVal>
            <c:numRef>
              <c:f>Upstream!$D$41:$D$48</c:f>
              <c:numCache>
                <c:formatCode>General</c:formatCode>
                <c:ptCount val="8"/>
                <c:pt idx="0">
                  <c:v>264.625</c:v>
                </c:pt>
                <c:pt idx="1">
                  <c:v>150.75</c:v>
                </c:pt>
                <c:pt idx="2">
                  <c:v>90.25</c:v>
                </c:pt>
                <c:pt idx="3">
                  <c:v>91</c:v>
                </c:pt>
                <c:pt idx="4">
                  <c:v>155.625</c:v>
                </c:pt>
                <c:pt idx="5">
                  <c:v>277.875</c:v>
                </c:pt>
                <c:pt idx="6">
                  <c:v>118.94999999999999</c:v>
                </c:pt>
                <c:pt idx="7">
                  <c:v>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BE-4E0B-9CF2-E6B2536D034D}"/>
            </c:ext>
          </c:extLst>
        </c:ser>
        <c:ser>
          <c:idx val="3"/>
          <c:order val="3"/>
          <c:tx>
            <c:strRef>
              <c:f>Upstream!$E$40</c:f>
              <c:strCache>
                <c:ptCount val="1"/>
                <c:pt idx="0">
                  <c:v>BoSL 250 μs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Upstream!$A$41:$A$48</c:f>
              <c:numCache>
                <c:formatCode>General</c:formatCode>
                <c:ptCount val="8"/>
                <c:pt idx="0">
                  <c:v>282.58064516129031</c:v>
                </c:pt>
                <c:pt idx="1">
                  <c:v>140.16666666666666</c:v>
                </c:pt>
                <c:pt idx="2">
                  <c:v>92</c:v>
                </c:pt>
                <c:pt idx="3">
                  <c:v>78.275862068965523</c:v>
                </c:pt>
                <c:pt idx="4">
                  <c:v>162.77777777777777</c:v>
                </c:pt>
                <c:pt idx="5">
                  <c:v>286.31578947368422</c:v>
                </c:pt>
                <c:pt idx="6">
                  <c:v>84.117647058823536</c:v>
                </c:pt>
                <c:pt idx="7">
                  <c:v>332.8</c:v>
                </c:pt>
              </c:numCache>
            </c:numRef>
          </c:xVal>
          <c:yVal>
            <c:numRef>
              <c:f>Upstream!$E$41:$E$48</c:f>
              <c:numCache>
                <c:formatCode>General</c:formatCode>
                <c:ptCount val="8"/>
                <c:pt idx="0">
                  <c:v>285.875</c:v>
                </c:pt>
                <c:pt idx="1">
                  <c:v>155.625</c:v>
                </c:pt>
                <c:pt idx="2">
                  <c:v>95.125</c:v>
                </c:pt>
                <c:pt idx="3">
                  <c:v>280.625</c:v>
                </c:pt>
                <c:pt idx="4">
                  <c:v>160.3125</c:v>
                </c:pt>
                <c:pt idx="5">
                  <c:v>259.5</c:v>
                </c:pt>
                <c:pt idx="6">
                  <c:v>141</c:v>
                </c:pt>
                <c:pt idx="7">
                  <c:v>321.66666666666669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BE-4E0B-9CF2-E6B2536D0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517688"/>
        <c:axId val="689510472"/>
      </c:scatterChart>
      <c:valAx>
        <c:axId val="689517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FloMate Measured Velocity (mm/s)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10472"/>
        <c:crosses val="autoZero"/>
        <c:crossBetween val="midCat"/>
      </c:valAx>
      <c:valAx>
        <c:axId val="68951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BoSL Measured Velocity (mm/s)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17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266699</xdr:colOff>
      <xdr:row>11</xdr:row>
      <xdr:rowOff>123824</xdr:rowOff>
    </xdr:from>
    <xdr:to>
      <xdr:col>28</xdr:col>
      <xdr:colOff>409575</xdr:colOff>
      <xdr:row>50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8FA26-8B9E-433A-8287-FD7321192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24</xdr:row>
      <xdr:rowOff>161925</xdr:rowOff>
    </xdr:from>
    <xdr:to>
      <xdr:col>28</xdr:col>
      <xdr:colOff>228600</xdr:colOff>
      <xdr:row>63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0B8904-5A1A-4AF7-BB1C-C51A7C5E3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0.0479</cdr:x>
      <cdr:y>0.01928</cdr:y>
    </cdr:from>
    <cdr:to>
      <cdr:x>0.98204</cdr:x>
      <cdr:y>0.88817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7745C78-F51A-4855-B0B2-AF6C9497A8F0}"/>
            </a:ext>
          </a:extLst>
        </cdr:cNvPr>
        <cdr:cNvCxnSpPr/>
      </cdr:nvCxnSpPr>
      <cdr:spPr>
        <a:xfrm xmlns:a="http://schemas.openxmlformats.org/drawingml/2006/main" flipV="1">
          <a:off x="609600" y="142875"/>
          <a:ext cx="11887200" cy="64389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opLeftCell="H10" workbookViewId="0">
      <selection activeCell="K28" sqref="K28"/>
    </sheetView>
  </sheetViews>
  <sheetFormatPr defaultRowHeight="15" x14ac:dyDescent="0.25"/>
  <cols>
    <col min="14" max="14" width="10" bestFit="1" customWidth="1"/>
  </cols>
  <sheetData>
    <row r="1" spans="2:24" x14ac:dyDescent="0.25">
      <c r="B1" t="s">
        <v>1</v>
      </c>
    </row>
    <row r="2" spans="2:24" x14ac:dyDescent="0.25">
      <c r="B2">
        <v>1</v>
      </c>
      <c r="C2" t="s">
        <v>3</v>
      </c>
      <c r="H2">
        <v>2</v>
      </c>
      <c r="I2" t="s">
        <v>3</v>
      </c>
      <c r="N2">
        <v>3</v>
      </c>
      <c r="O2" t="s">
        <v>3</v>
      </c>
      <c r="T2">
        <v>4</v>
      </c>
      <c r="U2" t="s">
        <v>3</v>
      </c>
    </row>
    <row r="3" spans="2:24" x14ac:dyDescent="0.25">
      <c r="B3" t="s">
        <v>2</v>
      </c>
      <c r="C3" t="s">
        <v>5</v>
      </c>
      <c r="D3" t="s">
        <v>6</v>
      </c>
      <c r="E3" t="s">
        <v>7</v>
      </c>
      <c r="F3" t="s">
        <v>8</v>
      </c>
      <c r="H3" t="s">
        <v>2</v>
      </c>
      <c r="I3" t="s">
        <v>5</v>
      </c>
      <c r="J3" t="s">
        <v>6</v>
      </c>
      <c r="K3" t="s">
        <v>7</v>
      </c>
      <c r="L3" t="s">
        <v>8</v>
      </c>
      <c r="N3" t="s">
        <v>2</v>
      </c>
      <c r="O3" t="s">
        <v>5</v>
      </c>
      <c r="P3" t="s">
        <v>6</v>
      </c>
      <c r="Q3" t="s">
        <v>7</v>
      </c>
      <c r="R3" t="s">
        <v>8</v>
      </c>
      <c r="T3" t="s">
        <v>2</v>
      </c>
      <c r="U3" t="s">
        <v>5</v>
      </c>
      <c r="V3" t="s">
        <v>6</v>
      </c>
      <c r="W3" t="s">
        <v>7</v>
      </c>
      <c r="X3" t="s">
        <v>8</v>
      </c>
    </row>
    <row r="4" spans="2:24" x14ac:dyDescent="0.25">
      <c r="B4" t="s">
        <v>4</v>
      </c>
      <c r="C4" t="s">
        <v>10</v>
      </c>
      <c r="D4" t="s">
        <v>10</v>
      </c>
      <c r="E4" t="s">
        <v>10</v>
      </c>
      <c r="F4" t="s">
        <v>10</v>
      </c>
      <c r="H4" t="s">
        <v>4</v>
      </c>
      <c r="I4" t="s">
        <v>10</v>
      </c>
      <c r="J4" t="s">
        <v>10</v>
      </c>
      <c r="K4" t="s">
        <v>10</v>
      </c>
      <c r="L4" t="s">
        <v>10</v>
      </c>
      <c r="N4" t="s">
        <v>4</v>
      </c>
      <c r="O4" t="s">
        <v>10</v>
      </c>
      <c r="P4" t="s">
        <v>10</v>
      </c>
      <c r="Q4" t="s">
        <v>10</v>
      </c>
      <c r="R4" t="s">
        <v>10</v>
      </c>
      <c r="T4" t="s">
        <v>4</v>
      </c>
      <c r="U4" t="s">
        <v>10</v>
      </c>
      <c r="V4" t="s">
        <v>10</v>
      </c>
      <c r="W4" t="s">
        <v>10</v>
      </c>
      <c r="X4" t="s">
        <v>10</v>
      </c>
    </row>
    <row r="5" spans="2:24" x14ac:dyDescent="0.25">
      <c r="B5">
        <v>260</v>
      </c>
      <c r="C5">
        <v>30.52</v>
      </c>
      <c r="D5">
        <v>56.96</v>
      </c>
      <c r="E5">
        <v>128.52000000000001</v>
      </c>
      <c r="F5">
        <v>179.21</v>
      </c>
      <c r="H5">
        <v>90</v>
      </c>
      <c r="I5">
        <v>28.68</v>
      </c>
      <c r="J5">
        <v>40.43</v>
      </c>
      <c r="K5">
        <v>57.12</v>
      </c>
      <c r="L5">
        <v>152.66</v>
      </c>
      <c r="N5">
        <v>60</v>
      </c>
      <c r="O5">
        <v>34.32</v>
      </c>
      <c r="P5">
        <v>40.43</v>
      </c>
      <c r="Q5">
        <v>78.540000000000006</v>
      </c>
      <c r="R5">
        <v>139.38999999999999</v>
      </c>
      <c r="T5">
        <v>160</v>
      </c>
      <c r="U5">
        <v>27.75</v>
      </c>
      <c r="V5">
        <v>53.29</v>
      </c>
      <c r="W5">
        <v>85.68</v>
      </c>
      <c r="X5">
        <v>139.38999999999999</v>
      </c>
    </row>
    <row r="6" spans="2:24" x14ac:dyDescent="0.25">
      <c r="B6">
        <v>240</v>
      </c>
      <c r="C6">
        <v>19.420000000000002</v>
      </c>
      <c r="D6">
        <v>51.45</v>
      </c>
      <c r="E6">
        <v>67.83</v>
      </c>
      <c r="F6">
        <v>252.22</v>
      </c>
      <c r="H6">
        <v>90</v>
      </c>
      <c r="I6">
        <v>36.08</v>
      </c>
      <c r="J6">
        <v>53.29</v>
      </c>
      <c r="K6">
        <v>82.11</v>
      </c>
      <c r="L6">
        <v>152.66</v>
      </c>
      <c r="N6">
        <v>60</v>
      </c>
      <c r="O6">
        <v>19.420000000000002</v>
      </c>
      <c r="P6">
        <v>55.12</v>
      </c>
      <c r="Q6">
        <v>57.12</v>
      </c>
      <c r="R6">
        <v>298.66000000000003</v>
      </c>
      <c r="T6">
        <v>150</v>
      </c>
      <c r="U6">
        <v>40.700000000000003</v>
      </c>
      <c r="V6">
        <v>93.71</v>
      </c>
      <c r="W6">
        <v>107.1</v>
      </c>
      <c r="X6">
        <v>146.02000000000001</v>
      </c>
    </row>
    <row r="7" spans="2:24" x14ac:dyDescent="0.25">
      <c r="B7">
        <v>280</v>
      </c>
      <c r="C7">
        <v>37</v>
      </c>
      <c r="D7">
        <v>44.1</v>
      </c>
      <c r="E7">
        <v>85.68</v>
      </c>
      <c r="F7">
        <v>237.95</v>
      </c>
      <c r="H7">
        <v>100</v>
      </c>
      <c r="I7">
        <v>61.97</v>
      </c>
      <c r="J7">
        <v>44.1</v>
      </c>
      <c r="K7">
        <v>71.400000000000006</v>
      </c>
      <c r="L7">
        <v>119.47</v>
      </c>
      <c r="N7">
        <v>100</v>
      </c>
      <c r="O7">
        <v>24.97</v>
      </c>
      <c r="P7">
        <v>47.77</v>
      </c>
      <c r="Q7">
        <v>103.53</v>
      </c>
      <c r="R7">
        <v>106.2</v>
      </c>
      <c r="T7">
        <v>130</v>
      </c>
      <c r="U7">
        <v>43.47</v>
      </c>
      <c r="V7">
        <v>56.96</v>
      </c>
      <c r="W7">
        <v>99.96</v>
      </c>
      <c r="X7">
        <v>146.02000000000001</v>
      </c>
    </row>
    <row r="8" spans="2:24" x14ac:dyDescent="0.25">
      <c r="B8">
        <v>260</v>
      </c>
      <c r="C8">
        <v>24.05</v>
      </c>
      <c r="D8">
        <v>34.909999999999997</v>
      </c>
      <c r="E8">
        <v>92.82</v>
      </c>
      <c r="F8">
        <v>139.38999999999999</v>
      </c>
      <c r="H8">
        <v>100</v>
      </c>
      <c r="I8">
        <v>37</v>
      </c>
      <c r="J8">
        <v>31.24</v>
      </c>
      <c r="K8">
        <v>89.25</v>
      </c>
      <c r="L8">
        <v>116.2</v>
      </c>
      <c r="N8">
        <v>90</v>
      </c>
      <c r="O8">
        <v>28.67</v>
      </c>
      <c r="P8">
        <v>51.45</v>
      </c>
      <c r="Q8">
        <v>71.459999999999994</v>
      </c>
      <c r="R8">
        <v>152.66</v>
      </c>
      <c r="T8">
        <v>130</v>
      </c>
      <c r="U8">
        <v>29.6</v>
      </c>
      <c r="V8">
        <v>36.75</v>
      </c>
      <c r="W8">
        <v>110.67</v>
      </c>
      <c r="X8">
        <v>159.30000000000001</v>
      </c>
    </row>
    <row r="9" spans="2:24" x14ac:dyDescent="0.25">
      <c r="B9">
        <v>260</v>
      </c>
      <c r="H9">
        <v>100</v>
      </c>
      <c r="I9">
        <v>32.380000000000003</v>
      </c>
      <c r="J9">
        <v>82.69</v>
      </c>
      <c r="K9">
        <v>67.83</v>
      </c>
      <c r="L9">
        <v>119.48</v>
      </c>
      <c r="N9">
        <v>90</v>
      </c>
      <c r="O9">
        <v>19.420000000000002</v>
      </c>
      <c r="P9">
        <v>60.64</v>
      </c>
      <c r="Q9">
        <v>78.540000000000006</v>
      </c>
      <c r="R9">
        <v>106.2</v>
      </c>
      <c r="T9">
        <v>130</v>
      </c>
    </row>
    <row r="10" spans="2:24" x14ac:dyDescent="0.25">
      <c r="B10">
        <v>260</v>
      </c>
      <c r="H10">
        <v>100</v>
      </c>
      <c r="N10">
        <v>80</v>
      </c>
      <c r="T10">
        <v>140</v>
      </c>
    </row>
    <row r="11" spans="2:24" x14ac:dyDescent="0.25">
      <c r="B11">
        <v>210</v>
      </c>
      <c r="H11">
        <v>90</v>
      </c>
      <c r="N11">
        <v>80</v>
      </c>
      <c r="T11">
        <v>160</v>
      </c>
    </row>
    <row r="12" spans="2:24" x14ac:dyDescent="0.25">
      <c r="B12">
        <v>290</v>
      </c>
      <c r="H12">
        <v>100</v>
      </c>
      <c r="N12">
        <v>80</v>
      </c>
      <c r="T12">
        <v>140</v>
      </c>
    </row>
    <row r="13" spans="2:24" x14ac:dyDescent="0.25">
      <c r="B13">
        <v>230</v>
      </c>
      <c r="H13">
        <v>90</v>
      </c>
      <c r="N13">
        <v>80</v>
      </c>
      <c r="T13">
        <v>140</v>
      </c>
    </row>
    <row r="14" spans="2:24" x14ac:dyDescent="0.25">
      <c r="B14">
        <v>220</v>
      </c>
      <c r="H14">
        <v>80</v>
      </c>
      <c r="N14">
        <v>110</v>
      </c>
      <c r="T14">
        <v>120</v>
      </c>
    </row>
    <row r="15" spans="2:24" x14ac:dyDescent="0.25">
      <c r="B15">
        <v>250</v>
      </c>
      <c r="H15">
        <v>100</v>
      </c>
      <c r="N15">
        <v>100</v>
      </c>
      <c r="T15">
        <v>130</v>
      </c>
    </row>
    <row r="16" spans="2:24" x14ac:dyDescent="0.25">
      <c r="B16">
        <v>270</v>
      </c>
      <c r="H16">
        <v>100</v>
      </c>
      <c r="N16">
        <v>100</v>
      </c>
      <c r="T16">
        <v>140</v>
      </c>
    </row>
    <row r="17" spans="2:20" x14ac:dyDescent="0.25">
      <c r="B17">
        <v>230</v>
      </c>
      <c r="H17">
        <v>100</v>
      </c>
      <c r="N17">
        <v>100</v>
      </c>
      <c r="T17">
        <v>140</v>
      </c>
    </row>
    <row r="18" spans="2:20" x14ac:dyDescent="0.25">
      <c r="B18">
        <v>250</v>
      </c>
      <c r="H18">
        <v>100</v>
      </c>
      <c r="N18">
        <v>100</v>
      </c>
      <c r="T18">
        <v>150</v>
      </c>
    </row>
    <row r="19" spans="2:20" x14ac:dyDescent="0.25">
      <c r="B19">
        <v>290</v>
      </c>
      <c r="H19">
        <v>90</v>
      </c>
      <c r="N19">
        <v>100</v>
      </c>
      <c r="T19">
        <v>130</v>
      </c>
    </row>
    <row r="20" spans="2:20" x14ac:dyDescent="0.25">
      <c r="B20">
        <v>220</v>
      </c>
      <c r="H20">
        <v>100</v>
      </c>
      <c r="N20">
        <v>110</v>
      </c>
      <c r="T20">
        <v>150</v>
      </c>
    </row>
    <row r="21" spans="2:20" x14ac:dyDescent="0.25">
      <c r="B21">
        <v>290</v>
      </c>
      <c r="H21">
        <v>100</v>
      </c>
      <c r="N21">
        <v>80</v>
      </c>
    </row>
    <row r="22" spans="2:20" x14ac:dyDescent="0.25">
      <c r="B22">
        <v>250</v>
      </c>
      <c r="H22">
        <v>90</v>
      </c>
      <c r="N22">
        <v>60</v>
      </c>
    </row>
    <row r="23" spans="2:20" x14ac:dyDescent="0.25">
      <c r="B23">
        <v>240</v>
      </c>
      <c r="H23">
        <v>80</v>
      </c>
      <c r="N23">
        <v>80</v>
      </c>
    </row>
    <row r="24" spans="2:20" x14ac:dyDescent="0.25">
      <c r="B24">
        <v>270</v>
      </c>
      <c r="H24">
        <v>100</v>
      </c>
      <c r="N24">
        <v>60</v>
      </c>
    </row>
    <row r="25" spans="2:20" x14ac:dyDescent="0.25">
      <c r="B25">
        <v>280</v>
      </c>
      <c r="H25">
        <v>100</v>
      </c>
      <c r="N25">
        <v>60</v>
      </c>
    </row>
    <row r="26" spans="2:20" x14ac:dyDescent="0.25">
      <c r="B26">
        <v>250</v>
      </c>
      <c r="H26">
        <v>90</v>
      </c>
      <c r="N26">
        <v>100</v>
      </c>
    </row>
    <row r="27" spans="2:20" x14ac:dyDescent="0.25">
      <c r="N27">
        <v>70</v>
      </c>
    </row>
    <row r="28" spans="2:20" x14ac:dyDescent="0.25">
      <c r="N28">
        <v>80</v>
      </c>
    </row>
    <row r="29" spans="2:20" x14ac:dyDescent="0.25">
      <c r="N29">
        <v>70</v>
      </c>
    </row>
    <row r="30" spans="2:20" x14ac:dyDescent="0.25">
      <c r="N30">
        <v>70</v>
      </c>
    </row>
    <row r="31" spans="2:20" x14ac:dyDescent="0.25">
      <c r="N31">
        <v>80</v>
      </c>
    </row>
    <row r="32" spans="2:20" x14ac:dyDescent="0.25">
      <c r="N32">
        <v>70</v>
      </c>
    </row>
    <row r="34" spans="1:24" x14ac:dyDescent="0.25">
      <c r="A34" t="s">
        <v>9</v>
      </c>
      <c r="B34">
        <f>AVERAGE(B5:B33)</f>
        <v>254.54545454545453</v>
      </c>
      <c r="C34">
        <f>AVERAGE(C5:C33)*0.75</f>
        <v>20.810624999999998</v>
      </c>
      <c r="D34">
        <f>AVERAGE(D5:D33)*0.75</f>
        <v>35.141249999999999</v>
      </c>
      <c r="E34">
        <f>AVERAGE(E5:E33)*0.75</f>
        <v>70.284375000000011</v>
      </c>
      <c r="F34">
        <f>AVERAGE(F5:F33)*0.75</f>
        <v>151.644375</v>
      </c>
      <c r="H34">
        <f t="shared" ref="H34:T34" si="0">AVERAGE(H5:H33)</f>
        <v>95</v>
      </c>
      <c r="I34">
        <f>AVERAGE(I5:I33)*0.75</f>
        <v>29.416499999999996</v>
      </c>
      <c r="J34">
        <f>AVERAGE(J5:J33)*0.75</f>
        <v>37.762500000000003</v>
      </c>
      <c r="K34">
        <f>AVERAGE(K5:K33)*0.75</f>
        <v>55.156500000000001</v>
      </c>
      <c r="L34">
        <f>AVERAGE(L5:L33)*0.75</f>
        <v>99.070499999999996</v>
      </c>
      <c r="N34">
        <f t="shared" si="0"/>
        <v>82.857142857142861</v>
      </c>
      <c r="O34">
        <f>AVERAGE(O5:O33)*0.75</f>
        <v>19.020000000000003</v>
      </c>
      <c r="P34">
        <f>AVERAGE(P5:P33)*0.75</f>
        <v>38.311499999999995</v>
      </c>
      <c r="Q34">
        <f>AVERAGE(Q5:Q33)*0.75</f>
        <v>58.378499999999995</v>
      </c>
      <c r="R34">
        <f>AVERAGE(R5:R33)*0.75</f>
        <v>120.46650000000001</v>
      </c>
      <c r="T34">
        <f t="shared" si="0"/>
        <v>140</v>
      </c>
      <c r="U34">
        <f>AVERAGE(U5:U33)*0.75</f>
        <v>26.535000000000004</v>
      </c>
      <c r="V34">
        <f>AVERAGE(V5:V33)*0.75</f>
        <v>45.133125</v>
      </c>
      <c r="W34">
        <f>AVERAGE(W5:W33)*0.75</f>
        <v>75.639375000000001</v>
      </c>
      <c r="X34">
        <f>AVERAGE(X5:X33)*0.75</f>
        <v>110.761875</v>
      </c>
    </row>
    <row r="37" spans="1:24" x14ac:dyDescent="0.25">
      <c r="A37" t="s">
        <v>2</v>
      </c>
      <c r="B37" t="s">
        <v>11</v>
      </c>
      <c r="C37" t="s">
        <v>12</v>
      </c>
      <c r="D37" t="s">
        <v>13</v>
      </c>
      <c r="E37" t="s">
        <v>14</v>
      </c>
      <c r="F37" t="s">
        <v>2</v>
      </c>
    </row>
    <row r="38" spans="1:24" x14ac:dyDescent="0.25">
      <c r="A38">
        <v>254.54545454545453</v>
      </c>
      <c r="B38">
        <v>20.810624999999998</v>
      </c>
      <c r="C38">
        <v>35.141249999999999</v>
      </c>
      <c r="D38">
        <v>70.284375000000011</v>
      </c>
      <c r="E38">
        <v>151.644375</v>
      </c>
      <c r="F38">
        <f>A38</f>
        <v>254.54545454545453</v>
      </c>
    </row>
    <row r="39" spans="1:24" x14ac:dyDescent="0.25">
      <c r="A39">
        <v>95</v>
      </c>
      <c r="B39">
        <v>29.416499999999996</v>
      </c>
      <c r="C39">
        <v>37.762500000000003</v>
      </c>
      <c r="D39">
        <v>55.156500000000001</v>
      </c>
      <c r="E39">
        <v>99.070499999999996</v>
      </c>
      <c r="F39">
        <f t="shared" ref="F39:F41" si="1">A39</f>
        <v>95</v>
      </c>
    </row>
    <row r="40" spans="1:24" x14ac:dyDescent="0.25">
      <c r="A40">
        <v>82.857142857142861</v>
      </c>
      <c r="B40">
        <v>19.020000000000003</v>
      </c>
      <c r="C40">
        <v>38.311499999999995</v>
      </c>
      <c r="D40">
        <v>58.378499999999995</v>
      </c>
      <c r="E40">
        <v>120.46650000000001</v>
      </c>
      <c r="F40">
        <f t="shared" si="1"/>
        <v>82.857142857142861</v>
      </c>
    </row>
    <row r="41" spans="1:24" x14ac:dyDescent="0.25">
      <c r="A41">
        <v>140</v>
      </c>
      <c r="B41">
        <v>26.535000000000004</v>
      </c>
      <c r="C41">
        <v>45.133125</v>
      </c>
      <c r="D41">
        <v>75.639375000000001</v>
      </c>
      <c r="E41">
        <v>110.761875</v>
      </c>
      <c r="F41">
        <f t="shared" si="1"/>
        <v>140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B04-3193-4632-ACDE-F3CA338A310C}">
  <dimension ref="A1:AV48"/>
  <sheetViews>
    <sheetView tabSelected="1" topLeftCell="G24" workbookViewId="0">
      <selection activeCell="G43" sqref="G43"/>
    </sheetView>
  </sheetViews>
  <sheetFormatPr defaultRowHeight="15" x14ac:dyDescent="0.25"/>
  <sheetData>
    <row r="1" spans="2:48" x14ac:dyDescent="0.25">
      <c r="B1" t="s">
        <v>0</v>
      </c>
    </row>
    <row r="2" spans="2:48" x14ac:dyDescent="0.25">
      <c r="B2">
        <v>5</v>
      </c>
      <c r="C2" t="s">
        <v>3</v>
      </c>
      <c r="H2">
        <v>6</v>
      </c>
      <c r="I2" t="s">
        <v>3</v>
      </c>
      <c r="N2">
        <v>7</v>
      </c>
      <c r="O2" t="s">
        <v>3</v>
      </c>
      <c r="T2">
        <v>8</v>
      </c>
      <c r="U2" t="s">
        <v>3</v>
      </c>
      <c r="Z2">
        <v>9</v>
      </c>
      <c r="AA2" t="s">
        <v>3</v>
      </c>
      <c r="AF2">
        <v>10</v>
      </c>
      <c r="AG2" t="s">
        <v>3</v>
      </c>
      <c r="AL2">
        <v>11</v>
      </c>
      <c r="AM2" t="s">
        <v>3</v>
      </c>
      <c r="AR2">
        <v>12</v>
      </c>
      <c r="AS2" t="s">
        <v>3</v>
      </c>
    </row>
    <row r="3" spans="2:48" x14ac:dyDescent="0.25">
      <c r="B3" t="s">
        <v>2</v>
      </c>
      <c r="C3" t="s">
        <v>5</v>
      </c>
      <c r="D3" t="s">
        <v>6</v>
      </c>
      <c r="E3" t="s">
        <v>7</v>
      </c>
      <c r="F3" t="s">
        <v>8</v>
      </c>
      <c r="H3" t="s">
        <v>2</v>
      </c>
      <c r="I3" t="s">
        <v>5</v>
      </c>
      <c r="J3" t="s">
        <v>6</v>
      </c>
      <c r="K3" t="s">
        <v>7</v>
      </c>
      <c r="L3" t="s">
        <v>8</v>
      </c>
      <c r="N3" t="s">
        <v>2</v>
      </c>
      <c r="O3" t="s">
        <v>5</v>
      </c>
      <c r="P3" t="s">
        <v>6</v>
      </c>
      <c r="Q3" t="s">
        <v>7</v>
      </c>
      <c r="R3" t="s">
        <v>8</v>
      </c>
      <c r="T3" t="s">
        <v>2</v>
      </c>
      <c r="U3" t="s">
        <v>5</v>
      </c>
      <c r="V3" t="s">
        <v>6</v>
      </c>
      <c r="W3" t="s">
        <v>7</v>
      </c>
      <c r="X3" t="s">
        <v>8</v>
      </c>
      <c r="Z3" t="s">
        <v>2</v>
      </c>
      <c r="AA3" t="s">
        <v>5</v>
      </c>
      <c r="AB3" t="s">
        <v>6</v>
      </c>
      <c r="AC3" t="s">
        <v>7</v>
      </c>
      <c r="AD3" t="s">
        <v>8</v>
      </c>
      <c r="AF3" t="s">
        <v>2</v>
      </c>
      <c r="AG3" t="s">
        <v>5</v>
      </c>
      <c r="AH3" t="s">
        <v>6</v>
      </c>
      <c r="AI3" t="s">
        <v>7</v>
      </c>
      <c r="AJ3" t="s">
        <v>8</v>
      </c>
      <c r="AL3" t="s">
        <v>2</v>
      </c>
      <c r="AM3" t="s">
        <v>5</v>
      </c>
      <c r="AN3" t="s">
        <v>6</v>
      </c>
      <c r="AO3" t="s">
        <v>7</v>
      </c>
      <c r="AP3" t="s">
        <v>8</v>
      </c>
      <c r="AR3" t="s">
        <v>2</v>
      </c>
      <c r="AS3" t="s">
        <v>5</v>
      </c>
      <c r="AT3" t="s">
        <v>6</v>
      </c>
      <c r="AU3" t="s">
        <v>7</v>
      </c>
      <c r="AV3" t="s">
        <v>8</v>
      </c>
    </row>
    <row r="4" spans="2:48" x14ac:dyDescent="0.25">
      <c r="B4" t="s">
        <v>4</v>
      </c>
      <c r="C4" t="s">
        <v>10</v>
      </c>
      <c r="D4" t="s">
        <v>10</v>
      </c>
      <c r="E4" t="s">
        <v>10</v>
      </c>
      <c r="F4" t="s">
        <v>10</v>
      </c>
      <c r="H4" t="s">
        <v>4</v>
      </c>
      <c r="I4" t="s">
        <v>10</v>
      </c>
      <c r="J4" t="s">
        <v>10</v>
      </c>
      <c r="K4" t="s">
        <v>10</v>
      </c>
      <c r="L4" t="s">
        <v>10</v>
      </c>
      <c r="N4" t="s">
        <v>4</v>
      </c>
      <c r="O4" t="s">
        <v>10</v>
      </c>
      <c r="P4" t="s">
        <v>10</v>
      </c>
      <c r="Q4" t="s">
        <v>10</v>
      </c>
      <c r="R4" t="s">
        <v>10</v>
      </c>
      <c r="T4" t="s">
        <v>4</v>
      </c>
      <c r="U4" t="s">
        <v>10</v>
      </c>
      <c r="V4" t="s">
        <v>10</v>
      </c>
      <c r="W4" t="s">
        <v>10</v>
      </c>
      <c r="X4" t="s">
        <v>10</v>
      </c>
      <c r="Z4" t="s">
        <v>4</v>
      </c>
      <c r="AA4" t="s">
        <v>10</v>
      </c>
      <c r="AB4" t="s">
        <v>10</v>
      </c>
      <c r="AC4" t="s">
        <v>10</v>
      </c>
      <c r="AD4" t="s">
        <v>10</v>
      </c>
      <c r="AF4" t="s">
        <v>4</v>
      </c>
      <c r="AG4" t="s">
        <v>10</v>
      </c>
      <c r="AH4" t="s">
        <v>10</v>
      </c>
      <c r="AI4" t="s">
        <v>10</v>
      </c>
      <c r="AJ4" t="s">
        <v>10</v>
      </c>
      <c r="AL4" t="s">
        <v>4</v>
      </c>
      <c r="AM4" t="s">
        <v>10</v>
      </c>
      <c r="AN4" t="s">
        <v>10</v>
      </c>
      <c r="AO4" t="s">
        <v>10</v>
      </c>
      <c r="AP4" t="s">
        <v>10</v>
      </c>
      <c r="AR4" t="s">
        <v>4</v>
      </c>
      <c r="AS4" t="s">
        <v>10</v>
      </c>
      <c r="AT4" t="s">
        <v>10</v>
      </c>
      <c r="AU4" t="s">
        <v>10</v>
      </c>
      <c r="AV4" t="s">
        <v>10</v>
      </c>
    </row>
    <row r="5" spans="2:48" x14ac:dyDescent="0.25">
      <c r="B5">
        <v>270</v>
      </c>
      <c r="C5">
        <v>102</v>
      </c>
      <c r="D5">
        <v>317</v>
      </c>
      <c r="E5">
        <v>323</v>
      </c>
      <c r="F5">
        <v>384</v>
      </c>
      <c r="H5">
        <v>13</v>
      </c>
      <c r="I5">
        <v>214</v>
      </c>
      <c r="J5">
        <v>200</v>
      </c>
      <c r="K5">
        <v>182</v>
      </c>
      <c r="L5">
        <v>225</v>
      </c>
      <c r="N5">
        <v>90</v>
      </c>
      <c r="O5">
        <v>143</v>
      </c>
      <c r="P5">
        <v>143</v>
      </c>
      <c r="Q5">
        <v>146</v>
      </c>
      <c r="R5">
        <v>152</v>
      </c>
      <c r="T5">
        <v>80</v>
      </c>
      <c r="U5">
        <v>81</v>
      </c>
      <c r="V5">
        <v>88</v>
      </c>
      <c r="W5">
        <v>96</v>
      </c>
      <c r="X5">
        <v>429</v>
      </c>
      <c r="Z5">
        <v>140</v>
      </c>
      <c r="AA5">
        <v>206</v>
      </c>
      <c r="AB5">
        <v>218</v>
      </c>
      <c r="AC5">
        <v>214</v>
      </c>
      <c r="AD5">
        <v>219</v>
      </c>
      <c r="AF5">
        <v>290</v>
      </c>
      <c r="AG5">
        <v>122</v>
      </c>
      <c r="AH5">
        <v>330</v>
      </c>
      <c r="AI5">
        <v>342</v>
      </c>
      <c r="AJ5">
        <v>336</v>
      </c>
      <c r="AL5">
        <v>20</v>
      </c>
      <c r="AM5">
        <v>31</v>
      </c>
      <c r="AN5">
        <v>49</v>
      </c>
      <c r="AO5">
        <v>110</v>
      </c>
      <c r="AP5">
        <v>205</v>
      </c>
      <c r="AR5">
        <v>140</v>
      </c>
      <c r="AS5">
        <v>153</v>
      </c>
      <c r="AT5">
        <v>225</v>
      </c>
      <c r="AU5">
        <v>246</v>
      </c>
      <c r="AV5">
        <v>637</v>
      </c>
    </row>
    <row r="6" spans="2:48" x14ac:dyDescent="0.25">
      <c r="B6">
        <v>280</v>
      </c>
      <c r="C6">
        <v>120</v>
      </c>
      <c r="D6">
        <v>365</v>
      </c>
      <c r="E6">
        <v>403</v>
      </c>
      <c r="F6">
        <v>411</v>
      </c>
      <c r="H6">
        <v>120</v>
      </c>
      <c r="I6">
        <v>191</v>
      </c>
      <c r="J6">
        <v>189</v>
      </c>
      <c r="K6">
        <v>199</v>
      </c>
      <c r="L6">
        <v>199</v>
      </c>
      <c r="N6">
        <v>80</v>
      </c>
      <c r="O6">
        <v>129</v>
      </c>
      <c r="P6">
        <v>130</v>
      </c>
      <c r="Q6">
        <v>128</v>
      </c>
      <c r="R6">
        <v>119</v>
      </c>
      <c r="T6">
        <v>80</v>
      </c>
      <c r="U6">
        <v>96</v>
      </c>
      <c r="V6">
        <v>101</v>
      </c>
      <c r="W6">
        <v>96</v>
      </c>
      <c r="X6">
        <v>391</v>
      </c>
      <c r="Z6">
        <v>180</v>
      </c>
      <c r="AA6">
        <v>224</v>
      </c>
      <c r="AB6">
        <v>205</v>
      </c>
      <c r="AC6">
        <v>210</v>
      </c>
      <c r="AD6">
        <v>212</v>
      </c>
      <c r="AF6">
        <v>280</v>
      </c>
      <c r="AG6">
        <v>130</v>
      </c>
      <c r="AH6">
        <v>328</v>
      </c>
      <c r="AI6">
        <v>399</v>
      </c>
      <c r="AJ6">
        <v>358</v>
      </c>
      <c r="AL6">
        <v>150</v>
      </c>
      <c r="AM6">
        <v>206</v>
      </c>
      <c r="AN6">
        <v>238</v>
      </c>
      <c r="AO6">
        <v>253</v>
      </c>
      <c r="AP6">
        <v>238</v>
      </c>
      <c r="AR6">
        <v>230</v>
      </c>
      <c r="AS6">
        <v>51</v>
      </c>
      <c r="AT6">
        <v>398</v>
      </c>
      <c r="AU6">
        <v>378</v>
      </c>
      <c r="AV6">
        <v>365</v>
      </c>
    </row>
    <row r="7" spans="2:48" x14ac:dyDescent="0.25">
      <c r="B7">
        <v>270</v>
      </c>
      <c r="C7">
        <v>97</v>
      </c>
      <c r="D7">
        <v>374</v>
      </c>
      <c r="E7">
        <v>339</v>
      </c>
      <c r="F7">
        <v>351</v>
      </c>
      <c r="H7">
        <v>130</v>
      </c>
      <c r="I7">
        <v>212</v>
      </c>
      <c r="J7">
        <v>203</v>
      </c>
      <c r="K7">
        <v>199</v>
      </c>
      <c r="L7">
        <v>192</v>
      </c>
      <c r="N7">
        <v>100</v>
      </c>
      <c r="O7">
        <v>124</v>
      </c>
      <c r="P7">
        <v>123</v>
      </c>
      <c r="Q7">
        <v>124</v>
      </c>
      <c r="R7">
        <v>119</v>
      </c>
      <c r="T7">
        <v>80</v>
      </c>
      <c r="U7">
        <v>87</v>
      </c>
      <c r="V7">
        <v>95</v>
      </c>
      <c r="W7">
        <v>85</v>
      </c>
      <c r="X7">
        <v>265</v>
      </c>
      <c r="Z7">
        <v>140</v>
      </c>
      <c r="AA7">
        <v>210</v>
      </c>
      <c r="AB7">
        <v>224</v>
      </c>
      <c r="AC7">
        <v>207</v>
      </c>
      <c r="AD7">
        <v>232</v>
      </c>
      <c r="AF7">
        <v>280</v>
      </c>
      <c r="AG7">
        <v>92</v>
      </c>
      <c r="AH7">
        <v>363</v>
      </c>
      <c r="AI7">
        <v>392</v>
      </c>
      <c r="AJ7">
        <v>325</v>
      </c>
      <c r="AL7">
        <v>180</v>
      </c>
      <c r="AM7">
        <v>111</v>
      </c>
      <c r="AN7">
        <v>58</v>
      </c>
      <c r="AO7">
        <v>117</v>
      </c>
      <c r="AP7">
        <v>126</v>
      </c>
      <c r="AR7">
        <v>320</v>
      </c>
      <c r="AS7">
        <v>107</v>
      </c>
      <c r="AT7">
        <v>301</v>
      </c>
      <c r="AU7">
        <v>214</v>
      </c>
      <c r="AV7">
        <v>252</v>
      </c>
    </row>
    <row r="8" spans="2:48" x14ac:dyDescent="0.25">
      <c r="B8">
        <v>270</v>
      </c>
      <c r="C8">
        <v>136</v>
      </c>
      <c r="D8">
        <v>330</v>
      </c>
      <c r="E8">
        <v>353</v>
      </c>
      <c r="F8">
        <v>365</v>
      </c>
      <c r="H8">
        <v>140</v>
      </c>
      <c r="I8">
        <v>215</v>
      </c>
      <c r="J8">
        <v>196</v>
      </c>
      <c r="K8">
        <v>221</v>
      </c>
      <c r="L8">
        <v>192</v>
      </c>
      <c r="N8">
        <v>100</v>
      </c>
      <c r="O8">
        <v>120</v>
      </c>
      <c r="P8">
        <v>124</v>
      </c>
      <c r="Q8">
        <v>107</v>
      </c>
      <c r="R8">
        <v>126</v>
      </c>
      <c r="T8">
        <v>80</v>
      </c>
      <c r="U8">
        <v>97</v>
      </c>
      <c r="V8">
        <v>97</v>
      </c>
      <c r="W8">
        <v>99</v>
      </c>
      <c r="X8">
        <v>351</v>
      </c>
      <c r="Z8">
        <v>140</v>
      </c>
      <c r="AA8">
        <v>209</v>
      </c>
      <c r="AB8">
        <v>207</v>
      </c>
      <c r="AC8">
        <v>199</v>
      </c>
      <c r="AD8">
        <v>192</v>
      </c>
      <c r="AF8">
        <v>280</v>
      </c>
      <c r="AG8">
        <v>199</v>
      </c>
      <c r="AH8">
        <v>362</v>
      </c>
      <c r="AI8">
        <v>349</v>
      </c>
      <c r="AJ8">
        <v>365</v>
      </c>
      <c r="AL8">
        <v>180</v>
      </c>
      <c r="AM8">
        <v>52</v>
      </c>
      <c r="AN8">
        <v>47</v>
      </c>
      <c r="AO8">
        <v>103</v>
      </c>
      <c r="AP8">
        <v>139</v>
      </c>
      <c r="AR8">
        <v>320</v>
      </c>
      <c r="AS8">
        <v>170</v>
      </c>
      <c r="AT8">
        <v>341</v>
      </c>
      <c r="AU8">
        <v>360</v>
      </c>
      <c r="AV8">
        <v>398</v>
      </c>
    </row>
    <row r="9" spans="2:48" x14ac:dyDescent="0.25">
      <c r="B9">
        <v>290</v>
      </c>
      <c r="C9">
        <v>98</v>
      </c>
      <c r="D9">
        <v>358</v>
      </c>
      <c r="E9">
        <v>328</v>
      </c>
      <c r="F9">
        <v>378</v>
      </c>
      <c r="H9">
        <v>130</v>
      </c>
      <c r="I9">
        <v>197</v>
      </c>
      <c r="J9">
        <v>207</v>
      </c>
      <c r="K9">
        <v>207</v>
      </c>
      <c r="L9">
        <v>212</v>
      </c>
      <c r="N9">
        <v>110</v>
      </c>
      <c r="O9">
        <v>108</v>
      </c>
      <c r="P9">
        <v>104</v>
      </c>
      <c r="Q9">
        <v>96</v>
      </c>
      <c r="R9">
        <v>119</v>
      </c>
      <c r="T9">
        <v>80</v>
      </c>
      <c r="U9">
        <v>96</v>
      </c>
      <c r="V9">
        <v>97</v>
      </c>
      <c r="W9">
        <v>249</v>
      </c>
      <c r="X9">
        <v>511</v>
      </c>
      <c r="Z9">
        <v>190</v>
      </c>
      <c r="AF9">
        <v>260</v>
      </c>
      <c r="AL9">
        <v>190</v>
      </c>
      <c r="AM9">
        <v>76</v>
      </c>
      <c r="AN9">
        <v>180</v>
      </c>
      <c r="AO9">
        <v>210</v>
      </c>
      <c r="AP9">
        <v>232</v>
      </c>
      <c r="AR9">
        <v>310</v>
      </c>
      <c r="AS9">
        <v>122</v>
      </c>
      <c r="AT9">
        <v>339</v>
      </c>
      <c r="AU9">
        <v>571</v>
      </c>
      <c r="AV9">
        <v>544</v>
      </c>
    </row>
    <row r="10" spans="2:48" x14ac:dyDescent="0.25">
      <c r="B10">
        <v>280</v>
      </c>
      <c r="C10">
        <v>88</v>
      </c>
      <c r="D10">
        <v>367</v>
      </c>
      <c r="E10">
        <v>371</v>
      </c>
      <c r="F10">
        <v>398</v>
      </c>
      <c r="H10">
        <v>150</v>
      </c>
      <c r="I10">
        <v>197</v>
      </c>
      <c r="J10">
        <v>194</v>
      </c>
      <c r="K10">
        <v>198</v>
      </c>
      <c r="L10">
        <v>225</v>
      </c>
      <c r="N10">
        <v>110</v>
      </c>
      <c r="O10">
        <v>115</v>
      </c>
      <c r="P10">
        <v>117</v>
      </c>
      <c r="Q10">
        <v>121</v>
      </c>
      <c r="R10">
        <v>126</v>
      </c>
      <c r="T10">
        <v>80</v>
      </c>
      <c r="U10">
        <v>97</v>
      </c>
      <c r="V10">
        <v>91</v>
      </c>
      <c r="W10">
        <v>103</v>
      </c>
      <c r="X10">
        <v>298</v>
      </c>
      <c r="Z10">
        <v>150</v>
      </c>
      <c r="AF10">
        <v>270</v>
      </c>
      <c r="AL10">
        <v>30</v>
      </c>
      <c r="AR10">
        <v>280</v>
      </c>
      <c r="AU10">
        <v>560</v>
      </c>
      <c r="AV10">
        <v>541</v>
      </c>
    </row>
    <row r="11" spans="2:48" x14ac:dyDescent="0.25">
      <c r="B11">
        <v>280</v>
      </c>
      <c r="H11">
        <v>160</v>
      </c>
      <c r="N11">
        <v>100</v>
      </c>
      <c r="T11">
        <v>80</v>
      </c>
      <c r="Z11">
        <v>180</v>
      </c>
      <c r="AF11">
        <v>300</v>
      </c>
      <c r="AL11">
        <v>50</v>
      </c>
      <c r="AR11">
        <v>250</v>
      </c>
      <c r="AU11">
        <v>439</v>
      </c>
      <c r="AV11">
        <v>371</v>
      </c>
    </row>
    <row r="12" spans="2:48" x14ac:dyDescent="0.25">
      <c r="B12">
        <v>290</v>
      </c>
      <c r="H12">
        <v>150</v>
      </c>
      <c r="N12">
        <v>100</v>
      </c>
      <c r="T12">
        <v>70</v>
      </c>
      <c r="Z12">
        <v>180</v>
      </c>
      <c r="AF12">
        <v>300</v>
      </c>
      <c r="AL12">
        <v>30</v>
      </c>
      <c r="AR12">
        <v>270</v>
      </c>
      <c r="AU12">
        <v>360</v>
      </c>
      <c r="AV12">
        <v>391</v>
      </c>
    </row>
    <row r="13" spans="2:48" x14ac:dyDescent="0.25">
      <c r="B13">
        <v>290</v>
      </c>
      <c r="H13">
        <v>180</v>
      </c>
      <c r="N13">
        <v>90</v>
      </c>
      <c r="T13">
        <v>70</v>
      </c>
      <c r="Z13">
        <v>150</v>
      </c>
      <c r="AF13">
        <v>340</v>
      </c>
      <c r="AL13">
        <v>60</v>
      </c>
      <c r="AR13">
        <v>240</v>
      </c>
      <c r="AU13">
        <v>340</v>
      </c>
      <c r="AV13">
        <v>361</v>
      </c>
    </row>
    <row r="14" spans="2:48" x14ac:dyDescent="0.25">
      <c r="B14">
        <v>300</v>
      </c>
      <c r="H14">
        <v>170</v>
      </c>
      <c r="N14">
        <v>100</v>
      </c>
      <c r="T14">
        <v>80</v>
      </c>
      <c r="Z14">
        <v>160</v>
      </c>
      <c r="AF14">
        <v>310</v>
      </c>
      <c r="AL14">
        <v>20</v>
      </c>
      <c r="AR14">
        <v>330</v>
      </c>
    </row>
    <row r="15" spans="2:48" x14ac:dyDescent="0.25">
      <c r="B15">
        <v>290</v>
      </c>
      <c r="H15">
        <v>150</v>
      </c>
      <c r="N15">
        <v>90</v>
      </c>
      <c r="T15">
        <v>90</v>
      </c>
      <c r="Z15">
        <v>180</v>
      </c>
      <c r="AF15">
        <v>290</v>
      </c>
      <c r="AL15">
        <v>40</v>
      </c>
      <c r="AR15">
        <v>300</v>
      </c>
    </row>
    <row r="16" spans="2:48" x14ac:dyDescent="0.25">
      <c r="B16">
        <v>290</v>
      </c>
      <c r="H16">
        <v>150</v>
      </c>
      <c r="N16">
        <v>80</v>
      </c>
      <c r="T16">
        <v>90</v>
      </c>
      <c r="Z16">
        <v>180</v>
      </c>
      <c r="AF16">
        <v>250</v>
      </c>
      <c r="AL16">
        <v>50</v>
      </c>
      <c r="AR16">
        <v>420</v>
      </c>
    </row>
    <row r="17" spans="2:44" x14ac:dyDescent="0.25">
      <c r="B17">
        <v>300</v>
      </c>
      <c r="H17">
        <v>150</v>
      </c>
      <c r="N17">
        <v>100</v>
      </c>
      <c r="T17">
        <v>90</v>
      </c>
      <c r="Z17">
        <v>140</v>
      </c>
      <c r="AF17">
        <v>310</v>
      </c>
      <c r="AL17">
        <v>110</v>
      </c>
      <c r="AR17">
        <v>500</v>
      </c>
    </row>
    <row r="18" spans="2:44" x14ac:dyDescent="0.25">
      <c r="B18">
        <v>280</v>
      </c>
      <c r="H18">
        <v>130</v>
      </c>
      <c r="N18">
        <v>100</v>
      </c>
      <c r="T18">
        <v>80</v>
      </c>
      <c r="Z18">
        <v>180</v>
      </c>
      <c r="AF18">
        <v>290</v>
      </c>
      <c r="AL18">
        <v>110</v>
      </c>
      <c r="AR18">
        <v>430</v>
      </c>
    </row>
    <row r="19" spans="2:44" x14ac:dyDescent="0.25">
      <c r="B19">
        <v>290</v>
      </c>
      <c r="H19">
        <v>150</v>
      </c>
      <c r="N19">
        <v>70</v>
      </c>
      <c r="T19">
        <v>80</v>
      </c>
      <c r="Z19">
        <v>160</v>
      </c>
      <c r="AF19">
        <v>270</v>
      </c>
      <c r="AL19">
        <v>100</v>
      </c>
      <c r="AR19">
        <v>460</v>
      </c>
    </row>
    <row r="20" spans="2:44" x14ac:dyDescent="0.25">
      <c r="B20">
        <v>280</v>
      </c>
      <c r="H20">
        <v>140</v>
      </c>
      <c r="N20">
        <v>100</v>
      </c>
      <c r="T20">
        <v>80</v>
      </c>
      <c r="Z20">
        <v>160</v>
      </c>
      <c r="AF20">
        <v>290</v>
      </c>
      <c r="AL20">
        <v>70</v>
      </c>
      <c r="AR20">
        <v>450</v>
      </c>
    </row>
    <row r="21" spans="2:44" x14ac:dyDescent="0.25">
      <c r="B21">
        <v>270</v>
      </c>
      <c r="H21">
        <v>150</v>
      </c>
      <c r="N21">
        <v>90</v>
      </c>
      <c r="T21">
        <v>80</v>
      </c>
      <c r="Z21">
        <v>150</v>
      </c>
      <c r="AF21">
        <v>260</v>
      </c>
      <c r="AL21">
        <v>40</v>
      </c>
      <c r="AR21">
        <v>430</v>
      </c>
    </row>
    <row r="22" spans="2:44" x14ac:dyDescent="0.25">
      <c r="B22">
        <v>290</v>
      </c>
      <c r="H22">
        <v>160</v>
      </c>
      <c r="N22">
        <v>80</v>
      </c>
      <c r="T22">
        <v>70</v>
      </c>
      <c r="Z22">
        <v>170</v>
      </c>
      <c r="AF22">
        <v>290</v>
      </c>
      <c r="AR22">
        <v>410</v>
      </c>
    </row>
    <row r="23" spans="2:44" x14ac:dyDescent="0.25">
      <c r="B23">
        <v>290</v>
      </c>
      <c r="N23">
        <v>90</v>
      </c>
      <c r="T23">
        <v>70</v>
      </c>
      <c r="AF23">
        <v>280</v>
      </c>
      <c r="AR23">
        <v>390</v>
      </c>
    </row>
    <row r="24" spans="2:44" x14ac:dyDescent="0.25">
      <c r="B24">
        <v>280</v>
      </c>
      <c r="N24">
        <v>90</v>
      </c>
      <c r="T24">
        <v>80</v>
      </c>
      <c r="AR24">
        <v>330</v>
      </c>
    </row>
    <row r="25" spans="2:44" x14ac:dyDescent="0.25">
      <c r="B25">
        <v>280</v>
      </c>
      <c r="N25">
        <v>90</v>
      </c>
      <c r="T25">
        <v>70</v>
      </c>
      <c r="AR25">
        <v>290</v>
      </c>
    </row>
    <row r="26" spans="2:44" x14ac:dyDescent="0.25">
      <c r="B26">
        <v>280</v>
      </c>
      <c r="N26">
        <v>80</v>
      </c>
      <c r="T26">
        <v>70</v>
      </c>
      <c r="AR26">
        <v>300</v>
      </c>
    </row>
    <row r="27" spans="2:44" x14ac:dyDescent="0.25">
      <c r="B27">
        <v>280</v>
      </c>
      <c r="N27">
        <v>80</v>
      </c>
      <c r="T27">
        <v>70</v>
      </c>
      <c r="AR27">
        <v>310</v>
      </c>
    </row>
    <row r="28" spans="2:44" x14ac:dyDescent="0.25">
      <c r="B28">
        <v>270</v>
      </c>
      <c r="N28">
        <v>90</v>
      </c>
      <c r="T28">
        <v>70</v>
      </c>
      <c r="AR28">
        <v>300</v>
      </c>
    </row>
    <row r="29" spans="2:44" x14ac:dyDescent="0.25">
      <c r="B29">
        <v>290</v>
      </c>
      <c r="N29">
        <v>90</v>
      </c>
      <c r="T29">
        <v>80</v>
      </c>
      <c r="AR29">
        <v>310</v>
      </c>
    </row>
    <row r="30" spans="2:44" x14ac:dyDescent="0.25">
      <c r="B30">
        <v>300</v>
      </c>
      <c r="T30">
        <v>60</v>
      </c>
    </row>
    <row r="31" spans="2:44" x14ac:dyDescent="0.25">
      <c r="B31">
        <v>250</v>
      </c>
      <c r="T31">
        <v>90</v>
      </c>
    </row>
    <row r="32" spans="2:44" x14ac:dyDescent="0.25">
      <c r="B32">
        <v>290</v>
      </c>
      <c r="T32">
        <v>90</v>
      </c>
    </row>
    <row r="33" spans="1:48" x14ac:dyDescent="0.25">
      <c r="B33">
        <v>280</v>
      </c>
      <c r="T33">
        <v>80</v>
      </c>
    </row>
    <row r="34" spans="1:48" x14ac:dyDescent="0.25">
      <c r="B34">
        <v>270</v>
      </c>
    </row>
    <row r="35" spans="1:48" x14ac:dyDescent="0.25">
      <c r="B35">
        <v>290</v>
      </c>
    </row>
    <row r="37" spans="1:48" x14ac:dyDescent="0.25">
      <c r="B37">
        <f>AVERAGE(B5:B36)</f>
        <v>282.58064516129031</v>
      </c>
      <c r="C37">
        <f t="shared" ref="C37:AV37" si="0">AVERAGE(C5:C36)*0.75</f>
        <v>80.125</v>
      </c>
      <c r="D37">
        <f t="shared" si="0"/>
        <v>263.875</v>
      </c>
      <c r="E37">
        <f t="shared" si="0"/>
        <v>264.625</v>
      </c>
      <c r="F37">
        <f t="shared" si="0"/>
        <v>285.875</v>
      </c>
      <c r="H37">
        <f>AVERAGE(H5:H36)</f>
        <v>140.16666666666666</v>
      </c>
      <c r="I37">
        <f t="shared" si="0"/>
        <v>153.25</v>
      </c>
      <c r="J37">
        <f t="shared" si="0"/>
        <v>148.625</v>
      </c>
      <c r="K37">
        <f t="shared" si="0"/>
        <v>150.75</v>
      </c>
      <c r="L37">
        <f t="shared" si="0"/>
        <v>155.625</v>
      </c>
      <c r="N37">
        <f>AVERAGE(N5:N36)</f>
        <v>92</v>
      </c>
      <c r="O37">
        <f t="shared" si="0"/>
        <v>92.375</v>
      </c>
      <c r="P37">
        <f t="shared" si="0"/>
        <v>92.625</v>
      </c>
      <c r="Q37">
        <f t="shared" si="0"/>
        <v>90.25</v>
      </c>
      <c r="R37">
        <f t="shared" si="0"/>
        <v>95.125</v>
      </c>
      <c r="T37">
        <f>AVERAGE(T5:T36)</f>
        <v>78.275862068965523</v>
      </c>
      <c r="U37">
        <f t="shared" si="0"/>
        <v>69.25</v>
      </c>
      <c r="V37">
        <f t="shared" si="0"/>
        <v>71.125</v>
      </c>
      <c r="W37">
        <f t="shared" si="0"/>
        <v>91</v>
      </c>
      <c r="X37">
        <f t="shared" si="0"/>
        <v>280.625</v>
      </c>
      <c r="Z37">
        <f>AVERAGE(Z5:Z36)</f>
        <v>162.77777777777777</v>
      </c>
      <c r="AA37">
        <f t="shared" si="0"/>
        <v>159.1875</v>
      </c>
      <c r="AB37">
        <f t="shared" si="0"/>
        <v>160.125</v>
      </c>
      <c r="AC37">
        <f t="shared" si="0"/>
        <v>155.625</v>
      </c>
      <c r="AD37">
        <f t="shared" si="0"/>
        <v>160.3125</v>
      </c>
      <c r="AF37">
        <f>AVERAGE(AF5:AF36)</f>
        <v>286.31578947368422</v>
      </c>
      <c r="AG37">
        <f t="shared" si="0"/>
        <v>101.8125</v>
      </c>
      <c r="AH37">
        <f t="shared" si="0"/>
        <v>259.3125</v>
      </c>
      <c r="AI37">
        <f t="shared" si="0"/>
        <v>277.875</v>
      </c>
      <c r="AJ37">
        <f t="shared" si="0"/>
        <v>259.5</v>
      </c>
      <c r="AL37">
        <f>AVERAGE(AL5:AL36)</f>
        <v>84.117647058823536</v>
      </c>
      <c r="AM37">
        <f t="shared" si="0"/>
        <v>71.400000000000006</v>
      </c>
      <c r="AN37">
        <f t="shared" si="0"/>
        <v>85.800000000000011</v>
      </c>
      <c r="AO37">
        <f t="shared" si="0"/>
        <v>118.94999999999999</v>
      </c>
      <c r="AP37">
        <f t="shared" si="0"/>
        <v>141</v>
      </c>
      <c r="AR37">
        <f>AVERAGE(AR5:AR36)</f>
        <v>332.8</v>
      </c>
      <c r="AS37">
        <f t="shared" si="0"/>
        <v>90.449999999999989</v>
      </c>
      <c r="AT37">
        <f t="shared" si="0"/>
        <v>240.60000000000002</v>
      </c>
      <c r="AU37">
        <f t="shared" si="0"/>
        <v>289</v>
      </c>
      <c r="AV37">
        <f t="shared" si="0"/>
        <v>321.66666666666669</v>
      </c>
    </row>
    <row r="40" spans="1:48" x14ac:dyDescent="0.25">
      <c r="A40" t="s">
        <v>2</v>
      </c>
      <c r="B40" t="s">
        <v>11</v>
      </c>
      <c r="C40" t="s">
        <v>12</v>
      </c>
      <c r="D40" t="s">
        <v>13</v>
      </c>
      <c r="E40" t="s">
        <v>14</v>
      </c>
    </row>
    <row r="41" spans="1:48" x14ac:dyDescent="0.25">
      <c r="A41">
        <v>282.58064516129031</v>
      </c>
      <c r="B41">
        <v>80.125</v>
      </c>
      <c r="C41">
        <v>263.875</v>
      </c>
      <c r="D41">
        <v>264.625</v>
      </c>
      <c r="E41">
        <v>285.875</v>
      </c>
    </row>
    <row r="42" spans="1:48" x14ac:dyDescent="0.25">
      <c r="A42">
        <v>140.16666666666666</v>
      </c>
      <c r="B42">
        <v>153.25</v>
      </c>
      <c r="C42">
        <v>148.625</v>
      </c>
      <c r="D42">
        <v>150.75</v>
      </c>
      <c r="E42">
        <v>155.625</v>
      </c>
    </row>
    <row r="43" spans="1:48" x14ac:dyDescent="0.25">
      <c r="A43">
        <v>92</v>
      </c>
      <c r="B43">
        <v>92.375</v>
      </c>
      <c r="C43">
        <v>92.625</v>
      </c>
      <c r="D43">
        <v>90.25</v>
      </c>
      <c r="E43">
        <v>95.125</v>
      </c>
    </row>
    <row r="44" spans="1:48" x14ac:dyDescent="0.25">
      <c r="A44">
        <v>78.275862068965523</v>
      </c>
      <c r="B44">
        <v>69.25</v>
      </c>
      <c r="C44">
        <v>71.125</v>
      </c>
      <c r="D44">
        <v>91</v>
      </c>
      <c r="E44">
        <v>280.625</v>
      </c>
    </row>
    <row r="45" spans="1:48" x14ac:dyDescent="0.25">
      <c r="A45">
        <v>162.77777777777777</v>
      </c>
      <c r="B45">
        <v>159.1875</v>
      </c>
      <c r="C45">
        <v>160.125</v>
      </c>
      <c r="D45">
        <v>155.625</v>
      </c>
      <c r="E45">
        <v>160.3125</v>
      </c>
    </row>
    <row r="46" spans="1:48" x14ac:dyDescent="0.25">
      <c r="A46">
        <v>286.31578947368422</v>
      </c>
      <c r="B46">
        <v>101.8125</v>
      </c>
      <c r="C46">
        <v>259.3125</v>
      </c>
      <c r="D46">
        <v>277.875</v>
      </c>
      <c r="E46">
        <v>259.5</v>
      </c>
    </row>
    <row r="47" spans="1:48" x14ac:dyDescent="0.25">
      <c r="A47">
        <v>84.117647058823536</v>
      </c>
      <c r="B47">
        <v>71.400000000000006</v>
      </c>
      <c r="C47">
        <v>85.800000000000011</v>
      </c>
      <c r="D47">
        <v>118.94999999999999</v>
      </c>
      <c r="E47">
        <v>141</v>
      </c>
    </row>
    <row r="48" spans="1:48" x14ac:dyDescent="0.25">
      <c r="A48">
        <v>332.8</v>
      </c>
      <c r="B48">
        <v>90.449999999999989</v>
      </c>
      <c r="C48">
        <v>240.60000000000002</v>
      </c>
      <c r="D48">
        <v>289</v>
      </c>
      <c r="E48">
        <v>321.66666666666669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Downstream</vt:lpstr>
      <vt:lpstr>Upstream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2020-02-07T06:05:36Z</dcterms:modified>
</cp:coreProperties>
</file>