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My Drive\Timothy.Lim@monash.edu 2024-12-12 10 01\Monash postgraduate\Research publications\Second paper - SourceTracker source library check methods\Source variability\Demo\Results\"/>
    </mc:Choice>
  </mc:AlternateContent>
  <xr:revisionPtr revIDLastSave="0" documentId="13_ncr:1_{A6175B30-D53C-4252-8FE8-8B9E37B8FF77}" xr6:coauthVersionLast="47" xr6:coauthVersionMax="47" xr10:uidLastSave="{00000000-0000-0000-0000-000000000000}"/>
  <bookViews>
    <workbookView xWindow="28680" yWindow="-120" windowWidth="29040" windowHeight="15720" tabRatio="652" activeTab="3" xr2:uid="{00000000-000D-0000-FFFF-FFFF00000000}"/>
  </bookViews>
  <sheets>
    <sheet name="Filter1_CopyAsValues" sheetId="20" r:id="rId1"/>
    <sheet name="Summary" sheetId="18" r:id="rId2"/>
    <sheet name="Bat" sheetId="2" r:id="rId3"/>
    <sheet name="Cow" sheetId="21" r:id="rId4"/>
    <sheet name="Human" sheetId="22" r:id="rId5"/>
  </sheets>
  <definedNames>
    <definedName name="_xlnm._FilterDatabase" localSheetId="0" hidden="1">Filter1_CopyAsValues!$A$1:$Q$301</definedName>
  </definedName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8" l="1" a="1"/>
  <c r="D3" i="18" s="1"/>
  <c r="C2" i="18" a="1"/>
  <c r="C3" i="18" s="1"/>
  <c r="C2" i="18"/>
  <c r="R11" i="21"/>
  <c r="R12" i="21"/>
  <c r="R13" i="21"/>
  <c r="R10" i="21"/>
  <c r="B2" i="18" a="1"/>
  <c r="B2" i="18" s="1"/>
  <c r="J101" i="22"/>
  <c r="J100" i="22"/>
  <c r="J99" i="22"/>
  <c r="J98" i="22"/>
  <c r="J97" i="22"/>
  <c r="J96" i="22"/>
  <c r="J95" i="22"/>
  <c r="J94" i="22"/>
  <c r="J93" i="22"/>
  <c r="J92" i="22"/>
  <c r="J91" i="22"/>
  <c r="J90" i="22"/>
  <c r="J89" i="22"/>
  <c r="J88" i="22"/>
  <c r="J87" i="22"/>
  <c r="J86" i="22"/>
  <c r="J85" i="22"/>
  <c r="J84" i="22"/>
  <c r="J83" i="22"/>
  <c r="J82" i="22"/>
  <c r="J81" i="22"/>
  <c r="J80" i="22"/>
  <c r="J79" i="22"/>
  <c r="J78" i="22"/>
  <c r="J77" i="22"/>
  <c r="J76" i="22"/>
  <c r="J75" i="22"/>
  <c r="J74" i="22"/>
  <c r="J73" i="22"/>
  <c r="J72" i="22"/>
  <c r="J71" i="22"/>
  <c r="J70" i="22"/>
  <c r="J69" i="22"/>
  <c r="J68" i="22"/>
  <c r="J67" i="22"/>
  <c r="J66" i="22"/>
  <c r="J65" i="22"/>
  <c r="J64" i="22"/>
  <c r="J63" i="22"/>
  <c r="J62" i="22"/>
  <c r="J61" i="22"/>
  <c r="J60" i="22"/>
  <c r="J59" i="22"/>
  <c r="J58" i="22"/>
  <c r="J57" i="22"/>
  <c r="J56" i="22"/>
  <c r="J55" i="22"/>
  <c r="J54" i="22"/>
  <c r="J53" i="22"/>
  <c r="J52" i="22"/>
  <c r="J51" i="22"/>
  <c r="J50" i="22"/>
  <c r="J49" i="22"/>
  <c r="J48" i="22"/>
  <c r="J47" i="22"/>
  <c r="J46" i="22"/>
  <c r="J45" i="22"/>
  <c r="J44" i="22"/>
  <c r="J43" i="22"/>
  <c r="J42" i="22"/>
  <c r="J41" i="22"/>
  <c r="J40" i="22"/>
  <c r="J39" i="22"/>
  <c r="J38" i="22"/>
  <c r="J37" i="22"/>
  <c r="J36" i="22"/>
  <c r="J35" i="22"/>
  <c r="J34" i="22"/>
  <c r="J33" i="22"/>
  <c r="J32" i="22"/>
  <c r="J31" i="22"/>
  <c r="J30" i="22"/>
  <c r="J29" i="22"/>
  <c r="J28" i="22"/>
  <c r="J27" i="22"/>
  <c r="J26" i="22"/>
  <c r="J25" i="22"/>
  <c r="J24" i="22"/>
  <c r="J23" i="22"/>
  <c r="J22" i="22"/>
  <c r="J21" i="22"/>
  <c r="J20" i="22"/>
  <c r="J19" i="22"/>
  <c r="J18" i="22"/>
  <c r="J17" i="22"/>
  <c r="J16" i="22"/>
  <c r="J15" i="22"/>
  <c r="J14" i="22"/>
  <c r="Q13" i="22"/>
  <c r="J13" i="22"/>
  <c r="Q12" i="22"/>
  <c r="J12" i="22"/>
  <c r="Q11" i="22"/>
  <c r="J11" i="22"/>
  <c r="Q10" i="22"/>
  <c r="J10" i="22"/>
  <c r="J9" i="22"/>
  <c r="J8" i="22"/>
  <c r="J7" i="22"/>
  <c r="J6" i="22"/>
  <c r="J5" i="22"/>
  <c r="J4" i="22"/>
  <c r="J3" i="22"/>
  <c r="J2" i="22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77" i="21"/>
  <c r="J76" i="21"/>
  <c r="J75" i="21"/>
  <c r="J74" i="21"/>
  <c r="J73" i="21"/>
  <c r="J72" i="21"/>
  <c r="J71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J4" i="21"/>
  <c r="J3" i="21"/>
  <c r="J2" i="2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2" i="2"/>
  <c r="Q11" i="2"/>
  <c r="Q12" i="2"/>
  <c r="Q13" i="2"/>
  <c r="Q10" i="2"/>
  <c r="D5" i="18" l="1"/>
  <c r="D2" i="18"/>
  <c r="E2" i="18" s="1"/>
  <c r="D4" i="18"/>
  <c r="C5" i="18"/>
  <c r="C4" i="18"/>
  <c r="B5" i="18"/>
  <c r="B4" i="18"/>
  <c r="B3" i="18"/>
  <c r="E3" i="18" l="1"/>
  <c r="E4" i="18"/>
  <c r="E5" i="18"/>
</calcChain>
</file>

<file path=xl/sharedStrings.xml><?xml version="1.0" encoding="utf-8"?>
<sst xmlns="http://schemas.openxmlformats.org/spreadsheetml/2006/main" count="3470" uniqueCount="167">
  <si>
    <t>Animal</t>
  </si>
  <si>
    <t>FolderName</t>
  </si>
  <si>
    <t>SampleID</t>
  </si>
  <si>
    <t>Env</t>
  </si>
  <si>
    <t>Bat</t>
  </si>
  <si>
    <t>Cow</t>
  </si>
  <si>
    <t>Human</t>
  </si>
  <si>
    <t>Unknown</t>
  </si>
  <si>
    <t>Maximum</t>
  </si>
  <si>
    <t>Bat-poo-3</t>
  </si>
  <si>
    <t>Bat_1Sources_DrawNo1</t>
  </si>
  <si>
    <t>Count of Maximum</t>
  </si>
  <si>
    <t>Column Labels</t>
  </si>
  <si>
    <t>Bat-poo-4</t>
  </si>
  <si>
    <t>Row Labels</t>
  </si>
  <si>
    <t>Grand Total</t>
  </si>
  <si>
    <t>Bat-poo-5</t>
  </si>
  <si>
    <t>1</t>
  </si>
  <si>
    <t>Bat-poo-6</t>
  </si>
  <si>
    <t>2</t>
  </si>
  <si>
    <t>Bat-poo-C</t>
  </si>
  <si>
    <t>3</t>
  </si>
  <si>
    <t>4</t>
  </si>
  <si>
    <t>Bat_1Sources_DrawNo10</t>
  </si>
  <si>
    <t>No. of sources</t>
  </si>
  <si>
    <t>Bat_1Sources_DrawNo2</t>
  </si>
  <si>
    <t>Bat_1Sources_DrawNo3</t>
  </si>
  <si>
    <t>Bat_1Sources_DrawNo4</t>
  </si>
  <si>
    <t>Bat_1Sources_DrawNo5</t>
  </si>
  <si>
    <t>Bat_1Sources_DrawNo6</t>
  </si>
  <si>
    <t>Bat_1Sources_DrawNo7</t>
  </si>
  <si>
    <t>Bat_1Sources_DrawNo8</t>
  </si>
  <si>
    <t>Bat_1Sources_DrawNo9</t>
  </si>
  <si>
    <t>Bat_2Sources_DrawNo1</t>
  </si>
  <si>
    <t>Bat_2Sources_DrawNo10</t>
  </si>
  <si>
    <t>Bat_2Sources_DrawNo2</t>
  </si>
  <si>
    <t>Bat_2Sources_DrawNo3</t>
  </si>
  <si>
    <t>Bat_2Sources_DrawNo4</t>
  </si>
  <si>
    <t>Bat_2Sources_DrawNo5</t>
  </si>
  <si>
    <t>Bat_2Sources_DrawNo6</t>
  </si>
  <si>
    <t>Bat_2Sources_DrawNo7</t>
  </si>
  <si>
    <t>Bat_2Sources_DrawNo8</t>
  </si>
  <si>
    <t>Bat_2Sources_DrawNo9</t>
  </si>
  <si>
    <t>Bat_3Sources_DrawNo1</t>
  </si>
  <si>
    <t>Bat_3Sources_DrawNo10</t>
  </si>
  <si>
    <t>Bat_3Sources_DrawNo2</t>
  </si>
  <si>
    <t>Bat_3Sources_DrawNo3</t>
  </si>
  <si>
    <t>Bat_3Sources_DrawNo4</t>
  </si>
  <si>
    <t>Bat_3Sources_DrawNo5</t>
  </si>
  <si>
    <t>Bat_3Sources_DrawNo6</t>
  </si>
  <si>
    <t>Bat_3Sources_DrawNo7</t>
  </si>
  <si>
    <t>Bat_3Sources_DrawNo8</t>
  </si>
  <si>
    <t>Bat_3Sources_DrawNo9</t>
  </si>
  <si>
    <t>Bat_4Sources_DrawNo1</t>
  </si>
  <si>
    <t>Bat_4Sources_DrawNo10</t>
  </si>
  <si>
    <t>Bat_4Sources_DrawNo2</t>
  </si>
  <si>
    <t>Bat_4Sources_DrawNo3</t>
  </si>
  <si>
    <t>Bat_4Sources_DrawNo4</t>
  </si>
  <si>
    <t>Bat_4Sources_DrawNo5</t>
  </si>
  <si>
    <t>Bat_4Sources_DrawNo6</t>
  </si>
  <si>
    <t>Bat_4Sources_DrawNo7</t>
  </si>
  <si>
    <t>Bat_4Sources_DrawNo8</t>
  </si>
  <si>
    <t>Bat_4Sources_DrawNo9</t>
  </si>
  <si>
    <t>Sources\Prediction Accuracy</t>
  </si>
  <si>
    <t>CA1_20062017</t>
  </si>
  <si>
    <t>CA2_22062017</t>
  </si>
  <si>
    <t>CA4_06072017</t>
  </si>
  <si>
    <t>CA3_22062017</t>
  </si>
  <si>
    <t>CA5_06072017</t>
  </si>
  <si>
    <t>Cow_1Sources_DrawNo1</t>
  </si>
  <si>
    <t>Cow_1Sources_DrawNo10</t>
  </si>
  <si>
    <t>Cow_1Sources_DrawNo2</t>
  </si>
  <si>
    <t>Cow_1Sources_DrawNo3</t>
  </si>
  <si>
    <t>Cow_1Sources_DrawNo4</t>
  </si>
  <si>
    <t>Cow_1Sources_DrawNo5</t>
  </si>
  <si>
    <t>Cow_1Sources_DrawNo6</t>
  </si>
  <si>
    <t>Cow_1Sources_DrawNo7</t>
  </si>
  <si>
    <t>Cow_1Sources_DrawNo8</t>
  </si>
  <si>
    <t>Cow_1Sources_DrawNo9</t>
  </si>
  <si>
    <t>Cow_2Sources_DrawNo1</t>
  </si>
  <si>
    <t>Cow_2Sources_DrawNo10</t>
  </si>
  <si>
    <t>Cow_2Sources_DrawNo2</t>
  </si>
  <si>
    <t>Cow_2Sources_DrawNo3</t>
  </si>
  <si>
    <t>Cow_2Sources_DrawNo4</t>
  </si>
  <si>
    <t>Cow_2Sources_DrawNo5</t>
  </si>
  <si>
    <t>Cow_2Sources_DrawNo6</t>
  </si>
  <si>
    <t>Cow_2Sources_DrawNo7</t>
  </si>
  <si>
    <t>Cow_2Sources_DrawNo8</t>
  </si>
  <si>
    <t>Cow_2Sources_DrawNo9</t>
  </si>
  <si>
    <t>Cow_3Sources_DrawNo1</t>
  </si>
  <si>
    <t>Cow_3Sources_DrawNo10</t>
  </si>
  <si>
    <t>Cow_3Sources_DrawNo2</t>
  </si>
  <si>
    <t>Cow_3Sources_DrawNo3</t>
  </si>
  <si>
    <t>Cow_3Sources_DrawNo4</t>
  </si>
  <si>
    <t>Cow_3Sources_DrawNo5</t>
  </si>
  <si>
    <t>Cow_3Sources_DrawNo6</t>
  </si>
  <si>
    <t>Cow_3Sources_DrawNo7</t>
  </si>
  <si>
    <t>Cow_3Sources_DrawNo8</t>
  </si>
  <si>
    <t>Cow_3Sources_DrawNo9</t>
  </si>
  <si>
    <t>Cow_4Sources_DrawNo1</t>
  </si>
  <si>
    <t>Cow_4Sources_DrawNo10</t>
  </si>
  <si>
    <t>Cow_4Sources_DrawNo2</t>
  </si>
  <si>
    <t>Cow_4Sources_DrawNo3</t>
  </si>
  <si>
    <t>Cow_4Sources_DrawNo4</t>
  </si>
  <si>
    <t>Cow_4Sources_DrawNo5</t>
  </si>
  <si>
    <t>Cow_4Sources_DrawNo6</t>
  </si>
  <si>
    <t>Cow_4Sources_DrawNo7</t>
  </si>
  <si>
    <t>Cow_4Sources_DrawNo8</t>
  </si>
  <si>
    <t>Cow_4Sources_DrawNo9</t>
  </si>
  <si>
    <t>PO-12-03-18</t>
  </si>
  <si>
    <t>PO-12-11-18</t>
  </si>
  <si>
    <t>PO-14-05-18</t>
  </si>
  <si>
    <t>PO-18-03-19</t>
  </si>
  <si>
    <t>PO-18-09-17</t>
  </si>
  <si>
    <t>Human_1Sources_DrawNo1</t>
  </si>
  <si>
    <t>Human_1Sources_DrawNo10</t>
  </si>
  <si>
    <t>Human_1Sources_DrawNo2</t>
  </si>
  <si>
    <t>Human_1Sources_DrawNo3</t>
  </si>
  <si>
    <t>Human_1Sources_DrawNo4</t>
  </si>
  <si>
    <t>Human_1Sources_DrawNo5</t>
  </si>
  <si>
    <t>Human_1Sources_DrawNo6</t>
  </si>
  <si>
    <t>Human_1Sources_DrawNo7</t>
  </si>
  <si>
    <t>Human_1Sources_DrawNo8</t>
  </si>
  <si>
    <t>Human_1Sources_DrawNo9</t>
  </si>
  <si>
    <t>Human_2Sources_DrawNo1</t>
  </si>
  <si>
    <t>Human_2Sources_DrawNo10</t>
  </si>
  <si>
    <t>Human_2Sources_DrawNo2</t>
  </si>
  <si>
    <t>Human_2Sources_DrawNo3</t>
  </si>
  <si>
    <t>Human_2Sources_DrawNo4</t>
  </si>
  <si>
    <t>Human_2Sources_DrawNo5</t>
  </si>
  <si>
    <t>Human_2Sources_DrawNo6</t>
  </si>
  <si>
    <t>Human_2Sources_DrawNo7</t>
  </si>
  <si>
    <t>Human_2Sources_DrawNo8</t>
  </si>
  <si>
    <t>Human_2Sources_DrawNo9</t>
  </si>
  <si>
    <t>Human_3Sources_DrawNo1</t>
  </si>
  <si>
    <t>Human_3Sources_DrawNo10</t>
  </si>
  <si>
    <t>Human_3Sources_DrawNo2</t>
  </si>
  <si>
    <t>Human_3Sources_DrawNo3</t>
  </si>
  <si>
    <t>Human_3Sources_DrawNo4</t>
  </si>
  <si>
    <t>Human_3Sources_DrawNo5</t>
  </si>
  <si>
    <t>Human_3Sources_DrawNo6</t>
  </si>
  <si>
    <t>Human_3Sources_DrawNo7</t>
  </si>
  <si>
    <t>Human_3Sources_DrawNo8</t>
  </si>
  <si>
    <t>Human_3Sources_DrawNo9</t>
  </si>
  <si>
    <t>Human_4Sources_DrawNo1</t>
  </si>
  <si>
    <t>Human_4Sources_DrawNo10</t>
  </si>
  <si>
    <t>Human_4Sources_DrawNo2</t>
  </si>
  <si>
    <t>Human_4Sources_DrawNo3</t>
  </si>
  <si>
    <t>Human_4Sources_DrawNo4</t>
  </si>
  <si>
    <t>Human_4Sources_DrawNo5</t>
  </si>
  <si>
    <t>Human_4Sources_DrawNo6</t>
  </si>
  <si>
    <t>Human_4Sources_DrawNo7</t>
  </si>
  <si>
    <t>Human_4Sources_DrawNo8</t>
  </si>
  <si>
    <t>Human_4Sources_DrawNo9</t>
  </si>
  <si>
    <t>Example on interpreting "no. of sources" -- using Bat as Example: If no. of sources = 2, that means 2 bats were included in the pool of sources to see if it's able to predict the sink (which is bat) accurately</t>
  </si>
  <si>
    <t>Average (mean) of all</t>
  </si>
  <si>
    <t>Source</t>
  </si>
  <si>
    <t>Bat_std</t>
  </si>
  <si>
    <t>Cow_std</t>
  </si>
  <si>
    <t>Human_std</t>
  </si>
  <si>
    <t>Unknown_std</t>
  </si>
  <si>
    <t>Bat_RSD</t>
  </si>
  <si>
    <t>Cow_RSD</t>
  </si>
  <si>
    <t>Human_RSD</t>
  </si>
  <si>
    <t>Unknown_RSD</t>
  </si>
  <si>
    <t/>
  </si>
  <si>
    <t>Identification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</si>
</sst>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10" fontId="0" fillId="0" borderId="0" xfId="1" applyNumberFormat="1" applyFont="1"/>
    <xf numFmtId="0" fontId="0" fillId="0" borderId="0" xfId="0" applyAlignment="1">
      <alignment horizontal="left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9" fontId="0" fillId="0" borderId="1" xfId="1" applyFont="1" applyBorder="1"/>
    <xf numFmtId="9" fontId="0" fillId="0" borderId="0" xfId="1" applyFont="1"/>
    <xf numFmtId="0" fontId="0" fillId="0" borderId="0" xfId="0" pivotButton="1"/>
    <xf numFmtId="9" fontId="0" fillId="0" borderId="0" xfId="0" applyNumberForma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 applyAlignment="1">
      <alignment horizontal="center" vertical="center" wrapText="1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Bat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Summary!$A$2:$A$45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Summary!$B$2:$B$45</c:f>
              <c:numCache>
                <c:formatCode>0%</c:formatCode>
                <c:ptCount val="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1-46E3-BD97-905931B2B695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Cow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Summary!$A$2:$A$45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Summary!$C$2:$C$45</c:f>
              <c:numCache>
                <c:formatCode>0%</c:formatCode>
                <c:ptCount val="44"/>
                <c:pt idx="0">
                  <c:v>0.9</c:v>
                </c:pt>
                <c:pt idx="1">
                  <c:v>0.93333333333333335</c:v>
                </c:pt>
                <c:pt idx="2">
                  <c:v>0.95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F1-46E3-BD97-905931B2B695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Human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Summary!$A$2:$A$45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Summary!$D$2:$D$45</c:f>
              <c:numCache>
                <c:formatCode>0%</c:formatCode>
                <c:ptCount val="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F1-46E3-BD97-905931B2B695}"/>
            </c:ext>
          </c:extLst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Average (mean) of 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Summary!$A$2:$A$45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Summary!$E$2:$E$45</c:f>
              <c:numCache>
                <c:formatCode>0%</c:formatCode>
                <c:ptCount val="44"/>
                <c:pt idx="0">
                  <c:v>0.96666666666666667</c:v>
                </c:pt>
                <c:pt idx="1">
                  <c:v>0.97777777777777786</c:v>
                </c:pt>
                <c:pt idx="2">
                  <c:v>0.98333333333333339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F1-46E3-BD97-905931B2B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076624"/>
        <c:axId val="309077040"/>
      </c:scatterChart>
      <c:valAx>
        <c:axId val="3090766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 b="1"/>
                  <a:t>No. of samples included within source library </a:t>
                </a:r>
                <a:br>
                  <a:rPr lang="en-AU" b="1"/>
                </a:br>
                <a:endParaRPr lang="en-A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077040"/>
        <c:crosses val="autoZero"/>
        <c:crossBetween val="midCat"/>
        <c:majorUnit val="1"/>
      </c:valAx>
      <c:valAx>
        <c:axId val="309077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 b="1"/>
                  <a:t>Identification accuracy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07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85725</xdr:rowOff>
    </xdr:from>
    <xdr:to>
      <xdr:col>14</xdr:col>
      <xdr:colOff>409576</xdr:colOff>
      <xdr:row>28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0C92EE-88DD-4C67-9253-BB2B8ED5C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" refreshedDate="45726.525506828701" createdVersion="8" refreshedVersion="8" minRefreshableVersion="3" recordCount="100" xr:uid="{F2A1B886-0E89-415A-982B-3E187F1CF41B}">
  <cacheSource type="worksheet">
    <worksheetSource ref="A1:J101" sheet="Bat"/>
  </cacheSource>
  <cacheFields count="10">
    <cacheField name="Source" numFmtId="0">
      <sharedItems count="4">
        <s v="1"/>
        <s v="2"/>
        <s v="3"/>
        <s v="4"/>
      </sharedItems>
    </cacheField>
    <cacheField name="Animal" numFmtId="0">
      <sharedItems/>
    </cacheField>
    <cacheField name="FolderName" numFmtId="0">
      <sharedItems/>
    </cacheField>
    <cacheField name="Env" numFmtId="0">
      <sharedItems/>
    </cacheField>
    <cacheField name="SampleID" numFmtId="0">
      <sharedItems/>
    </cacheField>
    <cacheField name="Bat" numFmtId="10">
      <sharedItems containsSemiMixedTypes="0" containsString="0" containsNumber="1" minValue="1.2599999999999799E-3" maxValue="0.98512"/>
    </cacheField>
    <cacheField name="Cow" numFmtId="10">
      <sharedItems containsSemiMixedTypes="0" containsString="0" containsNumber="1" minValue="0" maxValue="8.9999999999999992E-5"/>
    </cacheField>
    <cacheField name="Human" numFmtId="10">
      <sharedItems containsSemiMixedTypes="0" containsString="0" containsNumber="1" minValue="0" maxValue="1.0000000000000001E-5"/>
    </cacheField>
    <cacheField name="Unknown" numFmtId="10">
      <sharedItems containsSemiMixedTypes="0" containsString="0" containsNumber="1" minValue="1.482999999999994E-2" maxValue="0.99866999999999972"/>
    </cacheField>
    <cacheField name="Maximum" numFmtId="0">
      <sharedItems count="1">
        <s v="Ba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" refreshedDate="45726.527284606484" createdVersion="8" refreshedVersion="8" minRefreshableVersion="3" recordCount="100" xr:uid="{6B122DCB-B2CF-4C54-8B41-6A7E173ACE4A}">
  <cacheSource type="worksheet">
    <worksheetSource ref="A1:J101" sheet="Cow"/>
  </cacheSource>
  <cacheFields count="10">
    <cacheField name="Source" numFmtId="0">
      <sharedItems count="4">
        <s v="1"/>
        <s v="2"/>
        <s v="3"/>
        <s v="4"/>
      </sharedItems>
    </cacheField>
    <cacheField name="Animal" numFmtId="0">
      <sharedItems/>
    </cacheField>
    <cacheField name="FolderName" numFmtId="0">
      <sharedItems/>
    </cacheField>
    <cacheField name="Env" numFmtId="0">
      <sharedItems/>
    </cacheField>
    <cacheField name="SampleID" numFmtId="0">
      <sharedItems/>
    </cacheField>
    <cacheField name="Bat" numFmtId="10">
      <sharedItems containsSemiMixedTypes="0" containsString="0" containsNumber="1" minValue="0" maxValue="1.0009999999999918E-2"/>
    </cacheField>
    <cacheField name="Cow" numFmtId="10">
      <sharedItems containsSemiMixedTypes="0" containsString="0" containsNumber="1" minValue="8.1199999999999987E-3" maxValue="0.49247999999999975"/>
    </cacheField>
    <cacheField name="Human" numFmtId="10">
      <sharedItems containsSemiMixedTypes="0" containsString="0" containsNumber="1" minValue="0" maxValue="2.0000000000000002E-5"/>
    </cacheField>
    <cacheField name="Unknown" numFmtId="10">
      <sharedItems containsSemiMixedTypes="0" containsString="0" containsNumber="1" minValue="0.50751999999999931" maxValue="0.98222000000000009"/>
    </cacheField>
    <cacheField name="Maximum" numFmtId="0">
      <sharedItems count="2">
        <s v="Cow"/>
        <s v="Ba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" refreshedDate="45726.528299421298" createdVersion="8" refreshedVersion="8" minRefreshableVersion="3" recordCount="100" xr:uid="{7EE70B9F-B1DC-4359-A1AB-90E7BA119FE8}">
  <cacheSource type="worksheet">
    <worksheetSource ref="A1:J101" sheet="Human"/>
  </cacheSource>
  <cacheFields count="10">
    <cacheField name="Source" numFmtId="0">
      <sharedItems count="4">
        <s v="1"/>
        <s v="2"/>
        <s v="3"/>
        <s v="4"/>
      </sharedItems>
    </cacheField>
    <cacheField name="Animal" numFmtId="0">
      <sharedItems/>
    </cacheField>
    <cacheField name="FolderName" numFmtId="0">
      <sharedItems/>
    </cacheField>
    <cacheField name="Env" numFmtId="0">
      <sharedItems/>
    </cacheField>
    <cacheField name="SampleID" numFmtId="0">
      <sharedItems/>
    </cacheField>
    <cacheField name="Bat" numFmtId="10">
      <sharedItems containsSemiMixedTypes="0" containsString="0" containsNumber="1" minValue="0" maxValue="2.0000000000000002E-5"/>
    </cacheField>
    <cacheField name="Cow" numFmtId="10">
      <sharedItems containsSemiMixedTypes="0" containsString="0" containsNumber="1" minValue="0" maxValue="4.0000000000000003E-5"/>
    </cacheField>
    <cacheField name="Human" numFmtId="10">
      <sharedItems containsSemiMixedTypes="0" containsString="0" containsNumber="1" minValue="0.32139999999999957" maxValue="0.84237999999999968"/>
    </cacheField>
    <cacheField name="Unknown" numFmtId="10">
      <sharedItems containsSemiMixedTypes="0" containsString="0" containsNumber="1" minValue="0.15761999999999959" maxValue="0.67860000000000009"/>
    </cacheField>
    <cacheField name="Maximum" numFmtId="0">
      <sharedItems count="1">
        <s v="Hum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Bat"/>
    <s v="Bat_1Sources_DrawNo1"/>
    <s v="Bat_1Sources_DrawNo1"/>
    <s v="Bat-poo-3"/>
    <n v="0.97205999999999992"/>
    <n v="2.0000000000000002E-5"/>
    <n v="0"/>
    <n v="2.792E-2"/>
    <x v="0"/>
  </r>
  <r>
    <x v="0"/>
    <s v="Bat"/>
    <s v="Bat_1Sources_DrawNo2"/>
    <s v="Bat_1Sources_DrawNo2"/>
    <s v="Bat-poo-3"/>
    <n v="0.93276999999999943"/>
    <n v="3.0000000000000004E-5"/>
    <n v="0"/>
    <n v="6.7199999999999968E-2"/>
    <x v="0"/>
  </r>
  <r>
    <x v="0"/>
    <s v="Bat"/>
    <s v="Bat_1Sources_DrawNo3"/>
    <s v="Bat_1Sources_DrawNo3"/>
    <s v="Bat-poo-3"/>
    <n v="0.93271999999999977"/>
    <n v="5.0000000000000002E-5"/>
    <n v="0"/>
    <n v="6.7229999999999998E-2"/>
    <x v="0"/>
  </r>
  <r>
    <x v="0"/>
    <s v="Bat"/>
    <s v="Bat_1Sources_DrawNo5"/>
    <s v="Bat_1Sources_DrawNo5"/>
    <s v="Bat-poo-3"/>
    <n v="2.6100000000000003E-3"/>
    <n v="3.0000000000000004E-5"/>
    <n v="0"/>
    <n v="0.99736000000000014"/>
    <x v="0"/>
  </r>
  <r>
    <x v="0"/>
    <s v="Bat"/>
    <s v="Bat_1Sources_DrawNo7"/>
    <s v="Bat_1Sources_DrawNo7"/>
    <s v="Bat-poo-3"/>
    <n v="0.97206000000000015"/>
    <n v="1.0000000000000001E-5"/>
    <n v="0"/>
    <n v="2.793E-2"/>
    <x v="0"/>
  </r>
  <r>
    <x v="0"/>
    <s v="Bat"/>
    <s v="Bat_1Sources_DrawNo9"/>
    <s v="Bat_1Sources_DrawNo9"/>
    <s v="Bat-poo-3"/>
    <n v="0.97199999999999986"/>
    <n v="1.0000000000000001E-5"/>
    <n v="0"/>
    <n v="2.7989999999999998E-2"/>
    <x v="0"/>
  </r>
  <r>
    <x v="0"/>
    <s v="Bat"/>
    <s v="Bat_1Sources_DrawNo10"/>
    <s v="Bat_1Sources_DrawNo10"/>
    <s v="Bat-poo-3"/>
    <n v="0.9327599999999997"/>
    <n v="8.9999999999999992E-5"/>
    <n v="0"/>
    <n v="6.7149999999999974E-2"/>
    <x v="0"/>
  </r>
  <r>
    <x v="1"/>
    <s v="Bat"/>
    <s v="Bat_2Sources_DrawNo4"/>
    <s v="Bat_2Sources_DrawNo4"/>
    <s v="Bat-poo-3"/>
    <n v="0.98512"/>
    <n v="5.0000000000000002E-5"/>
    <n v="0"/>
    <n v="1.482999999999994E-2"/>
    <x v="0"/>
  </r>
  <r>
    <x v="1"/>
    <s v="Bat"/>
    <s v="Bat_2Sources_DrawNo5"/>
    <s v="Bat_2Sources_DrawNo5"/>
    <s v="Bat-poo-3"/>
    <n v="0.97010999999999981"/>
    <n v="1.0000000000000001E-5"/>
    <n v="0"/>
    <n v="2.98799999999999E-2"/>
    <x v="0"/>
  </r>
  <r>
    <x v="1"/>
    <s v="Bat"/>
    <s v="Bat_2Sources_DrawNo7"/>
    <s v="Bat_2Sources_DrawNo7"/>
    <s v="Bat-poo-3"/>
    <n v="0.98385"/>
    <n v="1.0000000000000001E-5"/>
    <n v="0"/>
    <n v="1.6139999999999897E-2"/>
    <x v="0"/>
  </r>
  <r>
    <x v="1"/>
    <s v="Bat"/>
    <s v="Bat_2Sources_DrawNo10"/>
    <s v="Bat_2Sources_DrawNo10"/>
    <s v="Bat-poo-3"/>
    <n v="0.94466000000000006"/>
    <n v="8.9999999999999992E-5"/>
    <n v="0"/>
    <n v="5.525E-2"/>
    <x v="0"/>
  </r>
  <r>
    <x v="2"/>
    <s v="Bat"/>
    <s v="Bat_3Sources_DrawNo2"/>
    <s v="Bat_3Sources_DrawNo2"/>
    <s v="Bat-poo-3"/>
    <n v="0.97992999999999975"/>
    <n v="6.9999999999999994E-5"/>
    <n v="1.0000000000000001E-5"/>
    <n v="1.9989999999999918E-2"/>
    <x v="0"/>
  </r>
  <r>
    <x v="2"/>
    <s v="Bat"/>
    <s v="Bat_3Sources_DrawNo3"/>
    <s v="Bat_3Sources_DrawNo3"/>
    <s v="Bat-poo-3"/>
    <n v="2.0380000000000002E-2"/>
    <n v="6.0000000000000008E-5"/>
    <n v="0"/>
    <n v="0.97955999999999988"/>
    <x v="0"/>
  </r>
  <r>
    <x v="2"/>
    <s v="Bat"/>
    <s v="Bat_3Sources_DrawNo6"/>
    <s v="Bat_3Sources_DrawNo6"/>
    <s v="Bat-poo-3"/>
    <n v="0.97120999999999991"/>
    <n v="6.0000000000000008E-5"/>
    <n v="0"/>
    <n v="2.8729999999999985E-2"/>
    <x v="0"/>
  </r>
  <r>
    <x v="2"/>
    <s v="Bat"/>
    <s v="Bat_3Sources_DrawNo9"/>
    <s v="Bat_3Sources_DrawNo9"/>
    <s v="Bat-poo-3"/>
    <n v="3.9009999999999975E-2"/>
    <n v="5.0000000000000002E-5"/>
    <n v="0"/>
    <n v="0.96094000000000013"/>
    <x v="0"/>
  </r>
  <r>
    <x v="0"/>
    <s v="Bat"/>
    <s v="Bat_1Sources_DrawNo2"/>
    <s v="Bat_1Sources_DrawNo2"/>
    <s v="Bat-poo-4"/>
    <n v="0.82167999999999997"/>
    <n v="3.0000000000000004E-5"/>
    <n v="0"/>
    <n v="0.17828999999999939"/>
    <x v="0"/>
  </r>
  <r>
    <x v="0"/>
    <s v="Bat"/>
    <s v="Bat_1Sources_DrawNo3"/>
    <s v="Bat_1Sources_DrawNo3"/>
    <s v="Bat-poo-4"/>
    <n v="0.82152999999999921"/>
    <n v="5.0000000000000002E-5"/>
    <n v="0"/>
    <n v="0.17841999999999941"/>
    <x v="0"/>
  </r>
  <r>
    <x v="0"/>
    <s v="Bat"/>
    <s v="Bat_1Sources_DrawNo4"/>
    <s v="Bat_1Sources_DrawNo4"/>
    <s v="Bat-poo-4"/>
    <n v="0.84499999999999975"/>
    <n v="0"/>
    <n v="0"/>
    <n v="0.15499999999999961"/>
    <x v="0"/>
  </r>
  <r>
    <x v="0"/>
    <s v="Bat"/>
    <s v="Bat_1Sources_DrawNo5"/>
    <s v="Bat_1Sources_DrawNo5"/>
    <s v="Bat-poo-4"/>
    <n v="1.2599999999999799E-3"/>
    <n v="6.0000000000000008E-5"/>
    <n v="1.0000000000000001E-5"/>
    <n v="0.99866999999999972"/>
    <x v="0"/>
  </r>
  <r>
    <x v="0"/>
    <s v="Bat"/>
    <s v="Bat_1Sources_DrawNo6"/>
    <s v="Bat_1Sources_DrawNo6"/>
    <s v="Bat-poo-4"/>
    <n v="0.84540999999999966"/>
    <n v="2.0000000000000002E-5"/>
    <n v="1.0000000000000001E-5"/>
    <n v="0.15456"/>
    <x v="0"/>
  </r>
  <r>
    <x v="0"/>
    <s v="Bat"/>
    <s v="Bat_1Sources_DrawNo8"/>
    <s v="Bat_1Sources_DrawNo8"/>
    <s v="Bat-poo-4"/>
    <n v="0.84528999999999976"/>
    <n v="1.0000000000000001E-5"/>
    <n v="0"/>
    <n v="0.1547"/>
    <x v="0"/>
  </r>
  <r>
    <x v="0"/>
    <s v="Bat"/>
    <s v="Bat_1Sources_DrawNo10"/>
    <s v="Bat_1Sources_DrawNo10"/>
    <s v="Bat-poo-4"/>
    <n v="0.82158999999999982"/>
    <n v="3.0000000000000004E-5"/>
    <n v="0"/>
    <n v="0.17837999999999959"/>
    <x v="0"/>
  </r>
  <r>
    <x v="1"/>
    <s v="Bat"/>
    <s v="Bat_2Sources_DrawNo1"/>
    <s v="Bat_2Sources_DrawNo1"/>
    <s v="Bat-poo-4"/>
    <n v="0.85798999999999981"/>
    <n v="0"/>
    <n v="0"/>
    <n v="0.1420099999999998"/>
    <x v="0"/>
  </r>
  <r>
    <x v="1"/>
    <s v="Bat"/>
    <s v="Bat_2Sources_DrawNo2"/>
    <s v="Bat_2Sources_DrawNo2"/>
    <s v="Bat-poo-4"/>
    <n v="0.85833999999999977"/>
    <n v="5.0000000000000002E-5"/>
    <n v="0"/>
    <n v="0.14160999999999979"/>
    <x v="0"/>
  </r>
  <r>
    <x v="1"/>
    <s v="Bat"/>
    <s v="Bat_2Sources_DrawNo3"/>
    <s v="Bat_2Sources_DrawNo3"/>
    <s v="Bat-poo-4"/>
    <n v="0.86766999999999983"/>
    <n v="2.0000000000000002E-5"/>
    <n v="0"/>
    <n v="0.13230999999999998"/>
    <x v="0"/>
  </r>
  <r>
    <x v="1"/>
    <s v="Bat"/>
    <s v="Bat_2Sources_DrawNo8"/>
    <s v="Bat_2Sources_DrawNo8"/>
    <s v="Bat-poo-4"/>
    <n v="0.8645999999999997"/>
    <n v="1.0000000000000001E-5"/>
    <n v="0"/>
    <n v="0.13538999999999982"/>
    <x v="0"/>
  </r>
  <r>
    <x v="1"/>
    <s v="Bat"/>
    <s v="Bat_2Sources_DrawNo9"/>
    <s v="Bat_2Sources_DrawNo9"/>
    <s v="Bat-poo-4"/>
    <n v="0.86742999999999992"/>
    <n v="3.0000000000000004E-5"/>
    <n v="0"/>
    <n v="0.13253999999999999"/>
    <x v="0"/>
  </r>
  <r>
    <x v="1"/>
    <s v="Bat"/>
    <s v="Bat_2Sources_DrawNo10"/>
    <s v="Bat_2Sources_DrawNo10"/>
    <s v="Bat-poo-4"/>
    <n v="0.86118000000000006"/>
    <n v="8.000000000000002E-5"/>
    <n v="0"/>
    <n v="0.13874"/>
    <x v="0"/>
  </r>
  <r>
    <x v="2"/>
    <s v="Bat"/>
    <s v="Bat_3Sources_DrawNo1"/>
    <s v="Bat_3Sources_DrawNo1"/>
    <s v="Bat-poo-4"/>
    <n v="0.86688999999999994"/>
    <n v="2.0000000000000002E-5"/>
    <n v="0"/>
    <n v="0.13309000000000001"/>
    <x v="0"/>
  </r>
  <r>
    <x v="2"/>
    <s v="Bat"/>
    <s v="Bat_3Sources_DrawNo3"/>
    <s v="Bat_3Sources_DrawNo3"/>
    <s v="Bat-poo-4"/>
    <n v="1.5319999999999981E-2"/>
    <n v="4.0000000000000003E-5"/>
    <n v="0"/>
    <n v="0.98464000000000007"/>
    <x v="0"/>
  </r>
  <r>
    <x v="2"/>
    <s v="Bat"/>
    <s v="Bat_3Sources_DrawNo4"/>
    <s v="Bat_3Sources_DrawNo4"/>
    <s v="Bat-poo-4"/>
    <n v="0.86902000000000013"/>
    <n v="2.0000000000000002E-5"/>
    <n v="0"/>
    <n v="0.13095999999999999"/>
    <x v="0"/>
  </r>
  <r>
    <x v="2"/>
    <s v="Bat"/>
    <s v="Bat_3Sources_DrawNo9"/>
    <s v="Bat_3Sources_DrawNo9"/>
    <s v="Bat-poo-4"/>
    <n v="1.7050000000000003E-2"/>
    <n v="4.0000000000000003E-5"/>
    <n v="0"/>
    <n v="0.98291000000000006"/>
    <x v="0"/>
  </r>
  <r>
    <x v="2"/>
    <s v="Bat"/>
    <s v="Bat_3Sources_DrawNo10"/>
    <s v="Bat_3Sources_DrawNo10"/>
    <s v="Bat-poo-4"/>
    <n v="0.86786999999999992"/>
    <n v="6.0000000000000008E-5"/>
    <n v="0"/>
    <n v="0.13206999999999999"/>
    <x v="0"/>
  </r>
  <r>
    <x v="3"/>
    <s v="Bat"/>
    <s v="Bat_4Sources_DrawNo2"/>
    <s v="Bat_4Sources_DrawNo2"/>
    <s v="Bat-poo-4"/>
    <n v="0.87555999999999978"/>
    <n v="1.0000000000000001E-5"/>
    <n v="0"/>
    <n v="0.1244299999999994"/>
    <x v="0"/>
  </r>
  <r>
    <x v="3"/>
    <s v="Bat"/>
    <s v="Bat_4Sources_DrawNo3"/>
    <s v="Bat_4Sources_DrawNo3"/>
    <s v="Bat-poo-4"/>
    <n v="0.87536999999999987"/>
    <n v="1.0000000000000001E-5"/>
    <n v="0"/>
    <n v="0.12461999999999959"/>
    <x v="0"/>
  </r>
  <r>
    <x v="3"/>
    <s v="Bat"/>
    <s v="Bat_4Sources_DrawNo4"/>
    <s v="Bat_4Sources_DrawNo4"/>
    <s v="Bat-poo-4"/>
    <n v="0.8756499999999996"/>
    <n v="3.0000000000000004E-5"/>
    <n v="0"/>
    <n v="0.12431999999999939"/>
    <x v="0"/>
  </r>
  <r>
    <x v="3"/>
    <s v="Bat"/>
    <s v="Bat_4Sources_DrawNo8"/>
    <s v="Bat_4Sources_DrawNo8"/>
    <s v="Bat-poo-4"/>
    <n v="0.87673999999999985"/>
    <n v="5.0000000000000002E-5"/>
    <n v="0"/>
    <n v="0.12320999999999979"/>
    <x v="0"/>
  </r>
  <r>
    <x v="0"/>
    <s v="Bat"/>
    <s v="Bat_1Sources_DrawNo1"/>
    <s v="Bat_1Sources_DrawNo1"/>
    <s v="Bat-poo-5"/>
    <n v="1.2529999999999999E-2"/>
    <n v="1.0000000000000001E-5"/>
    <n v="0"/>
    <n v="0.98745999999999978"/>
    <x v="0"/>
  </r>
  <r>
    <x v="0"/>
    <s v="Bat"/>
    <s v="Bat_1Sources_DrawNo2"/>
    <s v="Bat_1Sources_DrawNo2"/>
    <s v="Bat-poo-5"/>
    <n v="6.8699999999999404E-3"/>
    <n v="2.0000000000000002E-5"/>
    <n v="0"/>
    <n v="0.99310999999999972"/>
    <x v="0"/>
  </r>
  <r>
    <x v="0"/>
    <s v="Bat"/>
    <s v="Bat_1Sources_DrawNo3"/>
    <s v="Bat_1Sources_DrawNo3"/>
    <s v="Bat-poo-5"/>
    <n v="7.2700000000000004E-3"/>
    <n v="3.0000000000000004E-5"/>
    <n v="0"/>
    <n v="0.99269999999999992"/>
    <x v="0"/>
  </r>
  <r>
    <x v="0"/>
    <s v="Bat"/>
    <s v="Bat_1Sources_DrawNo4"/>
    <s v="Bat_1Sources_DrawNo4"/>
    <s v="Bat-poo-5"/>
    <n v="9.4299999999999402E-3"/>
    <n v="4.0000000000000003E-5"/>
    <n v="0"/>
    <n v="0.99053000000000002"/>
    <x v="0"/>
  </r>
  <r>
    <x v="0"/>
    <s v="Bat"/>
    <s v="Bat_1Sources_DrawNo5"/>
    <s v="Bat_1Sources_DrawNo5"/>
    <s v="Bat-poo-5"/>
    <n v="4.7959999999999919E-2"/>
    <n v="8.0000000000000007E-5"/>
    <n v="0"/>
    <n v="0.95195999999999992"/>
    <x v="0"/>
  </r>
  <r>
    <x v="0"/>
    <s v="Bat"/>
    <s v="Bat_1Sources_DrawNo6"/>
    <s v="Bat_1Sources_DrawNo6"/>
    <s v="Bat-poo-5"/>
    <n v="9.6199999999999602E-3"/>
    <n v="1.0000000000000001E-5"/>
    <n v="0"/>
    <n v="0.99037000000000008"/>
    <x v="0"/>
  </r>
  <r>
    <x v="0"/>
    <s v="Bat"/>
    <s v="Bat_1Sources_DrawNo7"/>
    <s v="Bat_1Sources_DrawNo7"/>
    <s v="Bat-poo-5"/>
    <n v="1.2509999999999979E-2"/>
    <n v="0"/>
    <n v="0"/>
    <n v="0.98748999999999998"/>
    <x v="0"/>
  </r>
  <r>
    <x v="0"/>
    <s v="Bat"/>
    <s v="Bat_1Sources_DrawNo8"/>
    <s v="Bat_1Sources_DrawNo8"/>
    <s v="Bat-poo-5"/>
    <n v="9.5699999999999587E-3"/>
    <n v="0"/>
    <n v="0"/>
    <n v="0.99042999999999992"/>
    <x v="0"/>
  </r>
  <r>
    <x v="0"/>
    <s v="Bat"/>
    <s v="Bat_1Sources_DrawNo9"/>
    <s v="Bat_1Sources_DrawNo9"/>
    <s v="Bat-poo-5"/>
    <n v="1.250999999999996E-2"/>
    <n v="1.0000000000000001E-5"/>
    <n v="0"/>
    <n v="0.98748000000000002"/>
    <x v="0"/>
  </r>
  <r>
    <x v="0"/>
    <s v="Bat"/>
    <s v="Bat_1Sources_DrawNo10"/>
    <s v="Bat_1Sources_DrawNo10"/>
    <s v="Bat-poo-5"/>
    <n v="7.3499999999999998E-3"/>
    <n v="4.0000000000000003E-5"/>
    <n v="0"/>
    <n v="0.99260999999999977"/>
    <x v="0"/>
  </r>
  <r>
    <x v="1"/>
    <s v="Bat"/>
    <s v="Bat_2Sources_DrawNo1"/>
    <s v="Bat_2Sources_DrawNo1"/>
    <s v="Bat-poo-5"/>
    <n v="3.6429999999999942E-2"/>
    <n v="1.0000000000000001E-5"/>
    <n v="0"/>
    <n v="0.96355999999999997"/>
    <x v="0"/>
  </r>
  <r>
    <x v="1"/>
    <s v="Bat"/>
    <s v="Bat_2Sources_DrawNo2"/>
    <s v="Bat_2Sources_DrawNo2"/>
    <s v="Bat-poo-5"/>
    <n v="3.6209999999999999E-2"/>
    <n v="0"/>
    <n v="0"/>
    <n v="0.96378999999999981"/>
    <x v="0"/>
  </r>
  <r>
    <x v="1"/>
    <s v="Bat"/>
    <s v="Bat_2Sources_DrawNo4"/>
    <s v="Bat_2Sources_DrawNo4"/>
    <s v="Bat-poo-5"/>
    <n v="1.03799999999999E-2"/>
    <n v="3.0000000000000004E-5"/>
    <n v="0"/>
    <n v="0.98958999999999975"/>
    <x v="0"/>
  </r>
  <r>
    <x v="1"/>
    <s v="Bat"/>
    <s v="Bat_2Sources_DrawNo5"/>
    <s v="Bat_2Sources_DrawNo5"/>
    <s v="Bat-poo-5"/>
    <n v="4.1619999999999935E-2"/>
    <n v="2.0000000000000002E-5"/>
    <n v="0"/>
    <n v="0.95835999999999988"/>
    <x v="0"/>
  </r>
  <r>
    <x v="1"/>
    <s v="Bat"/>
    <s v="Bat_2Sources_DrawNo6"/>
    <s v="Bat_2Sources_DrawNo6"/>
    <s v="Bat-poo-5"/>
    <n v="1.0699999999999921E-2"/>
    <n v="3.0000000000000004E-5"/>
    <n v="0"/>
    <n v="0.98927000000000009"/>
    <x v="0"/>
  </r>
  <r>
    <x v="1"/>
    <s v="Bat"/>
    <s v="Bat_2Sources_DrawNo7"/>
    <s v="Bat_2Sources_DrawNo7"/>
    <s v="Bat-poo-5"/>
    <n v="1.0629999999999921E-2"/>
    <n v="2.0000000000000002E-5"/>
    <n v="0"/>
    <n v="0.98934999999999973"/>
    <x v="0"/>
  </r>
  <r>
    <x v="1"/>
    <s v="Bat"/>
    <s v="Bat_2Sources_DrawNo8"/>
    <s v="Bat_2Sources_DrawNo8"/>
    <s v="Bat-poo-5"/>
    <n v="9.2299999999999587E-3"/>
    <n v="1.0000000000000001E-5"/>
    <n v="0"/>
    <n v="0.99075999999999986"/>
    <x v="0"/>
  </r>
  <r>
    <x v="1"/>
    <s v="Bat"/>
    <s v="Bat_2Sources_DrawNo10"/>
    <s v="Bat_2Sources_DrawNo10"/>
    <s v="Bat-poo-5"/>
    <n v="3.5879999999999981E-2"/>
    <n v="1.0000000000000001E-5"/>
    <n v="0"/>
    <n v="0.96411000000000002"/>
    <x v="0"/>
  </r>
  <r>
    <x v="2"/>
    <s v="Bat"/>
    <s v="Bat_3Sources_DrawNo1"/>
    <s v="Bat_3Sources_DrawNo1"/>
    <s v="Bat-poo-5"/>
    <n v="2.8399999999999998E-2"/>
    <n v="0"/>
    <n v="0"/>
    <n v="0.97159999999999991"/>
    <x v="0"/>
  </r>
  <r>
    <x v="2"/>
    <s v="Bat"/>
    <s v="Bat_3Sources_DrawNo2"/>
    <s v="Bat_3Sources_DrawNo2"/>
    <s v="Bat-poo-5"/>
    <n v="3.184E-2"/>
    <n v="1.0000000000000001E-5"/>
    <n v="0"/>
    <n v="0.96814999999999962"/>
    <x v="0"/>
  </r>
  <r>
    <x v="2"/>
    <s v="Bat"/>
    <s v="Bat_3Sources_DrawNo5"/>
    <s v="Bat_3Sources_DrawNo5"/>
    <s v="Bat-poo-5"/>
    <n v="3.2219999999999992E-2"/>
    <n v="4.0000000000000003E-5"/>
    <n v="0"/>
    <n v="0.96774000000000004"/>
    <x v="0"/>
  </r>
  <r>
    <x v="2"/>
    <s v="Bat"/>
    <s v="Bat_3Sources_DrawNo8"/>
    <s v="Bat_3Sources_DrawNo8"/>
    <s v="Bat-poo-5"/>
    <n v="3.2469999999999985E-2"/>
    <n v="1.0000000000000001E-5"/>
    <n v="0"/>
    <n v="0.96752000000000005"/>
    <x v="0"/>
  </r>
  <r>
    <x v="3"/>
    <s v="Bat"/>
    <s v="Bat_4Sources_DrawNo6"/>
    <s v="Bat_4Sources_DrawNo6"/>
    <s v="Bat-poo-5"/>
    <n v="2.4039999999999957E-2"/>
    <n v="0"/>
    <n v="0"/>
    <n v="0.97595999999999994"/>
    <x v="0"/>
  </r>
  <r>
    <x v="3"/>
    <s v="Bat"/>
    <s v="Bat_4Sources_DrawNo10"/>
    <s v="Bat_4Sources_DrawNo10"/>
    <s v="Bat-poo-5"/>
    <n v="2.4679999999999921E-2"/>
    <n v="1.0000000000000001E-5"/>
    <n v="0"/>
    <n v="0.97531000000000001"/>
    <x v="0"/>
  </r>
  <r>
    <x v="0"/>
    <s v="Bat"/>
    <s v="Bat_1Sources_DrawNo1"/>
    <s v="Bat_1Sources_DrawNo1"/>
    <s v="Bat-poo-6"/>
    <n v="0.38135999999999959"/>
    <n v="3.0000000000000004E-5"/>
    <n v="0"/>
    <n v="0.61860999999999999"/>
    <x v="0"/>
  </r>
  <r>
    <x v="0"/>
    <s v="Bat"/>
    <s v="Bat_1Sources_DrawNo4"/>
    <s v="Bat_1Sources_DrawNo4"/>
    <s v="Bat-poo-6"/>
    <n v="0.37925999999999982"/>
    <n v="3.0000000000000004E-5"/>
    <n v="0"/>
    <n v="0.62070999999999998"/>
    <x v="0"/>
  </r>
  <r>
    <x v="0"/>
    <s v="Bat"/>
    <s v="Bat_1Sources_DrawNo5"/>
    <s v="Bat_1Sources_DrawNo5"/>
    <s v="Bat-poo-6"/>
    <n v="4.0699999999999799E-3"/>
    <n v="4.0000000000000003E-5"/>
    <n v="0"/>
    <n v="0.99588999999999983"/>
    <x v="0"/>
  </r>
  <r>
    <x v="0"/>
    <s v="Bat"/>
    <s v="Bat_1Sources_DrawNo6"/>
    <s v="Bat_1Sources_DrawNo6"/>
    <s v="Bat-poo-6"/>
    <n v="0.37955000000000005"/>
    <n v="3.0000000000000004E-5"/>
    <n v="0"/>
    <n v="0.62041999999999997"/>
    <x v="0"/>
  </r>
  <r>
    <x v="0"/>
    <s v="Bat"/>
    <s v="Bat_1Sources_DrawNo7"/>
    <s v="Bat_1Sources_DrawNo7"/>
    <s v="Bat-poo-6"/>
    <n v="0.38091999999999959"/>
    <n v="2.0000000000000002E-5"/>
    <n v="0"/>
    <n v="0.61905999999999983"/>
    <x v="0"/>
  </r>
  <r>
    <x v="0"/>
    <s v="Bat"/>
    <s v="Bat_1Sources_DrawNo8"/>
    <s v="Bat_1Sources_DrawNo8"/>
    <s v="Bat-poo-6"/>
    <n v="0.37977999999999984"/>
    <n v="2.0000000000000002E-5"/>
    <n v="0"/>
    <n v="0.62019999999999997"/>
    <x v="0"/>
  </r>
  <r>
    <x v="0"/>
    <s v="Bat"/>
    <s v="Bat_1Sources_DrawNo9"/>
    <s v="Bat_1Sources_DrawNo9"/>
    <s v="Bat-poo-6"/>
    <n v="0.38092999999999982"/>
    <n v="1.0000000000000001E-5"/>
    <n v="0"/>
    <n v="0.61905999999999983"/>
    <x v="0"/>
  </r>
  <r>
    <x v="1"/>
    <s v="Bat"/>
    <s v="Bat_2Sources_DrawNo1"/>
    <s v="Bat_2Sources_DrawNo1"/>
    <s v="Bat-poo-6"/>
    <n v="0.48917999999999939"/>
    <n v="1.0000000000000001E-5"/>
    <n v="0"/>
    <n v="0.51080999999999988"/>
    <x v="0"/>
  </r>
  <r>
    <x v="1"/>
    <s v="Bat"/>
    <s v="Bat_2Sources_DrawNo2"/>
    <s v="Bat_2Sources_DrawNo2"/>
    <s v="Bat-poo-6"/>
    <n v="0.47622999999999982"/>
    <n v="4.0000000000000003E-5"/>
    <n v="0"/>
    <n v="0.52372999999999981"/>
    <x v="0"/>
  </r>
  <r>
    <x v="1"/>
    <s v="Bat"/>
    <s v="Bat_2Sources_DrawNo3"/>
    <s v="Bat_2Sources_DrawNo3"/>
    <s v="Bat-poo-6"/>
    <n v="0.35740999999999984"/>
    <n v="4.0000000000000003E-5"/>
    <n v="0"/>
    <n v="0.64254999999999973"/>
    <x v="0"/>
  </r>
  <r>
    <x v="1"/>
    <s v="Bat"/>
    <s v="Bat_2Sources_DrawNo5"/>
    <s v="Bat_2Sources_DrawNo5"/>
    <s v="Bat-poo-6"/>
    <n v="0.46531999999999957"/>
    <n v="6.9999999999999994E-5"/>
    <n v="0"/>
    <n v="0.53461000000000003"/>
    <x v="0"/>
  </r>
  <r>
    <x v="1"/>
    <s v="Bat"/>
    <s v="Bat_2Sources_DrawNo6"/>
    <s v="Bat_2Sources_DrawNo6"/>
    <s v="Bat-poo-6"/>
    <n v="0.3826299999999998"/>
    <n v="2.0000000000000002E-5"/>
    <n v="0"/>
    <n v="0.61734999999999995"/>
    <x v="0"/>
  </r>
  <r>
    <x v="1"/>
    <s v="Bat"/>
    <s v="Bat_2Sources_DrawNo9"/>
    <s v="Bat_2Sources_DrawNo9"/>
    <s v="Bat-poo-6"/>
    <n v="0.35616999999999938"/>
    <n v="2.0000000000000002E-5"/>
    <n v="0"/>
    <n v="0.64380999999999955"/>
    <x v="0"/>
  </r>
  <r>
    <x v="2"/>
    <s v="Bat"/>
    <s v="Bat_3Sources_DrawNo4"/>
    <s v="Bat_3Sources_DrawNo4"/>
    <s v="Bat-poo-6"/>
    <n v="0.40917999999999982"/>
    <n v="4.0000000000000003E-5"/>
    <n v="0"/>
    <n v="0.59077999999999997"/>
    <x v="0"/>
  </r>
  <r>
    <x v="2"/>
    <s v="Bat"/>
    <s v="Bat_3Sources_DrawNo5"/>
    <s v="Bat_3Sources_DrawNo5"/>
    <s v="Bat-poo-6"/>
    <n v="0.43034999999999995"/>
    <n v="3.0000000000000004E-5"/>
    <n v="0"/>
    <n v="0.56961999999999935"/>
    <x v="0"/>
  </r>
  <r>
    <x v="2"/>
    <s v="Bat"/>
    <s v="Bat_3Sources_DrawNo7"/>
    <s v="Bat_3Sources_DrawNo7"/>
    <s v="Bat-poo-6"/>
    <n v="0.37084999999999974"/>
    <n v="3.9999999999999996E-5"/>
    <n v="0"/>
    <n v="0.62910999999999961"/>
    <x v="0"/>
  </r>
  <r>
    <x v="2"/>
    <s v="Bat"/>
    <s v="Bat_3Sources_DrawNo8"/>
    <s v="Bat_3Sources_DrawNo8"/>
    <s v="Bat-poo-6"/>
    <n v="0.42615999999999998"/>
    <n v="1.0000000000000001E-5"/>
    <n v="0"/>
    <n v="0.57382999999999973"/>
    <x v="0"/>
  </r>
  <r>
    <x v="2"/>
    <s v="Bat"/>
    <s v="Bat_3Sources_DrawNo10"/>
    <s v="Bat_3Sources_DrawNo10"/>
    <s v="Bat-poo-6"/>
    <n v="0.41027000000000002"/>
    <n v="2.0000000000000002E-5"/>
    <n v="0"/>
    <n v="0.58970999999999985"/>
    <x v="0"/>
  </r>
  <r>
    <x v="3"/>
    <s v="Bat"/>
    <s v="Bat_4Sources_DrawNo1"/>
    <s v="Bat_4Sources_DrawNo1"/>
    <s v="Bat-poo-6"/>
    <n v="0.40177999999999958"/>
    <n v="5.0000000000000002E-5"/>
    <n v="0"/>
    <n v="0.59816999999999965"/>
    <x v="0"/>
  </r>
  <r>
    <x v="3"/>
    <s v="Bat"/>
    <s v="Bat_4Sources_DrawNo5"/>
    <s v="Bat_4Sources_DrawNo5"/>
    <s v="Bat-poo-6"/>
    <n v="0.4002399999999996"/>
    <n v="1.0000000000000001E-5"/>
    <n v="0"/>
    <n v="0.59974999999999978"/>
    <x v="0"/>
  </r>
  <r>
    <x v="3"/>
    <s v="Bat"/>
    <s v="Bat_4Sources_DrawNo9"/>
    <s v="Bat_4Sources_DrawNo9"/>
    <s v="Bat-poo-6"/>
    <n v="0.40288999999999958"/>
    <n v="5.0000000000000002E-5"/>
    <n v="0"/>
    <n v="0.59705999999999959"/>
    <x v="0"/>
  </r>
  <r>
    <x v="0"/>
    <s v="Bat"/>
    <s v="Bat_1Sources_DrawNo1"/>
    <s v="Bat_1Sources_DrawNo1"/>
    <s v="Bat-poo-C"/>
    <n v="5.2079999999999994E-2"/>
    <n v="1.0000000000000001E-5"/>
    <n v="0"/>
    <n v="0.94791000000000003"/>
    <x v="0"/>
  </r>
  <r>
    <x v="0"/>
    <s v="Bat"/>
    <s v="Bat_1Sources_DrawNo2"/>
    <s v="Bat_1Sources_DrawNo2"/>
    <s v="Bat-poo-C"/>
    <n v="0.13425000000000001"/>
    <n v="1.0000000000000001E-5"/>
    <n v="0"/>
    <n v="0.86573999999999951"/>
    <x v="0"/>
  </r>
  <r>
    <x v="0"/>
    <s v="Bat"/>
    <s v="Bat_1Sources_DrawNo3"/>
    <s v="Bat_1Sources_DrawNo3"/>
    <s v="Bat-poo-C"/>
    <n v="0.13374999999999959"/>
    <n v="1.0000000000000001E-5"/>
    <n v="0"/>
    <n v="0.86623999999999979"/>
    <x v="0"/>
  </r>
  <r>
    <x v="0"/>
    <s v="Bat"/>
    <s v="Bat_1Sources_DrawNo4"/>
    <s v="Bat_1Sources_DrawNo4"/>
    <s v="Bat-poo-C"/>
    <n v="4.9099999999999921E-2"/>
    <n v="4.0000000000000003E-5"/>
    <n v="0"/>
    <n v="0.95085999999999982"/>
    <x v="0"/>
  </r>
  <r>
    <x v="0"/>
    <s v="Bat"/>
    <s v="Bat_1Sources_DrawNo6"/>
    <s v="Bat_1Sources_DrawNo6"/>
    <s v="Bat-poo-C"/>
    <n v="4.8449999999999924E-2"/>
    <n v="3.0000000000000004E-5"/>
    <n v="0"/>
    <n v="0.95152000000000003"/>
    <x v="0"/>
  </r>
  <r>
    <x v="0"/>
    <s v="Bat"/>
    <s v="Bat_1Sources_DrawNo7"/>
    <s v="Bat_1Sources_DrawNo7"/>
    <s v="Bat-poo-C"/>
    <n v="5.2209999999999958E-2"/>
    <n v="2.0000000000000002E-5"/>
    <n v="0"/>
    <n v="0.94777"/>
    <x v="0"/>
  </r>
  <r>
    <x v="0"/>
    <s v="Bat"/>
    <s v="Bat_1Sources_DrawNo8"/>
    <s v="Bat_1Sources_DrawNo8"/>
    <s v="Bat-poo-C"/>
    <n v="4.91899999999999E-2"/>
    <n v="2.0000000000000002E-5"/>
    <n v="0"/>
    <n v="0.9507899999999998"/>
    <x v="0"/>
  </r>
  <r>
    <x v="0"/>
    <s v="Bat"/>
    <s v="Bat_1Sources_DrawNo9"/>
    <s v="Bat_1Sources_DrawNo9"/>
    <s v="Bat-poo-C"/>
    <n v="5.192999999999999E-2"/>
    <n v="1.0000000000000001E-5"/>
    <n v="0"/>
    <n v="0.94806000000000012"/>
    <x v="0"/>
  </r>
  <r>
    <x v="0"/>
    <s v="Bat"/>
    <s v="Bat_1Sources_DrawNo10"/>
    <s v="Bat_1Sources_DrawNo10"/>
    <s v="Bat-poo-C"/>
    <n v="0.13378000000000001"/>
    <n v="1.0000000000000001E-5"/>
    <n v="0"/>
    <n v="0.8662099999999997"/>
    <x v="0"/>
  </r>
  <r>
    <x v="1"/>
    <s v="Bat"/>
    <s v="Bat_2Sources_DrawNo3"/>
    <s v="Bat_2Sources_DrawNo3"/>
    <s v="Bat-poo-C"/>
    <n v="6.0579999999999981E-2"/>
    <n v="1.0000000000000001E-5"/>
    <n v="0"/>
    <n v="0.93940999999999941"/>
    <x v="0"/>
  </r>
  <r>
    <x v="1"/>
    <s v="Bat"/>
    <s v="Bat_2Sources_DrawNo4"/>
    <s v="Bat_2Sources_DrawNo4"/>
    <s v="Bat-poo-C"/>
    <n v="0.13659000000000002"/>
    <n v="1.0000000000000001E-5"/>
    <n v="0"/>
    <n v="0.86339999999999972"/>
    <x v="0"/>
  </r>
  <r>
    <x v="1"/>
    <s v="Bat"/>
    <s v="Bat_2Sources_DrawNo6"/>
    <s v="Bat_2Sources_DrawNo6"/>
    <s v="Bat-poo-C"/>
    <n v="5.0719999999999987E-2"/>
    <n v="1.0000000000000001E-5"/>
    <n v="0"/>
    <n v="0.94927000000000006"/>
    <x v="0"/>
  </r>
  <r>
    <x v="1"/>
    <s v="Bat"/>
    <s v="Bat_2Sources_DrawNo7"/>
    <s v="Bat_2Sources_DrawNo7"/>
    <s v="Bat-poo-C"/>
    <n v="0.1389499999999998"/>
    <n v="0"/>
    <n v="0"/>
    <n v="0.86104999999999943"/>
    <x v="0"/>
  </r>
  <r>
    <x v="1"/>
    <s v="Bat"/>
    <s v="Bat_2Sources_DrawNo8"/>
    <s v="Bat_2Sources_DrawNo8"/>
    <s v="Bat-poo-C"/>
    <n v="0.12859999999999977"/>
    <n v="1.0000000000000001E-5"/>
    <n v="0"/>
    <n v="0.87138999999999989"/>
    <x v="0"/>
  </r>
  <r>
    <x v="1"/>
    <s v="Bat"/>
    <s v="Bat_2Sources_DrawNo9"/>
    <s v="Bat_2Sources_DrawNo9"/>
    <s v="Bat-poo-C"/>
    <n v="5.9969999999999926E-2"/>
    <n v="1.0000000000000001E-5"/>
    <n v="0"/>
    <n v="0.94001999999999997"/>
    <x v="0"/>
  </r>
  <r>
    <x v="2"/>
    <s v="Bat"/>
    <s v="Bat_3Sources_DrawNo6"/>
    <s v="Bat_3Sources_DrawNo6"/>
    <s v="Bat-poo-C"/>
    <n v="0.15022999999999959"/>
    <n v="0"/>
    <n v="0"/>
    <n v="0.8497699999999998"/>
    <x v="0"/>
  </r>
  <r>
    <x v="2"/>
    <s v="Bat"/>
    <s v="Bat_3Sources_DrawNo7"/>
    <s v="Bat_3Sources_DrawNo7"/>
    <s v="Bat-poo-C"/>
    <n v="5.8299999999999963E-2"/>
    <n v="3.0000000000000004E-5"/>
    <n v="0"/>
    <n v="0.9416699999999999"/>
    <x v="0"/>
  </r>
  <r>
    <x v="3"/>
    <s v="Bat"/>
    <s v="Bat_4Sources_DrawNo7"/>
    <s v="Bat_4Sources_DrawNo7"/>
    <s v="Bat-poo-C"/>
    <n v="0.10468999999999999"/>
    <n v="0"/>
    <n v="0"/>
    <n v="0.89530999999999938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Cow"/>
    <s v="Cow_1Sources_DrawNo1"/>
    <s v="Cow_1Sources_DrawNo1"/>
    <s v="CA1_20062017"/>
    <n v="2.0000000000000002E-5"/>
    <n v="0.33165999999999979"/>
    <n v="1.0000000000000001E-5"/>
    <n v="0.66830999999999974"/>
    <x v="0"/>
  </r>
  <r>
    <x v="0"/>
    <s v="Cow"/>
    <s v="Cow_1Sources_DrawNo4"/>
    <s v="Cow_1Sources_DrawNo4"/>
    <s v="CA1_20062017"/>
    <n v="0"/>
    <n v="0.11586999999999981"/>
    <n v="0"/>
    <n v="0.88412999999999964"/>
    <x v="0"/>
  </r>
  <r>
    <x v="0"/>
    <s v="Cow"/>
    <s v="Cow_1Sources_DrawNo5"/>
    <s v="Cow_1Sources_DrawNo5"/>
    <s v="CA1_20062017"/>
    <n v="1.0000000000000001E-5"/>
    <n v="0.33202999999999977"/>
    <n v="0"/>
    <n v="0.66795999999999989"/>
    <x v="0"/>
  </r>
  <r>
    <x v="0"/>
    <s v="Cow"/>
    <s v="Cow_1Sources_DrawNo7"/>
    <s v="Cow_1Sources_DrawNo7"/>
    <s v="CA1_20062017"/>
    <n v="0"/>
    <n v="0.33090999999999982"/>
    <n v="0"/>
    <n v="0.66908999999999996"/>
    <x v="0"/>
  </r>
  <r>
    <x v="0"/>
    <s v="Cow"/>
    <s v="Cow_1Sources_DrawNo8"/>
    <s v="Cow_1Sources_DrawNo8"/>
    <s v="CA1_20062017"/>
    <n v="1.0000000000000001E-5"/>
    <n v="0.44376999999999961"/>
    <n v="0"/>
    <n v="0.55621999999999971"/>
    <x v="0"/>
  </r>
  <r>
    <x v="0"/>
    <s v="Cow"/>
    <s v="Cow_1Sources_DrawNo9"/>
    <s v="Cow_1Sources_DrawNo9"/>
    <s v="CA1_20062017"/>
    <n v="0"/>
    <n v="0.33306000000000002"/>
    <n v="0"/>
    <n v="0.66693999999999976"/>
    <x v="0"/>
  </r>
  <r>
    <x v="1"/>
    <s v="Cow"/>
    <s v="Cow_2Sources_DrawNo1"/>
    <s v="Cow_2Sources_DrawNo1"/>
    <s v="CA1_20062017"/>
    <n v="0"/>
    <n v="4.7249999999999945E-2"/>
    <n v="1.0000000000000001E-5"/>
    <n v="0.95274000000000003"/>
    <x v="0"/>
  </r>
  <r>
    <x v="1"/>
    <s v="Cow"/>
    <s v="Cow_2Sources_DrawNo3"/>
    <s v="Cow_2Sources_DrawNo3"/>
    <s v="CA1_20062017"/>
    <n v="0"/>
    <n v="0.49247999999999975"/>
    <n v="0"/>
    <n v="0.50751999999999931"/>
    <x v="0"/>
  </r>
  <r>
    <x v="1"/>
    <s v="Cow"/>
    <s v="Cow_2Sources_DrawNo4"/>
    <s v="Cow_2Sources_DrawNo4"/>
    <s v="CA1_20062017"/>
    <n v="1.0000000000000001E-5"/>
    <n v="0.26770999999999978"/>
    <n v="0"/>
    <n v="0.73227999999999993"/>
    <x v="0"/>
  </r>
  <r>
    <x v="1"/>
    <s v="Cow"/>
    <s v="Cow_2Sources_DrawNo7"/>
    <s v="Cow_2Sources_DrawNo7"/>
    <s v="CA1_20062017"/>
    <n v="0"/>
    <n v="4.8239999999999977E-2"/>
    <n v="0"/>
    <n v="0.95176000000000016"/>
    <x v="0"/>
  </r>
  <r>
    <x v="1"/>
    <s v="Cow"/>
    <s v="Cow_2Sources_DrawNo8"/>
    <s v="Cow_2Sources_DrawNo8"/>
    <s v="CA1_20062017"/>
    <n v="1.0000000000000001E-5"/>
    <n v="0.30120999999999959"/>
    <n v="1.0000000000000001E-5"/>
    <n v="0.69876999999999989"/>
    <x v="0"/>
  </r>
  <r>
    <x v="1"/>
    <s v="Cow"/>
    <s v="Cow_2Sources_DrawNo9"/>
    <s v="Cow_2Sources_DrawNo9"/>
    <s v="CA1_20062017"/>
    <n v="0"/>
    <n v="4.3899999999999953E-2"/>
    <n v="0"/>
    <n v="0.95609999999999995"/>
    <x v="0"/>
  </r>
  <r>
    <x v="2"/>
    <s v="Cow"/>
    <s v="Cow_3Sources_DrawNo2"/>
    <s v="Cow_3Sources_DrawNo2"/>
    <s v="CA1_20062017"/>
    <n v="0"/>
    <n v="0.2752199999999998"/>
    <n v="0"/>
    <n v="0.72477999999999976"/>
    <x v="0"/>
  </r>
  <r>
    <x v="2"/>
    <s v="Cow"/>
    <s v="Cow_3Sources_DrawNo9"/>
    <s v="Cow_3Sources_DrawNo9"/>
    <s v="CA1_20062017"/>
    <n v="0"/>
    <n v="0.26333999999999957"/>
    <n v="0"/>
    <n v="0.73665999999999965"/>
    <x v="0"/>
  </r>
  <r>
    <x v="2"/>
    <s v="Cow"/>
    <s v="Cow_3Sources_DrawNo10"/>
    <s v="Cow_3Sources_DrawNo10"/>
    <s v="CA1_20062017"/>
    <n v="0"/>
    <n v="0.36582999999999977"/>
    <n v="0"/>
    <n v="0.6341699999999999"/>
    <x v="0"/>
  </r>
  <r>
    <x v="3"/>
    <s v="Cow"/>
    <s v="Cow_4Sources_DrawNo9"/>
    <s v="Cow_4Sources_DrawNo9"/>
    <s v="CA1_20062017"/>
    <n v="0"/>
    <n v="0.33917000000000003"/>
    <n v="0"/>
    <n v="0.66082999999999981"/>
    <x v="0"/>
  </r>
  <r>
    <x v="0"/>
    <s v="Cow"/>
    <s v="Cow_1Sources_DrawNo2"/>
    <s v="Cow_1Sources_DrawNo2"/>
    <s v="CA2_22062017"/>
    <n v="1.2999999999999401E-3"/>
    <n v="0.3604499999999996"/>
    <n v="0"/>
    <n v="0.63824999999999954"/>
    <x v="0"/>
  </r>
  <r>
    <x v="0"/>
    <s v="Cow"/>
    <s v="Cow_1Sources_DrawNo3"/>
    <s v="Cow_1Sources_DrawNo3"/>
    <s v="CA2_22062017"/>
    <n v="1.2999999999999397E-3"/>
    <n v="0.35946"/>
    <n v="0"/>
    <n v="0.63923999999999959"/>
    <x v="0"/>
  </r>
  <r>
    <x v="0"/>
    <s v="Cow"/>
    <s v="Cow_1Sources_DrawNo4"/>
    <s v="Cow_1Sources_DrawNo4"/>
    <s v="CA2_22062017"/>
    <n v="1.2599999999999402E-3"/>
    <n v="0.25554999999999983"/>
    <n v="0"/>
    <n v="0.74318999999999957"/>
    <x v="0"/>
  </r>
  <r>
    <x v="0"/>
    <s v="Cow"/>
    <s v="Cow_1Sources_DrawNo6"/>
    <s v="Cow_1Sources_DrawNo6"/>
    <s v="CA2_22062017"/>
    <n v="1.2499999999999799E-3"/>
    <n v="0.36490999999999979"/>
    <n v="0"/>
    <n v="0.63383999999999985"/>
    <x v="0"/>
  </r>
  <r>
    <x v="0"/>
    <s v="Cow"/>
    <s v="Cow_1Sources_DrawNo8"/>
    <s v="Cow_1Sources_DrawNo8"/>
    <s v="CA2_22062017"/>
    <n v="1.33999999999994E-3"/>
    <n v="0.29913999999999963"/>
    <n v="0"/>
    <n v="0.69951999999999981"/>
    <x v="0"/>
  </r>
  <r>
    <x v="0"/>
    <s v="Cow"/>
    <s v="Cow_1Sources_DrawNo10"/>
    <s v="Cow_1Sources_DrawNo10"/>
    <s v="CA2_22062017"/>
    <n v="1.3399999999999597E-3"/>
    <n v="0.36627999999999938"/>
    <n v="0"/>
    <n v="0.63237999999999972"/>
    <x v="0"/>
  </r>
  <r>
    <x v="1"/>
    <s v="Cow"/>
    <s v="Cow_2Sources_DrawNo1"/>
    <s v="Cow_2Sources_DrawNo1"/>
    <s v="CA2_22062017"/>
    <n v="7.0999999999999991E-4"/>
    <n v="0.24274999999999997"/>
    <n v="1.0000000000000001E-5"/>
    <n v="0.75652999999999992"/>
    <x v="0"/>
  </r>
  <r>
    <x v="1"/>
    <s v="Cow"/>
    <s v="Cow_2Sources_DrawNo2"/>
    <s v="Cow_2Sources_DrawNo2"/>
    <s v="CA2_22062017"/>
    <n v="1.3999999999999798E-3"/>
    <n v="0.40367999999999959"/>
    <n v="0"/>
    <n v="0.59492"/>
    <x v="0"/>
  </r>
  <r>
    <x v="1"/>
    <s v="Cow"/>
    <s v="Cow_2Sources_DrawNo4"/>
    <s v="Cow_2Sources_DrawNo4"/>
    <s v="CA2_22062017"/>
    <n v="8.8999999999999995E-4"/>
    <n v="0.24293999999999979"/>
    <n v="0"/>
    <n v="0.75616999999999979"/>
    <x v="0"/>
  </r>
  <r>
    <x v="1"/>
    <s v="Cow"/>
    <s v="Cow_2Sources_DrawNo5"/>
    <s v="Cow_2Sources_DrawNo5"/>
    <s v="CA2_22062017"/>
    <n v="8.6999999999996E-4"/>
    <n v="0.31476000000000004"/>
    <n v="0"/>
    <n v="0.68436999999999948"/>
    <x v="0"/>
  </r>
  <r>
    <x v="1"/>
    <s v="Cow"/>
    <s v="Cow_2Sources_DrawNo6"/>
    <s v="Cow_2Sources_DrawNo6"/>
    <s v="CA2_22062017"/>
    <n v="1.2699999999999799E-3"/>
    <n v="0.38691999999999999"/>
    <n v="0"/>
    <n v="0.61180999999999996"/>
    <x v="0"/>
  </r>
  <r>
    <x v="1"/>
    <s v="Cow"/>
    <s v="Cow_2Sources_DrawNo7"/>
    <s v="Cow_2Sources_DrawNo7"/>
    <s v="CA2_22062017"/>
    <n v="7.2999999999999996E-4"/>
    <n v="0.23537"/>
    <n v="0"/>
    <n v="0.7638999999999998"/>
    <x v="0"/>
  </r>
  <r>
    <x v="1"/>
    <s v="Cow"/>
    <s v="Cow_2Sources_DrawNo9"/>
    <s v="Cow_2Sources_DrawNo9"/>
    <s v="CA2_22062017"/>
    <n v="6.7999999999997999E-4"/>
    <n v="0.22569"/>
    <n v="0"/>
    <n v="0.77363000000000004"/>
    <x v="0"/>
  </r>
  <r>
    <x v="1"/>
    <s v="Cow"/>
    <s v="Cow_2Sources_DrawNo10"/>
    <s v="Cow_2Sources_DrawNo10"/>
    <s v="CA2_22062017"/>
    <n v="1.3099999999999601E-3"/>
    <n v="0.40527999999999959"/>
    <n v="0"/>
    <n v="0.59340999999999955"/>
    <x v="0"/>
  </r>
  <r>
    <x v="2"/>
    <s v="Cow"/>
    <s v="Cow_3Sources_DrawNo1"/>
    <s v="Cow_3Sources_DrawNo1"/>
    <s v="CA2_22062017"/>
    <n v="1.2700000000000001E-3"/>
    <n v="0.42217000000000005"/>
    <n v="0"/>
    <n v="0.57655999999999974"/>
    <x v="0"/>
  </r>
  <r>
    <x v="2"/>
    <s v="Cow"/>
    <s v="Cow_3Sources_DrawNo2"/>
    <s v="Cow_3Sources_DrawNo2"/>
    <s v="CA2_22062017"/>
    <n v="7.3999999999997993E-4"/>
    <n v="0.34881999999999957"/>
    <n v="1.0000000000000001E-5"/>
    <n v="0.65042999999999984"/>
    <x v="0"/>
  </r>
  <r>
    <x v="2"/>
    <s v="Cow"/>
    <s v="Cow_3Sources_DrawNo9"/>
    <s v="Cow_3Sources_DrawNo9"/>
    <s v="CA2_22062017"/>
    <n v="8.3999999999999993E-4"/>
    <n v="0.34190999999999977"/>
    <n v="1.0000000000000001E-5"/>
    <n v="0.65724000000000005"/>
    <x v="0"/>
  </r>
  <r>
    <x v="3"/>
    <s v="Cow"/>
    <s v="Cow_4Sources_DrawNo5"/>
    <s v="Cow_4Sources_DrawNo5"/>
    <s v="CA2_22062017"/>
    <n v="8.2000000000000009E-4"/>
    <n v="0.39638999999999958"/>
    <n v="0"/>
    <n v="0.60278999999999949"/>
    <x v="0"/>
  </r>
  <r>
    <x v="3"/>
    <s v="Cow"/>
    <s v="Cow_4Sources_DrawNo7"/>
    <s v="Cow_4Sources_DrawNo7"/>
    <s v="CA2_22062017"/>
    <n v="8.6999999999997995E-4"/>
    <n v="0.43329999999999974"/>
    <n v="0"/>
    <n v="0.56583000000000006"/>
    <x v="0"/>
  </r>
  <r>
    <x v="0"/>
    <s v="Cow"/>
    <s v="Cow_1Sources_DrawNo1"/>
    <s v="Cow_1Sources_DrawNo1"/>
    <s v="CA3_22062017"/>
    <n v="2.0000000000000002E-5"/>
    <n v="0.27117999999999964"/>
    <n v="0"/>
    <n v="0.72879999999999989"/>
    <x v="0"/>
  </r>
  <r>
    <x v="0"/>
    <s v="Cow"/>
    <s v="Cow_1Sources_DrawNo2"/>
    <s v="Cow_1Sources_DrawNo2"/>
    <s v="CA3_22062017"/>
    <n v="0"/>
    <n v="0.45531000000000005"/>
    <n v="0"/>
    <n v="0.54468999999999979"/>
    <x v="0"/>
  </r>
  <r>
    <x v="0"/>
    <s v="Cow"/>
    <s v="Cow_1Sources_DrawNo3"/>
    <s v="Cow_1Sources_DrawNo3"/>
    <s v="CA3_22062017"/>
    <n v="0"/>
    <n v="0.45692999999999956"/>
    <n v="0"/>
    <n v="0.54306999999999994"/>
    <x v="0"/>
  </r>
  <r>
    <x v="0"/>
    <s v="Cow"/>
    <s v="Cow_1Sources_DrawNo4"/>
    <s v="Cow_1Sources_DrawNo4"/>
    <s v="CA3_22062017"/>
    <n v="0"/>
    <n v="0.13220999999999961"/>
    <n v="1.0000000000000001E-5"/>
    <n v="0.86777999999999955"/>
    <x v="0"/>
  </r>
  <r>
    <x v="0"/>
    <s v="Cow"/>
    <s v="Cow_1Sources_DrawNo5"/>
    <s v="Cow_1Sources_DrawNo5"/>
    <s v="CA3_22062017"/>
    <n v="0"/>
    <n v="0.26928999999999981"/>
    <n v="1.0000000000000001E-5"/>
    <n v="0.73069999999999946"/>
    <x v="0"/>
  </r>
  <r>
    <x v="0"/>
    <s v="Cow"/>
    <s v="Cow_1Sources_DrawNo6"/>
    <s v="Cow_1Sources_DrawNo6"/>
    <s v="CA3_22062017"/>
    <n v="0"/>
    <n v="0.45797999999999978"/>
    <n v="1.0000000000000001E-5"/>
    <n v="0.54200999999999977"/>
    <x v="0"/>
  </r>
  <r>
    <x v="0"/>
    <s v="Cow"/>
    <s v="Cow_1Sources_DrawNo7"/>
    <s v="Cow_1Sources_DrawNo7"/>
    <s v="CA3_22062017"/>
    <n v="2.0000000000000002E-5"/>
    <n v="0.27082000000000001"/>
    <n v="0"/>
    <n v="0.72915999999999948"/>
    <x v="0"/>
  </r>
  <r>
    <x v="0"/>
    <s v="Cow"/>
    <s v="Cow_1Sources_DrawNo9"/>
    <s v="Cow_1Sources_DrawNo9"/>
    <s v="CA3_22062017"/>
    <n v="0"/>
    <n v="0.26942999999999984"/>
    <n v="0"/>
    <n v="0.73056999999999961"/>
    <x v="0"/>
  </r>
  <r>
    <x v="0"/>
    <s v="Cow"/>
    <s v="Cow_1Sources_DrawNo10"/>
    <s v="Cow_1Sources_DrawNo10"/>
    <s v="CA3_22062017"/>
    <n v="1.0000000000000001E-5"/>
    <n v="0.45407999999999965"/>
    <n v="0"/>
    <n v="0.54591000000000001"/>
    <x v="0"/>
  </r>
  <r>
    <x v="1"/>
    <s v="Cow"/>
    <s v="Cow_2Sources_DrawNo1"/>
    <s v="Cow_2Sources_DrawNo1"/>
    <s v="CA3_22062017"/>
    <n v="0"/>
    <n v="6.2769999999999992E-2"/>
    <n v="0"/>
    <n v="0.9372299999999999"/>
    <x v="0"/>
  </r>
  <r>
    <x v="1"/>
    <s v="Cow"/>
    <s v="Cow_2Sources_DrawNo5"/>
    <s v="Cow_2Sources_DrawNo5"/>
    <s v="CA3_22062017"/>
    <n v="2.0000000000000002E-5"/>
    <n v="0.2584499999999994"/>
    <n v="0"/>
    <n v="0.74152999999999969"/>
    <x v="0"/>
  </r>
  <r>
    <x v="1"/>
    <s v="Cow"/>
    <s v="Cow_2Sources_DrawNo7"/>
    <s v="Cow_2Sources_DrawNo7"/>
    <s v="CA3_22062017"/>
    <n v="0"/>
    <n v="6.4479999999999982E-2"/>
    <n v="0"/>
    <n v="0.93552000000000002"/>
    <x v="0"/>
  </r>
  <r>
    <x v="1"/>
    <s v="Cow"/>
    <s v="Cow_2Sources_DrawNo8"/>
    <s v="Cow_2Sources_DrawNo8"/>
    <s v="CA3_22062017"/>
    <n v="0"/>
    <n v="0.27345999999999976"/>
    <n v="0"/>
    <n v="0.72653999999999996"/>
    <x v="0"/>
  </r>
  <r>
    <x v="1"/>
    <s v="Cow"/>
    <s v="Cow_2Sources_DrawNo9"/>
    <s v="Cow_2Sources_DrawNo9"/>
    <s v="CA3_22062017"/>
    <n v="0"/>
    <n v="5.9369999999999958E-2"/>
    <n v="0"/>
    <n v="0.94062999999999986"/>
    <x v="0"/>
  </r>
  <r>
    <x v="1"/>
    <s v="Cow"/>
    <s v="Cow_2Sources_DrawNo10"/>
    <s v="Cow_2Sources_DrawNo10"/>
    <s v="CA3_22062017"/>
    <n v="0"/>
    <n v="0.40818999999999983"/>
    <n v="0"/>
    <n v="0.59180999999999961"/>
    <x v="0"/>
  </r>
  <r>
    <x v="2"/>
    <s v="Cow"/>
    <s v="Cow_3Sources_DrawNo3"/>
    <s v="Cow_3Sources_DrawNo3"/>
    <s v="CA3_22062017"/>
    <n v="0"/>
    <n v="0.3919499999999998"/>
    <n v="0"/>
    <n v="0.60804999999999976"/>
    <x v="0"/>
  </r>
  <r>
    <x v="2"/>
    <s v="Cow"/>
    <s v="Cow_3Sources_DrawNo4"/>
    <s v="Cow_3Sources_DrawNo4"/>
    <s v="CA3_22062017"/>
    <n v="0"/>
    <n v="0.34023999999999999"/>
    <n v="0"/>
    <n v="0.65975999999999979"/>
    <x v="0"/>
  </r>
  <r>
    <x v="2"/>
    <s v="Cow"/>
    <s v="Cow_3Sources_DrawNo5"/>
    <s v="Cow_3Sources_DrawNo5"/>
    <s v="CA3_22062017"/>
    <n v="0"/>
    <n v="0.34224999999999983"/>
    <n v="2.0000000000000002E-5"/>
    <n v="0.65772999999999981"/>
    <x v="0"/>
  </r>
  <r>
    <x v="2"/>
    <s v="Cow"/>
    <s v="Cow_3Sources_DrawNo6"/>
    <s v="Cow_3Sources_DrawNo6"/>
    <s v="CA3_22062017"/>
    <n v="0"/>
    <n v="0.39845999999999959"/>
    <n v="0"/>
    <n v="0.60153999999999996"/>
    <x v="0"/>
  </r>
  <r>
    <x v="2"/>
    <s v="Cow"/>
    <s v="Cow_3Sources_DrawNo8"/>
    <s v="Cow_3Sources_DrawNo8"/>
    <s v="CA3_22062017"/>
    <n v="1.0000000000000001E-5"/>
    <n v="0.35522999999999999"/>
    <n v="0"/>
    <n v="0.64476"/>
    <x v="0"/>
  </r>
  <r>
    <x v="3"/>
    <s v="Cow"/>
    <s v="Cow_4Sources_DrawNo6"/>
    <s v="Cow_4Sources_DrawNo6"/>
    <s v="CA3_22062017"/>
    <n v="0"/>
    <n v="0.32064000000000004"/>
    <n v="0"/>
    <n v="0.67935999999999985"/>
    <x v="0"/>
  </r>
  <r>
    <x v="3"/>
    <s v="Cow"/>
    <s v="Cow_4Sources_DrawNo8"/>
    <s v="Cow_4Sources_DrawNo8"/>
    <s v="CA3_22062017"/>
    <n v="1.0000000000000001E-5"/>
    <n v="0.3257499999999996"/>
    <n v="0"/>
    <n v="0.67423999999999995"/>
    <x v="0"/>
  </r>
  <r>
    <x v="3"/>
    <s v="Cow"/>
    <s v="Cow_4Sources_DrawNo10"/>
    <s v="Cow_4Sources_DrawNo10"/>
    <s v="CA3_22062017"/>
    <n v="0"/>
    <n v="0.34320999999999996"/>
    <n v="0"/>
    <n v="0.65678999999999987"/>
    <x v="0"/>
  </r>
  <r>
    <x v="0"/>
    <s v="Cow"/>
    <s v="Cow_1Sources_DrawNo1"/>
    <s v="Cow_1Sources_DrawNo1"/>
    <s v="CA4_06072017"/>
    <n v="3.3999999999999997E-4"/>
    <n v="0.25049999999999978"/>
    <n v="1.0000000000000001E-5"/>
    <n v="0.74914999999999998"/>
    <x v="0"/>
  </r>
  <r>
    <x v="0"/>
    <s v="Cow"/>
    <s v="Cow_1Sources_DrawNo2"/>
    <s v="Cow_1Sources_DrawNo2"/>
    <s v="CA4_06072017"/>
    <n v="4.2000000000000007E-4"/>
    <n v="8.5859999999999964E-2"/>
    <n v="0"/>
    <n v="0.91371999999999998"/>
    <x v="0"/>
  </r>
  <r>
    <x v="0"/>
    <s v="Cow"/>
    <s v="Cow_1Sources_DrawNo3"/>
    <s v="Cow_1Sources_DrawNo3"/>
    <s v="CA4_06072017"/>
    <n v="4.1999999999999996E-4"/>
    <n v="8.5059999999999997E-2"/>
    <n v="1.0000000000000001E-5"/>
    <n v="0.91450999999999993"/>
    <x v="0"/>
  </r>
  <r>
    <x v="0"/>
    <s v="Cow"/>
    <s v="Cow_1Sources_DrawNo5"/>
    <s v="Cow_1Sources_DrawNo5"/>
    <s v="CA4_06072017"/>
    <n v="3.5999999999999997E-4"/>
    <n v="0.25850000000000001"/>
    <n v="0"/>
    <n v="0.74114000000000002"/>
    <x v="0"/>
  </r>
  <r>
    <x v="0"/>
    <s v="Cow"/>
    <s v="Cow_1Sources_DrawNo6"/>
    <s v="Cow_1Sources_DrawNo6"/>
    <s v="CA4_06072017"/>
    <n v="4.5000000000000004E-4"/>
    <n v="9.0639999999999984E-2"/>
    <n v="0"/>
    <n v="0.90891"/>
    <x v="0"/>
  </r>
  <r>
    <x v="0"/>
    <s v="Cow"/>
    <s v="Cow_1Sources_DrawNo7"/>
    <s v="Cow_1Sources_DrawNo7"/>
    <s v="CA4_06072017"/>
    <n v="3.6000000000000002E-4"/>
    <n v="0.25307999999999986"/>
    <n v="1.0000000000000001E-5"/>
    <n v="0.74654999999999949"/>
    <x v="0"/>
  </r>
  <r>
    <x v="0"/>
    <s v="Cow"/>
    <s v="Cow_1Sources_DrawNo8"/>
    <s v="Cow_1Sources_DrawNo8"/>
    <s v="CA4_06072017"/>
    <n v="4.2999999999999999E-4"/>
    <n v="0.11252999999999999"/>
    <n v="0"/>
    <n v="0.88703999999999983"/>
    <x v="0"/>
  </r>
  <r>
    <x v="0"/>
    <s v="Cow"/>
    <s v="Cow_1Sources_DrawNo9"/>
    <s v="Cow_1Sources_DrawNo9"/>
    <s v="CA4_06072017"/>
    <n v="3.6999999999999999E-4"/>
    <n v="0.25742999999999977"/>
    <n v="0"/>
    <n v="0.74219999999999975"/>
    <x v="0"/>
  </r>
  <r>
    <x v="0"/>
    <s v="Cow"/>
    <s v="Cow_1Sources_DrawNo10"/>
    <s v="Cow_1Sources_DrawNo10"/>
    <s v="CA4_06072017"/>
    <n v="4.7000000000000004E-4"/>
    <n v="8.9719999999999939E-2"/>
    <n v="0"/>
    <n v="0.90980999999999967"/>
    <x v="0"/>
  </r>
  <r>
    <x v="1"/>
    <s v="Cow"/>
    <s v="Cow_2Sources_DrawNo2"/>
    <s v="Cow_2Sources_DrawNo2"/>
    <s v="CA4_06072017"/>
    <n v="4.3999999999999996E-4"/>
    <n v="0.12667999999999982"/>
    <n v="0"/>
    <n v="0.87287999999999999"/>
    <x v="0"/>
  </r>
  <r>
    <x v="1"/>
    <s v="Cow"/>
    <s v="Cow_2Sources_DrawNo3"/>
    <s v="Cow_2Sources_DrawNo3"/>
    <s v="CA4_06072017"/>
    <n v="3.8000000000000002E-4"/>
    <n v="0.23522000000000004"/>
    <n v="0"/>
    <n v="0.76439999999999997"/>
    <x v="0"/>
  </r>
  <r>
    <x v="1"/>
    <s v="Cow"/>
    <s v="Cow_2Sources_DrawNo4"/>
    <s v="Cow_2Sources_DrawNo4"/>
    <s v="CA4_06072017"/>
    <n v="3.4000000000000002E-4"/>
    <n v="7.1049999999999974E-2"/>
    <n v="0"/>
    <n v="0.92861000000000016"/>
    <x v="0"/>
  </r>
  <r>
    <x v="1"/>
    <s v="Cow"/>
    <s v="Cow_2Sources_DrawNo5"/>
    <s v="Cow_2Sources_DrawNo5"/>
    <s v="CA4_06072017"/>
    <n v="3.4000000000000002E-4"/>
    <n v="5.4919999999999969E-2"/>
    <n v="0"/>
    <n v="0.94474000000000002"/>
    <x v="0"/>
  </r>
  <r>
    <x v="1"/>
    <s v="Cow"/>
    <s v="Cow_2Sources_DrawNo6"/>
    <s v="Cow_2Sources_DrawNo6"/>
    <s v="CA4_06072017"/>
    <n v="4.3999999999999996E-4"/>
    <n v="0.1216599999999998"/>
    <n v="1.0000000000000001E-5"/>
    <n v="0.87788999999999984"/>
    <x v="0"/>
  </r>
  <r>
    <x v="2"/>
    <s v="Cow"/>
    <s v="Cow_3Sources_DrawNo4"/>
    <s v="Cow_3Sources_DrawNo4"/>
    <s v="CA4_06072017"/>
    <n v="3.5999999999999997E-4"/>
    <n v="0.14843999999999982"/>
    <n v="0"/>
    <n v="0.85119999999999985"/>
    <x v="0"/>
  </r>
  <r>
    <x v="2"/>
    <s v="Cow"/>
    <s v="Cow_3Sources_DrawNo5"/>
    <s v="Cow_3Sources_DrawNo5"/>
    <s v="CA4_06072017"/>
    <n v="3.1999999999999997E-4"/>
    <n v="0.13637999999999978"/>
    <n v="0"/>
    <n v="0.8632999999999994"/>
    <x v="0"/>
  </r>
  <r>
    <x v="2"/>
    <s v="Cow"/>
    <s v="Cow_3Sources_DrawNo7"/>
    <s v="Cow_3Sources_DrawNo7"/>
    <s v="CA4_06072017"/>
    <n v="4.2999999999999999E-4"/>
    <n v="0.20717999999999961"/>
    <n v="1.0000000000000001E-5"/>
    <n v="0.79237999999999997"/>
    <x v="0"/>
  </r>
  <r>
    <x v="2"/>
    <s v="Cow"/>
    <s v="Cow_3Sources_DrawNo8"/>
    <s v="Cow_3Sources_DrawNo8"/>
    <s v="CA4_06072017"/>
    <n v="2.9999999999999997E-4"/>
    <n v="0.13463999999999998"/>
    <n v="0"/>
    <n v="0.86506000000000005"/>
    <x v="0"/>
  </r>
  <r>
    <x v="2"/>
    <s v="Cow"/>
    <s v="Cow_3Sources_DrawNo10"/>
    <s v="Cow_3Sources_DrawNo10"/>
    <s v="CA4_06072017"/>
    <n v="3.3E-4"/>
    <n v="0.14079999999999981"/>
    <n v="0"/>
    <n v="0.8588699999999998"/>
    <x v="0"/>
  </r>
  <r>
    <x v="3"/>
    <s v="Cow"/>
    <s v="Cow_4Sources_DrawNo1"/>
    <s v="Cow_4Sources_DrawNo1"/>
    <s v="CA4_06072017"/>
    <n v="3.9000000000000005E-4"/>
    <n v="0.14459999999999962"/>
    <n v="0"/>
    <n v="0.85500999999999983"/>
    <x v="0"/>
  </r>
  <r>
    <x v="3"/>
    <s v="Cow"/>
    <s v="Cow_4Sources_DrawNo2"/>
    <s v="Cow_4Sources_DrawNo2"/>
    <s v="CA4_06072017"/>
    <n v="2.9E-4"/>
    <n v="0.16321999999999981"/>
    <n v="1.0000000000000001E-5"/>
    <n v="0.83647999999999989"/>
    <x v="0"/>
  </r>
  <r>
    <x v="3"/>
    <s v="Cow"/>
    <s v="Cow_4Sources_DrawNo4"/>
    <s v="Cow_4Sources_DrawNo4"/>
    <s v="CA4_06072017"/>
    <n v="3.4000000000000002E-4"/>
    <n v="0.16240000000000002"/>
    <n v="0"/>
    <n v="0.83725999999999945"/>
    <x v="0"/>
  </r>
  <r>
    <x v="0"/>
    <s v="Cow"/>
    <s v="Cow_1Sources_DrawNo1"/>
    <s v="Cow_1Sources_DrawNo1"/>
    <s v="CA5_06072017"/>
    <n v="9.8199999999999416E-3"/>
    <n v="3.8409999999999979E-2"/>
    <n v="1.0000000000000001E-5"/>
    <n v="0.95175999999999961"/>
    <x v="0"/>
  </r>
  <r>
    <x v="0"/>
    <s v="Cow"/>
    <s v="Cow_1Sources_DrawNo2"/>
    <s v="Cow_1Sources_DrawNo2"/>
    <s v="CA5_06072017"/>
    <n v="9.6799999999999595E-3"/>
    <n v="8.5299999999999994E-3"/>
    <n v="0"/>
    <n v="0.98178999999999994"/>
    <x v="1"/>
  </r>
  <r>
    <x v="0"/>
    <s v="Cow"/>
    <s v="Cow_1Sources_DrawNo3"/>
    <s v="Cow_1Sources_DrawNo3"/>
    <s v="CA5_06072017"/>
    <n v="9.649999999999959E-3"/>
    <n v="8.4199999999999397E-3"/>
    <n v="0"/>
    <n v="0.98192999999999997"/>
    <x v="1"/>
  </r>
  <r>
    <x v="0"/>
    <s v="Cow"/>
    <s v="Cow_1Sources_DrawNo4"/>
    <s v="Cow_1Sources_DrawNo4"/>
    <s v="CA5_06072017"/>
    <n v="9.9099999999999414E-3"/>
    <n v="1.069999999999998E-2"/>
    <n v="0"/>
    <n v="0.97938999999999987"/>
    <x v="0"/>
  </r>
  <r>
    <x v="0"/>
    <s v="Cow"/>
    <s v="Cow_1Sources_DrawNo5"/>
    <s v="Cow_1Sources_DrawNo5"/>
    <s v="CA5_06072017"/>
    <n v="9.6099999999999988E-3"/>
    <n v="3.8669999999999982E-2"/>
    <n v="0"/>
    <n v="0.95171999999999968"/>
    <x v="0"/>
  </r>
  <r>
    <x v="0"/>
    <s v="Cow"/>
    <s v="Cow_1Sources_DrawNo6"/>
    <s v="Cow_1Sources_DrawNo6"/>
    <s v="CA5_06072017"/>
    <n v="1.0009999999999918E-2"/>
    <n v="8.1299999999999793E-3"/>
    <n v="0"/>
    <n v="0.98185999999999996"/>
    <x v="1"/>
  </r>
  <r>
    <x v="0"/>
    <s v="Cow"/>
    <s v="Cow_1Sources_DrawNo7"/>
    <s v="Cow_1Sources_DrawNo7"/>
    <s v="CA5_06072017"/>
    <n v="9.5999999999999593E-3"/>
    <n v="4.0879999999999958E-2"/>
    <n v="0"/>
    <n v="0.94952000000000003"/>
    <x v="0"/>
  </r>
  <r>
    <x v="0"/>
    <s v="Cow"/>
    <s v="Cow_1Sources_DrawNo8"/>
    <s v="Cow_1Sources_DrawNo8"/>
    <s v="CA5_06072017"/>
    <n v="9.0399999999999613E-3"/>
    <n v="9.6999999999999812E-3"/>
    <n v="0"/>
    <n v="0.9812599999999998"/>
    <x v="0"/>
  </r>
  <r>
    <x v="0"/>
    <s v="Cow"/>
    <s v="Cow_1Sources_DrawNo9"/>
    <s v="Cow_1Sources_DrawNo9"/>
    <s v="CA5_06072017"/>
    <n v="9.85999999999994E-3"/>
    <n v="3.9349999999999996E-2"/>
    <n v="2.0000000000000002E-5"/>
    <n v="0.95077"/>
    <x v="0"/>
  </r>
  <r>
    <x v="0"/>
    <s v="Cow"/>
    <s v="Cow_1Sources_DrawNo10"/>
    <s v="Cow_1Sources_DrawNo10"/>
    <s v="CA5_06072017"/>
    <n v="9.6599999999999603E-3"/>
    <n v="8.1199999999999987E-3"/>
    <n v="0"/>
    <n v="0.98222000000000009"/>
    <x v="1"/>
  </r>
  <r>
    <x v="1"/>
    <s v="Cow"/>
    <s v="Cow_2Sources_DrawNo2"/>
    <s v="Cow_2Sources_DrawNo2"/>
    <s v="CA5_06072017"/>
    <n v="9.6999999999999413E-3"/>
    <n v="9.9699999999999806E-3"/>
    <n v="1.0000000000000001E-5"/>
    <n v="0.98031999999999986"/>
    <x v="0"/>
  </r>
  <r>
    <x v="1"/>
    <s v="Cow"/>
    <s v="Cow_2Sources_DrawNo3"/>
    <s v="Cow_2Sources_DrawNo3"/>
    <s v="CA5_06072017"/>
    <n v="9.6299999999999789E-3"/>
    <n v="2.0029999999999982E-2"/>
    <n v="1.0000000000000001E-5"/>
    <n v="0.97033000000000003"/>
    <x v="0"/>
  </r>
  <r>
    <x v="1"/>
    <s v="Cow"/>
    <s v="Cow_2Sources_DrawNo6"/>
    <s v="Cow_2Sources_DrawNo6"/>
    <s v="CA5_06072017"/>
    <n v="9.6399999999999784E-3"/>
    <n v="8.9999999999999612E-3"/>
    <n v="0"/>
    <n v="0.98136000000000012"/>
    <x v="1"/>
  </r>
  <r>
    <x v="1"/>
    <s v="Cow"/>
    <s v="Cow_2Sources_DrawNo8"/>
    <s v="Cow_2Sources_DrawNo8"/>
    <s v="CA5_06072017"/>
    <n v="9.8899999999999388E-3"/>
    <n v="1.8529999999999998E-2"/>
    <n v="0"/>
    <n v="0.97158"/>
    <x v="0"/>
  </r>
  <r>
    <x v="1"/>
    <s v="Cow"/>
    <s v="Cow_2Sources_DrawNo10"/>
    <s v="Cow_2Sources_DrawNo10"/>
    <s v="CA5_06072017"/>
    <n v="9.89999999999998E-3"/>
    <n v="9.3099999999999399E-3"/>
    <n v="0"/>
    <n v="0.98078999999999983"/>
    <x v="1"/>
  </r>
  <r>
    <x v="2"/>
    <s v="Cow"/>
    <s v="Cow_3Sources_DrawNo1"/>
    <s v="Cow_3Sources_DrawNo1"/>
    <s v="CA5_06072017"/>
    <n v="9.9299999999999614E-3"/>
    <n v="9.4899999999999794E-3"/>
    <n v="0"/>
    <n v="0.98057999999999979"/>
    <x v="1"/>
  </r>
  <r>
    <x v="2"/>
    <s v="Cow"/>
    <s v="Cow_3Sources_DrawNo3"/>
    <s v="Cow_3Sources_DrawNo3"/>
    <s v="CA5_06072017"/>
    <n v="9.8299999999999187E-3"/>
    <n v="1.2750000000000001E-2"/>
    <n v="0"/>
    <n v="0.97742000000000007"/>
    <x v="0"/>
  </r>
  <r>
    <x v="2"/>
    <s v="Cow"/>
    <s v="Cow_3Sources_DrawNo6"/>
    <s v="Cow_3Sources_DrawNo6"/>
    <s v="CA5_06072017"/>
    <n v="9.429999999999961E-3"/>
    <n v="1.3649999999999959E-2"/>
    <n v="0"/>
    <n v="0.97692000000000001"/>
    <x v="0"/>
  </r>
  <r>
    <x v="2"/>
    <s v="Cow"/>
    <s v="Cow_3Sources_DrawNo7"/>
    <s v="Cow_3Sources_DrawNo7"/>
    <s v="CA5_06072017"/>
    <n v="9.5699999999999379E-3"/>
    <n v="1.4549999999999941E-2"/>
    <n v="0"/>
    <n v="0.97588000000000008"/>
    <x v="0"/>
  </r>
  <r>
    <x v="3"/>
    <s v="Cow"/>
    <s v="Cow_4Sources_DrawNo3"/>
    <s v="Cow_4Sources_DrawNo3"/>
    <s v="CA5_06072017"/>
    <n v="9.3999999999999796E-3"/>
    <n v="1.584E-2"/>
    <n v="0"/>
    <n v="0.97476000000000007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Human"/>
    <s v="Human_1Sources_DrawNo1"/>
    <s v="Human_1Sources_DrawNo1"/>
    <s v="PO-12-03-18"/>
    <n v="0"/>
    <n v="0"/>
    <n v="0.68020999999999976"/>
    <n v="0.31978999999999996"/>
    <x v="0"/>
  </r>
  <r>
    <x v="0"/>
    <s v="Human"/>
    <s v="Human_1Sources_DrawNo2"/>
    <s v="Human_1Sources_DrawNo2"/>
    <s v="PO-12-03-18"/>
    <n v="0"/>
    <n v="0"/>
    <n v="0.68265999999999993"/>
    <n v="0.31733999999999962"/>
    <x v="0"/>
  </r>
  <r>
    <x v="0"/>
    <s v="Human"/>
    <s v="Human_1Sources_DrawNo4"/>
    <s v="Human_1Sources_DrawNo4"/>
    <s v="PO-12-03-18"/>
    <n v="0"/>
    <n v="0"/>
    <n v="0.59429999999999972"/>
    <n v="0.40569999999999984"/>
    <x v="0"/>
  </r>
  <r>
    <x v="0"/>
    <s v="Human"/>
    <s v="Human_1Sources_DrawNo5"/>
    <s v="Human_1Sources_DrawNo5"/>
    <s v="PO-12-03-18"/>
    <n v="0"/>
    <n v="1.0000000000000001E-5"/>
    <n v="0.68290999999999979"/>
    <n v="0.31707999999999964"/>
    <x v="0"/>
  </r>
  <r>
    <x v="0"/>
    <s v="Human"/>
    <s v="Human_1Sources_DrawNo6"/>
    <s v="Human_1Sources_DrawNo6"/>
    <s v="PO-12-03-18"/>
    <n v="1.0000000000000001E-5"/>
    <n v="0"/>
    <n v="0.7872399999999995"/>
    <n v="0.21274999999999999"/>
    <x v="0"/>
  </r>
  <r>
    <x v="0"/>
    <s v="Human"/>
    <s v="Human_1Sources_DrawNo7"/>
    <s v="Human_1Sources_DrawNo7"/>
    <s v="PO-12-03-18"/>
    <n v="1.0000000000000001E-5"/>
    <n v="0"/>
    <n v="0.78600999999999999"/>
    <n v="0.21397999999999956"/>
    <x v="0"/>
  </r>
  <r>
    <x v="0"/>
    <s v="Human"/>
    <s v="Human_1Sources_DrawNo8"/>
    <s v="Human_1Sources_DrawNo8"/>
    <s v="PO-12-03-18"/>
    <n v="0"/>
    <n v="0"/>
    <n v="0.80986999999999953"/>
    <n v="0.19012999999999999"/>
    <x v="0"/>
  </r>
  <r>
    <x v="0"/>
    <s v="Human"/>
    <s v="Human_1Sources_DrawNo9"/>
    <s v="Human_1Sources_DrawNo9"/>
    <s v="PO-12-03-18"/>
    <n v="0"/>
    <n v="0"/>
    <n v="0.78401999999999961"/>
    <n v="0.21598000000000001"/>
    <x v="0"/>
  </r>
  <r>
    <x v="0"/>
    <s v="Human"/>
    <s v="Human_1Sources_DrawNo10"/>
    <s v="Human_1Sources_DrawNo10"/>
    <s v="PO-12-03-18"/>
    <n v="1.0000000000000001E-5"/>
    <n v="0"/>
    <n v="0.68039999999999978"/>
    <n v="0.31959000000000004"/>
    <x v="0"/>
  </r>
  <r>
    <x v="1"/>
    <s v="Human"/>
    <s v="Human_2Sources_DrawNo2"/>
    <s v="Human_2Sources_DrawNo2"/>
    <s v="PO-12-03-18"/>
    <n v="0"/>
    <n v="0"/>
    <n v="0.76544000000000012"/>
    <n v="0.2345599999999996"/>
    <x v="0"/>
  </r>
  <r>
    <x v="1"/>
    <s v="Human"/>
    <s v="Human_2Sources_DrawNo5"/>
    <s v="Human_2Sources_DrawNo5"/>
    <s v="PO-12-03-18"/>
    <n v="2.0000000000000002E-5"/>
    <n v="0"/>
    <n v="0.77006999999999981"/>
    <n v="0.22991"/>
    <x v="0"/>
  </r>
  <r>
    <x v="1"/>
    <s v="Human"/>
    <s v="Human_2Sources_DrawNo6"/>
    <s v="Human_2Sources_DrawNo6"/>
    <s v="PO-12-03-18"/>
    <n v="0"/>
    <n v="1.0000000000000001E-5"/>
    <n v="0.82635999999999965"/>
    <n v="0.17362999999999981"/>
    <x v="0"/>
  </r>
  <r>
    <x v="1"/>
    <s v="Human"/>
    <s v="Human_2Sources_DrawNo10"/>
    <s v="Human_2Sources_DrawNo10"/>
    <s v="PO-12-03-18"/>
    <n v="0"/>
    <n v="1.0000000000000001E-5"/>
    <n v="0.75268999999999975"/>
    <n v="0.24729999999999958"/>
    <x v="0"/>
  </r>
  <r>
    <x v="2"/>
    <s v="Human"/>
    <s v="Human_3Sources_DrawNo2"/>
    <s v="Human_3Sources_DrawNo2"/>
    <s v="PO-12-03-18"/>
    <n v="0"/>
    <n v="0"/>
    <n v="0.76983999999999975"/>
    <n v="0.23015999999999984"/>
    <x v="0"/>
  </r>
  <r>
    <x v="2"/>
    <s v="Human"/>
    <s v="Human_3Sources_DrawNo4"/>
    <s v="Human_3Sources_DrawNo4"/>
    <s v="PO-12-03-18"/>
    <n v="0"/>
    <n v="0"/>
    <n v="0.84237999999999968"/>
    <n v="0.15761999999999959"/>
    <x v="0"/>
  </r>
  <r>
    <x v="2"/>
    <s v="Human"/>
    <s v="Human_3Sources_DrawNo5"/>
    <s v="Human_3Sources_DrawNo5"/>
    <s v="PO-12-03-18"/>
    <n v="0"/>
    <n v="0"/>
    <n v="0.83580999999999983"/>
    <n v="0.16418999999999959"/>
    <x v="0"/>
  </r>
  <r>
    <x v="2"/>
    <s v="Human"/>
    <s v="Human_3Sources_DrawNo8"/>
    <s v="Human_3Sources_DrawNo8"/>
    <s v="PO-12-03-18"/>
    <n v="0"/>
    <n v="0"/>
    <n v="0.76254999999999973"/>
    <n v="0.2374499999999998"/>
    <x v="0"/>
  </r>
  <r>
    <x v="2"/>
    <s v="Human"/>
    <s v="Human_3Sources_DrawNo9"/>
    <s v="Human_3Sources_DrawNo9"/>
    <s v="PO-12-03-18"/>
    <n v="0"/>
    <n v="0"/>
    <n v="0.76425999999999961"/>
    <n v="0.23573999999999978"/>
    <x v="0"/>
  </r>
  <r>
    <x v="3"/>
    <s v="Human"/>
    <s v="Human_4Sources_DrawNo4"/>
    <s v="Human_4Sources_DrawNo4"/>
    <s v="PO-12-03-18"/>
    <n v="0"/>
    <n v="1.0000000000000001E-5"/>
    <n v="0.83971999999999947"/>
    <n v="0.16026999999999977"/>
    <x v="0"/>
  </r>
  <r>
    <x v="3"/>
    <s v="Human"/>
    <s v="Human_4Sources_DrawNo7"/>
    <s v="Human_4Sources_DrawNo7"/>
    <s v="PO-12-03-18"/>
    <n v="0"/>
    <n v="1.0000000000000001E-5"/>
    <n v="0.81809999999999938"/>
    <n v="0.1818899999999998"/>
    <x v="0"/>
  </r>
  <r>
    <x v="3"/>
    <s v="Human"/>
    <s v="Human_4Sources_DrawNo9"/>
    <s v="Human_4Sources_DrawNo9"/>
    <s v="PO-12-03-18"/>
    <n v="1.0000000000000001E-5"/>
    <n v="0"/>
    <n v="0.83219999999999994"/>
    <n v="0.16779000000000002"/>
    <x v="0"/>
  </r>
  <r>
    <x v="0"/>
    <s v="Human"/>
    <s v="Human_1Sources_DrawNo1"/>
    <s v="Human_1Sources_DrawNo1"/>
    <s v="PO-12-11-18"/>
    <n v="0"/>
    <n v="0"/>
    <n v="0.6472399999999997"/>
    <n v="0.35275999999999996"/>
    <x v="0"/>
  </r>
  <r>
    <x v="0"/>
    <s v="Human"/>
    <s v="Human_1Sources_DrawNo2"/>
    <s v="Human_1Sources_DrawNo2"/>
    <s v="PO-12-11-18"/>
    <n v="0"/>
    <n v="2.0000000000000002E-5"/>
    <n v="0.64749999999999974"/>
    <n v="0.35247999999999935"/>
    <x v="0"/>
  </r>
  <r>
    <x v="0"/>
    <s v="Human"/>
    <s v="Human_1Sources_DrawNo3"/>
    <s v="Human_1Sources_DrawNo3"/>
    <s v="PO-12-11-18"/>
    <n v="0"/>
    <n v="1.0000000000000001E-5"/>
    <n v="0.57450000000000001"/>
    <n v="0.42549000000000003"/>
    <x v="0"/>
  </r>
  <r>
    <x v="0"/>
    <s v="Human"/>
    <s v="Human_1Sources_DrawNo5"/>
    <s v="Human_1Sources_DrawNo5"/>
    <s v="PO-12-11-18"/>
    <n v="0"/>
    <n v="0"/>
    <n v="0.65002999999999977"/>
    <n v="0.34996999999999934"/>
    <x v="0"/>
  </r>
  <r>
    <x v="0"/>
    <s v="Human"/>
    <s v="Human_1Sources_DrawNo6"/>
    <s v="Human_1Sources_DrawNo6"/>
    <s v="PO-12-11-18"/>
    <n v="0"/>
    <n v="0"/>
    <n v="0.64392999999999989"/>
    <n v="0.35606999999999961"/>
    <x v="0"/>
  </r>
  <r>
    <x v="0"/>
    <s v="Human"/>
    <s v="Human_1Sources_DrawNo7"/>
    <s v="Human_1Sources_DrawNo7"/>
    <s v="PO-12-11-18"/>
    <n v="1.0000000000000001E-5"/>
    <n v="0"/>
    <n v="0.64379999999999971"/>
    <n v="0.35618999999999923"/>
    <x v="0"/>
  </r>
  <r>
    <x v="0"/>
    <s v="Human"/>
    <s v="Human_1Sources_DrawNo8"/>
    <s v="Human_1Sources_DrawNo8"/>
    <s v="PO-12-11-18"/>
    <n v="0"/>
    <n v="0"/>
    <n v="0.48918999999999963"/>
    <n v="0.51080999999999954"/>
    <x v="0"/>
  </r>
  <r>
    <x v="0"/>
    <s v="Human"/>
    <s v="Human_1Sources_DrawNo9"/>
    <s v="Human_1Sources_DrawNo9"/>
    <s v="PO-12-11-18"/>
    <n v="1.0000000000000001E-5"/>
    <n v="0"/>
    <n v="0.64527000000000001"/>
    <n v="0.35471999999999981"/>
    <x v="0"/>
  </r>
  <r>
    <x v="0"/>
    <s v="Human"/>
    <s v="Human_1Sources_DrawNo10"/>
    <s v="Human_1Sources_DrawNo10"/>
    <s v="PO-12-11-18"/>
    <n v="0"/>
    <n v="0"/>
    <n v="0.64729999999999976"/>
    <n v="0.35269999999999962"/>
    <x v="0"/>
  </r>
  <r>
    <x v="1"/>
    <s v="Human"/>
    <s v="Human_2Sources_DrawNo3"/>
    <s v="Human_2Sources_DrawNo3"/>
    <s v="PO-12-11-18"/>
    <n v="1.0000000000000001E-5"/>
    <n v="0"/>
    <n v="0.64759999999999951"/>
    <n v="0.35238999999999943"/>
    <x v="0"/>
  </r>
  <r>
    <x v="1"/>
    <s v="Human"/>
    <s v="Human_2Sources_DrawNo4"/>
    <s v="Human_2Sources_DrawNo4"/>
    <s v="PO-12-11-18"/>
    <n v="1.0000000000000001E-5"/>
    <n v="0"/>
    <n v="0.61963999999999986"/>
    <n v="0.38034999999999941"/>
    <x v="0"/>
  </r>
  <r>
    <x v="1"/>
    <s v="Human"/>
    <s v="Human_2Sources_DrawNo6"/>
    <s v="Human_2Sources_DrawNo6"/>
    <s v="PO-12-11-18"/>
    <n v="0"/>
    <n v="0"/>
    <n v="0.67746999999999957"/>
    <n v="0.32252999999999982"/>
    <x v="0"/>
  </r>
  <r>
    <x v="1"/>
    <s v="Human"/>
    <s v="Human_2Sources_DrawNo9"/>
    <s v="Human_2Sources_DrawNo9"/>
    <s v="PO-12-11-18"/>
    <n v="0"/>
    <n v="0"/>
    <n v="0.66715999999999975"/>
    <n v="0.3328399999999998"/>
    <x v="0"/>
  </r>
  <r>
    <x v="2"/>
    <s v="Human"/>
    <s v="Human_3Sources_DrawNo3"/>
    <s v="Human_3Sources_DrawNo3"/>
    <s v="PO-12-11-18"/>
    <n v="0"/>
    <n v="0"/>
    <n v="0.67466000000000004"/>
    <n v="0.32534000000000002"/>
    <x v="0"/>
  </r>
  <r>
    <x v="2"/>
    <s v="Human"/>
    <s v="Human_3Sources_DrawNo4"/>
    <s v="Human_3Sources_DrawNo4"/>
    <s v="PO-12-11-18"/>
    <n v="0"/>
    <n v="0"/>
    <n v="0.69155999999999973"/>
    <n v="0.3084399999999996"/>
    <x v="0"/>
  </r>
  <r>
    <x v="2"/>
    <s v="Human"/>
    <s v="Human_3Sources_DrawNo6"/>
    <s v="Human_3Sources_DrawNo6"/>
    <s v="PO-12-11-18"/>
    <n v="0"/>
    <n v="0"/>
    <n v="0.68735999999999997"/>
    <n v="0.31264000000000003"/>
    <x v="0"/>
  </r>
  <r>
    <x v="2"/>
    <s v="Human"/>
    <s v="Human_3Sources_DrawNo7"/>
    <s v="Human_3Sources_DrawNo7"/>
    <s v="PO-12-11-18"/>
    <n v="0"/>
    <n v="0"/>
    <n v="0.68091999999999975"/>
    <n v="0.31907999999999981"/>
    <x v="0"/>
  </r>
  <r>
    <x v="2"/>
    <s v="Human"/>
    <s v="Human_3Sources_DrawNo10"/>
    <s v="Human_3Sources_DrawNo10"/>
    <s v="PO-12-11-18"/>
    <n v="1.0000000000000001E-5"/>
    <n v="0"/>
    <n v="0.68401000000000001"/>
    <n v="0.31597999999999982"/>
    <x v="0"/>
  </r>
  <r>
    <x v="3"/>
    <s v="Human"/>
    <s v="Human_4Sources_DrawNo8"/>
    <s v="Human_4Sources_DrawNo8"/>
    <s v="PO-12-11-18"/>
    <n v="0"/>
    <n v="0"/>
    <n v="0.69152999999999987"/>
    <n v="0.30846999999999958"/>
    <x v="0"/>
  </r>
  <r>
    <x v="3"/>
    <s v="Human"/>
    <s v="Human_4Sources_DrawNo10"/>
    <s v="Human_4Sources_DrawNo10"/>
    <s v="PO-12-11-18"/>
    <n v="0"/>
    <n v="0"/>
    <n v="0.69703999999999999"/>
    <n v="0.30295999999999979"/>
    <x v="0"/>
  </r>
  <r>
    <x v="0"/>
    <s v="Human"/>
    <s v="Human_1Sources_DrawNo1"/>
    <s v="Human_1Sources_DrawNo1"/>
    <s v="PO-14-05-18"/>
    <n v="0"/>
    <n v="0"/>
    <n v="0.65410999999999941"/>
    <n v="0.34588999999999959"/>
    <x v="0"/>
  </r>
  <r>
    <x v="0"/>
    <s v="Human"/>
    <s v="Human_1Sources_DrawNo2"/>
    <s v="Human_1Sources_DrawNo2"/>
    <s v="PO-14-05-18"/>
    <n v="1.0000000000000001E-5"/>
    <n v="0"/>
    <n v="0.6519499999999997"/>
    <n v="0.34804000000000002"/>
    <x v="0"/>
  </r>
  <r>
    <x v="0"/>
    <s v="Human"/>
    <s v="Human_1Sources_DrawNo3"/>
    <s v="Human_1Sources_DrawNo3"/>
    <s v="PO-14-05-18"/>
    <n v="0"/>
    <n v="0"/>
    <n v="0.66998000000000002"/>
    <n v="0.33002000000000004"/>
    <x v="0"/>
  </r>
  <r>
    <x v="0"/>
    <s v="Human"/>
    <s v="Human_1Sources_DrawNo4"/>
    <s v="Human_1Sources_DrawNo4"/>
    <s v="PO-14-05-18"/>
    <n v="0"/>
    <n v="0"/>
    <n v="0.53286"/>
    <n v="0.46714"/>
    <x v="0"/>
  </r>
  <r>
    <x v="0"/>
    <s v="Human"/>
    <s v="Human_1Sources_DrawNo5"/>
    <s v="Human_1Sources_DrawNo5"/>
    <s v="PO-14-05-18"/>
    <n v="0"/>
    <n v="0"/>
    <n v="0.65184999999999982"/>
    <n v="0.3481499999999994"/>
    <x v="0"/>
  </r>
  <r>
    <x v="0"/>
    <s v="Human"/>
    <s v="Human_1Sources_DrawNo8"/>
    <s v="Human_1Sources_DrawNo8"/>
    <s v="PO-14-05-18"/>
    <n v="1.0000000000000001E-5"/>
    <n v="0"/>
    <n v="0.65263000000000004"/>
    <n v="0.34736"/>
    <x v="0"/>
  </r>
  <r>
    <x v="0"/>
    <s v="Human"/>
    <s v="Human_1Sources_DrawNo10"/>
    <s v="Human_1Sources_DrawNo10"/>
    <s v="PO-14-05-18"/>
    <n v="0"/>
    <n v="2.0000000000000002E-5"/>
    <n v="0.65259"/>
    <n v="0.34738999999999942"/>
    <x v="0"/>
  </r>
  <r>
    <x v="1"/>
    <s v="Human"/>
    <s v="Human_2Sources_DrawNo1"/>
    <s v="Human_2Sources_DrawNo1"/>
    <s v="PO-14-05-18"/>
    <n v="0"/>
    <n v="0"/>
    <n v="0.67514000000000007"/>
    <n v="0.32486000000000004"/>
    <x v="0"/>
  </r>
  <r>
    <x v="1"/>
    <s v="Human"/>
    <s v="Human_2Sources_DrawNo4"/>
    <s v="Human_2Sources_DrawNo4"/>
    <s v="PO-14-05-18"/>
    <n v="0"/>
    <n v="0"/>
    <n v="0.76747999999999961"/>
    <n v="0.23251999999999962"/>
    <x v="0"/>
  </r>
  <r>
    <x v="1"/>
    <s v="Human"/>
    <s v="Human_2Sources_DrawNo6"/>
    <s v="Human_2Sources_DrawNo6"/>
    <s v="PO-14-05-18"/>
    <n v="0"/>
    <n v="0"/>
    <n v="0.78714999999999979"/>
    <n v="0.21285000000000004"/>
    <x v="0"/>
  </r>
  <r>
    <x v="1"/>
    <s v="Human"/>
    <s v="Human_2Sources_DrawNo7"/>
    <s v="Human_2Sources_DrawNo7"/>
    <s v="PO-14-05-18"/>
    <n v="0"/>
    <n v="1.0000000000000001E-5"/>
    <n v="0.67599999999999993"/>
    <n v="0.32399"/>
    <x v="0"/>
  </r>
  <r>
    <x v="1"/>
    <s v="Human"/>
    <s v="Human_2Sources_DrawNo8"/>
    <s v="Human_2Sources_DrawNo8"/>
    <s v="PO-14-05-18"/>
    <n v="1.0000000000000001E-5"/>
    <n v="0"/>
    <n v="0.67407000000000006"/>
    <n v="0.32591999999999999"/>
    <x v="0"/>
  </r>
  <r>
    <x v="1"/>
    <s v="Human"/>
    <s v="Human_2Sources_DrawNo9"/>
    <s v="Human_2Sources_DrawNo9"/>
    <s v="PO-14-05-18"/>
    <n v="0"/>
    <n v="0"/>
    <n v="0.72513999999999945"/>
    <n v="0.27485999999999977"/>
    <x v="0"/>
  </r>
  <r>
    <x v="2"/>
    <s v="Human"/>
    <s v="Human_3Sources_DrawNo6"/>
    <s v="Human_3Sources_DrawNo6"/>
    <s v="PO-14-05-18"/>
    <n v="1.0000000000000001E-5"/>
    <n v="1.0000000000000001E-5"/>
    <n v="0.80889000000000011"/>
    <n v="0.19108999999999982"/>
    <x v="0"/>
  </r>
  <r>
    <x v="3"/>
    <s v="Human"/>
    <s v="Human_4Sources_DrawNo6"/>
    <s v="Human_4Sources_DrawNo6"/>
    <s v="PO-14-05-18"/>
    <n v="1.0000000000000001E-5"/>
    <n v="0"/>
    <n v="0.79044999999999954"/>
    <n v="0.20953999999999978"/>
    <x v="0"/>
  </r>
  <r>
    <x v="0"/>
    <s v="Human"/>
    <s v="Human_1Sources_DrawNo1"/>
    <s v="Human_1Sources_DrawNo1"/>
    <s v="PO-18-03-19"/>
    <n v="0"/>
    <n v="0"/>
    <n v="0.43082999999999971"/>
    <n v="0.56916999999999984"/>
    <x v="0"/>
  </r>
  <r>
    <x v="0"/>
    <s v="Human"/>
    <s v="Human_1Sources_DrawNo2"/>
    <s v="Human_1Sources_DrawNo2"/>
    <s v="PO-18-03-19"/>
    <n v="0"/>
    <n v="1.0000000000000001E-5"/>
    <n v="0.43566999999999984"/>
    <n v="0.56431999999999982"/>
    <x v="0"/>
  </r>
  <r>
    <x v="0"/>
    <s v="Human"/>
    <s v="Human_1Sources_DrawNo3"/>
    <s v="Human_1Sources_DrawNo3"/>
    <s v="PO-18-03-19"/>
    <n v="0"/>
    <n v="0"/>
    <n v="0.50428999999999991"/>
    <n v="0.49570999999999943"/>
    <x v="0"/>
  </r>
  <r>
    <x v="0"/>
    <s v="Human"/>
    <s v="Human_1Sources_DrawNo4"/>
    <s v="Human_1Sources_DrawNo4"/>
    <s v="PO-18-03-19"/>
    <n v="0"/>
    <n v="0"/>
    <n v="0.32139999999999957"/>
    <n v="0.67860000000000009"/>
    <x v="0"/>
  </r>
  <r>
    <x v="0"/>
    <s v="Human"/>
    <s v="Human_1Sources_DrawNo5"/>
    <s v="Human_1Sources_DrawNo5"/>
    <s v="PO-18-03-19"/>
    <n v="0"/>
    <n v="0"/>
    <n v="0.4294699999999998"/>
    <n v="0.57052999999999998"/>
    <x v="0"/>
  </r>
  <r>
    <x v="0"/>
    <s v="Human"/>
    <s v="Human_1Sources_DrawNo6"/>
    <s v="Human_1Sources_DrawNo6"/>
    <s v="PO-18-03-19"/>
    <n v="0"/>
    <n v="0"/>
    <n v="0.57829999999999937"/>
    <n v="0.4216999999999998"/>
    <x v="0"/>
  </r>
  <r>
    <x v="0"/>
    <s v="Human"/>
    <s v="Human_1Sources_DrawNo7"/>
    <s v="Human_1Sources_DrawNo7"/>
    <s v="PO-18-03-19"/>
    <n v="0"/>
    <n v="4.0000000000000003E-5"/>
    <n v="0.57968999999999948"/>
    <n v="0.42026999999999964"/>
    <x v="0"/>
  </r>
  <r>
    <x v="0"/>
    <s v="Human"/>
    <s v="Human_1Sources_DrawNo9"/>
    <s v="Human_1Sources_DrawNo9"/>
    <s v="PO-18-03-19"/>
    <n v="0"/>
    <n v="0"/>
    <n v="0.58021999999999996"/>
    <n v="0.41977999999999938"/>
    <x v="0"/>
  </r>
  <r>
    <x v="0"/>
    <s v="Human"/>
    <s v="Human_1Sources_DrawNo10"/>
    <s v="Human_1Sources_DrawNo10"/>
    <s v="PO-18-03-19"/>
    <n v="1.0000000000000001E-5"/>
    <n v="0"/>
    <n v="0.43204999999999955"/>
    <n v="0.56793999999999989"/>
    <x v="0"/>
  </r>
  <r>
    <x v="1"/>
    <s v="Human"/>
    <s v="Human_2Sources_DrawNo1"/>
    <s v="Human_2Sources_DrawNo1"/>
    <s v="PO-18-03-19"/>
    <n v="0"/>
    <n v="1.0000000000000001E-5"/>
    <n v="0.52141000000000004"/>
    <n v="0.47857999999999939"/>
    <x v="0"/>
  </r>
  <r>
    <x v="1"/>
    <s v="Human"/>
    <s v="Human_2Sources_DrawNo2"/>
    <s v="Human_2Sources_DrawNo2"/>
    <s v="PO-18-03-19"/>
    <n v="1.0000000000000001E-5"/>
    <n v="0"/>
    <n v="0.55628"/>
    <n v="0.44370999999999955"/>
    <x v="0"/>
  </r>
  <r>
    <x v="1"/>
    <s v="Human"/>
    <s v="Human_2Sources_DrawNo3"/>
    <s v="Human_2Sources_DrawNo3"/>
    <s v="PO-18-03-19"/>
    <n v="2.0000000000000002E-5"/>
    <n v="0"/>
    <n v="0.62178999999999973"/>
    <n v="0.37818999999999942"/>
    <x v="0"/>
  </r>
  <r>
    <x v="1"/>
    <s v="Human"/>
    <s v="Human_2Sources_DrawNo5"/>
    <s v="Human_2Sources_DrawNo5"/>
    <s v="PO-18-03-19"/>
    <n v="0"/>
    <n v="0"/>
    <n v="0.57442000000000004"/>
    <n v="0.42557999999999979"/>
    <x v="0"/>
  </r>
  <r>
    <x v="1"/>
    <s v="Human"/>
    <s v="Human_2Sources_DrawNo7"/>
    <s v="Human_2Sources_DrawNo7"/>
    <s v="PO-18-03-19"/>
    <n v="1.0000000000000001E-5"/>
    <n v="0"/>
    <n v="0.53102999999999967"/>
    <n v="0.46895999999999977"/>
    <x v="0"/>
  </r>
  <r>
    <x v="1"/>
    <s v="Human"/>
    <s v="Human_2Sources_DrawNo8"/>
    <s v="Human_2Sources_DrawNo8"/>
    <s v="PO-18-03-19"/>
    <n v="1.0000000000000001E-5"/>
    <n v="0"/>
    <n v="0.53066999999999975"/>
    <n v="0.46931999999999985"/>
    <x v="0"/>
  </r>
  <r>
    <x v="1"/>
    <s v="Human"/>
    <s v="Human_2Sources_DrawNo9"/>
    <s v="Human_2Sources_DrawNo9"/>
    <s v="PO-18-03-19"/>
    <n v="0"/>
    <n v="0"/>
    <n v="0.53181999999999974"/>
    <n v="0.46817999999999921"/>
    <x v="0"/>
  </r>
  <r>
    <x v="1"/>
    <s v="Human"/>
    <s v="Human_2Sources_DrawNo10"/>
    <s v="Human_2Sources_DrawNo10"/>
    <s v="PO-18-03-19"/>
    <n v="0"/>
    <n v="0"/>
    <n v="0.53623999999999972"/>
    <n v="0.46375999999999984"/>
    <x v="0"/>
  </r>
  <r>
    <x v="2"/>
    <s v="Human"/>
    <s v="Human_3Sources_DrawNo1"/>
    <s v="Human_3Sources_DrawNo1"/>
    <s v="PO-18-03-19"/>
    <n v="0"/>
    <n v="1.0000000000000001E-5"/>
    <n v="0.64556999999999987"/>
    <n v="0.35441999999999918"/>
    <x v="0"/>
  </r>
  <r>
    <x v="2"/>
    <s v="Human"/>
    <s v="Human_3Sources_DrawNo2"/>
    <s v="Human_3Sources_DrawNo2"/>
    <s v="PO-18-03-19"/>
    <n v="0"/>
    <n v="1.0000000000000001E-5"/>
    <n v="0.57244999999999979"/>
    <n v="0.42753999999999959"/>
    <x v="0"/>
  </r>
  <r>
    <x v="2"/>
    <s v="Human"/>
    <s v="Human_3Sources_DrawNo7"/>
    <s v="Human_3Sources_DrawNo7"/>
    <s v="PO-18-03-19"/>
    <n v="2.0000000000000002E-5"/>
    <n v="0"/>
    <n v="0.61847000000000008"/>
    <n v="0.38150999999999957"/>
    <x v="0"/>
  </r>
  <r>
    <x v="2"/>
    <s v="Human"/>
    <s v="Human_3Sources_DrawNo8"/>
    <s v="Human_3Sources_DrawNo8"/>
    <s v="PO-18-03-19"/>
    <n v="0"/>
    <n v="1.0000000000000001E-5"/>
    <n v="0.57415999999999978"/>
    <n v="0.42582999999999982"/>
    <x v="0"/>
  </r>
  <r>
    <x v="2"/>
    <s v="Human"/>
    <s v="Human_3Sources_DrawNo9"/>
    <s v="Human_3Sources_DrawNo9"/>
    <s v="PO-18-03-19"/>
    <n v="1.0000000000000001E-5"/>
    <n v="0"/>
    <n v="0.57424999999999993"/>
    <n v="0.42574000000000006"/>
    <x v="0"/>
  </r>
  <r>
    <x v="2"/>
    <s v="Human"/>
    <s v="Human_3Sources_DrawNo10"/>
    <s v="Human_3Sources_DrawNo10"/>
    <s v="PO-18-03-19"/>
    <n v="0"/>
    <n v="0"/>
    <n v="0.63531999999999977"/>
    <n v="0.36467999999999978"/>
    <x v="0"/>
  </r>
  <r>
    <x v="3"/>
    <s v="Human"/>
    <s v="Human_4Sources_DrawNo5"/>
    <s v="Human_4Sources_DrawNo5"/>
    <s v="PO-18-03-19"/>
    <n v="0"/>
    <n v="0"/>
    <n v="0.61265999999999998"/>
    <n v="0.38733999999999985"/>
    <x v="0"/>
  </r>
  <r>
    <x v="0"/>
    <s v="Human"/>
    <s v="Human_1Sources_DrawNo3"/>
    <s v="Human_1Sources_DrawNo3"/>
    <s v="PO-18-09-17"/>
    <n v="1.0000000000000001E-5"/>
    <n v="0"/>
    <n v="0.41405999999999998"/>
    <n v="0.5859299999999994"/>
    <x v="0"/>
  </r>
  <r>
    <x v="0"/>
    <s v="Human"/>
    <s v="Human_1Sources_DrawNo4"/>
    <s v="Human_1Sources_DrawNo4"/>
    <s v="PO-18-09-17"/>
    <n v="0"/>
    <n v="1.0000000000000001E-5"/>
    <n v="0.38314999999999977"/>
    <n v="0.61683999999999983"/>
    <x v="0"/>
  </r>
  <r>
    <x v="0"/>
    <s v="Human"/>
    <s v="Human_1Sources_DrawNo6"/>
    <s v="Human_1Sources_DrawNo6"/>
    <s v="PO-18-09-17"/>
    <n v="0"/>
    <n v="1.0000000000000001E-5"/>
    <n v="0.5450299999999999"/>
    <n v="0.45495999999999981"/>
    <x v="0"/>
  </r>
  <r>
    <x v="0"/>
    <s v="Human"/>
    <s v="Human_1Sources_DrawNo7"/>
    <s v="Human_1Sources_DrawNo7"/>
    <s v="PO-18-09-17"/>
    <n v="0"/>
    <n v="2.0000000000000002E-5"/>
    <n v="0.54582999999999959"/>
    <n v="0.45414999999999967"/>
    <x v="0"/>
  </r>
  <r>
    <x v="0"/>
    <s v="Human"/>
    <s v="Human_1Sources_DrawNo8"/>
    <s v="Human_1Sources_DrawNo8"/>
    <s v="PO-18-09-17"/>
    <n v="1.0000000000000001E-5"/>
    <n v="0"/>
    <n v="0.44504999999999961"/>
    <n v="0.55493999999999954"/>
    <x v="0"/>
  </r>
  <r>
    <x v="0"/>
    <s v="Human"/>
    <s v="Human_1Sources_DrawNo9"/>
    <s v="Human_1Sources_DrawNo9"/>
    <s v="PO-18-09-17"/>
    <n v="0"/>
    <n v="0"/>
    <n v="0.54245999999999983"/>
    <n v="0.45753999999999956"/>
    <x v="0"/>
  </r>
  <r>
    <x v="1"/>
    <s v="Human"/>
    <s v="Human_2Sources_DrawNo1"/>
    <s v="Human_2Sources_DrawNo1"/>
    <s v="PO-18-09-17"/>
    <n v="0"/>
    <n v="0"/>
    <n v="0.46750999999999926"/>
    <n v="0.5324899999999998"/>
    <x v="0"/>
  </r>
  <r>
    <x v="1"/>
    <s v="Human"/>
    <s v="Human_2Sources_DrawNo2"/>
    <s v="Human_2Sources_DrawNo2"/>
    <s v="PO-18-09-17"/>
    <n v="0"/>
    <n v="1.0000000000000001E-5"/>
    <n v="0.5465399999999998"/>
    <n v="0.45344999999999958"/>
    <x v="0"/>
  </r>
  <r>
    <x v="1"/>
    <s v="Human"/>
    <s v="Human_2Sources_DrawNo3"/>
    <s v="Human_2Sources_DrawNo3"/>
    <s v="PO-18-09-17"/>
    <n v="0"/>
    <n v="0"/>
    <n v="0.5217799999999998"/>
    <n v="0.47821999999999942"/>
    <x v="0"/>
  </r>
  <r>
    <x v="1"/>
    <s v="Human"/>
    <s v="Human_2Sources_DrawNo4"/>
    <s v="Human_2Sources_DrawNo4"/>
    <s v="PO-18-09-17"/>
    <n v="0"/>
    <n v="0"/>
    <n v="0.45576999999999979"/>
    <n v="0.54422999999999999"/>
    <x v="0"/>
  </r>
  <r>
    <x v="1"/>
    <s v="Human"/>
    <s v="Human_2Sources_DrawNo5"/>
    <s v="Human_2Sources_DrawNo5"/>
    <s v="PO-18-09-17"/>
    <n v="0"/>
    <n v="0"/>
    <n v="0.53659999999999997"/>
    <n v="0.46340000000000003"/>
    <x v="0"/>
  </r>
  <r>
    <x v="1"/>
    <s v="Human"/>
    <s v="Human_2Sources_DrawNo7"/>
    <s v="Human_2Sources_DrawNo7"/>
    <s v="PO-18-09-17"/>
    <n v="0"/>
    <n v="1.0000000000000001E-5"/>
    <n v="0.47030999999999956"/>
    <n v="0.52967999999999971"/>
    <x v="0"/>
  </r>
  <r>
    <x v="1"/>
    <s v="Human"/>
    <s v="Human_2Sources_DrawNo8"/>
    <s v="Human_2Sources_DrawNo8"/>
    <s v="PO-18-09-17"/>
    <n v="1.0000000000000001E-5"/>
    <n v="0"/>
    <n v="0.46530999999999956"/>
    <n v="0.53468000000000004"/>
    <x v="0"/>
  </r>
  <r>
    <x v="1"/>
    <s v="Human"/>
    <s v="Human_2Sources_DrawNo10"/>
    <s v="Human_2Sources_DrawNo10"/>
    <s v="PO-18-09-17"/>
    <n v="0"/>
    <n v="0"/>
    <n v="0.54410999999999965"/>
    <n v="0.4558899999999998"/>
    <x v="0"/>
  </r>
  <r>
    <x v="2"/>
    <s v="Human"/>
    <s v="Human_3Sources_DrawNo1"/>
    <s v="Human_3Sources_DrawNo1"/>
    <s v="PO-18-09-17"/>
    <n v="0"/>
    <n v="0"/>
    <n v="0.54548999999999981"/>
    <n v="0.45450999999999925"/>
    <x v="0"/>
  </r>
  <r>
    <x v="2"/>
    <s v="Human"/>
    <s v="Human_3Sources_DrawNo3"/>
    <s v="Human_3Sources_DrawNo3"/>
    <s v="PO-18-09-17"/>
    <n v="0"/>
    <n v="0"/>
    <n v="0.54852999999999996"/>
    <n v="0.45146999999999987"/>
    <x v="0"/>
  </r>
  <r>
    <x v="2"/>
    <s v="Human"/>
    <s v="Human_3Sources_DrawNo5"/>
    <s v="Human_3Sources_DrawNo5"/>
    <s v="PO-18-09-17"/>
    <n v="0"/>
    <n v="0"/>
    <n v="0.59718000000000004"/>
    <n v="0.40281999999999984"/>
    <x v="0"/>
  </r>
  <r>
    <x v="3"/>
    <s v="Human"/>
    <s v="Human_4Sources_DrawNo1"/>
    <s v="Human_4Sources_DrawNo1"/>
    <s v="PO-18-09-17"/>
    <n v="0"/>
    <n v="0"/>
    <n v="0.5558099999999998"/>
    <n v="0.44419000000000003"/>
    <x v="0"/>
  </r>
  <r>
    <x v="3"/>
    <s v="Human"/>
    <s v="Human_4Sources_DrawNo2"/>
    <s v="Human_4Sources_DrawNo2"/>
    <s v="PO-18-09-17"/>
    <n v="1.0000000000000001E-5"/>
    <n v="0"/>
    <n v="0.57374000000000014"/>
    <n v="0.42625000000000002"/>
    <x v="0"/>
  </r>
  <r>
    <x v="3"/>
    <s v="Human"/>
    <s v="Human_4Sources_DrawNo3"/>
    <s v="Human_4Sources_DrawNo3"/>
    <s v="PO-18-09-17"/>
    <n v="0"/>
    <n v="1.0000000000000001E-5"/>
    <n v="0.56268999999999958"/>
    <n v="0.4372999999999998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81BEF-00D3-4547-9EF2-35B4F42AAB4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:N7" firstHeaderRow="1" firstDataRow="2" firstDataCol="1"/>
  <pivotFields count="10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numFmtId="10" showAll="0"/>
    <pivotField numFmtId="10" showAll="0"/>
    <pivotField numFmtId="10" showAll="0"/>
    <pivotField numFmtId="10" showAll="0"/>
    <pivotField axis="axisCol" dataField="1" showAll="0">
      <items count="2"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2">
    <i>
      <x/>
    </i>
    <i t="grand">
      <x/>
    </i>
  </colItems>
  <dataFields count="1">
    <dataField name="Count of Maximum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5A644A-F8D6-43CE-900A-0422257BB1A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:O7" firstHeaderRow="1" firstDataRow="2" firstDataCol="1"/>
  <pivotFields count="10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numFmtId="10" showAll="0"/>
    <pivotField numFmtId="10" showAll="0"/>
    <pivotField numFmtId="10" showAll="0"/>
    <pivotField numFmtId="10" showAll="0"/>
    <pivotField axis="axisCol" dataField="1" showAll="0">
      <items count="3"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Maximum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5E14C1-7ACB-4B74-AE06-47BA946D173B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:N7" firstHeaderRow="1" firstDataRow="2" firstDataCol="1"/>
  <pivotFields count="10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numFmtId="10" showAll="0"/>
    <pivotField numFmtId="10" showAll="0"/>
    <pivotField numFmtId="10" showAll="0"/>
    <pivotField numFmtId="10" showAll="0"/>
    <pivotField axis="axisCol" dataField="1" showAll="0">
      <items count="2"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2">
    <i>
      <x/>
    </i>
    <i t="grand">
      <x/>
    </i>
  </colItems>
  <dataFields count="1">
    <dataField name="Count of Maximum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7F26-8456-425B-B191-C62AF3639AD0}">
  <dimension ref="A1:Q301"/>
  <sheetViews>
    <sheetView workbookViewId="0">
      <selection activeCell="D20" sqref="D20"/>
    </sheetView>
  </sheetViews>
  <sheetFormatPr defaultRowHeight="15" x14ac:dyDescent="0.25"/>
  <cols>
    <col min="1" max="1" width="9.28515625" bestFit="1" customWidth="1"/>
    <col min="2" max="2" width="9.5703125" bestFit="1" customWidth="1"/>
    <col min="3" max="4" width="26.85546875" bestFit="1" customWidth="1"/>
    <col min="5" max="5" width="13.28515625" bestFit="1" customWidth="1"/>
    <col min="6" max="6" width="7.140625" bestFit="1" customWidth="1"/>
    <col min="7" max="7" width="7.28515625" bestFit="1" customWidth="1"/>
    <col min="8" max="8" width="9.7109375" bestFit="1" customWidth="1"/>
    <col min="9" max="9" width="11.5703125" bestFit="1" customWidth="1"/>
    <col min="10" max="10" width="9.85546875" bestFit="1" customWidth="1"/>
    <col min="11" max="11" width="11" bestFit="1" customWidth="1"/>
    <col min="12" max="12" width="13.42578125" bestFit="1" customWidth="1"/>
    <col min="13" max="13" width="15.42578125" bestFit="1" customWidth="1"/>
    <col min="14" max="14" width="10.85546875" bestFit="1" customWidth="1"/>
    <col min="15" max="15" width="12" bestFit="1" customWidth="1"/>
    <col min="16" max="16" width="14.42578125" bestFit="1" customWidth="1"/>
    <col min="17" max="17" width="16.42578125" bestFit="1" customWidth="1"/>
  </cols>
  <sheetData>
    <row r="1" spans="1:17" x14ac:dyDescent="0.25">
      <c r="A1" t="s">
        <v>156</v>
      </c>
      <c r="B1" t="s">
        <v>0</v>
      </c>
      <c r="C1" t="s">
        <v>1</v>
      </c>
      <c r="D1" t="s">
        <v>3</v>
      </c>
      <c r="E1" t="s">
        <v>2</v>
      </c>
      <c r="F1" s="13" t="s">
        <v>4</v>
      </c>
      <c r="G1" s="13" t="s">
        <v>5</v>
      </c>
      <c r="H1" s="13" t="s">
        <v>6</v>
      </c>
      <c r="I1" s="13" t="s">
        <v>7</v>
      </c>
      <c r="J1" s="15" t="s">
        <v>157</v>
      </c>
      <c r="K1" s="15" t="s">
        <v>158</v>
      </c>
      <c r="L1" s="15" t="s">
        <v>159</v>
      </c>
      <c r="M1" s="15" t="s">
        <v>160</v>
      </c>
      <c r="N1" s="16" t="s">
        <v>161</v>
      </c>
      <c r="O1" s="16" t="s">
        <v>162</v>
      </c>
      <c r="P1" s="16" t="s">
        <v>163</v>
      </c>
      <c r="Q1" s="16" t="s">
        <v>164</v>
      </c>
    </row>
    <row r="2" spans="1:17" x14ac:dyDescent="0.25">
      <c r="A2" t="s">
        <v>17</v>
      </c>
      <c r="B2" t="s">
        <v>4</v>
      </c>
      <c r="C2" t="s">
        <v>10</v>
      </c>
      <c r="D2" t="s">
        <v>10</v>
      </c>
      <c r="E2" t="s">
        <v>9</v>
      </c>
      <c r="F2" s="2">
        <v>0.97205999999999992</v>
      </c>
      <c r="G2" s="2">
        <v>2.0000000000000002E-5</v>
      </c>
      <c r="H2" s="2">
        <v>0</v>
      </c>
      <c r="I2" s="2">
        <v>2.792E-2</v>
      </c>
      <c r="J2" s="2">
        <v>6.5496944866888008E-4</v>
      </c>
      <c r="K2" s="2">
        <v>5.9999999999999995E-5</v>
      </c>
      <c r="L2" s="2">
        <v>0</v>
      </c>
      <c r="M2" s="2">
        <v>6.6395004680232001E-4</v>
      </c>
      <c r="N2" s="2">
        <v>6.7381339528849908E-4</v>
      </c>
      <c r="O2" s="2">
        <v>2.9999999999999996</v>
      </c>
      <c r="P2" s="2" t="s">
        <v>165</v>
      </c>
      <c r="Q2" s="2">
        <v>2.3757620179081958E-2</v>
      </c>
    </row>
    <row r="3" spans="1:17" x14ac:dyDescent="0.25">
      <c r="A3" t="s">
        <v>17</v>
      </c>
      <c r="B3" t="s">
        <v>4</v>
      </c>
      <c r="C3" t="s">
        <v>25</v>
      </c>
      <c r="D3" t="s">
        <v>25</v>
      </c>
      <c r="E3" t="s">
        <v>9</v>
      </c>
      <c r="F3" s="2">
        <v>0.93276999999999943</v>
      </c>
      <c r="G3" s="2">
        <v>3.0000000000000004E-5</v>
      </c>
      <c r="H3" s="2">
        <v>0</v>
      </c>
      <c r="I3" s="2">
        <v>6.7199999999999968E-2</v>
      </c>
      <c r="J3" s="2">
        <v>4.8590273375494002E-4</v>
      </c>
      <c r="K3" s="2">
        <v>6.9999999999999994E-5</v>
      </c>
      <c r="L3" s="2">
        <v>0</v>
      </c>
      <c r="M3" s="2">
        <v>4.3207793883875999E-4</v>
      </c>
      <c r="N3" s="2">
        <v>5.2093822317735689E-4</v>
      </c>
      <c r="O3" s="2">
        <v>2.5</v>
      </c>
      <c r="P3" s="2" t="s">
        <v>165</v>
      </c>
      <c r="Q3" s="2">
        <v>6.4274800158084667E-3</v>
      </c>
    </row>
    <row r="4" spans="1:17" x14ac:dyDescent="0.25">
      <c r="A4" t="s">
        <v>17</v>
      </c>
      <c r="B4" t="s">
        <v>4</v>
      </c>
      <c r="C4" t="s">
        <v>26</v>
      </c>
      <c r="D4" t="s">
        <v>26</v>
      </c>
      <c r="E4" t="s">
        <v>9</v>
      </c>
      <c r="F4" s="2">
        <v>0.93271999999999977</v>
      </c>
      <c r="G4" s="2">
        <v>5.0000000000000002E-5</v>
      </c>
      <c r="H4" s="2">
        <v>0</v>
      </c>
      <c r="I4" s="2">
        <v>6.7229999999999998E-2</v>
      </c>
      <c r="J4" s="2">
        <v>3.7983457523725996E-4</v>
      </c>
      <c r="K4" s="2">
        <v>1.2999999999999999E-4</v>
      </c>
      <c r="L4" s="2">
        <v>0</v>
      </c>
      <c r="M4" s="2">
        <v>3.2855827774565997E-4</v>
      </c>
      <c r="N4" s="2">
        <v>4.0723558815443042E-4</v>
      </c>
      <c r="O4" s="2">
        <v>2.7499999999999996</v>
      </c>
      <c r="P4" s="2" t="s">
        <v>165</v>
      </c>
      <c r="Q4" s="2">
        <v>4.8870620308525455E-3</v>
      </c>
    </row>
    <row r="5" spans="1:17" x14ac:dyDescent="0.25">
      <c r="A5" t="s">
        <v>17</v>
      </c>
      <c r="B5" t="s">
        <v>4</v>
      </c>
      <c r="C5" t="s">
        <v>28</v>
      </c>
      <c r="D5" t="s">
        <v>28</v>
      </c>
      <c r="E5" t="s">
        <v>9</v>
      </c>
      <c r="F5" s="2">
        <v>2.6100000000000003E-3</v>
      </c>
      <c r="G5" s="2">
        <v>3.0000000000000004E-5</v>
      </c>
      <c r="H5" s="2">
        <v>0</v>
      </c>
      <c r="I5" s="2">
        <v>0.99736000000000014</v>
      </c>
      <c r="J5" s="2">
        <v>1.2831018806353199E-3</v>
      </c>
      <c r="K5" s="2">
        <v>6.9999999999999994E-5</v>
      </c>
      <c r="L5" s="2">
        <v>0</v>
      </c>
      <c r="M5" s="2">
        <v>1.2709167314511999E-3</v>
      </c>
      <c r="N5" s="2">
        <v>0.49881967587619691</v>
      </c>
      <c r="O5" s="2">
        <v>2.5</v>
      </c>
      <c r="P5" s="2" t="s">
        <v>165</v>
      </c>
      <c r="Q5" s="2">
        <v>1.27437908666415E-3</v>
      </c>
    </row>
    <row r="6" spans="1:17" x14ac:dyDescent="0.25">
      <c r="A6" t="s">
        <v>17</v>
      </c>
      <c r="B6" t="s">
        <v>4</v>
      </c>
      <c r="C6" t="s">
        <v>30</v>
      </c>
      <c r="D6" t="s">
        <v>30</v>
      </c>
      <c r="E6" t="s">
        <v>9</v>
      </c>
      <c r="F6" s="2">
        <v>0.97206000000000015</v>
      </c>
      <c r="G6" s="2">
        <v>1.0000000000000001E-5</v>
      </c>
      <c r="H6" s="2">
        <v>0</v>
      </c>
      <c r="I6" s="2">
        <v>2.793E-2</v>
      </c>
      <c r="J6" s="2">
        <v>5.6838862549711999E-4</v>
      </c>
      <c r="K6" s="2">
        <v>2.9999999999999997E-5</v>
      </c>
      <c r="L6" s="2">
        <v>0</v>
      </c>
      <c r="M6" s="2">
        <v>5.8515165609562001E-4</v>
      </c>
      <c r="N6" s="2">
        <v>5.847297101992014E-4</v>
      </c>
      <c r="O6" s="2">
        <v>2.9999999999999996</v>
      </c>
      <c r="P6" s="2" t="s">
        <v>165</v>
      </c>
      <c r="Q6" s="2">
        <v>2.0951896170107648E-2</v>
      </c>
    </row>
    <row r="7" spans="1:17" x14ac:dyDescent="0.25">
      <c r="A7" t="s">
        <v>17</v>
      </c>
      <c r="B7" t="s">
        <v>4</v>
      </c>
      <c r="C7" t="s">
        <v>32</v>
      </c>
      <c r="D7" t="s">
        <v>32</v>
      </c>
      <c r="E7" t="s">
        <v>9</v>
      </c>
      <c r="F7" s="2">
        <v>0.97199999999999986</v>
      </c>
      <c r="G7" s="2">
        <v>1.0000000000000001E-5</v>
      </c>
      <c r="H7" s="2">
        <v>0</v>
      </c>
      <c r="I7" s="2">
        <v>2.7989999999999998E-2</v>
      </c>
      <c r="J7" s="2">
        <v>6.7192132942020001E-4</v>
      </c>
      <c r="K7" s="2">
        <v>2.9999999999999997E-5</v>
      </c>
      <c r="L7" s="2">
        <v>0</v>
      </c>
      <c r="M7" s="2">
        <v>6.7609575284342002E-4</v>
      </c>
      <c r="N7" s="2">
        <v>6.9130887100771654E-4</v>
      </c>
      <c r="O7" s="2">
        <v>2.9999999999999996</v>
      </c>
      <c r="P7" s="2" t="s">
        <v>165</v>
      </c>
      <c r="Q7" s="2">
        <v>2.4118309673833625E-2</v>
      </c>
    </row>
    <row r="8" spans="1:17" x14ac:dyDescent="0.25">
      <c r="A8" t="s">
        <v>17</v>
      </c>
      <c r="B8" t="s">
        <v>4</v>
      </c>
      <c r="C8" t="s">
        <v>23</v>
      </c>
      <c r="D8" t="s">
        <v>23</v>
      </c>
      <c r="E8" t="s">
        <v>9</v>
      </c>
      <c r="F8" s="2">
        <v>0.9327599999999997</v>
      </c>
      <c r="G8" s="2">
        <v>8.9999999999999992E-5</v>
      </c>
      <c r="H8" s="2">
        <v>0</v>
      </c>
      <c r="I8" s="2">
        <v>6.7149999999999974E-2</v>
      </c>
      <c r="J8" s="2">
        <v>4.0183698011044005E-4</v>
      </c>
      <c r="K8" s="2">
        <v>1.7985699932385998E-4</v>
      </c>
      <c r="L8" s="2">
        <v>0</v>
      </c>
      <c r="M8" s="2">
        <v>3.3033784481808001E-4</v>
      </c>
      <c r="N8" s="2">
        <v>4.3080786453310218E-4</v>
      </c>
      <c r="O8" s="2">
        <v>2.1654749943654998</v>
      </c>
      <c r="P8" s="2" t="s">
        <v>165</v>
      </c>
      <c r="Q8" s="2">
        <v>4.9198605980279673E-3</v>
      </c>
    </row>
    <row r="9" spans="1:17" x14ac:dyDescent="0.25">
      <c r="A9" t="s">
        <v>19</v>
      </c>
      <c r="B9" t="s">
        <v>4</v>
      </c>
      <c r="C9" t="s">
        <v>37</v>
      </c>
      <c r="D9" t="s">
        <v>37</v>
      </c>
      <c r="E9" t="s">
        <v>9</v>
      </c>
      <c r="F9" s="2">
        <v>0.98512</v>
      </c>
      <c r="G9" s="2">
        <v>5.0000000000000002E-5</v>
      </c>
      <c r="H9" s="2">
        <v>0</v>
      </c>
      <c r="I9" s="2">
        <v>1.482999999999994E-2</v>
      </c>
      <c r="J9" s="2">
        <v>1.1884237384183001E-3</v>
      </c>
      <c r="K9" s="2">
        <v>1.0582575694954001E-4</v>
      </c>
      <c r="L9" s="2">
        <v>0</v>
      </c>
      <c r="M9" s="2">
        <v>1.1491548258030799E-3</v>
      </c>
      <c r="N9" s="2">
        <v>1.2125409100643113E-3</v>
      </c>
      <c r="O9" s="2">
        <v>2.5091750772171113</v>
      </c>
      <c r="P9" s="2" t="s">
        <v>165</v>
      </c>
      <c r="Q9" s="2">
        <v>6.8076258623025382E-2</v>
      </c>
    </row>
    <row r="10" spans="1:17" x14ac:dyDescent="0.25">
      <c r="A10" t="s">
        <v>19</v>
      </c>
      <c r="B10" t="s">
        <v>4</v>
      </c>
      <c r="C10" t="s">
        <v>38</v>
      </c>
      <c r="D10" t="s">
        <v>38</v>
      </c>
      <c r="E10" t="s">
        <v>9</v>
      </c>
      <c r="F10" s="2">
        <v>0.97010999999999981</v>
      </c>
      <c r="G10" s="2">
        <v>1.0000000000000001E-5</v>
      </c>
      <c r="H10" s="2">
        <v>0</v>
      </c>
      <c r="I10" s="2">
        <v>2.98799999999999E-2</v>
      </c>
      <c r="J10" s="2">
        <v>5.0511221383978003E-4</v>
      </c>
      <c r="K10" s="2">
        <v>2.9999999999999997E-5</v>
      </c>
      <c r="L10" s="2">
        <v>0</v>
      </c>
      <c r="M10" s="2">
        <v>4.9379042078781998E-4</v>
      </c>
      <c r="N10" s="2">
        <v>5.2062136444988626E-4</v>
      </c>
      <c r="O10" s="2">
        <v>2.9999999999999996</v>
      </c>
      <c r="P10" s="2" t="s">
        <v>165</v>
      </c>
      <c r="Q10" s="2">
        <v>2.5702568972668389E-2</v>
      </c>
    </row>
    <row r="11" spans="1:17" x14ac:dyDescent="0.25">
      <c r="A11" t="s">
        <v>19</v>
      </c>
      <c r="B11" t="s">
        <v>4</v>
      </c>
      <c r="C11" t="s">
        <v>40</v>
      </c>
      <c r="D11" t="s">
        <v>40</v>
      </c>
      <c r="E11" t="s">
        <v>9</v>
      </c>
      <c r="F11" s="2">
        <v>0.98385</v>
      </c>
      <c r="G11" s="2">
        <v>1.0000000000000001E-5</v>
      </c>
      <c r="H11" s="2">
        <v>0</v>
      </c>
      <c r="I11" s="2">
        <v>1.6139999999999897E-2</v>
      </c>
      <c r="J11" s="2">
        <v>5.8935122807581995E-4</v>
      </c>
      <c r="K11" s="2">
        <v>2.9999999999999997E-5</v>
      </c>
      <c r="L11" s="2">
        <v>0</v>
      </c>
      <c r="M11" s="2">
        <v>5.903731292037801E-4</v>
      </c>
      <c r="N11" s="2">
        <v>6.0062471224572032E-4</v>
      </c>
      <c r="O11" s="2">
        <v>2.9999999999999996</v>
      </c>
      <c r="P11" s="2" t="s">
        <v>165</v>
      </c>
      <c r="Q11" s="2">
        <v>3.5981716102054452E-2</v>
      </c>
    </row>
    <row r="12" spans="1:17" x14ac:dyDescent="0.25">
      <c r="A12" t="s">
        <v>19</v>
      </c>
      <c r="B12" t="s">
        <v>4</v>
      </c>
      <c r="C12" t="s">
        <v>34</v>
      </c>
      <c r="D12" t="s">
        <v>34</v>
      </c>
      <c r="E12" t="s">
        <v>9</v>
      </c>
      <c r="F12" s="2">
        <v>0.94466000000000006</v>
      </c>
      <c r="G12" s="2">
        <v>8.9999999999999992E-5</v>
      </c>
      <c r="H12" s="2">
        <v>0</v>
      </c>
      <c r="I12" s="2">
        <v>5.525E-2</v>
      </c>
      <c r="J12" s="2">
        <v>5.651891695009801E-4</v>
      </c>
      <c r="K12" s="2">
        <v>1.6111328169930001E-4</v>
      </c>
      <c r="L12" s="2">
        <v>0</v>
      </c>
      <c r="M12" s="2">
        <v>4.8960543280058004E-4</v>
      </c>
      <c r="N12" s="2">
        <v>5.9831779391617619E-4</v>
      </c>
      <c r="O12" s="2">
        <v>2.1586718441034218</v>
      </c>
      <c r="P12" s="2" t="s">
        <v>165</v>
      </c>
      <c r="Q12" s="2">
        <v>8.8607419093332095E-3</v>
      </c>
    </row>
    <row r="13" spans="1:17" x14ac:dyDescent="0.25">
      <c r="A13" t="s">
        <v>21</v>
      </c>
      <c r="B13" t="s">
        <v>4</v>
      </c>
      <c r="C13" t="s">
        <v>45</v>
      </c>
      <c r="D13" t="s">
        <v>45</v>
      </c>
      <c r="E13" t="s">
        <v>9</v>
      </c>
      <c r="F13" s="2">
        <v>0.97992999999999975</v>
      </c>
      <c r="G13" s="2">
        <v>6.9999999999999994E-5</v>
      </c>
      <c r="H13" s="2">
        <v>1.0000000000000001E-5</v>
      </c>
      <c r="I13" s="2">
        <v>1.9989999999999918E-2</v>
      </c>
      <c r="J13" s="2">
        <v>6.9682707389868005E-4</v>
      </c>
      <c r="K13" s="2">
        <v>1.6403124237432E-4</v>
      </c>
      <c r="L13" s="2">
        <v>2.9999999999999997E-5</v>
      </c>
      <c r="M13" s="2">
        <v>6.9977767769953999E-4</v>
      </c>
      <c r="N13" s="2">
        <v>7.0944191731357232E-4</v>
      </c>
      <c r="O13" s="2">
        <v>2.5335936864526665</v>
      </c>
      <c r="P13" s="2">
        <v>2.9999999999999996</v>
      </c>
      <c r="Q13" s="2">
        <v>5.554279585355678E-2</v>
      </c>
    </row>
    <row r="14" spans="1:17" x14ac:dyDescent="0.25">
      <c r="A14" t="s">
        <v>21</v>
      </c>
      <c r="B14" t="s">
        <v>4</v>
      </c>
      <c r="C14" t="s">
        <v>46</v>
      </c>
      <c r="D14" t="s">
        <v>46</v>
      </c>
      <c r="E14" t="s">
        <v>9</v>
      </c>
      <c r="F14" s="2">
        <v>2.0380000000000002E-2</v>
      </c>
      <c r="G14" s="2">
        <v>6.0000000000000008E-5</v>
      </c>
      <c r="H14" s="2">
        <v>0</v>
      </c>
      <c r="I14" s="2">
        <v>0.97955999999999988</v>
      </c>
      <c r="J14" s="2">
        <v>6.3905520517818807E-3</v>
      </c>
      <c r="K14" s="2">
        <v>1.5999999999999999E-4</v>
      </c>
      <c r="L14" s="2">
        <v>0</v>
      </c>
      <c r="M14" s="2">
        <v>6.4579518139397411E-3</v>
      </c>
      <c r="N14" s="2">
        <v>0.31516738019077184</v>
      </c>
      <c r="O14" s="2">
        <v>2.7499999999999996</v>
      </c>
      <c r="P14" s="2" t="s">
        <v>165</v>
      </c>
      <c r="Q14" s="2">
        <v>6.5955025045378356E-3</v>
      </c>
    </row>
    <row r="15" spans="1:17" x14ac:dyDescent="0.25">
      <c r="A15" t="s">
        <v>21</v>
      </c>
      <c r="B15" t="s">
        <v>4</v>
      </c>
      <c r="C15" t="s">
        <v>49</v>
      </c>
      <c r="D15" t="s">
        <v>49</v>
      </c>
      <c r="E15" t="s">
        <v>9</v>
      </c>
      <c r="F15" s="2">
        <v>0.97120999999999991</v>
      </c>
      <c r="G15" s="2">
        <v>6.0000000000000008E-5</v>
      </c>
      <c r="H15" s="2">
        <v>0</v>
      </c>
      <c r="I15" s="2">
        <v>2.8729999999999985E-2</v>
      </c>
      <c r="J15" s="2">
        <v>6.0390694082008002E-4</v>
      </c>
      <c r="K15" s="2">
        <v>1.5999999999999999E-4</v>
      </c>
      <c r="L15" s="2">
        <v>0</v>
      </c>
      <c r="M15" s="2">
        <v>5.7855173367089992E-4</v>
      </c>
      <c r="N15" s="2">
        <v>6.181613313208438E-4</v>
      </c>
      <c r="O15" s="2">
        <v>2.7499999999999996</v>
      </c>
      <c r="P15" s="2" t="s">
        <v>165</v>
      </c>
      <c r="Q15" s="2">
        <v>4.0586596269541232E-2</v>
      </c>
    </row>
    <row r="16" spans="1:17" x14ac:dyDescent="0.25">
      <c r="A16" t="s">
        <v>21</v>
      </c>
      <c r="B16" t="s">
        <v>4</v>
      </c>
      <c r="C16" t="s">
        <v>52</v>
      </c>
      <c r="D16" t="s">
        <v>52</v>
      </c>
      <c r="E16" t="s">
        <v>9</v>
      </c>
      <c r="F16" s="2">
        <v>3.9009999999999975E-2</v>
      </c>
      <c r="G16" s="2">
        <v>5.0000000000000002E-5</v>
      </c>
      <c r="H16" s="2">
        <v>0</v>
      </c>
      <c r="I16" s="2">
        <v>0.96094000000000013</v>
      </c>
      <c r="J16" s="2">
        <v>6.0535225480757404E-2</v>
      </c>
      <c r="K16" s="2">
        <v>1.2999999999999999E-4</v>
      </c>
      <c r="L16" s="2">
        <v>0</v>
      </c>
      <c r="M16" s="2">
        <v>6.0539739001811976E-2</v>
      </c>
      <c r="N16" s="2">
        <v>0.74444235371479817</v>
      </c>
      <c r="O16" s="2">
        <v>2.75</v>
      </c>
      <c r="P16" s="2" t="s">
        <v>165</v>
      </c>
      <c r="Q16" s="2">
        <v>6.8075988202184509E-2</v>
      </c>
    </row>
    <row r="17" spans="1:17" x14ac:dyDescent="0.25">
      <c r="A17" t="s">
        <v>17</v>
      </c>
      <c r="B17" t="s">
        <v>4</v>
      </c>
      <c r="C17" t="s">
        <v>25</v>
      </c>
      <c r="D17" t="s">
        <v>25</v>
      </c>
      <c r="E17" t="s">
        <v>13</v>
      </c>
      <c r="F17" s="2">
        <v>0.82167999999999997</v>
      </c>
      <c r="G17" s="2">
        <v>3.0000000000000004E-5</v>
      </c>
      <c r="H17" s="2">
        <v>0</v>
      </c>
      <c r="I17" s="2">
        <v>0.17828999999999939</v>
      </c>
      <c r="J17" s="2">
        <v>6.9830838212033995E-4</v>
      </c>
      <c r="K17" s="2">
        <v>8.9999999999999992E-5</v>
      </c>
      <c r="L17" s="2">
        <v>0</v>
      </c>
      <c r="M17" s="2">
        <v>6.9774897340312003E-4</v>
      </c>
      <c r="N17" s="2">
        <v>8.498404966691891E-4</v>
      </c>
      <c r="O17" s="2">
        <v>2.9999999999999996</v>
      </c>
      <c r="P17" s="2" t="s">
        <v>165</v>
      </c>
      <c r="Q17" s="2">
        <v>3.9138892238190772E-3</v>
      </c>
    </row>
    <row r="18" spans="1:17" x14ac:dyDescent="0.25">
      <c r="A18" t="s">
        <v>17</v>
      </c>
      <c r="B18" t="s">
        <v>4</v>
      </c>
      <c r="C18" t="s">
        <v>26</v>
      </c>
      <c r="D18" t="s">
        <v>26</v>
      </c>
      <c r="E18" t="s">
        <v>13</v>
      </c>
      <c r="F18" s="2">
        <v>0.82152999999999921</v>
      </c>
      <c r="G18" s="2">
        <v>5.0000000000000002E-5</v>
      </c>
      <c r="H18" s="2">
        <v>0</v>
      </c>
      <c r="I18" s="2">
        <v>0.17841999999999941</v>
      </c>
      <c r="J18" s="2">
        <v>6.5700188691905994E-4</v>
      </c>
      <c r="K18" s="2">
        <v>1.0582575694954001E-4</v>
      </c>
      <c r="L18" s="2">
        <v>0</v>
      </c>
      <c r="M18" s="2">
        <v>6.3255365185712004E-4</v>
      </c>
      <c r="N18" s="2">
        <v>7.997185416166666E-4</v>
      </c>
      <c r="O18" s="2">
        <v>2.5091750772171113</v>
      </c>
      <c r="P18" s="2" t="s">
        <v>165</v>
      </c>
      <c r="Q18" s="2">
        <v>3.5455955909947266E-3</v>
      </c>
    </row>
    <row r="19" spans="1:17" x14ac:dyDescent="0.25">
      <c r="A19" t="s">
        <v>17</v>
      </c>
      <c r="B19" t="s">
        <v>4</v>
      </c>
      <c r="C19" t="s">
        <v>27</v>
      </c>
      <c r="D19" t="s">
        <v>27</v>
      </c>
      <c r="E19" t="s">
        <v>13</v>
      </c>
      <c r="F19" s="2">
        <v>0.84499999999999975</v>
      </c>
      <c r="G19" s="2">
        <v>0</v>
      </c>
      <c r="H19" s="2">
        <v>0</v>
      </c>
      <c r="I19" s="2">
        <v>0.15499999999999961</v>
      </c>
      <c r="J19" s="2">
        <v>8.5348853323737994E-4</v>
      </c>
      <c r="K19" s="2">
        <v>0</v>
      </c>
      <c r="L19" s="2">
        <v>0</v>
      </c>
      <c r="M19" s="2">
        <v>8.5348853323737994E-4</v>
      </c>
      <c r="N19" s="2">
        <v>1.0100936837107346E-3</v>
      </c>
      <c r="O19" s="2" t="s">
        <v>165</v>
      </c>
      <c r="P19" s="2" t="s">
        <v>165</v>
      </c>
      <c r="Q19" s="2">
        <v>5.5049612178881772E-3</v>
      </c>
    </row>
    <row r="20" spans="1:17" x14ac:dyDescent="0.25">
      <c r="A20" t="s">
        <v>17</v>
      </c>
      <c r="B20" t="s">
        <v>4</v>
      </c>
      <c r="C20" t="s">
        <v>28</v>
      </c>
      <c r="D20" t="s">
        <v>28</v>
      </c>
      <c r="E20" t="s">
        <v>13</v>
      </c>
      <c r="F20" s="2">
        <v>1.2599999999999799E-3</v>
      </c>
      <c r="G20" s="2">
        <v>6.0000000000000008E-5</v>
      </c>
      <c r="H20" s="2">
        <v>1.0000000000000001E-5</v>
      </c>
      <c r="I20" s="2">
        <v>0.99866999999999972</v>
      </c>
      <c r="J20" s="2">
        <v>8.7756892668729993E-4</v>
      </c>
      <c r="K20" s="2">
        <v>1.3999999999999999E-4</v>
      </c>
      <c r="L20" s="2">
        <v>2.9999999999999997E-5</v>
      </c>
      <c r="M20" s="2">
        <v>8.7212595505054002E-4</v>
      </c>
      <c r="N20" s="2">
        <v>0.69853732329540441</v>
      </c>
      <c r="O20" s="2">
        <v>2.5</v>
      </c>
      <c r="P20" s="2">
        <v>2.9999999999999996</v>
      </c>
      <c r="Q20" s="2">
        <v>8.7332559754889696E-4</v>
      </c>
    </row>
    <row r="21" spans="1:17" x14ac:dyDescent="0.25">
      <c r="A21" t="s">
        <v>17</v>
      </c>
      <c r="B21" t="s">
        <v>4</v>
      </c>
      <c r="C21" t="s">
        <v>29</v>
      </c>
      <c r="D21" t="s">
        <v>29</v>
      </c>
      <c r="E21" t="s">
        <v>13</v>
      </c>
      <c r="F21" s="2">
        <v>0.84540999999999966</v>
      </c>
      <c r="G21" s="2">
        <v>2.0000000000000002E-5</v>
      </c>
      <c r="H21" s="2">
        <v>1.0000000000000001E-5</v>
      </c>
      <c r="I21" s="2">
        <v>0.15456</v>
      </c>
      <c r="J21" s="2">
        <v>6.7300933794838002E-4</v>
      </c>
      <c r="K21" s="2">
        <v>5.9999999999999995E-5</v>
      </c>
      <c r="L21" s="2">
        <v>2.9999999999999997E-5</v>
      </c>
      <c r="M21" s="2">
        <v>6.7292322022837999E-4</v>
      </c>
      <c r="N21" s="2">
        <v>7.9611834938429109E-4</v>
      </c>
      <c r="O21" s="2">
        <v>2.9999999999999996</v>
      </c>
      <c r="P21" s="2">
        <v>2.9999999999999996</v>
      </c>
      <c r="Q21" s="2">
        <v>4.3524656655220409E-3</v>
      </c>
    </row>
    <row r="22" spans="1:17" x14ac:dyDescent="0.25">
      <c r="A22" t="s">
        <v>17</v>
      </c>
      <c r="B22" t="s">
        <v>4</v>
      </c>
      <c r="C22" t="s">
        <v>31</v>
      </c>
      <c r="D22" t="s">
        <v>31</v>
      </c>
      <c r="E22" t="s">
        <v>13</v>
      </c>
      <c r="F22" s="2">
        <v>0.84528999999999976</v>
      </c>
      <c r="G22" s="2">
        <v>1.0000000000000001E-5</v>
      </c>
      <c r="H22" s="2">
        <v>0</v>
      </c>
      <c r="I22" s="2">
        <v>0.1547</v>
      </c>
      <c r="J22" s="2">
        <v>6.1492730084054001E-4</v>
      </c>
      <c r="K22" s="2">
        <v>2.9999999999999997E-5</v>
      </c>
      <c r="L22" s="2">
        <v>0</v>
      </c>
      <c r="M22" s="2">
        <v>6.0932072913551997E-4</v>
      </c>
      <c r="N22" s="2">
        <v>7.2747966249461934E-4</v>
      </c>
      <c r="O22" s="2">
        <v>2.9999999999999996</v>
      </c>
      <c r="P22" s="2" t="s">
        <v>165</v>
      </c>
      <c r="Q22" s="2">
        <v>3.9384555038226273E-3</v>
      </c>
    </row>
    <row r="23" spans="1:17" x14ac:dyDescent="0.25">
      <c r="A23" t="s">
        <v>17</v>
      </c>
      <c r="B23" t="s">
        <v>4</v>
      </c>
      <c r="C23" t="s">
        <v>23</v>
      </c>
      <c r="D23" t="s">
        <v>23</v>
      </c>
      <c r="E23" t="s">
        <v>13</v>
      </c>
      <c r="F23" s="2">
        <v>0.82158999999999982</v>
      </c>
      <c r="G23" s="2">
        <v>3.0000000000000004E-5</v>
      </c>
      <c r="H23" s="2">
        <v>0</v>
      </c>
      <c r="I23" s="2">
        <v>0.17837999999999959</v>
      </c>
      <c r="J23" s="2">
        <v>6.4116490809385993E-4</v>
      </c>
      <c r="K23" s="2">
        <v>8.9999999999999992E-5</v>
      </c>
      <c r="L23" s="2">
        <v>0</v>
      </c>
      <c r="M23" s="2">
        <v>6.3216445450722E-4</v>
      </c>
      <c r="N23" s="2">
        <v>7.8036147957803942E-4</v>
      </c>
      <c r="O23" s="2">
        <v>2.9999999999999996</v>
      </c>
      <c r="P23" s="2" t="s">
        <v>165</v>
      </c>
      <c r="Q23" s="2">
        <v>3.544482015678775E-3</v>
      </c>
    </row>
    <row r="24" spans="1:17" x14ac:dyDescent="0.25">
      <c r="A24" t="s">
        <v>19</v>
      </c>
      <c r="B24" t="s">
        <v>4</v>
      </c>
      <c r="C24" t="s">
        <v>33</v>
      </c>
      <c r="D24" t="s">
        <v>33</v>
      </c>
      <c r="E24" t="s">
        <v>13</v>
      </c>
      <c r="F24" s="2">
        <v>0.85798999999999981</v>
      </c>
      <c r="G24" s="2">
        <v>0</v>
      </c>
      <c r="H24" s="2">
        <v>0</v>
      </c>
      <c r="I24" s="2">
        <v>0.1420099999999998</v>
      </c>
      <c r="J24" s="2">
        <v>1.3554772438355001E-3</v>
      </c>
      <c r="K24" s="2">
        <v>0</v>
      </c>
      <c r="L24" s="2">
        <v>0</v>
      </c>
      <c r="M24" s="2">
        <v>1.35547724383552E-3</v>
      </c>
      <c r="N24" s="2">
        <v>1.5806931069809594E-3</v>
      </c>
      <c r="O24" s="2" t="s">
        <v>165</v>
      </c>
      <c r="P24" s="2" t="s">
        <v>165</v>
      </c>
      <c r="Q24" s="2">
        <v>9.5154019190023705E-3</v>
      </c>
    </row>
    <row r="25" spans="1:17" x14ac:dyDescent="0.25">
      <c r="A25" t="s">
        <v>19</v>
      </c>
      <c r="B25" t="s">
        <v>4</v>
      </c>
      <c r="C25" t="s">
        <v>35</v>
      </c>
      <c r="D25" t="s">
        <v>35</v>
      </c>
      <c r="E25" t="s">
        <v>13</v>
      </c>
      <c r="F25" s="2">
        <v>0.85833999999999977</v>
      </c>
      <c r="G25" s="2">
        <v>5.0000000000000002E-5</v>
      </c>
      <c r="H25" s="2">
        <v>0</v>
      </c>
      <c r="I25" s="2">
        <v>0.14160999999999979</v>
      </c>
      <c r="J25" s="2">
        <v>8.3311359707723999E-4</v>
      </c>
      <c r="K25" s="2">
        <v>1.2999999999999999E-4</v>
      </c>
      <c r="L25" s="2">
        <v>0</v>
      </c>
      <c r="M25" s="2">
        <v>8.1590560546067998E-4</v>
      </c>
      <c r="N25" s="2">
        <v>9.701749838395583E-4</v>
      </c>
      <c r="O25" s="2">
        <v>2.75</v>
      </c>
      <c r="P25" s="2" t="s">
        <v>165</v>
      </c>
      <c r="Q25" s="2">
        <v>5.7780338182796638E-3</v>
      </c>
    </row>
    <row r="26" spans="1:17" x14ac:dyDescent="0.25">
      <c r="A26" t="s">
        <v>19</v>
      </c>
      <c r="B26" t="s">
        <v>4</v>
      </c>
      <c r="C26" t="s">
        <v>36</v>
      </c>
      <c r="D26" t="s">
        <v>36</v>
      </c>
      <c r="E26" t="s">
        <v>13</v>
      </c>
      <c r="F26" s="2">
        <v>0.86766999999999983</v>
      </c>
      <c r="G26" s="2">
        <v>2.0000000000000002E-5</v>
      </c>
      <c r="H26" s="2">
        <v>0</v>
      </c>
      <c r="I26" s="2">
        <v>0.13230999999999998</v>
      </c>
      <c r="J26" s="2">
        <v>9.1970546170714001E-4</v>
      </c>
      <c r="K26" s="2">
        <v>4.0000000000000003E-5</v>
      </c>
      <c r="L26" s="2">
        <v>0</v>
      </c>
      <c r="M26" s="2">
        <v>9.321761460205399E-4</v>
      </c>
      <c r="N26" s="2">
        <v>1.0599112211426153E-3</v>
      </c>
      <c r="O26" s="2">
        <v>2</v>
      </c>
      <c r="P26" s="2" t="s">
        <v>165</v>
      </c>
      <c r="Q26" s="2">
        <v>7.0480977150956456E-3</v>
      </c>
    </row>
    <row r="27" spans="1:17" x14ac:dyDescent="0.25">
      <c r="A27" t="s">
        <v>19</v>
      </c>
      <c r="B27" t="s">
        <v>4</v>
      </c>
      <c r="C27" t="s">
        <v>41</v>
      </c>
      <c r="D27" t="s">
        <v>41</v>
      </c>
      <c r="E27" t="s">
        <v>13</v>
      </c>
      <c r="F27" s="2">
        <v>0.8645999999999997</v>
      </c>
      <c r="G27" s="2">
        <v>1.0000000000000001E-5</v>
      </c>
      <c r="H27" s="2">
        <v>0</v>
      </c>
      <c r="I27" s="2">
        <v>0.13538999999999982</v>
      </c>
      <c r="J27" s="2">
        <v>9.3883870747596008E-4</v>
      </c>
      <c r="K27" s="2">
        <v>2.9999999999999997E-5</v>
      </c>
      <c r="L27" s="2">
        <v>0</v>
      </c>
      <c r="M27" s="2">
        <v>9.1811966163932016E-4</v>
      </c>
      <c r="N27" s="2">
        <v>1.0860371559407525E-3</v>
      </c>
      <c r="O27" s="2">
        <v>2.9999999999999996</v>
      </c>
      <c r="P27" s="2" t="s">
        <v>165</v>
      </c>
      <c r="Q27" s="2">
        <v>6.7745252264592715E-3</v>
      </c>
    </row>
    <row r="28" spans="1:17" x14ac:dyDescent="0.25">
      <c r="A28" t="s">
        <v>19</v>
      </c>
      <c r="B28" t="s">
        <v>4</v>
      </c>
      <c r="C28" t="s">
        <v>42</v>
      </c>
      <c r="D28" t="s">
        <v>42</v>
      </c>
      <c r="E28" t="s">
        <v>13</v>
      </c>
      <c r="F28" s="2">
        <v>0.86742999999999992</v>
      </c>
      <c r="G28" s="2">
        <v>3.0000000000000004E-5</v>
      </c>
      <c r="H28" s="2">
        <v>0</v>
      </c>
      <c r="I28" s="2">
        <v>0.13253999999999999</v>
      </c>
      <c r="J28" s="2">
        <v>8.765814294321401E-4</v>
      </c>
      <c r="K28" s="2">
        <v>8.9999999999999992E-5</v>
      </c>
      <c r="L28" s="2">
        <v>0</v>
      </c>
      <c r="M28" s="2">
        <v>8.7171132188341993E-4</v>
      </c>
      <c r="N28" s="2">
        <v>1.0107193432973766E-3</v>
      </c>
      <c r="O28" s="2">
        <v>2.9999999999999996</v>
      </c>
      <c r="P28" s="2" t="s">
        <v>165</v>
      </c>
      <c r="Q28" s="2">
        <v>6.5708849479435309E-3</v>
      </c>
    </row>
    <row r="29" spans="1:17" x14ac:dyDescent="0.25">
      <c r="A29" t="s">
        <v>19</v>
      </c>
      <c r="B29" t="s">
        <v>4</v>
      </c>
      <c r="C29" t="s">
        <v>34</v>
      </c>
      <c r="D29" t="s">
        <v>34</v>
      </c>
      <c r="E29" t="s">
        <v>13</v>
      </c>
      <c r="F29" s="2">
        <v>0.86118000000000006</v>
      </c>
      <c r="G29" s="2">
        <v>8.000000000000002E-5</v>
      </c>
      <c r="H29" s="2">
        <v>0</v>
      </c>
      <c r="I29" s="2">
        <v>0.13874</v>
      </c>
      <c r="J29" s="2">
        <v>1.35038209962896E-3</v>
      </c>
      <c r="K29" s="2">
        <v>1.6633249580710001E-4</v>
      </c>
      <c r="L29" s="2">
        <v>0</v>
      </c>
      <c r="M29" s="2">
        <v>1.32192951006606E-3</v>
      </c>
      <c r="N29" s="2">
        <v>1.5682112681687673E-3</v>
      </c>
      <c r="O29" s="2">
        <v>2.414578098794375</v>
      </c>
      <c r="P29" s="2" t="s">
        <v>165</v>
      </c>
      <c r="Q29" s="2">
        <v>9.5268112794318176E-3</v>
      </c>
    </row>
    <row r="30" spans="1:17" x14ac:dyDescent="0.25">
      <c r="A30" t="s">
        <v>21</v>
      </c>
      <c r="B30" t="s">
        <v>4</v>
      </c>
      <c r="C30" t="s">
        <v>43</v>
      </c>
      <c r="D30" t="s">
        <v>43</v>
      </c>
      <c r="E30" t="s">
        <v>13</v>
      </c>
      <c r="F30" s="2">
        <v>0.86688999999999994</v>
      </c>
      <c r="G30" s="2">
        <v>2.0000000000000002E-5</v>
      </c>
      <c r="H30" s="2">
        <v>0</v>
      </c>
      <c r="I30" s="2">
        <v>0.13309000000000001</v>
      </c>
      <c r="J30" s="2">
        <v>1.0225132794648398E-3</v>
      </c>
      <c r="K30" s="2">
        <v>4.0000000000000003E-5</v>
      </c>
      <c r="L30" s="2">
        <v>0</v>
      </c>
      <c r="M30" s="2">
        <v>1.02972557996332E-3</v>
      </c>
      <c r="N30" s="2">
        <v>1.1794963767546296E-3</v>
      </c>
      <c r="O30" s="2">
        <v>2</v>
      </c>
      <c r="P30" s="2" t="s">
        <v>165</v>
      </c>
      <c r="Q30" s="2">
        <v>7.7386198885343403E-3</v>
      </c>
    </row>
    <row r="31" spans="1:17" x14ac:dyDescent="0.25">
      <c r="A31" t="s">
        <v>21</v>
      </c>
      <c r="B31" t="s">
        <v>4</v>
      </c>
      <c r="C31" t="s">
        <v>46</v>
      </c>
      <c r="D31" t="s">
        <v>46</v>
      </c>
      <c r="E31" t="s">
        <v>13</v>
      </c>
      <c r="F31" s="2">
        <v>1.5319999999999981E-2</v>
      </c>
      <c r="G31" s="2">
        <v>4.0000000000000003E-5</v>
      </c>
      <c r="H31" s="2">
        <v>0</v>
      </c>
      <c r="I31" s="2">
        <v>0.98464000000000007</v>
      </c>
      <c r="J31" s="2">
        <v>5.3017251185398196E-3</v>
      </c>
      <c r="K31" s="2">
        <v>1.1999999999999999E-4</v>
      </c>
      <c r="L31" s="2">
        <v>0</v>
      </c>
      <c r="M31" s="2">
        <v>5.2798939206259391E-3</v>
      </c>
      <c r="N31" s="2">
        <v>0.34639242920653807</v>
      </c>
      <c r="O31" s="2">
        <v>2.9999999999999996</v>
      </c>
      <c r="P31" s="2" t="s">
        <v>165</v>
      </c>
      <c r="Q31" s="2">
        <v>5.3626910429872519E-3</v>
      </c>
    </row>
    <row r="32" spans="1:17" x14ac:dyDescent="0.25">
      <c r="A32" t="s">
        <v>21</v>
      </c>
      <c r="B32" t="s">
        <v>4</v>
      </c>
      <c r="C32" t="s">
        <v>47</v>
      </c>
      <c r="D32" t="s">
        <v>47</v>
      </c>
      <c r="E32" t="s">
        <v>13</v>
      </c>
      <c r="F32" s="2">
        <v>0.86902000000000013</v>
      </c>
      <c r="G32" s="2">
        <v>2.0000000000000002E-5</v>
      </c>
      <c r="H32" s="2">
        <v>0</v>
      </c>
      <c r="I32" s="2">
        <v>0.13095999999999999</v>
      </c>
      <c r="J32" s="2">
        <v>1.04724378073556E-3</v>
      </c>
      <c r="K32" s="2">
        <v>5.9999999999999995E-5</v>
      </c>
      <c r="L32" s="2">
        <v>0</v>
      </c>
      <c r="M32" s="2">
        <v>1.0472765092845199E-3</v>
      </c>
      <c r="N32" s="2">
        <v>1.2051495833408372E-3</v>
      </c>
      <c r="O32" s="2">
        <v>2.9999999999999996</v>
      </c>
      <c r="P32" s="2" t="s">
        <v>165</v>
      </c>
      <c r="Q32" s="2">
        <v>7.9952885462660078E-3</v>
      </c>
    </row>
    <row r="33" spans="1:17" x14ac:dyDescent="0.25">
      <c r="A33" t="s">
        <v>21</v>
      </c>
      <c r="B33" t="s">
        <v>4</v>
      </c>
      <c r="C33" t="s">
        <v>52</v>
      </c>
      <c r="D33" t="s">
        <v>52</v>
      </c>
      <c r="E33" t="s">
        <v>13</v>
      </c>
      <c r="F33" s="2">
        <v>1.7050000000000003E-2</v>
      </c>
      <c r="G33" s="2">
        <v>4.0000000000000003E-5</v>
      </c>
      <c r="H33" s="2">
        <v>0</v>
      </c>
      <c r="I33" s="2">
        <v>0.98291000000000006</v>
      </c>
      <c r="J33" s="2">
        <v>5.5564408558754601E-3</v>
      </c>
      <c r="K33" s="2">
        <v>1.1999999999999999E-4</v>
      </c>
      <c r="L33" s="2">
        <v>0</v>
      </c>
      <c r="M33" s="2">
        <v>5.5392193487981602E-3</v>
      </c>
      <c r="N33" s="2">
        <v>0.32142937974784935</v>
      </c>
      <c r="O33" s="2">
        <v>2.9999999999999996</v>
      </c>
      <c r="P33" s="2" t="s">
        <v>165</v>
      </c>
      <c r="Q33" s="2">
        <v>5.6429278619369253E-3</v>
      </c>
    </row>
    <row r="34" spans="1:17" x14ac:dyDescent="0.25">
      <c r="A34" t="s">
        <v>21</v>
      </c>
      <c r="B34" t="s">
        <v>4</v>
      </c>
      <c r="C34" t="s">
        <v>44</v>
      </c>
      <c r="D34" t="s">
        <v>44</v>
      </c>
      <c r="E34" t="s">
        <v>13</v>
      </c>
      <c r="F34" s="2">
        <v>0.86786999999999992</v>
      </c>
      <c r="G34" s="2">
        <v>6.0000000000000008E-5</v>
      </c>
      <c r="H34" s="2">
        <v>0</v>
      </c>
      <c r="I34" s="2">
        <v>0.13206999999999999</v>
      </c>
      <c r="J34" s="2">
        <v>1.0415398561689402E-3</v>
      </c>
      <c r="K34" s="2">
        <v>1.3999999999999999E-4</v>
      </c>
      <c r="L34" s="2">
        <v>0</v>
      </c>
      <c r="M34" s="2">
        <v>1.0294394604932801E-3</v>
      </c>
      <c r="N34" s="2">
        <v>1.1998363448680713E-3</v>
      </c>
      <c r="O34" s="2">
        <v>2.3333333333333335</v>
      </c>
      <c r="P34" s="2" t="s">
        <v>165</v>
      </c>
      <c r="Q34" s="2">
        <v>7.8051280240027301E-3</v>
      </c>
    </row>
    <row r="35" spans="1:17" x14ac:dyDescent="0.25">
      <c r="A35" t="s">
        <v>22</v>
      </c>
      <c r="B35" t="s">
        <v>4</v>
      </c>
      <c r="C35" t="s">
        <v>55</v>
      </c>
      <c r="D35" t="s">
        <v>55</v>
      </c>
      <c r="E35" t="s">
        <v>13</v>
      </c>
      <c r="F35" s="2">
        <v>0.87555999999999978</v>
      </c>
      <c r="G35" s="2">
        <v>1.0000000000000001E-5</v>
      </c>
      <c r="H35" s="2">
        <v>0</v>
      </c>
      <c r="I35" s="2">
        <v>0.1244299999999994</v>
      </c>
      <c r="J35" s="2">
        <v>9.1905442194021995E-4</v>
      </c>
      <c r="K35" s="2">
        <v>2.9999999999999997E-5</v>
      </c>
      <c r="L35" s="2">
        <v>0</v>
      </c>
      <c r="M35" s="2">
        <v>8.9407822544545991E-4</v>
      </c>
      <c r="N35" s="2">
        <v>1.0495880564798598E-3</v>
      </c>
      <c r="O35" s="2">
        <v>2.9999999999999996</v>
      </c>
      <c r="P35" s="2" t="s">
        <v>165</v>
      </c>
      <c r="Q35" s="2">
        <v>7.1895620342852604E-3</v>
      </c>
    </row>
    <row r="36" spans="1:17" x14ac:dyDescent="0.25">
      <c r="A36" t="s">
        <v>22</v>
      </c>
      <c r="B36" t="s">
        <v>4</v>
      </c>
      <c r="C36" t="s">
        <v>56</v>
      </c>
      <c r="D36" t="s">
        <v>56</v>
      </c>
      <c r="E36" t="s">
        <v>13</v>
      </c>
      <c r="F36" s="2">
        <v>0.87536999999999987</v>
      </c>
      <c r="G36" s="2">
        <v>1.0000000000000001E-5</v>
      </c>
      <c r="H36" s="2">
        <v>0</v>
      </c>
      <c r="I36" s="2">
        <v>0.12461999999999959</v>
      </c>
      <c r="J36" s="2">
        <v>8.1894657073507994E-4</v>
      </c>
      <c r="K36" s="2">
        <v>2.9999999999999997E-5</v>
      </c>
      <c r="L36" s="2">
        <v>0</v>
      </c>
      <c r="M36" s="2">
        <v>8.3094480777360009E-4</v>
      </c>
      <c r="N36" s="2">
        <v>9.3538035524892986E-4</v>
      </c>
      <c r="O36" s="2">
        <v>2.9999999999999996</v>
      </c>
      <c r="P36" s="2" t="s">
        <v>165</v>
      </c>
      <c r="Q36" s="2">
        <v>6.6778113108311981E-3</v>
      </c>
    </row>
    <row r="37" spans="1:17" x14ac:dyDescent="0.25">
      <c r="A37" t="s">
        <v>22</v>
      </c>
      <c r="B37" t="s">
        <v>4</v>
      </c>
      <c r="C37" t="s">
        <v>57</v>
      </c>
      <c r="D37" t="s">
        <v>57</v>
      </c>
      <c r="E37" t="s">
        <v>13</v>
      </c>
      <c r="F37" s="2">
        <v>0.8756499999999996</v>
      </c>
      <c r="G37" s="2">
        <v>3.0000000000000004E-5</v>
      </c>
      <c r="H37" s="2">
        <v>0</v>
      </c>
      <c r="I37" s="2">
        <v>0.12431999999999939</v>
      </c>
      <c r="J37" s="2">
        <v>9.7864178261734E-4</v>
      </c>
      <c r="K37" s="2">
        <v>6.9999999999999994E-5</v>
      </c>
      <c r="L37" s="2">
        <v>0</v>
      </c>
      <c r="M37" s="2">
        <v>9.5997569519819996E-4</v>
      </c>
      <c r="N37" s="2">
        <v>1.1174576302438104E-3</v>
      </c>
      <c r="O37" s="2">
        <v>2.5</v>
      </c>
      <c r="P37" s="2" t="s">
        <v>165</v>
      </c>
      <c r="Q37" s="2">
        <v>7.7320493157471623E-3</v>
      </c>
    </row>
    <row r="38" spans="1:17" x14ac:dyDescent="0.25">
      <c r="A38" t="s">
        <v>22</v>
      </c>
      <c r="B38" t="s">
        <v>4</v>
      </c>
      <c r="C38" t="s">
        <v>61</v>
      </c>
      <c r="D38" t="s">
        <v>61</v>
      </c>
      <c r="E38" t="s">
        <v>13</v>
      </c>
      <c r="F38" s="2">
        <v>0.87673999999999985</v>
      </c>
      <c r="G38" s="2">
        <v>5.0000000000000002E-5</v>
      </c>
      <c r="H38" s="2">
        <v>0</v>
      </c>
      <c r="I38" s="2">
        <v>0.12320999999999979</v>
      </c>
      <c r="J38" s="2">
        <v>9.0271104862423999E-4</v>
      </c>
      <c r="K38" s="2">
        <v>1.2999999999999999E-4</v>
      </c>
      <c r="L38" s="2">
        <v>0</v>
      </c>
      <c r="M38" s="2">
        <v>9.1955694637981997E-4</v>
      </c>
      <c r="N38" s="2">
        <v>1.0296584930073207E-3</v>
      </c>
      <c r="O38" s="2">
        <v>2.75</v>
      </c>
      <c r="P38" s="2" t="s">
        <v>165</v>
      </c>
      <c r="Q38" s="2">
        <v>7.4624144647502154E-3</v>
      </c>
    </row>
    <row r="39" spans="1:17" x14ac:dyDescent="0.25">
      <c r="A39" t="s">
        <v>17</v>
      </c>
      <c r="B39" t="s">
        <v>4</v>
      </c>
      <c r="C39" t="s">
        <v>10</v>
      </c>
      <c r="D39" t="s">
        <v>10</v>
      </c>
      <c r="E39" t="s">
        <v>16</v>
      </c>
      <c r="F39" s="2">
        <v>1.2529999999999999E-2</v>
      </c>
      <c r="G39" s="2">
        <v>1.0000000000000001E-5</v>
      </c>
      <c r="H39" s="2">
        <v>0</v>
      </c>
      <c r="I39" s="2">
        <v>0.98745999999999978</v>
      </c>
      <c r="J39" s="2">
        <v>1.5885242339964E-3</v>
      </c>
      <c r="K39" s="2">
        <v>2.9999999999999997E-5</v>
      </c>
      <c r="L39" s="2">
        <v>0</v>
      </c>
      <c r="M39" s="2">
        <v>1.5747568922981803E-3</v>
      </c>
      <c r="N39" s="2">
        <v>0.12785062606243111</v>
      </c>
      <c r="O39" s="2">
        <v>2.9999999999999996</v>
      </c>
      <c r="P39" s="2" t="s">
        <v>165</v>
      </c>
      <c r="Q39" s="2">
        <v>1.594617458250595E-3</v>
      </c>
    </row>
    <row r="40" spans="1:17" x14ac:dyDescent="0.25">
      <c r="A40" t="s">
        <v>17</v>
      </c>
      <c r="B40" t="s">
        <v>4</v>
      </c>
      <c r="C40" t="s">
        <v>25</v>
      </c>
      <c r="D40" t="s">
        <v>25</v>
      </c>
      <c r="E40" t="s">
        <v>16</v>
      </c>
      <c r="F40" s="2">
        <v>6.8699999999999404E-3</v>
      </c>
      <c r="G40" s="2">
        <v>2.0000000000000002E-5</v>
      </c>
      <c r="H40" s="2">
        <v>0</v>
      </c>
      <c r="I40" s="2">
        <v>0.99310999999999972</v>
      </c>
      <c r="J40" s="2">
        <v>1.7430741422665799E-3</v>
      </c>
      <c r="K40" s="2">
        <v>4.0000000000000003E-5</v>
      </c>
      <c r="L40" s="2">
        <v>0</v>
      </c>
      <c r="M40" s="2">
        <v>1.74056942921922E-3</v>
      </c>
      <c r="N40" s="2">
        <v>0.26506742094193653</v>
      </c>
      <c r="O40" s="2">
        <v>2</v>
      </c>
      <c r="P40" s="2" t="s">
        <v>165</v>
      </c>
      <c r="Q40" s="2">
        <v>1.7522435811477561E-3</v>
      </c>
    </row>
    <row r="41" spans="1:17" x14ac:dyDescent="0.25">
      <c r="A41" t="s">
        <v>17</v>
      </c>
      <c r="B41" t="s">
        <v>4</v>
      </c>
      <c r="C41" t="s">
        <v>26</v>
      </c>
      <c r="D41" t="s">
        <v>26</v>
      </c>
      <c r="E41" t="s">
        <v>16</v>
      </c>
      <c r="F41" s="2">
        <v>7.2700000000000004E-3</v>
      </c>
      <c r="G41" s="2">
        <v>3.0000000000000004E-5</v>
      </c>
      <c r="H41" s="2">
        <v>0</v>
      </c>
      <c r="I41" s="2">
        <v>0.99269999999999992</v>
      </c>
      <c r="J41" s="2">
        <v>1.9006982148339201E-3</v>
      </c>
      <c r="K41" s="2">
        <v>8.9999999999999992E-5</v>
      </c>
      <c r="L41" s="2">
        <v>0</v>
      </c>
      <c r="M41" s="2">
        <v>1.8968657089507199E-3</v>
      </c>
      <c r="N41" s="2">
        <v>0.26277147759951885</v>
      </c>
      <c r="O41" s="2">
        <v>2.9999999999999996</v>
      </c>
      <c r="P41" s="2" t="s">
        <v>165</v>
      </c>
      <c r="Q41" s="2">
        <v>1.9108531897328296E-3</v>
      </c>
    </row>
    <row r="42" spans="1:17" x14ac:dyDescent="0.25">
      <c r="A42" t="s">
        <v>17</v>
      </c>
      <c r="B42" t="s">
        <v>4</v>
      </c>
      <c r="C42" t="s">
        <v>27</v>
      </c>
      <c r="D42" t="s">
        <v>27</v>
      </c>
      <c r="E42" t="s">
        <v>16</v>
      </c>
      <c r="F42" s="2">
        <v>9.4299999999999402E-3</v>
      </c>
      <c r="G42" s="2">
        <v>4.0000000000000003E-5</v>
      </c>
      <c r="H42" s="2">
        <v>0</v>
      </c>
      <c r="I42" s="2">
        <v>0.99053000000000002</v>
      </c>
      <c r="J42" s="2">
        <v>7.0979777666950006E-4</v>
      </c>
      <c r="K42" s="2">
        <v>8.0000000000000007E-5</v>
      </c>
      <c r="L42" s="2">
        <v>0</v>
      </c>
      <c r="M42" s="2">
        <v>7.0458345538630001E-4</v>
      </c>
      <c r="N42" s="2">
        <v>7.5906788575335088E-2</v>
      </c>
      <c r="O42" s="2">
        <v>2</v>
      </c>
      <c r="P42" s="2" t="s">
        <v>165</v>
      </c>
      <c r="Q42" s="2">
        <v>7.112693409825722E-4</v>
      </c>
    </row>
    <row r="43" spans="1:17" x14ac:dyDescent="0.25">
      <c r="A43" t="s">
        <v>17</v>
      </c>
      <c r="B43" t="s">
        <v>4</v>
      </c>
      <c r="C43" t="s">
        <v>28</v>
      </c>
      <c r="D43" t="s">
        <v>28</v>
      </c>
      <c r="E43" t="s">
        <v>16</v>
      </c>
      <c r="F43" s="2">
        <v>4.7959999999999919E-2</v>
      </c>
      <c r="G43" s="2">
        <v>8.0000000000000007E-5</v>
      </c>
      <c r="H43" s="2">
        <v>0</v>
      </c>
      <c r="I43" s="2">
        <v>0.95195999999999992</v>
      </c>
      <c r="J43" s="2">
        <v>5.1921068897909399E-3</v>
      </c>
      <c r="K43" s="2">
        <v>1.7582575694954E-4</v>
      </c>
      <c r="L43" s="2">
        <v>0</v>
      </c>
      <c r="M43" s="2">
        <v>5.1930283660066804E-3</v>
      </c>
      <c r="N43" s="2">
        <v>0.10871388455374228</v>
      </c>
      <c r="O43" s="2">
        <v>2.5055050463302666</v>
      </c>
      <c r="P43" s="2" t="s">
        <v>165</v>
      </c>
      <c r="Q43" s="2">
        <v>5.4540969335799879E-3</v>
      </c>
    </row>
    <row r="44" spans="1:17" x14ac:dyDescent="0.25">
      <c r="A44" t="s">
        <v>17</v>
      </c>
      <c r="B44" t="s">
        <v>4</v>
      </c>
      <c r="C44" t="s">
        <v>29</v>
      </c>
      <c r="D44" t="s">
        <v>29</v>
      </c>
      <c r="E44" t="s">
        <v>16</v>
      </c>
      <c r="F44" s="2">
        <v>9.6199999999999602E-3</v>
      </c>
      <c r="G44" s="2">
        <v>1.0000000000000001E-5</v>
      </c>
      <c r="H44" s="2">
        <v>0</v>
      </c>
      <c r="I44" s="2">
        <v>0.99037000000000008</v>
      </c>
      <c r="J44" s="2">
        <v>9.261654596461399E-4</v>
      </c>
      <c r="K44" s="2">
        <v>2.9999999999999997E-5</v>
      </c>
      <c r="L44" s="2">
        <v>0</v>
      </c>
      <c r="M44" s="2">
        <v>9.2033334074379989E-4</v>
      </c>
      <c r="N44" s="2">
        <v>9.6050971804396035E-2</v>
      </c>
      <c r="O44" s="2">
        <v>2.9999999999999996</v>
      </c>
      <c r="P44" s="2" t="s">
        <v>165</v>
      </c>
      <c r="Q44" s="2">
        <v>9.2930471268405852E-4</v>
      </c>
    </row>
    <row r="45" spans="1:17" x14ac:dyDescent="0.25">
      <c r="A45" t="s">
        <v>17</v>
      </c>
      <c r="B45" t="s">
        <v>4</v>
      </c>
      <c r="C45" t="s">
        <v>30</v>
      </c>
      <c r="D45" t="s">
        <v>30</v>
      </c>
      <c r="E45" t="s">
        <v>16</v>
      </c>
      <c r="F45" s="2">
        <v>1.2509999999999979E-2</v>
      </c>
      <c r="G45" s="2">
        <v>0</v>
      </c>
      <c r="H45" s="2">
        <v>0</v>
      </c>
      <c r="I45" s="2">
        <v>0.98748999999999998</v>
      </c>
      <c r="J45" s="2">
        <v>1.1910462149351802E-3</v>
      </c>
      <c r="K45" s="2">
        <v>0</v>
      </c>
      <c r="L45" s="2">
        <v>0</v>
      </c>
      <c r="M45" s="2">
        <v>1.1910462149351802E-3</v>
      </c>
      <c r="N45" s="2">
        <v>9.560953017753436E-2</v>
      </c>
      <c r="O45" s="2" t="s">
        <v>165</v>
      </c>
      <c r="P45" s="2" t="s">
        <v>165</v>
      </c>
      <c r="Q45" s="2">
        <v>1.2060810939496279E-3</v>
      </c>
    </row>
    <row r="46" spans="1:17" x14ac:dyDescent="0.25">
      <c r="A46" t="s">
        <v>17</v>
      </c>
      <c r="B46" t="s">
        <v>4</v>
      </c>
      <c r="C46" t="s">
        <v>31</v>
      </c>
      <c r="D46" t="s">
        <v>31</v>
      </c>
      <c r="E46" t="s">
        <v>16</v>
      </c>
      <c r="F46" s="2">
        <v>9.5699999999999587E-3</v>
      </c>
      <c r="G46" s="2">
        <v>0</v>
      </c>
      <c r="H46" s="2">
        <v>0</v>
      </c>
      <c r="I46" s="2">
        <v>0.99042999999999992</v>
      </c>
      <c r="J46" s="2">
        <v>6.030392362032799E-4</v>
      </c>
      <c r="K46" s="2">
        <v>0</v>
      </c>
      <c r="L46" s="2">
        <v>0</v>
      </c>
      <c r="M46" s="2">
        <v>6.030392362032799E-4</v>
      </c>
      <c r="N46" s="2">
        <v>6.3196005364610716E-2</v>
      </c>
      <c r="O46" s="2" t="s">
        <v>165</v>
      </c>
      <c r="P46" s="2" t="s">
        <v>165</v>
      </c>
      <c r="Q46" s="2">
        <v>6.0885050527512727E-4</v>
      </c>
    </row>
    <row r="47" spans="1:17" x14ac:dyDescent="0.25">
      <c r="A47" t="s">
        <v>17</v>
      </c>
      <c r="B47" t="s">
        <v>4</v>
      </c>
      <c r="C47" t="s">
        <v>32</v>
      </c>
      <c r="D47" t="s">
        <v>32</v>
      </c>
      <c r="E47" t="s">
        <v>16</v>
      </c>
      <c r="F47" s="2">
        <v>1.250999999999996E-2</v>
      </c>
      <c r="G47" s="2">
        <v>1.0000000000000001E-5</v>
      </c>
      <c r="H47" s="2">
        <v>0</v>
      </c>
      <c r="I47" s="2">
        <v>0.98748000000000002</v>
      </c>
      <c r="J47" s="2">
        <v>1.6998630272180802E-3</v>
      </c>
      <c r="K47" s="2">
        <v>2.9999999999999997E-5</v>
      </c>
      <c r="L47" s="2">
        <v>0</v>
      </c>
      <c r="M47" s="2">
        <v>1.7016070893646003E-3</v>
      </c>
      <c r="N47" s="2">
        <v>0.13573463188825213</v>
      </c>
      <c r="O47" s="2">
        <v>2.9999999999999996</v>
      </c>
      <c r="P47" s="2" t="s">
        <v>165</v>
      </c>
      <c r="Q47" s="2">
        <v>1.7232087434952918E-3</v>
      </c>
    </row>
    <row r="48" spans="1:17" x14ac:dyDescent="0.25">
      <c r="A48" t="s">
        <v>17</v>
      </c>
      <c r="B48" t="s">
        <v>4</v>
      </c>
      <c r="C48" t="s">
        <v>23</v>
      </c>
      <c r="D48" t="s">
        <v>23</v>
      </c>
      <c r="E48" t="s">
        <v>16</v>
      </c>
      <c r="F48" s="2">
        <v>7.3499999999999998E-3</v>
      </c>
      <c r="G48" s="2">
        <v>4.0000000000000003E-5</v>
      </c>
      <c r="H48" s="2">
        <v>0</v>
      </c>
      <c r="I48" s="2">
        <v>0.99260999999999977</v>
      </c>
      <c r="J48" s="2">
        <v>1.64691257486404E-3</v>
      </c>
      <c r="K48" s="2">
        <v>1.1999999999999999E-4</v>
      </c>
      <c r="L48" s="2">
        <v>0</v>
      </c>
      <c r="M48" s="2">
        <v>1.6424298196795601E-3</v>
      </c>
      <c r="N48" s="2">
        <v>0.22427001511269534</v>
      </c>
      <c r="O48" s="2">
        <v>2.9999999999999996</v>
      </c>
      <c r="P48" s="2" t="s">
        <v>165</v>
      </c>
      <c r="Q48" s="2">
        <v>1.654652611842716E-3</v>
      </c>
    </row>
    <row r="49" spans="1:17" x14ac:dyDescent="0.25">
      <c r="A49" t="s">
        <v>19</v>
      </c>
      <c r="B49" t="s">
        <v>4</v>
      </c>
      <c r="C49" t="s">
        <v>33</v>
      </c>
      <c r="D49" t="s">
        <v>33</v>
      </c>
      <c r="E49" t="s">
        <v>16</v>
      </c>
      <c r="F49" s="2">
        <v>3.6429999999999942E-2</v>
      </c>
      <c r="G49" s="2">
        <v>1.0000000000000001E-5</v>
      </c>
      <c r="H49" s="2">
        <v>0</v>
      </c>
      <c r="I49" s="2">
        <v>0.96355999999999997</v>
      </c>
      <c r="J49" s="2">
        <v>3.2398932863319197E-3</v>
      </c>
      <c r="K49" s="2">
        <v>2.9999999999999997E-5</v>
      </c>
      <c r="L49" s="2">
        <v>0</v>
      </c>
      <c r="M49" s="2">
        <v>3.2303536029834002E-3</v>
      </c>
      <c r="N49" s="2">
        <v>8.8978662770824418E-2</v>
      </c>
      <c r="O49" s="2">
        <v>2.9999999999999996</v>
      </c>
      <c r="P49" s="2" t="s">
        <v>165</v>
      </c>
      <c r="Q49" s="2">
        <v>3.3524742576684294E-3</v>
      </c>
    </row>
    <row r="50" spans="1:17" x14ac:dyDescent="0.25">
      <c r="A50" t="s">
        <v>19</v>
      </c>
      <c r="B50" t="s">
        <v>4</v>
      </c>
      <c r="C50" t="s">
        <v>35</v>
      </c>
      <c r="D50" t="s">
        <v>35</v>
      </c>
      <c r="E50" t="s">
        <v>16</v>
      </c>
      <c r="F50" s="2">
        <v>3.6209999999999999E-2</v>
      </c>
      <c r="G50" s="2">
        <v>0</v>
      </c>
      <c r="H50" s="2">
        <v>0</v>
      </c>
      <c r="I50" s="2">
        <v>0.96378999999999981</v>
      </c>
      <c r="J50" s="2">
        <v>3.6667095416398404E-3</v>
      </c>
      <c r="K50" s="2">
        <v>0</v>
      </c>
      <c r="L50" s="2">
        <v>0</v>
      </c>
      <c r="M50" s="2">
        <v>3.6667095416398404E-3</v>
      </c>
      <c r="N50" s="2">
        <v>0.10091282795115522</v>
      </c>
      <c r="O50" s="2" t="s">
        <v>165</v>
      </c>
      <c r="P50" s="2" t="s">
        <v>165</v>
      </c>
      <c r="Q50" s="2">
        <v>3.8052195283047935E-3</v>
      </c>
    </row>
    <row r="51" spans="1:17" x14ac:dyDescent="0.25">
      <c r="A51" t="s">
        <v>19</v>
      </c>
      <c r="B51" t="s">
        <v>4</v>
      </c>
      <c r="C51" t="s">
        <v>37</v>
      </c>
      <c r="D51" t="s">
        <v>37</v>
      </c>
      <c r="E51" t="s">
        <v>16</v>
      </c>
      <c r="F51" s="2">
        <v>1.03799999999999E-2</v>
      </c>
      <c r="G51" s="2">
        <v>3.0000000000000004E-5</v>
      </c>
      <c r="H51" s="2">
        <v>0</v>
      </c>
      <c r="I51" s="2">
        <v>0.98958999999999975</v>
      </c>
      <c r="J51" s="2">
        <v>1.16273133891318E-3</v>
      </c>
      <c r="K51" s="2">
        <v>8.9999999999999992E-5</v>
      </c>
      <c r="L51" s="2">
        <v>0</v>
      </c>
      <c r="M51" s="2">
        <v>1.1358907294388601E-3</v>
      </c>
      <c r="N51" s="2">
        <v>0.11224536088450435</v>
      </c>
      <c r="O51" s="2">
        <v>2.9999999999999996</v>
      </c>
      <c r="P51" s="2" t="s">
        <v>165</v>
      </c>
      <c r="Q51" s="2">
        <v>1.1478357879938495E-3</v>
      </c>
    </row>
    <row r="52" spans="1:17" x14ac:dyDescent="0.25">
      <c r="A52" t="s">
        <v>19</v>
      </c>
      <c r="B52" t="s">
        <v>4</v>
      </c>
      <c r="C52" t="s">
        <v>38</v>
      </c>
      <c r="D52" t="s">
        <v>38</v>
      </c>
      <c r="E52" t="s">
        <v>16</v>
      </c>
      <c r="F52" s="2">
        <v>4.1619999999999935E-2</v>
      </c>
      <c r="G52" s="2">
        <v>2.0000000000000002E-5</v>
      </c>
      <c r="H52" s="2">
        <v>0</v>
      </c>
      <c r="I52" s="2">
        <v>0.95835999999999988</v>
      </c>
      <c r="J52" s="2">
        <v>4.0010223058267198E-3</v>
      </c>
      <c r="K52" s="2">
        <v>5.9999999999999995E-5</v>
      </c>
      <c r="L52" s="2">
        <v>0</v>
      </c>
      <c r="M52" s="2">
        <v>3.9988607664858001E-3</v>
      </c>
      <c r="N52" s="2">
        <v>9.6367982472316566E-2</v>
      </c>
      <c r="O52" s="2">
        <v>2.9999999999999996</v>
      </c>
      <c r="P52" s="2" t="s">
        <v>165</v>
      </c>
      <c r="Q52" s="2">
        <v>4.1723922588269352E-3</v>
      </c>
    </row>
    <row r="53" spans="1:17" x14ac:dyDescent="0.25">
      <c r="A53" t="s">
        <v>19</v>
      </c>
      <c r="B53" t="s">
        <v>4</v>
      </c>
      <c r="C53" t="s">
        <v>39</v>
      </c>
      <c r="D53" t="s">
        <v>39</v>
      </c>
      <c r="E53" t="s">
        <v>16</v>
      </c>
      <c r="F53" s="2">
        <v>1.0699999999999921E-2</v>
      </c>
      <c r="G53" s="2">
        <v>3.0000000000000004E-5</v>
      </c>
      <c r="H53" s="2">
        <v>0</v>
      </c>
      <c r="I53" s="2">
        <v>0.98927000000000009</v>
      </c>
      <c r="J53" s="2">
        <v>1.0923235093783601E-3</v>
      </c>
      <c r="K53" s="2">
        <v>8.9999999999999992E-5</v>
      </c>
      <c r="L53" s="2">
        <v>0</v>
      </c>
      <c r="M53" s="2">
        <v>1.08805548563116E-3</v>
      </c>
      <c r="N53" s="2">
        <v>0.10121698571620104</v>
      </c>
      <c r="O53" s="2">
        <v>2.9999999999999996</v>
      </c>
      <c r="P53" s="2" t="s">
        <v>165</v>
      </c>
      <c r="Q53" s="2">
        <v>1.0999850869106271E-3</v>
      </c>
    </row>
    <row r="54" spans="1:17" x14ac:dyDescent="0.25">
      <c r="A54" t="s">
        <v>19</v>
      </c>
      <c r="B54" t="s">
        <v>4</v>
      </c>
      <c r="C54" t="s">
        <v>40</v>
      </c>
      <c r="D54" t="s">
        <v>40</v>
      </c>
      <c r="E54" t="s">
        <v>16</v>
      </c>
      <c r="F54" s="2">
        <v>1.0629999999999921E-2</v>
      </c>
      <c r="G54" s="2">
        <v>2.0000000000000002E-5</v>
      </c>
      <c r="H54" s="2">
        <v>0</v>
      </c>
      <c r="I54" s="2">
        <v>0.98934999999999973</v>
      </c>
      <c r="J54" s="2">
        <v>1.1174760745353801E-3</v>
      </c>
      <c r="K54" s="2">
        <v>5.9999999999999995E-5</v>
      </c>
      <c r="L54" s="2">
        <v>0</v>
      </c>
      <c r="M54" s="2">
        <v>1.1276463250395399E-3</v>
      </c>
      <c r="N54" s="2">
        <v>0.10526038564659013</v>
      </c>
      <c r="O54" s="2">
        <v>2.9999999999999996</v>
      </c>
      <c r="P54" s="2" t="s">
        <v>165</v>
      </c>
      <c r="Q54" s="2">
        <v>1.1397961155501458E-3</v>
      </c>
    </row>
    <row r="55" spans="1:17" x14ac:dyDescent="0.25">
      <c r="A55" t="s">
        <v>19</v>
      </c>
      <c r="B55" t="s">
        <v>4</v>
      </c>
      <c r="C55" t="s">
        <v>41</v>
      </c>
      <c r="D55" t="s">
        <v>41</v>
      </c>
      <c r="E55" t="s">
        <v>16</v>
      </c>
      <c r="F55" s="2">
        <v>9.2299999999999587E-3</v>
      </c>
      <c r="G55" s="2">
        <v>1.0000000000000001E-5</v>
      </c>
      <c r="H55" s="2">
        <v>0</v>
      </c>
      <c r="I55" s="2">
        <v>0.99075999999999986</v>
      </c>
      <c r="J55" s="2">
        <v>9.5871795710836022E-4</v>
      </c>
      <c r="K55" s="2">
        <v>2.9999999999999997E-5</v>
      </c>
      <c r="L55" s="2">
        <v>0</v>
      </c>
      <c r="M55" s="2">
        <v>9.6584110888042003E-4</v>
      </c>
      <c r="N55" s="2">
        <v>0.10385311186777875</v>
      </c>
      <c r="O55" s="2">
        <v>2.9999999999999996</v>
      </c>
      <c r="P55" s="2" t="s">
        <v>165</v>
      </c>
      <c r="Q55" s="2">
        <v>9.7486634484543976E-4</v>
      </c>
    </row>
    <row r="56" spans="1:17" x14ac:dyDescent="0.25">
      <c r="A56" t="s">
        <v>19</v>
      </c>
      <c r="B56" t="s">
        <v>4</v>
      </c>
      <c r="C56" t="s">
        <v>34</v>
      </c>
      <c r="D56" t="s">
        <v>34</v>
      </c>
      <c r="E56" t="s">
        <v>16</v>
      </c>
      <c r="F56" s="2">
        <v>3.5879999999999981E-2</v>
      </c>
      <c r="G56" s="2">
        <v>1.0000000000000001E-5</v>
      </c>
      <c r="H56" s="2">
        <v>0</v>
      </c>
      <c r="I56" s="2">
        <v>0.96411000000000002</v>
      </c>
      <c r="J56" s="2">
        <v>3.8907646313563805E-3</v>
      </c>
      <c r="K56" s="2">
        <v>2.9999999999999997E-5</v>
      </c>
      <c r="L56" s="2">
        <v>0</v>
      </c>
      <c r="M56" s="2">
        <v>3.8709808462610599E-3</v>
      </c>
      <c r="N56" s="2">
        <v>0.1085300776014099</v>
      </c>
      <c r="O56" s="2">
        <v>2.9999999999999996</v>
      </c>
      <c r="P56" s="2" t="s">
        <v>165</v>
      </c>
      <c r="Q56" s="2">
        <v>4.015100734844599E-3</v>
      </c>
    </row>
    <row r="57" spans="1:17" x14ac:dyDescent="0.25">
      <c r="A57" t="s">
        <v>21</v>
      </c>
      <c r="B57" t="s">
        <v>4</v>
      </c>
      <c r="C57" t="s">
        <v>43</v>
      </c>
      <c r="D57" t="s">
        <v>43</v>
      </c>
      <c r="E57" t="s">
        <v>16</v>
      </c>
      <c r="F57" s="2">
        <v>2.8399999999999998E-2</v>
      </c>
      <c r="G57" s="2">
        <v>0</v>
      </c>
      <c r="H57" s="2">
        <v>0</v>
      </c>
      <c r="I57" s="2">
        <v>0.97159999999999991</v>
      </c>
      <c r="J57" s="2">
        <v>3.2113498958189204E-3</v>
      </c>
      <c r="K57" s="2">
        <v>0</v>
      </c>
      <c r="L57" s="2">
        <v>0</v>
      </c>
      <c r="M57" s="2">
        <v>3.2113498958189399E-3</v>
      </c>
      <c r="N57" s="2">
        <v>0.11376641871782807</v>
      </c>
      <c r="O57" s="2" t="s">
        <v>165</v>
      </c>
      <c r="P57" s="2" t="s">
        <v>165</v>
      </c>
      <c r="Q57" s="2">
        <v>3.3047986842494048E-3</v>
      </c>
    </row>
    <row r="58" spans="1:17" x14ac:dyDescent="0.25">
      <c r="A58" t="s">
        <v>21</v>
      </c>
      <c r="B58" t="s">
        <v>4</v>
      </c>
      <c r="C58" t="s">
        <v>45</v>
      </c>
      <c r="D58" t="s">
        <v>45</v>
      </c>
      <c r="E58" t="s">
        <v>16</v>
      </c>
      <c r="F58" s="2">
        <v>3.184E-2</v>
      </c>
      <c r="G58" s="2">
        <v>1.0000000000000001E-5</v>
      </c>
      <c r="H58" s="2">
        <v>0</v>
      </c>
      <c r="I58" s="2">
        <v>0.96814999999999962</v>
      </c>
      <c r="J58" s="2">
        <v>3.3312709228874799E-3</v>
      </c>
      <c r="K58" s="2">
        <v>2.9999999999999997E-5</v>
      </c>
      <c r="L58" s="2">
        <v>0</v>
      </c>
      <c r="M58" s="2">
        <v>3.3253744552850803E-3</v>
      </c>
      <c r="N58" s="2">
        <v>0.10460552688046218</v>
      </c>
      <c r="O58" s="2">
        <v>2.9999999999999996</v>
      </c>
      <c r="P58" s="2" t="s">
        <v>165</v>
      </c>
      <c r="Q58" s="2">
        <v>3.4351229589388971E-3</v>
      </c>
    </row>
    <row r="59" spans="1:17" x14ac:dyDescent="0.25">
      <c r="A59" t="s">
        <v>21</v>
      </c>
      <c r="B59" t="s">
        <v>4</v>
      </c>
      <c r="C59" t="s">
        <v>48</v>
      </c>
      <c r="D59" t="s">
        <v>48</v>
      </c>
      <c r="E59" t="s">
        <v>16</v>
      </c>
      <c r="F59" s="2">
        <v>3.2219999999999992E-2</v>
      </c>
      <c r="G59" s="2">
        <v>4.0000000000000003E-5</v>
      </c>
      <c r="H59" s="2">
        <v>0</v>
      </c>
      <c r="I59" s="2">
        <v>0.96774000000000004</v>
      </c>
      <c r="J59" s="2">
        <v>2.9677475803165198E-3</v>
      </c>
      <c r="K59" s="2">
        <v>1E-4</v>
      </c>
      <c r="L59" s="2">
        <v>0</v>
      </c>
      <c r="M59" s="2">
        <v>2.9564747229863003E-3</v>
      </c>
      <c r="N59" s="2">
        <v>9.1585405310357623E-2</v>
      </c>
      <c r="O59" s="2">
        <v>2.6666666666666665</v>
      </c>
      <c r="P59" s="2" t="s">
        <v>165</v>
      </c>
      <c r="Q59" s="2">
        <v>3.055725647985928E-3</v>
      </c>
    </row>
    <row r="60" spans="1:17" x14ac:dyDescent="0.25">
      <c r="A60" t="s">
        <v>21</v>
      </c>
      <c r="B60" t="s">
        <v>4</v>
      </c>
      <c r="C60" t="s">
        <v>51</v>
      </c>
      <c r="D60" t="s">
        <v>51</v>
      </c>
      <c r="E60" t="s">
        <v>16</v>
      </c>
      <c r="F60" s="2">
        <v>3.2469999999999985E-2</v>
      </c>
      <c r="G60" s="2">
        <v>1.0000000000000001E-5</v>
      </c>
      <c r="H60" s="2">
        <v>0</v>
      </c>
      <c r="I60" s="2">
        <v>0.96752000000000005</v>
      </c>
      <c r="J60" s="2">
        <v>4.1623919493072202E-3</v>
      </c>
      <c r="K60" s="2">
        <v>2.9999999999999997E-5</v>
      </c>
      <c r="L60" s="2">
        <v>0</v>
      </c>
      <c r="M60" s="2">
        <v>4.1519301221472002E-3</v>
      </c>
      <c r="N60" s="2">
        <v>0.12881266609204639</v>
      </c>
      <c r="O60" s="2">
        <v>2.9999999999999996</v>
      </c>
      <c r="P60" s="2" t="s">
        <v>165</v>
      </c>
      <c r="Q60" s="2">
        <v>4.2906713598282204E-3</v>
      </c>
    </row>
    <row r="61" spans="1:17" x14ac:dyDescent="0.25">
      <c r="A61" t="s">
        <v>22</v>
      </c>
      <c r="B61" t="s">
        <v>4</v>
      </c>
      <c r="C61" t="s">
        <v>59</v>
      </c>
      <c r="D61" t="s">
        <v>59</v>
      </c>
      <c r="E61" t="s">
        <v>16</v>
      </c>
      <c r="F61" s="2">
        <v>2.4039999999999957E-2</v>
      </c>
      <c r="G61" s="2">
        <v>0</v>
      </c>
      <c r="H61" s="2">
        <v>0</v>
      </c>
      <c r="I61" s="2">
        <v>0.97595999999999994</v>
      </c>
      <c r="J61" s="2">
        <v>3.4768729243456801E-3</v>
      </c>
      <c r="K61" s="2">
        <v>0</v>
      </c>
      <c r="L61" s="2">
        <v>0</v>
      </c>
      <c r="M61" s="2">
        <v>3.4768729243457005E-3</v>
      </c>
      <c r="N61" s="2">
        <v>0.14330711877390459</v>
      </c>
      <c r="O61" s="2" t="s">
        <v>165</v>
      </c>
      <c r="P61" s="2" t="s">
        <v>165</v>
      </c>
      <c r="Q61" s="2">
        <v>3.5637790514243045E-3</v>
      </c>
    </row>
    <row r="62" spans="1:17" x14ac:dyDescent="0.25">
      <c r="A62" t="s">
        <v>22</v>
      </c>
      <c r="B62" t="s">
        <v>4</v>
      </c>
      <c r="C62" t="s">
        <v>54</v>
      </c>
      <c r="D62" t="s">
        <v>54</v>
      </c>
      <c r="E62" t="s">
        <v>16</v>
      </c>
      <c r="F62" s="2">
        <v>2.4679999999999921E-2</v>
      </c>
      <c r="G62" s="2">
        <v>1.0000000000000001E-5</v>
      </c>
      <c r="H62" s="2">
        <v>0</v>
      </c>
      <c r="I62" s="2">
        <v>0.97531000000000001</v>
      </c>
      <c r="J62" s="2">
        <v>3.5064884717344396E-3</v>
      </c>
      <c r="K62" s="2">
        <v>2.9999999999999997E-5</v>
      </c>
      <c r="L62" s="2">
        <v>0</v>
      </c>
      <c r="M62" s="2">
        <v>3.4950755326775195E-3</v>
      </c>
      <c r="N62" s="2">
        <v>0.14181194871347619</v>
      </c>
      <c r="O62" s="2">
        <v>2.9999999999999996</v>
      </c>
      <c r="P62" s="2" t="s">
        <v>165</v>
      </c>
      <c r="Q62" s="2">
        <v>3.5838321277491584E-3</v>
      </c>
    </row>
    <row r="63" spans="1:17" x14ac:dyDescent="0.25">
      <c r="A63" t="s">
        <v>17</v>
      </c>
      <c r="B63" t="s">
        <v>4</v>
      </c>
      <c r="C63" t="s">
        <v>10</v>
      </c>
      <c r="D63" t="s">
        <v>10</v>
      </c>
      <c r="E63" t="s">
        <v>18</v>
      </c>
      <c r="F63" s="2">
        <v>0.38135999999999959</v>
      </c>
      <c r="G63" s="2">
        <v>3.0000000000000004E-5</v>
      </c>
      <c r="H63" s="2">
        <v>0</v>
      </c>
      <c r="I63" s="2">
        <v>0.61860999999999999</v>
      </c>
      <c r="J63" s="2">
        <v>5.8694468504572597E-3</v>
      </c>
      <c r="K63" s="2">
        <v>6.9999999999999994E-5</v>
      </c>
      <c r="L63" s="2">
        <v>0</v>
      </c>
      <c r="M63" s="2">
        <v>5.8533545001356602E-3</v>
      </c>
      <c r="N63" s="2">
        <v>1.5387100415877143E-2</v>
      </c>
      <c r="O63" s="2">
        <v>2.5</v>
      </c>
      <c r="P63" s="2" t="s">
        <v>165</v>
      </c>
      <c r="Q63" s="2">
        <v>9.4636464361076197E-3</v>
      </c>
    </row>
    <row r="64" spans="1:17" x14ac:dyDescent="0.25">
      <c r="A64" t="s">
        <v>17</v>
      </c>
      <c r="B64" t="s">
        <v>4</v>
      </c>
      <c r="C64" t="s">
        <v>27</v>
      </c>
      <c r="D64" t="s">
        <v>27</v>
      </c>
      <c r="E64" t="s">
        <v>18</v>
      </c>
      <c r="F64" s="2">
        <v>0.37925999999999982</v>
      </c>
      <c r="G64" s="2">
        <v>3.0000000000000004E-5</v>
      </c>
      <c r="H64" s="2">
        <v>0</v>
      </c>
      <c r="I64" s="2">
        <v>0.62070999999999998</v>
      </c>
      <c r="J64" s="2">
        <v>4.8284734944248394E-3</v>
      </c>
      <c r="K64" s="2">
        <v>8.9999999999999992E-5</v>
      </c>
      <c r="L64" s="2">
        <v>0</v>
      </c>
      <c r="M64" s="2">
        <v>4.8466652264156796E-3</v>
      </c>
      <c r="N64" s="2">
        <v>1.2738642204346862E-2</v>
      </c>
      <c r="O64" s="2">
        <v>2.9999999999999996</v>
      </c>
      <c r="P64" s="2" t="s">
        <v>165</v>
      </c>
      <c r="Q64" s="2">
        <v>7.8055950670202308E-3</v>
      </c>
    </row>
    <row r="65" spans="1:17" x14ac:dyDescent="0.25">
      <c r="A65" t="s">
        <v>17</v>
      </c>
      <c r="B65" t="s">
        <v>4</v>
      </c>
      <c r="C65" t="s">
        <v>28</v>
      </c>
      <c r="D65" t="s">
        <v>28</v>
      </c>
      <c r="E65" t="s">
        <v>18</v>
      </c>
      <c r="F65" s="2">
        <v>4.0699999999999799E-3</v>
      </c>
      <c r="G65" s="2">
        <v>4.0000000000000003E-5</v>
      </c>
      <c r="H65" s="2">
        <v>0</v>
      </c>
      <c r="I65" s="2">
        <v>0.99588999999999983</v>
      </c>
      <c r="J65" s="2">
        <v>1.5625320001533597E-3</v>
      </c>
      <c r="K65" s="2">
        <v>8.0000000000000007E-5</v>
      </c>
      <c r="L65" s="2">
        <v>0</v>
      </c>
      <c r="M65" s="2">
        <v>1.5676269957713199E-3</v>
      </c>
      <c r="N65" s="2">
        <v>0.39760870834473871</v>
      </c>
      <c r="O65" s="2">
        <v>2</v>
      </c>
      <c r="P65" s="2" t="s">
        <v>165</v>
      </c>
      <c r="Q65" s="2">
        <v>1.5739780762689388E-3</v>
      </c>
    </row>
    <row r="66" spans="1:17" x14ac:dyDescent="0.25">
      <c r="A66" t="s">
        <v>17</v>
      </c>
      <c r="B66" t="s">
        <v>4</v>
      </c>
      <c r="C66" t="s">
        <v>29</v>
      </c>
      <c r="D66" t="s">
        <v>29</v>
      </c>
      <c r="E66" t="s">
        <v>18</v>
      </c>
      <c r="F66" s="2">
        <v>0.37955000000000005</v>
      </c>
      <c r="G66" s="2">
        <v>3.0000000000000004E-5</v>
      </c>
      <c r="H66" s="2">
        <v>0</v>
      </c>
      <c r="I66" s="2">
        <v>0.62041999999999997</v>
      </c>
      <c r="J66" s="2">
        <v>5.6145927487640601E-3</v>
      </c>
      <c r="K66" s="2">
        <v>8.9999999999999992E-5</v>
      </c>
      <c r="L66" s="2">
        <v>0</v>
      </c>
      <c r="M66" s="2">
        <v>5.5908431293715203E-3</v>
      </c>
      <c r="N66" s="2">
        <v>1.4800623342306692E-2</v>
      </c>
      <c r="O66" s="2">
        <v>2.9999999999999996</v>
      </c>
      <c r="P66" s="2" t="s">
        <v>165</v>
      </c>
      <c r="Q66" s="2">
        <v>9.0086233789772839E-3</v>
      </c>
    </row>
    <row r="67" spans="1:17" x14ac:dyDescent="0.25">
      <c r="A67" t="s">
        <v>17</v>
      </c>
      <c r="B67" t="s">
        <v>4</v>
      </c>
      <c r="C67" t="s">
        <v>30</v>
      </c>
      <c r="D67" t="s">
        <v>30</v>
      </c>
      <c r="E67" t="s">
        <v>18</v>
      </c>
      <c r="F67" s="2">
        <v>0.38091999999999959</v>
      </c>
      <c r="G67" s="2">
        <v>2.0000000000000002E-5</v>
      </c>
      <c r="H67" s="2">
        <v>0</v>
      </c>
      <c r="I67" s="2">
        <v>0.61905999999999983</v>
      </c>
      <c r="J67" s="2">
        <v>5.8905390454683194E-3</v>
      </c>
      <c r="K67" s="2">
        <v>4.0000000000000003E-5</v>
      </c>
      <c r="L67" s="2">
        <v>0</v>
      </c>
      <c r="M67" s="2">
        <v>5.8843108201646396E-3</v>
      </c>
      <c r="N67" s="2">
        <v>1.5461153056768678E-2</v>
      </c>
      <c r="O67" s="2">
        <v>2</v>
      </c>
      <c r="P67" s="2" t="s">
        <v>165</v>
      </c>
      <c r="Q67" s="2">
        <v>9.506305179913457E-3</v>
      </c>
    </row>
    <row r="68" spans="1:17" x14ac:dyDescent="0.25">
      <c r="A68" t="s">
        <v>17</v>
      </c>
      <c r="B68" t="s">
        <v>4</v>
      </c>
      <c r="C68" t="s">
        <v>31</v>
      </c>
      <c r="D68" t="s">
        <v>31</v>
      </c>
      <c r="E68" t="s">
        <v>18</v>
      </c>
      <c r="F68" s="2">
        <v>0.37977999999999984</v>
      </c>
      <c r="G68" s="2">
        <v>2.0000000000000002E-5</v>
      </c>
      <c r="H68" s="2">
        <v>0</v>
      </c>
      <c r="I68" s="2">
        <v>0.62019999999999997</v>
      </c>
      <c r="J68" s="2">
        <v>5.5236131204009394E-3</v>
      </c>
      <c r="K68" s="2">
        <v>5.9999999999999995E-5</v>
      </c>
      <c r="L68" s="2">
        <v>0</v>
      </c>
      <c r="M68" s="2">
        <v>5.5359310352571401E-3</v>
      </c>
      <c r="N68" s="2">
        <v>1.455296377291149E-2</v>
      </c>
      <c r="O68" s="2">
        <v>2.9999999999999996</v>
      </c>
      <c r="P68" s="2" t="s">
        <v>165</v>
      </c>
      <c r="Q68" s="2">
        <v>8.9232109057329808E-3</v>
      </c>
    </row>
    <row r="69" spans="1:17" x14ac:dyDescent="0.25">
      <c r="A69" t="s">
        <v>17</v>
      </c>
      <c r="B69" t="s">
        <v>4</v>
      </c>
      <c r="C69" t="s">
        <v>32</v>
      </c>
      <c r="D69" t="s">
        <v>32</v>
      </c>
      <c r="E69" t="s">
        <v>18</v>
      </c>
      <c r="F69" s="2">
        <v>0.38092999999999982</v>
      </c>
      <c r="G69" s="2">
        <v>1.0000000000000001E-5</v>
      </c>
      <c r="H69" s="2">
        <v>0</v>
      </c>
      <c r="I69" s="2">
        <v>0.61905999999999983</v>
      </c>
      <c r="J69" s="2">
        <v>6.2718090028787195E-3</v>
      </c>
      <c r="K69" s="2">
        <v>2.9999999999999997E-5</v>
      </c>
      <c r="L69" s="2">
        <v>0</v>
      </c>
      <c r="M69" s="2">
        <v>6.2931762833019394E-3</v>
      </c>
      <c r="N69" s="2">
        <v>1.6460540485246214E-2</v>
      </c>
      <c r="O69" s="2">
        <v>2.9999999999999996</v>
      </c>
      <c r="P69" s="2" t="s">
        <v>165</v>
      </c>
      <c r="Q69" s="2">
        <v>1.016735193216595E-2</v>
      </c>
    </row>
    <row r="70" spans="1:17" x14ac:dyDescent="0.25">
      <c r="A70" t="s">
        <v>19</v>
      </c>
      <c r="B70" t="s">
        <v>4</v>
      </c>
      <c r="C70" t="s">
        <v>33</v>
      </c>
      <c r="D70" t="s">
        <v>33</v>
      </c>
      <c r="E70" t="s">
        <v>18</v>
      </c>
      <c r="F70" s="2">
        <v>0.48917999999999939</v>
      </c>
      <c r="G70" s="2">
        <v>1.0000000000000001E-5</v>
      </c>
      <c r="H70" s="2">
        <v>0</v>
      </c>
      <c r="I70" s="2">
        <v>0.51080999999999988</v>
      </c>
      <c r="J70" s="2">
        <v>1.288066773812642E-2</v>
      </c>
      <c r="K70" s="2">
        <v>2.9999999999999997E-5</v>
      </c>
      <c r="L70" s="2">
        <v>0</v>
      </c>
      <c r="M70" s="2">
        <v>1.2902383008906379E-2</v>
      </c>
      <c r="N70" s="2">
        <v>2.6242465696597182E-2</v>
      </c>
      <c r="O70" s="2">
        <v>2.9999999999999996</v>
      </c>
      <c r="P70" s="2" t="s">
        <v>165</v>
      </c>
      <c r="Q70" s="2">
        <v>2.5418980950101932E-2</v>
      </c>
    </row>
    <row r="71" spans="1:17" x14ac:dyDescent="0.25">
      <c r="A71" t="s">
        <v>19</v>
      </c>
      <c r="B71" t="s">
        <v>4</v>
      </c>
      <c r="C71" t="s">
        <v>35</v>
      </c>
      <c r="D71" t="s">
        <v>35</v>
      </c>
      <c r="E71" t="s">
        <v>18</v>
      </c>
      <c r="F71" s="2">
        <v>0.47622999999999982</v>
      </c>
      <c r="G71" s="2">
        <v>4.0000000000000003E-5</v>
      </c>
      <c r="H71" s="2">
        <v>0</v>
      </c>
      <c r="I71" s="2">
        <v>0.52372999999999981</v>
      </c>
      <c r="J71" s="2">
        <v>1.0658132904405759E-2</v>
      </c>
      <c r="K71" s="2">
        <v>1E-4</v>
      </c>
      <c r="L71" s="2">
        <v>0</v>
      </c>
      <c r="M71" s="2">
        <v>1.0644251552436378E-2</v>
      </c>
      <c r="N71" s="2">
        <v>2.2540246695844181E-2</v>
      </c>
      <c r="O71" s="2">
        <v>2.6666666666666665</v>
      </c>
      <c r="P71" s="2" t="s">
        <v>165</v>
      </c>
      <c r="Q71" s="2">
        <v>2.0228603712743213E-2</v>
      </c>
    </row>
    <row r="72" spans="1:17" x14ac:dyDescent="0.25">
      <c r="A72" t="s">
        <v>19</v>
      </c>
      <c r="B72" t="s">
        <v>4</v>
      </c>
      <c r="C72" t="s">
        <v>36</v>
      </c>
      <c r="D72" t="s">
        <v>36</v>
      </c>
      <c r="E72" t="s">
        <v>18</v>
      </c>
      <c r="F72" s="2">
        <v>0.35740999999999984</v>
      </c>
      <c r="G72" s="2">
        <v>4.0000000000000003E-5</v>
      </c>
      <c r="H72" s="2">
        <v>0</v>
      </c>
      <c r="I72" s="2">
        <v>0.64254999999999973</v>
      </c>
      <c r="J72" s="2">
        <v>5.2504094699239202E-3</v>
      </c>
      <c r="K72" s="2">
        <v>8.0000000000000007E-5</v>
      </c>
      <c r="L72" s="2">
        <v>0</v>
      </c>
      <c r="M72" s="2">
        <v>5.2536336861812001E-3</v>
      </c>
      <c r="N72" s="2">
        <v>1.466154427320911E-2</v>
      </c>
      <c r="O72" s="2">
        <v>2</v>
      </c>
      <c r="P72" s="2" t="s">
        <v>165</v>
      </c>
      <c r="Q72" s="2">
        <v>8.1866091749635307E-3</v>
      </c>
    </row>
    <row r="73" spans="1:17" x14ac:dyDescent="0.25">
      <c r="A73" t="s">
        <v>19</v>
      </c>
      <c r="B73" t="s">
        <v>4</v>
      </c>
      <c r="C73" t="s">
        <v>38</v>
      </c>
      <c r="D73" t="s">
        <v>38</v>
      </c>
      <c r="E73" t="s">
        <v>18</v>
      </c>
      <c r="F73" s="2">
        <v>0.46531999999999957</v>
      </c>
      <c r="G73" s="2">
        <v>6.9999999999999994E-5</v>
      </c>
      <c r="H73" s="2">
        <v>0</v>
      </c>
      <c r="I73" s="2">
        <v>0.53461000000000003</v>
      </c>
      <c r="J73" s="2">
        <v>1.2478687952473042E-2</v>
      </c>
      <c r="K73" s="2">
        <v>1.5000000000000001E-4</v>
      </c>
      <c r="L73" s="2">
        <v>0</v>
      </c>
      <c r="M73" s="2">
        <v>1.24880818872451E-2</v>
      </c>
      <c r="N73" s="2">
        <v>2.6782508878095867E-2</v>
      </c>
      <c r="O73" s="2">
        <v>2.25</v>
      </c>
      <c r="P73" s="2" t="s">
        <v>165</v>
      </c>
      <c r="Q73" s="2">
        <v>2.3395387176286746E-2</v>
      </c>
    </row>
    <row r="74" spans="1:17" x14ac:dyDescent="0.25">
      <c r="A74" t="s">
        <v>19</v>
      </c>
      <c r="B74" t="s">
        <v>4</v>
      </c>
      <c r="C74" t="s">
        <v>39</v>
      </c>
      <c r="D74" t="s">
        <v>39</v>
      </c>
      <c r="E74" t="s">
        <v>18</v>
      </c>
      <c r="F74" s="2">
        <v>0.3826299999999998</v>
      </c>
      <c r="G74" s="2">
        <v>2.0000000000000002E-5</v>
      </c>
      <c r="H74" s="2">
        <v>0</v>
      </c>
      <c r="I74" s="2">
        <v>0.61734999999999995</v>
      </c>
      <c r="J74" s="2">
        <v>5.0290309364907802E-3</v>
      </c>
      <c r="K74" s="2">
        <v>5.9999999999999995E-5</v>
      </c>
      <c r="L74" s="2">
        <v>0</v>
      </c>
      <c r="M74" s="2">
        <v>5.0140622444064201E-3</v>
      </c>
      <c r="N74" s="2">
        <v>1.3136789500476587E-2</v>
      </c>
      <c r="O74" s="2">
        <v>2.9999999999999996</v>
      </c>
      <c r="P74" s="2" t="s">
        <v>165</v>
      </c>
      <c r="Q74" s="2">
        <v>8.1265169760588261E-3</v>
      </c>
    </row>
    <row r="75" spans="1:17" x14ac:dyDescent="0.25">
      <c r="A75" t="s">
        <v>19</v>
      </c>
      <c r="B75" t="s">
        <v>4</v>
      </c>
      <c r="C75" t="s">
        <v>42</v>
      </c>
      <c r="D75" t="s">
        <v>42</v>
      </c>
      <c r="E75" t="s">
        <v>18</v>
      </c>
      <c r="F75" s="2">
        <v>0.35616999999999938</v>
      </c>
      <c r="G75" s="2">
        <v>2.0000000000000002E-5</v>
      </c>
      <c r="H75" s="2">
        <v>0</v>
      </c>
      <c r="I75" s="2">
        <v>0.64380999999999955</v>
      </c>
      <c r="J75" s="2">
        <v>5.0803569448113605E-3</v>
      </c>
      <c r="K75" s="2">
        <v>5.9999999999999995E-5</v>
      </c>
      <c r="L75" s="2">
        <v>0</v>
      </c>
      <c r="M75" s="2">
        <v>5.06178594235384E-3</v>
      </c>
      <c r="N75" s="2">
        <v>1.4265969640013027E-2</v>
      </c>
      <c r="O75" s="2">
        <v>2.9999999999999996</v>
      </c>
      <c r="P75" s="2" t="s">
        <v>165</v>
      </c>
      <c r="Q75" s="2">
        <v>7.8619540945983196E-3</v>
      </c>
    </row>
    <row r="76" spans="1:17" x14ac:dyDescent="0.25">
      <c r="A76" t="s">
        <v>21</v>
      </c>
      <c r="B76" t="s">
        <v>4</v>
      </c>
      <c r="C76" t="s">
        <v>47</v>
      </c>
      <c r="D76" t="s">
        <v>47</v>
      </c>
      <c r="E76" t="s">
        <v>18</v>
      </c>
      <c r="F76" s="2">
        <v>0.40917999999999982</v>
      </c>
      <c r="G76" s="2">
        <v>4.0000000000000003E-5</v>
      </c>
      <c r="H76" s="2">
        <v>0</v>
      </c>
      <c r="I76" s="2">
        <v>0.59077999999999997</v>
      </c>
      <c r="J76" s="2">
        <v>9.8742090613339797E-3</v>
      </c>
      <c r="K76" s="2">
        <v>1E-4</v>
      </c>
      <c r="L76" s="2">
        <v>0</v>
      </c>
      <c r="M76" s="2">
        <v>9.8660177513051391E-3</v>
      </c>
      <c r="N76" s="2">
        <v>2.4083323754557663E-2</v>
      </c>
      <c r="O76" s="2">
        <v>2.5</v>
      </c>
      <c r="P76" s="2" t="s">
        <v>165</v>
      </c>
      <c r="Q76" s="2">
        <v>1.6741579560506283E-2</v>
      </c>
    </row>
    <row r="77" spans="1:17" x14ac:dyDescent="0.25">
      <c r="A77" t="s">
        <v>21</v>
      </c>
      <c r="B77" t="s">
        <v>4</v>
      </c>
      <c r="C77" t="s">
        <v>48</v>
      </c>
      <c r="D77" t="s">
        <v>48</v>
      </c>
      <c r="E77" t="s">
        <v>18</v>
      </c>
      <c r="F77" s="2">
        <v>0.43034999999999995</v>
      </c>
      <c r="G77" s="2">
        <v>3.0000000000000004E-5</v>
      </c>
      <c r="H77" s="2">
        <v>0</v>
      </c>
      <c r="I77" s="2">
        <v>0.56961999999999935</v>
      </c>
      <c r="J77" s="2">
        <v>9.7569395139041407E-3</v>
      </c>
      <c r="K77" s="2">
        <v>8.9999999999999992E-5</v>
      </c>
      <c r="L77" s="2">
        <v>0</v>
      </c>
      <c r="M77" s="2">
        <v>9.7594561907825197E-3</v>
      </c>
      <c r="N77" s="2">
        <v>2.2563252333369747E-2</v>
      </c>
      <c r="O77" s="2">
        <v>2.9999999999999996</v>
      </c>
      <c r="P77" s="2" t="s">
        <v>165</v>
      </c>
      <c r="Q77" s="2">
        <v>1.7243400413196091E-2</v>
      </c>
    </row>
    <row r="78" spans="1:17" x14ac:dyDescent="0.25">
      <c r="A78" t="s">
        <v>21</v>
      </c>
      <c r="B78" t="s">
        <v>4</v>
      </c>
      <c r="C78" t="s">
        <v>50</v>
      </c>
      <c r="D78" t="s">
        <v>50</v>
      </c>
      <c r="E78" t="s">
        <v>18</v>
      </c>
      <c r="F78" s="2">
        <v>0.37084999999999974</v>
      </c>
      <c r="G78" s="2">
        <v>3.9999999999999996E-5</v>
      </c>
      <c r="H78" s="2">
        <v>0</v>
      </c>
      <c r="I78" s="2">
        <v>0.62910999999999961</v>
      </c>
      <c r="J78" s="2">
        <v>6.0506471163974595E-3</v>
      </c>
      <c r="K78" s="2">
        <v>7.5825756949539995E-5</v>
      </c>
      <c r="L78" s="2">
        <v>0</v>
      </c>
      <c r="M78" s="2">
        <v>6.04830305241668E-3</v>
      </c>
      <c r="N78" s="2">
        <v>1.6291051588527915E-2</v>
      </c>
      <c r="O78" s="2">
        <v>2.2637626158256667</v>
      </c>
      <c r="P78" s="2" t="s">
        <v>165</v>
      </c>
      <c r="Q78" s="2">
        <v>9.623067154449912E-3</v>
      </c>
    </row>
    <row r="79" spans="1:17" x14ac:dyDescent="0.25">
      <c r="A79" t="s">
        <v>21</v>
      </c>
      <c r="B79" t="s">
        <v>4</v>
      </c>
      <c r="C79" t="s">
        <v>51</v>
      </c>
      <c r="D79" t="s">
        <v>51</v>
      </c>
      <c r="E79" t="s">
        <v>18</v>
      </c>
      <c r="F79" s="2">
        <v>0.42615999999999998</v>
      </c>
      <c r="G79" s="2">
        <v>1.0000000000000001E-5</v>
      </c>
      <c r="H79" s="2">
        <v>0</v>
      </c>
      <c r="I79" s="2">
        <v>0.57382999999999973</v>
      </c>
      <c r="J79" s="2">
        <v>8.4211983942107591E-3</v>
      </c>
      <c r="K79" s="2">
        <v>2.9999999999999997E-5</v>
      </c>
      <c r="L79" s="2">
        <v>0</v>
      </c>
      <c r="M79" s="2">
        <v>8.4295886248649792E-3</v>
      </c>
      <c r="N79" s="2">
        <v>1.9752493466855436E-2</v>
      </c>
      <c r="O79" s="2">
        <v>2.9999999999999996</v>
      </c>
      <c r="P79" s="2" t="s">
        <v>165</v>
      </c>
      <c r="Q79" s="2">
        <v>1.4696326077195185E-2</v>
      </c>
    </row>
    <row r="80" spans="1:17" x14ac:dyDescent="0.25">
      <c r="A80" t="s">
        <v>21</v>
      </c>
      <c r="B80" t="s">
        <v>4</v>
      </c>
      <c r="C80" t="s">
        <v>44</v>
      </c>
      <c r="D80" t="s">
        <v>44</v>
      </c>
      <c r="E80" t="s">
        <v>18</v>
      </c>
      <c r="F80" s="2">
        <v>0.41027000000000002</v>
      </c>
      <c r="G80" s="2">
        <v>2.0000000000000002E-5</v>
      </c>
      <c r="H80" s="2">
        <v>0</v>
      </c>
      <c r="I80" s="2">
        <v>0.58970999999999985</v>
      </c>
      <c r="J80" s="2">
        <v>8.0491553754799602E-3</v>
      </c>
      <c r="K80" s="2">
        <v>5.9999999999999995E-5</v>
      </c>
      <c r="L80" s="2">
        <v>0</v>
      </c>
      <c r="M80" s="2">
        <v>8.04615872027966E-3</v>
      </c>
      <c r="N80" s="2">
        <v>1.9618687167067026E-2</v>
      </c>
      <c r="O80" s="2">
        <v>2.9999999999999996</v>
      </c>
      <c r="P80" s="2" t="s">
        <v>165</v>
      </c>
      <c r="Q80" s="2">
        <v>1.3645803508859366E-2</v>
      </c>
    </row>
    <row r="81" spans="1:17" x14ac:dyDescent="0.25">
      <c r="A81" t="s">
        <v>22</v>
      </c>
      <c r="B81" t="s">
        <v>4</v>
      </c>
      <c r="C81" t="s">
        <v>53</v>
      </c>
      <c r="D81" t="s">
        <v>53</v>
      </c>
      <c r="E81" t="s">
        <v>18</v>
      </c>
      <c r="F81" s="2">
        <v>0.40177999999999958</v>
      </c>
      <c r="G81" s="2">
        <v>5.0000000000000002E-5</v>
      </c>
      <c r="H81" s="2">
        <v>0</v>
      </c>
      <c r="I81" s="2">
        <v>0.59816999999999965</v>
      </c>
      <c r="J81" s="2">
        <v>5.1287673145752602E-3</v>
      </c>
      <c r="K81" s="2">
        <v>1.1E-4</v>
      </c>
      <c r="L81" s="2">
        <v>0</v>
      </c>
      <c r="M81" s="2">
        <v>5.1286738503918006E-3</v>
      </c>
      <c r="N81" s="2">
        <v>1.2772294468698531E-2</v>
      </c>
      <c r="O81" s="2">
        <v>2.3333333333333335</v>
      </c>
      <c r="P81" s="2" t="s">
        <v>165</v>
      </c>
      <c r="Q81" s="2">
        <v>8.5760098774909886E-3</v>
      </c>
    </row>
    <row r="82" spans="1:17" x14ac:dyDescent="0.25">
      <c r="A82" t="s">
        <v>22</v>
      </c>
      <c r="B82" t="s">
        <v>4</v>
      </c>
      <c r="C82" t="s">
        <v>58</v>
      </c>
      <c r="D82" t="s">
        <v>58</v>
      </c>
      <c r="E82" t="s">
        <v>18</v>
      </c>
      <c r="F82" s="2">
        <v>0.4002399999999996</v>
      </c>
      <c r="G82" s="2">
        <v>1.0000000000000001E-5</v>
      </c>
      <c r="H82" s="2">
        <v>0</v>
      </c>
      <c r="I82" s="2">
        <v>0.59974999999999978</v>
      </c>
      <c r="J82" s="2">
        <v>5.9882746653824592E-3</v>
      </c>
      <c r="K82" s="2">
        <v>2.9999999999999997E-5</v>
      </c>
      <c r="L82" s="2">
        <v>0</v>
      </c>
      <c r="M82" s="2">
        <v>5.9923917988726396E-3</v>
      </c>
      <c r="N82" s="2">
        <v>1.4986374939918976E-2</v>
      </c>
      <c r="O82" s="2">
        <v>2.9999999999999996</v>
      </c>
      <c r="P82" s="2" t="s">
        <v>165</v>
      </c>
      <c r="Q82" s="2">
        <v>9.9901226923039856E-3</v>
      </c>
    </row>
    <row r="83" spans="1:17" x14ac:dyDescent="0.25">
      <c r="A83" t="s">
        <v>22</v>
      </c>
      <c r="B83" t="s">
        <v>4</v>
      </c>
      <c r="C83" t="s">
        <v>62</v>
      </c>
      <c r="D83" t="s">
        <v>62</v>
      </c>
      <c r="E83" t="s">
        <v>18</v>
      </c>
      <c r="F83" s="2">
        <v>0.40288999999999958</v>
      </c>
      <c r="G83" s="2">
        <v>5.0000000000000002E-5</v>
      </c>
      <c r="H83" s="2">
        <v>0</v>
      </c>
      <c r="I83" s="2">
        <v>0.59705999999999959</v>
      </c>
      <c r="J83" s="2">
        <v>5.9178781524199401E-3</v>
      </c>
      <c r="K83" s="2">
        <v>1.2999999999999999E-4</v>
      </c>
      <c r="L83" s="2">
        <v>0</v>
      </c>
      <c r="M83" s="2">
        <v>5.9412772786078209E-3</v>
      </c>
      <c r="N83" s="2">
        <v>1.4694709040311168E-2</v>
      </c>
      <c r="O83" s="2">
        <v>2.7499999999999996</v>
      </c>
      <c r="P83" s="2" t="s">
        <v>165</v>
      </c>
      <c r="Q83" s="2">
        <v>9.9504370509875054E-3</v>
      </c>
    </row>
    <row r="84" spans="1:17" x14ac:dyDescent="0.25">
      <c r="A84" t="s">
        <v>17</v>
      </c>
      <c r="B84" t="s">
        <v>4</v>
      </c>
      <c r="C84" t="s">
        <v>10</v>
      </c>
      <c r="D84" t="s">
        <v>10</v>
      </c>
      <c r="E84" t="s">
        <v>20</v>
      </c>
      <c r="F84" s="2">
        <v>5.2079999999999994E-2</v>
      </c>
      <c r="G84" s="2">
        <v>1.0000000000000001E-5</v>
      </c>
      <c r="H84" s="2">
        <v>0</v>
      </c>
      <c r="I84" s="2">
        <v>0.94791000000000003</v>
      </c>
      <c r="J84" s="2">
        <v>2.1651458676511604E-3</v>
      </c>
      <c r="K84" s="2">
        <v>2.9999999999999997E-5</v>
      </c>
      <c r="L84" s="2">
        <v>0</v>
      </c>
      <c r="M84" s="2">
        <v>2.1523670573564599E-3</v>
      </c>
      <c r="N84" s="2">
        <v>4.1559104859366577E-2</v>
      </c>
      <c r="O84" s="2">
        <v>2.9999999999999996</v>
      </c>
      <c r="P84" s="2" t="s">
        <v>165</v>
      </c>
      <c r="Q84" s="2">
        <v>2.270699837100913E-3</v>
      </c>
    </row>
    <row r="85" spans="1:17" x14ac:dyDescent="0.25">
      <c r="A85" t="s">
        <v>17</v>
      </c>
      <c r="B85" t="s">
        <v>4</v>
      </c>
      <c r="C85" t="s">
        <v>25</v>
      </c>
      <c r="D85" t="s">
        <v>25</v>
      </c>
      <c r="E85" t="s">
        <v>20</v>
      </c>
      <c r="F85" s="2">
        <v>0.13425000000000001</v>
      </c>
      <c r="G85" s="2">
        <v>1.0000000000000001E-5</v>
      </c>
      <c r="H85" s="2">
        <v>0</v>
      </c>
      <c r="I85" s="2">
        <v>0.86573999999999951</v>
      </c>
      <c r="J85" s="2">
        <v>1.6616586260084797E-3</v>
      </c>
      <c r="K85" s="2">
        <v>2.9999999999999997E-5</v>
      </c>
      <c r="L85" s="2">
        <v>0</v>
      </c>
      <c r="M85" s="2">
        <v>1.6664383207686598E-3</v>
      </c>
      <c r="N85" s="2">
        <v>1.2372477303596091E-2</v>
      </c>
      <c r="O85" s="2">
        <v>2.9999999999999996</v>
      </c>
      <c r="P85" s="2" t="s">
        <v>165</v>
      </c>
      <c r="Q85" s="2">
        <v>1.9250005032606416E-3</v>
      </c>
    </row>
    <row r="86" spans="1:17" x14ac:dyDescent="0.25">
      <c r="A86" t="s">
        <v>17</v>
      </c>
      <c r="B86" t="s">
        <v>4</v>
      </c>
      <c r="C86" t="s">
        <v>26</v>
      </c>
      <c r="D86" t="s">
        <v>26</v>
      </c>
      <c r="E86" t="s">
        <v>20</v>
      </c>
      <c r="F86" s="2">
        <v>0.13374999999999959</v>
      </c>
      <c r="G86" s="2">
        <v>1.0000000000000001E-5</v>
      </c>
      <c r="H86" s="2">
        <v>0</v>
      </c>
      <c r="I86" s="2">
        <v>0.86623999999999979</v>
      </c>
      <c r="J86" s="2">
        <v>1.6889614311731201E-3</v>
      </c>
      <c r="K86" s="2">
        <v>2.9999999999999997E-5</v>
      </c>
      <c r="L86" s="2">
        <v>0</v>
      </c>
      <c r="M86" s="2">
        <v>1.6767372281929801E-3</v>
      </c>
      <c r="N86" s="2">
        <v>1.2621952319676426E-2</v>
      </c>
      <c r="O86" s="2">
        <v>2.9999999999999996</v>
      </c>
      <c r="P86" s="2" t="s">
        <v>165</v>
      </c>
      <c r="Q86" s="2">
        <v>1.9358020648673174E-3</v>
      </c>
    </row>
    <row r="87" spans="1:17" x14ac:dyDescent="0.25">
      <c r="A87" t="s">
        <v>17</v>
      </c>
      <c r="B87" t="s">
        <v>4</v>
      </c>
      <c r="C87" t="s">
        <v>27</v>
      </c>
      <c r="D87" t="s">
        <v>27</v>
      </c>
      <c r="E87" t="s">
        <v>20</v>
      </c>
      <c r="F87" s="2">
        <v>4.9099999999999921E-2</v>
      </c>
      <c r="G87" s="2">
        <v>4.0000000000000003E-5</v>
      </c>
      <c r="H87" s="2">
        <v>0</v>
      </c>
      <c r="I87" s="2">
        <v>0.95085999999999982</v>
      </c>
      <c r="J87" s="2">
        <v>1.9125340323350002E-3</v>
      </c>
      <c r="K87" s="2">
        <v>1E-4</v>
      </c>
      <c r="L87" s="2">
        <v>0</v>
      </c>
      <c r="M87" s="2">
        <v>1.9008998169542999E-3</v>
      </c>
      <c r="N87" s="2">
        <v>3.8927790135212761E-2</v>
      </c>
      <c r="O87" s="2">
        <v>2.6666666666666665</v>
      </c>
      <c r="P87" s="2" t="s">
        <v>165</v>
      </c>
      <c r="Q87" s="2">
        <v>1.999217459891399E-3</v>
      </c>
    </row>
    <row r="88" spans="1:17" x14ac:dyDescent="0.25">
      <c r="A88" t="s">
        <v>17</v>
      </c>
      <c r="B88" t="s">
        <v>4</v>
      </c>
      <c r="C88" t="s">
        <v>29</v>
      </c>
      <c r="D88" t="s">
        <v>29</v>
      </c>
      <c r="E88" t="s">
        <v>20</v>
      </c>
      <c r="F88" s="2">
        <v>4.8449999999999924E-2</v>
      </c>
      <c r="G88" s="2">
        <v>3.0000000000000004E-5</v>
      </c>
      <c r="H88" s="2">
        <v>0</v>
      </c>
      <c r="I88" s="2">
        <v>0.95152000000000003</v>
      </c>
      <c r="J88" s="2">
        <v>1.9132826459205801E-3</v>
      </c>
      <c r="K88" s="2">
        <v>6.9999999999999994E-5</v>
      </c>
      <c r="L88" s="2">
        <v>0</v>
      </c>
      <c r="M88" s="2">
        <v>1.9441462489430399E-3</v>
      </c>
      <c r="N88" s="2">
        <v>3.9513709035556913E-2</v>
      </c>
      <c r="O88" s="2">
        <v>2.5</v>
      </c>
      <c r="P88" s="2" t="s">
        <v>165</v>
      </c>
      <c r="Q88" s="2">
        <v>2.043156178371819E-3</v>
      </c>
    </row>
    <row r="89" spans="1:17" x14ac:dyDescent="0.25">
      <c r="A89" t="s">
        <v>17</v>
      </c>
      <c r="B89" t="s">
        <v>4</v>
      </c>
      <c r="C89" t="s">
        <v>30</v>
      </c>
      <c r="D89" t="s">
        <v>30</v>
      </c>
      <c r="E89" t="s">
        <v>20</v>
      </c>
      <c r="F89" s="2">
        <v>5.2209999999999958E-2</v>
      </c>
      <c r="G89" s="2">
        <v>2.0000000000000002E-5</v>
      </c>
      <c r="H89" s="2">
        <v>0</v>
      </c>
      <c r="I89" s="2">
        <v>0.94777</v>
      </c>
      <c r="J89" s="2">
        <v>2.1130211856881399E-3</v>
      </c>
      <c r="K89" s="2">
        <v>5.9999999999999995E-5</v>
      </c>
      <c r="L89" s="2">
        <v>0</v>
      </c>
      <c r="M89" s="2">
        <v>2.12401901991626E-3</v>
      </c>
      <c r="N89" s="2">
        <v>4.0422376299470791E-2</v>
      </c>
      <c r="O89" s="2">
        <v>2.9999999999999996</v>
      </c>
      <c r="P89" s="2" t="s">
        <v>165</v>
      </c>
      <c r="Q89" s="2">
        <v>2.2412398926413843E-3</v>
      </c>
    </row>
    <row r="90" spans="1:17" x14ac:dyDescent="0.25">
      <c r="A90" t="s">
        <v>17</v>
      </c>
      <c r="B90" t="s">
        <v>4</v>
      </c>
      <c r="C90" t="s">
        <v>31</v>
      </c>
      <c r="D90" t="s">
        <v>31</v>
      </c>
      <c r="E90" t="s">
        <v>20</v>
      </c>
      <c r="F90" s="2">
        <v>4.91899999999999E-2</v>
      </c>
      <c r="G90" s="2">
        <v>2.0000000000000002E-5</v>
      </c>
      <c r="H90" s="2">
        <v>0</v>
      </c>
      <c r="I90" s="2">
        <v>0.9507899999999998</v>
      </c>
      <c r="J90" s="2">
        <v>1.7562216777804202E-3</v>
      </c>
      <c r="K90" s="2">
        <v>5.9999999999999995E-5</v>
      </c>
      <c r="L90" s="2">
        <v>0</v>
      </c>
      <c r="M90" s="2">
        <v>1.7640588779924602E-3</v>
      </c>
      <c r="N90" s="2">
        <v>3.5698992897795379E-2</v>
      </c>
      <c r="O90" s="2">
        <v>2.9999999999999996</v>
      </c>
      <c r="P90" s="2" t="s">
        <v>165</v>
      </c>
      <c r="Q90" s="2">
        <v>1.8553769810512066E-3</v>
      </c>
    </row>
    <row r="91" spans="1:17" x14ac:dyDescent="0.25">
      <c r="A91" t="s">
        <v>17</v>
      </c>
      <c r="B91" t="s">
        <v>4</v>
      </c>
      <c r="C91" t="s">
        <v>32</v>
      </c>
      <c r="D91" t="s">
        <v>32</v>
      </c>
      <c r="E91" t="s">
        <v>20</v>
      </c>
      <c r="F91" s="2">
        <v>5.192999999999999E-2</v>
      </c>
      <c r="G91" s="2">
        <v>1.0000000000000001E-5</v>
      </c>
      <c r="H91" s="2">
        <v>0</v>
      </c>
      <c r="I91" s="2">
        <v>0.94806000000000012</v>
      </c>
      <c r="J91" s="2">
        <v>2.10583164478446E-3</v>
      </c>
      <c r="K91" s="2">
        <v>2.9999999999999997E-5</v>
      </c>
      <c r="L91" s="2">
        <v>0</v>
      </c>
      <c r="M91" s="2">
        <v>2.1124517013710801E-3</v>
      </c>
      <c r="N91" s="2">
        <v>4.0526535544347521E-2</v>
      </c>
      <c r="O91" s="2">
        <v>2.9999999999999996</v>
      </c>
      <c r="P91" s="2" t="s">
        <v>165</v>
      </c>
      <c r="Q91" s="2">
        <v>2.2282630134173934E-3</v>
      </c>
    </row>
    <row r="92" spans="1:17" x14ac:dyDescent="0.25">
      <c r="A92" t="s">
        <v>17</v>
      </c>
      <c r="B92" t="s">
        <v>4</v>
      </c>
      <c r="C92" t="s">
        <v>23</v>
      </c>
      <c r="D92" t="s">
        <v>23</v>
      </c>
      <c r="E92" t="s">
        <v>20</v>
      </c>
      <c r="F92" s="2">
        <v>0.13378000000000001</v>
      </c>
      <c r="G92" s="2">
        <v>1.0000000000000001E-5</v>
      </c>
      <c r="H92" s="2">
        <v>0</v>
      </c>
      <c r="I92" s="2">
        <v>0.8662099999999997</v>
      </c>
      <c r="J92" s="2">
        <v>1.7214612255168002E-3</v>
      </c>
      <c r="K92" s="2">
        <v>2.9999999999999997E-5</v>
      </c>
      <c r="L92" s="2">
        <v>0</v>
      </c>
      <c r="M92" s="2">
        <v>1.7066203754049799E-3</v>
      </c>
      <c r="N92" s="2">
        <v>1.2878893147870824E-2</v>
      </c>
      <c r="O92" s="2">
        <v>2.9999999999999996</v>
      </c>
      <c r="P92" s="2" t="s">
        <v>165</v>
      </c>
      <c r="Q92" s="2">
        <v>1.969947118650354E-3</v>
      </c>
    </row>
    <row r="93" spans="1:17" x14ac:dyDescent="0.25">
      <c r="A93" t="s">
        <v>19</v>
      </c>
      <c r="B93" t="s">
        <v>4</v>
      </c>
      <c r="C93" t="s">
        <v>36</v>
      </c>
      <c r="D93" t="s">
        <v>36</v>
      </c>
      <c r="E93" t="s">
        <v>20</v>
      </c>
      <c r="F93" s="2">
        <v>6.0579999999999981E-2</v>
      </c>
      <c r="G93" s="2">
        <v>1.0000000000000001E-5</v>
      </c>
      <c r="H93" s="2">
        <v>0</v>
      </c>
      <c r="I93" s="2">
        <v>0.93940999999999941</v>
      </c>
      <c r="J93" s="2">
        <v>4.0807664355700006E-3</v>
      </c>
      <c r="K93" s="2">
        <v>2.9999999999999997E-5</v>
      </c>
      <c r="L93" s="2">
        <v>0</v>
      </c>
      <c r="M93" s="2">
        <v>4.0721895998954202E-3</v>
      </c>
      <c r="N93" s="2">
        <v>6.7524671077275764E-2</v>
      </c>
      <c r="O93" s="2">
        <v>2.9999999999999996</v>
      </c>
      <c r="P93" s="2" t="s">
        <v>165</v>
      </c>
      <c r="Q93" s="2">
        <v>4.3344076813703432E-3</v>
      </c>
    </row>
    <row r="94" spans="1:17" x14ac:dyDescent="0.25">
      <c r="A94" t="s">
        <v>19</v>
      </c>
      <c r="B94" t="s">
        <v>4</v>
      </c>
      <c r="C94" t="s">
        <v>37</v>
      </c>
      <c r="D94" t="s">
        <v>37</v>
      </c>
      <c r="E94" t="s">
        <v>20</v>
      </c>
      <c r="F94" s="2">
        <v>0.13659000000000002</v>
      </c>
      <c r="G94" s="2">
        <v>1.0000000000000001E-5</v>
      </c>
      <c r="H94" s="2">
        <v>0</v>
      </c>
      <c r="I94" s="2">
        <v>0.86339999999999972</v>
      </c>
      <c r="J94" s="2">
        <v>3.5680708743806204E-3</v>
      </c>
      <c r="K94" s="2">
        <v>2.9999999999999997E-5</v>
      </c>
      <c r="L94" s="2">
        <v>0</v>
      </c>
      <c r="M94" s="2">
        <v>3.5677470037653201E-3</v>
      </c>
      <c r="N94" s="2">
        <v>2.614786061970989E-2</v>
      </c>
      <c r="O94" s="2">
        <v>2.9999999999999996</v>
      </c>
      <c r="P94" s="2" t="s">
        <v>165</v>
      </c>
      <c r="Q94" s="2">
        <v>4.1316777673621853E-3</v>
      </c>
    </row>
    <row r="95" spans="1:17" x14ac:dyDescent="0.25">
      <c r="A95" t="s">
        <v>19</v>
      </c>
      <c r="B95" t="s">
        <v>4</v>
      </c>
      <c r="C95" t="s">
        <v>39</v>
      </c>
      <c r="D95" t="s">
        <v>39</v>
      </c>
      <c r="E95" t="s">
        <v>20</v>
      </c>
      <c r="F95" s="2">
        <v>5.0719999999999987E-2</v>
      </c>
      <c r="G95" s="2">
        <v>1.0000000000000001E-5</v>
      </c>
      <c r="H95" s="2">
        <v>0</v>
      </c>
      <c r="I95" s="2">
        <v>0.94927000000000006</v>
      </c>
      <c r="J95" s="2">
        <v>1.9879767348428799E-3</v>
      </c>
      <c r="K95" s="2">
        <v>2.9999999999999997E-5</v>
      </c>
      <c r="L95" s="2">
        <v>0</v>
      </c>
      <c r="M95" s="2">
        <v>1.9847610580553E-3</v>
      </c>
      <c r="N95" s="2">
        <v>3.9199651881932009E-2</v>
      </c>
      <c r="O95" s="2">
        <v>2.9999999999999996</v>
      </c>
      <c r="P95" s="2" t="s">
        <v>165</v>
      </c>
      <c r="Q95" s="2">
        <v>2.0908220251159787E-3</v>
      </c>
    </row>
    <row r="96" spans="1:17" x14ac:dyDescent="0.25">
      <c r="A96" t="s">
        <v>19</v>
      </c>
      <c r="B96" t="s">
        <v>4</v>
      </c>
      <c r="C96" t="s">
        <v>40</v>
      </c>
      <c r="D96" t="s">
        <v>40</v>
      </c>
      <c r="E96" t="s">
        <v>20</v>
      </c>
      <c r="F96" s="2">
        <v>0.1389499999999998</v>
      </c>
      <c r="G96" s="2">
        <v>0</v>
      </c>
      <c r="H96" s="2">
        <v>0</v>
      </c>
      <c r="I96" s="2">
        <v>0.86104999999999943</v>
      </c>
      <c r="J96" s="2">
        <v>3.7195534282410403E-3</v>
      </c>
      <c r="K96" s="2">
        <v>0</v>
      </c>
      <c r="L96" s="2">
        <v>0</v>
      </c>
      <c r="M96" s="2">
        <v>3.7195534282410403E-3</v>
      </c>
      <c r="N96" s="2">
        <v>2.6817951224611523E-2</v>
      </c>
      <c r="O96" s="2" t="s">
        <v>165</v>
      </c>
      <c r="P96" s="2" t="s">
        <v>165</v>
      </c>
      <c r="Q96" s="2">
        <v>4.3186101766520251E-3</v>
      </c>
    </row>
    <row r="97" spans="1:17" x14ac:dyDescent="0.25">
      <c r="A97" t="s">
        <v>19</v>
      </c>
      <c r="B97" t="s">
        <v>4</v>
      </c>
      <c r="C97" t="s">
        <v>41</v>
      </c>
      <c r="D97" t="s">
        <v>41</v>
      </c>
      <c r="E97" t="s">
        <v>20</v>
      </c>
      <c r="F97" s="2">
        <v>0.12859999999999977</v>
      </c>
      <c r="G97" s="2">
        <v>1.0000000000000001E-5</v>
      </c>
      <c r="H97" s="2">
        <v>0</v>
      </c>
      <c r="I97" s="2">
        <v>0.87138999999999989</v>
      </c>
      <c r="J97" s="2">
        <v>3.93726404826732E-3</v>
      </c>
      <c r="K97" s="2">
        <v>2.9999999999999997E-5</v>
      </c>
      <c r="L97" s="2">
        <v>0</v>
      </c>
      <c r="M97" s="2">
        <v>3.9403532693922999E-3</v>
      </c>
      <c r="N97" s="2">
        <v>3.0652140017815199E-2</v>
      </c>
      <c r="O97" s="2">
        <v>2.9999999999999996</v>
      </c>
      <c r="P97" s="2" t="s">
        <v>165</v>
      </c>
      <c r="Q97" s="2">
        <v>4.5213036564436563E-3</v>
      </c>
    </row>
    <row r="98" spans="1:17" x14ac:dyDescent="0.25">
      <c r="A98" t="s">
        <v>19</v>
      </c>
      <c r="B98" t="s">
        <v>4</v>
      </c>
      <c r="C98" t="s">
        <v>42</v>
      </c>
      <c r="D98" t="s">
        <v>42</v>
      </c>
      <c r="E98" t="s">
        <v>20</v>
      </c>
      <c r="F98" s="2">
        <v>5.9969999999999926E-2</v>
      </c>
      <c r="G98" s="2">
        <v>1.0000000000000001E-5</v>
      </c>
      <c r="H98" s="2">
        <v>0</v>
      </c>
      <c r="I98" s="2">
        <v>0.94001999999999997</v>
      </c>
      <c r="J98" s="2">
        <v>4.0280439848000603E-3</v>
      </c>
      <c r="K98" s="2">
        <v>2.9999999999999997E-5</v>
      </c>
      <c r="L98" s="2">
        <v>0</v>
      </c>
      <c r="M98" s="2">
        <v>4.0279883760130598E-3</v>
      </c>
      <c r="N98" s="2">
        <v>6.6851555549641437E-2</v>
      </c>
      <c r="O98" s="2">
        <v>2.9999999999999996</v>
      </c>
      <c r="P98" s="2" t="s">
        <v>165</v>
      </c>
      <c r="Q98" s="2">
        <v>4.2872530880471906E-3</v>
      </c>
    </row>
    <row r="99" spans="1:17" x14ac:dyDescent="0.25">
      <c r="A99" t="s">
        <v>21</v>
      </c>
      <c r="B99" t="s">
        <v>4</v>
      </c>
      <c r="C99" t="s">
        <v>49</v>
      </c>
      <c r="D99" t="s">
        <v>49</v>
      </c>
      <c r="E99" t="s">
        <v>20</v>
      </c>
      <c r="F99" s="2">
        <v>0.15022999999999959</v>
      </c>
      <c r="G99" s="2">
        <v>0</v>
      </c>
      <c r="H99" s="2">
        <v>0</v>
      </c>
      <c r="I99" s="2">
        <v>0.8497699999999998</v>
      </c>
      <c r="J99" s="2">
        <v>7.3929732043026787E-3</v>
      </c>
      <c r="K99" s="2">
        <v>0</v>
      </c>
      <c r="L99" s="2">
        <v>0</v>
      </c>
      <c r="M99" s="2">
        <v>7.3929732043026995E-3</v>
      </c>
      <c r="N99" s="2">
        <v>4.9399944800238717E-2</v>
      </c>
      <c r="O99" s="2" t="s">
        <v>165</v>
      </c>
      <c r="P99" s="2" t="s">
        <v>165</v>
      </c>
      <c r="Q99" s="2">
        <v>8.6970851277736617E-3</v>
      </c>
    </row>
    <row r="100" spans="1:17" x14ac:dyDescent="0.25">
      <c r="A100" t="s">
        <v>21</v>
      </c>
      <c r="B100" t="s">
        <v>4</v>
      </c>
      <c r="C100" t="s">
        <v>50</v>
      </c>
      <c r="D100" t="s">
        <v>50</v>
      </c>
      <c r="E100" t="s">
        <v>20</v>
      </c>
      <c r="F100" s="2">
        <v>5.8299999999999963E-2</v>
      </c>
      <c r="G100" s="2">
        <v>3.0000000000000004E-5</v>
      </c>
      <c r="H100" s="2">
        <v>0</v>
      </c>
      <c r="I100" s="2">
        <v>0.9416699999999999</v>
      </c>
      <c r="J100" s="2">
        <v>3.7650955428988999E-3</v>
      </c>
      <c r="K100" s="2">
        <v>6.9999999999999994E-5</v>
      </c>
      <c r="L100" s="2">
        <v>0</v>
      </c>
      <c r="M100" s="2">
        <v>3.7856079088178203E-3</v>
      </c>
      <c r="N100" s="2">
        <v>6.452217641473483E-2</v>
      </c>
      <c r="O100" s="2">
        <v>2.5</v>
      </c>
      <c r="P100" s="2" t="s">
        <v>165</v>
      </c>
      <c r="Q100" s="2">
        <v>4.020404727155597E-3</v>
      </c>
    </row>
    <row r="101" spans="1:17" x14ac:dyDescent="0.25">
      <c r="A101" t="s">
        <v>22</v>
      </c>
      <c r="B101" t="s">
        <v>4</v>
      </c>
      <c r="C101" t="s">
        <v>60</v>
      </c>
      <c r="D101" t="s">
        <v>60</v>
      </c>
      <c r="E101" t="s">
        <v>20</v>
      </c>
      <c r="F101" s="2">
        <v>0.10468999999999999</v>
      </c>
      <c r="G101" s="2">
        <v>0</v>
      </c>
      <c r="H101" s="2">
        <v>0</v>
      </c>
      <c r="I101" s="2">
        <v>0.89530999999999938</v>
      </c>
      <c r="J101" s="2">
        <v>7.2736014005608208E-3</v>
      </c>
      <c r="K101" s="2">
        <v>0</v>
      </c>
      <c r="L101" s="2">
        <v>0</v>
      </c>
      <c r="M101" s="2">
        <v>7.2736014005608E-3</v>
      </c>
      <c r="N101" s="2">
        <v>7.0709372251916855E-2</v>
      </c>
      <c r="O101" s="2" t="s">
        <v>165</v>
      </c>
      <c r="P101" s="2" t="s">
        <v>165</v>
      </c>
      <c r="Q101" s="2">
        <v>8.1194237897334095E-3</v>
      </c>
    </row>
    <row r="102" spans="1:17" x14ac:dyDescent="0.25">
      <c r="A102" t="s">
        <v>17</v>
      </c>
      <c r="B102" t="s">
        <v>5</v>
      </c>
      <c r="C102" t="s">
        <v>69</v>
      </c>
      <c r="D102" t="s">
        <v>69</v>
      </c>
      <c r="E102" t="s">
        <v>64</v>
      </c>
      <c r="F102" s="2">
        <v>2.0000000000000002E-5</v>
      </c>
      <c r="G102" s="2">
        <v>0.33165999999999979</v>
      </c>
      <c r="H102" s="2">
        <v>1.0000000000000001E-5</v>
      </c>
      <c r="I102" s="2">
        <v>0.66830999999999974</v>
      </c>
      <c r="J102" s="2">
        <v>5.9999999999999995E-5</v>
      </c>
      <c r="K102" s="2">
        <v>1.3083520208952117E-2</v>
      </c>
      <c r="L102" s="2">
        <v>2.9999999999999997E-5</v>
      </c>
      <c r="M102" s="2">
        <v>1.3064632079228639E-2</v>
      </c>
      <c r="N102" s="2">
        <v>2.9999999999999996</v>
      </c>
      <c r="O102" s="2">
        <v>3.9495900501056315E-2</v>
      </c>
      <c r="P102" s="2">
        <v>2.9999999999999996</v>
      </c>
      <c r="Q102" s="2">
        <v>1.9539472148343427E-2</v>
      </c>
    </row>
    <row r="103" spans="1:17" x14ac:dyDescent="0.25">
      <c r="A103" t="s">
        <v>17</v>
      </c>
      <c r="B103" t="s">
        <v>5</v>
      </c>
      <c r="C103" t="s">
        <v>73</v>
      </c>
      <c r="D103" t="s">
        <v>73</v>
      </c>
      <c r="E103" t="s">
        <v>64</v>
      </c>
      <c r="F103" s="2">
        <v>0</v>
      </c>
      <c r="G103" s="2">
        <v>0.11586999999999981</v>
      </c>
      <c r="H103" s="2">
        <v>0</v>
      </c>
      <c r="I103" s="2">
        <v>0.88412999999999964</v>
      </c>
      <c r="J103" s="2">
        <v>0</v>
      </c>
      <c r="K103" s="2">
        <v>1.3903416423956042E-2</v>
      </c>
      <c r="L103" s="2">
        <v>0</v>
      </c>
      <c r="M103" s="2">
        <v>1.390341642395602E-2</v>
      </c>
      <c r="N103" s="2" t="s">
        <v>165</v>
      </c>
      <c r="O103" s="2">
        <v>0.12009223447480925</v>
      </c>
      <c r="P103" s="2" t="s">
        <v>165</v>
      </c>
      <c r="Q103" s="2">
        <v>1.5724332149112098E-2</v>
      </c>
    </row>
    <row r="104" spans="1:17" x14ac:dyDescent="0.25">
      <c r="A104" t="s">
        <v>17</v>
      </c>
      <c r="B104" t="s">
        <v>5</v>
      </c>
      <c r="C104" t="s">
        <v>74</v>
      </c>
      <c r="D104" t="s">
        <v>74</v>
      </c>
      <c r="E104" t="s">
        <v>64</v>
      </c>
      <c r="F104" s="2">
        <v>1.0000000000000001E-5</v>
      </c>
      <c r="G104" s="2">
        <v>0.33202999999999977</v>
      </c>
      <c r="H104" s="2">
        <v>0</v>
      </c>
      <c r="I104" s="2">
        <v>0.66795999999999989</v>
      </c>
      <c r="J104" s="2">
        <v>2.9999999999999997E-5</v>
      </c>
      <c r="K104" s="2">
        <v>1.1398773140414421E-2</v>
      </c>
      <c r="L104" s="2">
        <v>0</v>
      </c>
      <c r="M104" s="2">
        <v>1.14130241271523E-2</v>
      </c>
      <c r="N104" s="2">
        <v>2.9999999999999996</v>
      </c>
      <c r="O104" s="2">
        <v>3.4356049229097872E-2</v>
      </c>
      <c r="P104" s="2" t="s">
        <v>165</v>
      </c>
      <c r="Q104" s="2">
        <v>1.7081474675068958E-2</v>
      </c>
    </row>
    <row r="105" spans="1:17" x14ac:dyDescent="0.25">
      <c r="A105" t="s">
        <v>17</v>
      </c>
      <c r="B105" t="s">
        <v>5</v>
      </c>
      <c r="C105" t="s">
        <v>76</v>
      </c>
      <c r="D105" t="s">
        <v>76</v>
      </c>
      <c r="E105" t="s">
        <v>64</v>
      </c>
      <c r="F105" s="2">
        <v>0</v>
      </c>
      <c r="G105" s="2">
        <v>0.33090999999999982</v>
      </c>
      <c r="H105" s="2">
        <v>0</v>
      </c>
      <c r="I105" s="2">
        <v>0.66908999999999996</v>
      </c>
      <c r="J105" s="2">
        <v>0</v>
      </c>
      <c r="K105" s="2">
        <v>1.1817222240742381E-2</v>
      </c>
      <c r="L105" s="2">
        <v>0</v>
      </c>
      <c r="M105" s="2">
        <v>1.1817222240742381E-2</v>
      </c>
      <c r="N105" s="2" t="s">
        <v>165</v>
      </c>
      <c r="O105" s="2">
        <v>3.5739213547836227E-2</v>
      </c>
      <c r="P105" s="2" t="s">
        <v>165</v>
      </c>
      <c r="Q105" s="2">
        <v>1.7655706288347724E-2</v>
      </c>
    </row>
    <row r="106" spans="1:17" x14ac:dyDescent="0.25">
      <c r="A106" t="s">
        <v>17</v>
      </c>
      <c r="B106" t="s">
        <v>5</v>
      </c>
      <c r="C106" t="s">
        <v>77</v>
      </c>
      <c r="D106" t="s">
        <v>77</v>
      </c>
      <c r="E106" t="s">
        <v>64</v>
      </c>
      <c r="F106" s="2">
        <v>1.0000000000000001E-5</v>
      </c>
      <c r="G106" s="2">
        <v>0.44376999999999961</v>
      </c>
      <c r="H106" s="2">
        <v>0</v>
      </c>
      <c r="I106" s="2">
        <v>0.55621999999999971</v>
      </c>
      <c r="J106" s="2">
        <v>2.9999999999999997E-5</v>
      </c>
      <c r="K106" s="2">
        <v>9.8357592666423414E-3</v>
      </c>
      <c r="L106" s="2">
        <v>0</v>
      </c>
      <c r="M106" s="2">
        <v>9.8172328391510806E-3</v>
      </c>
      <c r="N106" s="2">
        <v>2.9999999999999996</v>
      </c>
      <c r="O106" s="2">
        <v>2.2163198993674749E-2</v>
      </c>
      <c r="P106" s="2" t="s">
        <v>165</v>
      </c>
      <c r="Q106" s="2">
        <v>1.7651142708441092E-2</v>
      </c>
    </row>
    <row r="107" spans="1:17" x14ac:dyDescent="0.25">
      <c r="A107" t="s">
        <v>17</v>
      </c>
      <c r="B107" t="s">
        <v>5</v>
      </c>
      <c r="C107" t="s">
        <v>78</v>
      </c>
      <c r="D107" t="s">
        <v>78</v>
      </c>
      <c r="E107" t="s">
        <v>64</v>
      </c>
      <c r="F107" s="2">
        <v>0</v>
      </c>
      <c r="G107" s="2">
        <v>0.33306000000000002</v>
      </c>
      <c r="H107" s="2">
        <v>0</v>
      </c>
      <c r="I107" s="2">
        <v>0.66693999999999976</v>
      </c>
      <c r="J107" s="2">
        <v>0</v>
      </c>
      <c r="K107" s="2">
        <v>1.0723728520918161E-2</v>
      </c>
      <c r="L107" s="2">
        <v>0</v>
      </c>
      <c r="M107" s="2">
        <v>1.0723728520918161E-2</v>
      </c>
      <c r="N107" s="2" t="s">
        <v>165</v>
      </c>
      <c r="O107" s="2">
        <v>3.2204884190036913E-2</v>
      </c>
      <c r="P107" s="2" t="s">
        <v>165</v>
      </c>
      <c r="Q107" s="2">
        <v>1.6077720888529833E-2</v>
      </c>
    </row>
    <row r="108" spans="1:17" x14ac:dyDescent="0.25">
      <c r="A108" t="s">
        <v>19</v>
      </c>
      <c r="B108" t="s">
        <v>5</v>
      </c>
      <c r="C108" t="s">
        <v>79</v>
      </c>
      <c r="D108" t="s">
        <v>79</v>
      </c>
      <c r="E108" t="s">
        <v>64</v>
      </c>
      <c r="F108" s="2">
        <v>0</v>
      </c>
      <c r="G108" s="2">
        <v>4.7249999999999945E-2</v>
      </c>
      <c r="H108" s="2">
        <v>1.0000000000000001E-5</v>
      </c>
      <c r="I108" s="2">
        <v>0.95274000000000003</v>
      </c>
      <c r="J108" s="2">
        <v>0</v>
      </c>
      <c r="K108" s="2">
        <v>9.8095615389647804E-3</v>
      </c>
      <c r="L108" s="2">
        <v>2.9999999999999997E-5</v>
      </c>
      <c r="M108" s="2">
        <v>9.8142670803056803E-3</v>
      </c>
      <c r="N108" s="2" t="s">
        <v>165</v>
      </c>
      <c r="O108" s="2">
        <v>0.21017366847592811</v>
      </c>
      <c r="P108" s="2">
        <v>2.9999999999999996</v>
      </c>
      <c r="Q108" s="2">
        <v>1.0305203299829809E-2</v>
      </c>
    </row>
    <row r="109" spans="1:17" x14ac:dyDescent="0.25">
      <c r="A109" t="s">
        <v>19</v>
      </c>
      <c r="B109" t="s">
        <v>5</v>
      </c>
      <c r="C109" t="s">
        <v>82</v>
      </c>
      <c r="D109" t="s">
        <v>82</v>
      </c>
      <c r="E109" t="s">
        <v>64</v>
      </c>
      <c r="F109" s="2">
        <v>0</v>
      </c>
      <c r="G109" s="2">
        <v>0.49247999999999975</v>
      </c>
      <c r="H109" s="2">
        <v>0</v>
      </c>
      <c r="I109" s="2">
        <v>0.50751999999999931</v>
      </c>
      <c r="J109" s="2">
        <v>0</v>
      </c>
      <c r="K109" s="2">
        <v>1.0650431867548341E-2</v>
      </c>
      <c r="L109" s="2">
        <v>0</v>
      </c>
      <c r="M109" s="2">
        <v>1.065043186754836E-2</v>
      </c>
      <c r="N109" s="2" t="s">
        <v>165</v>
      </c>
      <c r="O109" s="2">
        <v>2.1633385890174654E-2</v>
      </c>
      <c r="P109" s="2" t="s">
        <v>165</v>
      </c>
      <c r="Q109" s="2">
        <v>2.0987220737136041E-2</v>
      </c>
    </row>
    <row r="110" spans="1:17" x14ac:dyDescent="0.25">
      <c r="A110" t="s">
        <v>19</v>
      </c>
      <c r="B110" t="s">
        <v>5</v>
      </c>
      <c r="C110" t="s">
        <v>83</v>
      </c>
      <c r="D110" t="s">
        <v>83</v>
      </c>
      <c r="E110" t="s">
        <v>64</v>
      </c>
      <c r="F110" s="2">
        <v>1.0000000000000001E-5</v>
      </c>
      <c r="G110" s="2">
        <v>0.26770999999999978</v>
      </c>
      <c r="H110" s="2">
        <v>0</v>
      </c>
      <c r="I110" s="2">
        <v>0.73227999999999993</v>
      </c>
      <c r="J110" s="2">
        <v>2.9999999999999997E-5</v>
      </c>
      <c r="K110" s="2">
        <v>2.3043049290816221E-2</v>
      </c>
      <c r="L110" s="2">
        <v>0</v>
      </c>
      <c r="M110" s="2">
        <v>2.3044588951723084E-2</v>
      </c>
      <c r="N110" s="2">
        <v>2.9999999999999996</v>
      </c>
      <c r="O110" s="2">
        <v>8.6988893383385807E-2</v>
      </c>
      <c r="P110" s="2" t="s">
        <v>165</v>
      </c>
      <c r="Q110" s="2">
        <v>3.1472996154845244E-2</v>
      </c>
    </row>
    <row r="111" spans="1:17" x14ac:dyDescent="0.25">
      <c r="A111" t="s">
        <v>19</v>
      </c>
      <c r="B111" t="s">
        <v>5</v>
      </c>
      <c r="C111" t="s">
        <v>86</v>
      </c>
      <c r="D111" t="s">
        <v>86</v>
      </c>
      <c r="E111" t="s">
        <v>64</v>
      </c>
      <c r="F111" s="2">
        <v>0</v>
      </c>
      <c r="G111" s="2">
        <v>4.8239999999999977E-2</v>
      </c>
      <c r="H111" s="2">
        <v>0</v>
      </c>
      <c r="I111" s="2">
        <v>0.95176000000000016</v>
      </c>
      <c r="J111" s="2">
        <v>0</v>
      </c>
      <c r="K111" s="2">
        <v>1.3736094739992599E-2</v>
      </c>
      <c r="L111" s="2">
        <v>0</v>
      </c>
      <c r="M111" s="2">
        <v>1.3736094739992599E-2</v>
      </c>
      <c r="N111" s="2" t="s">
        <v>165</v>
      </c>
      <c r="O111" s="2">
        <v>0.28724217935461643</v>
      </c>
      <c r="P111" s="2" t="s">
        <v>165</v>
      </c>
      <c r="Q111" s="2">
        <v>1.44333830632042E-2</v>
      </c>
    </row>
    <row r="112" spans="1:17" x14ac:dyDescent="0.25">
      <c r="A112" t="s">
        <v>19</v>
      </c>
      <c r="B112" t="s">
        <v>5</v>
      </c>
      <c r="C112" t="s">
        <v>87</v>
      </c>
      <c r="D112" t="s">
        <v>87</v>
      </c>
      <c r="E112" t="s">
        <v>64</v>
      </c>
      <c r="F112" s="2">
        <v>1.0000000000000001E-5</v>
      </c>
      <c r="G112" s="2">
        <v>0.30120999999999959</v>
      </c>
      <c r="H112" s="2">
        <v>1.0000000000000001E-5</v>
      </c>
      <c r="I112" s="2">
        <v>0.69876999999999989</v>
      </c>
      <c r="J112" s="2">
        <v>2.9999999999999997E-5</v>
      </c>
      <c r="K112" s="2">
        <v>1.7425518394806161E-2</v>
      </c>
      <c r="L112" s="2">
        <v>2.9999999999999997E-5</v>
      </c>
      <c r="M112" s="2">
        <v>1.7432771243760158E-2</v>
      </c>
      <c r="N112" s="2">
        <v>2.9999999999999996</v>
      </c>
      <c r="O112" s="2">
        <v>5.7960636805961085E-2</v>
      </c>
      <c r="P112" s="2">
        <v>2.9999999999999996</v>
      </c>
      <c r="Q112" s="2">
        <v>2.4991570461304811E-2</v>
      </c>
    </row>
    <row r="113" spans="1:17" x14ac:dyDescent="0.25">
      <c r="A113" t="s">
        <v>19</v>
      </c>
      <c r="B113" t="s">
        <v>5</v>
      </c>
      <c r="C113" t="s">
        <v>88</v>
      </c>
      <c r="D113" t="s">
        <v>88</v>
      </c>
      <c r="E113" t="s">
        <v>64</v>
      </c>
      <c r="F113" s="2">
        <v>0</v>
      </c>
      <c r="G113" s="2">
        <v>4.3899999999999953E-2</v>
      </c>
      <c r="H113" s="2">
        <v>0</v>
      </c>
      <c r="I113" s="2">
        <v>0.95609999999999995</v>
      </c>
      <c r="J113" s="2">
        <v>0</v>
      </c>
      <c r="K113" s="2">
        <v>1.2065632221251441E-2</v>
      </c>
      <c r="L113" s="2">
        <v>0</v>
      </c>
      <c r="M113" s="2">
        <v>1.2065632221251441E-2</v>
      </c>
      <c r="N113" s="2" t="s">
        <v>165</v>
      </c>
      <c r="O113" s="2">
        <v>0.27784867805003821</v>
      </c>
      <c r="P113" s="2" t="s">
        <v>165</v>
      </c>
      <c r="Q113" s="2">
        <v>1.2648550586036814E-2</v>
      </c>
    </row>
    <row r="114" spans="1:17" x14ac:dyDescent="0.25">
      <c r="A114" t="s">
        <v>21</v>
      </c>
      <c r="B114" t="s">
        <v>5</v>
      </c>
      <c r="C114" t="s">
        <v>91</v>
      </c>
      <c r="D114" t="s">
        <v>91</v>
      </c>
      <c r="E114" t="s">
        <v>64</v>
      </c>
      <c r="F114" s="2">
        <v>0</v>
      </c>
      <c r="G114" s="2">
        <v>0.2752199999999998</v>
      </c>
      <c r="H114" s="2">
        <v>0</v>
      </c>
      <c r="I114" s="2">
        <v>0.72477999999999976</v>
      </c>
      <c r="J114" s="2">
        <v>0</v>
      </c>
      <c r="K114" s="2">
        <v>1.8651670031540259E-2</v>
      </c>
      <c r="L114" s="2">
        <v>0</v>
      </c>
      <c r="M114" s="2">
        <v>1.8651670031540279E-2</v>
      </c>
      <c r="N114" s="2" t="s">
        <v>165</v>
      </c>
      <c r="O114" s="2">
        <v>6.9023026730067868E-2</v>
      </c>
      <c r="P114" s="2" t="s">
        <v>165</v>
      </c>
      <c r="Q114" s="2">
        <v>2.5632248653450717E-2</v>
      </c>
    </row>
    <row r="115" spans="1:17" x14ac:dyDescent="0.25">
      <c r="A115" t="s">
        <v>21</v>
      </c>
      <c r="B115" t="s">
        <v>5</v>
      </c>
      <c r="C115" t="s">
        <v>98</v>
      </c>
      <c r="D115" t="s">
        <v>98</v>
      </c>
      <c r="E115" t="s">
        <v>64</v>
      </c>
      <c r="F115" s="2">
        <v>0</v>
      </c>
      <c r="G115" s="2">
        <v>0.26333999999999957</v>
      </c>
      <c r="H115" s="2">
        <v>0</v>
      </c>
      <c r="I115" s="2">
        <v>0.73665999999999965</v>
      </c>
      <c r="J115" s="2">
        <v>0</v>
      </c>
      <c r="K115" s="2">
        <v>2.014337574724482E-2</v>
      </c>
      <c r="L115" s="2">
        <v>0</v>
      </c>
      <c r="M115" s="2">
        <v>2.014337574724484E-2</v>
      </c>
      <c r="N115" s="2" t="s">
        <v>165</v>
      </c>
      <c r="O115" s="2">
        <v>7.7030629021880501E-2</v>
      </c>
      <c r="P115" s="2" t="s">
        <v>165</v>
      </c>
      <c r="Q115" s="2">
        <v>2.7293174194748904E-2</v>
      </c>
    </row>
    <row r="116" spans="1:17" x14ac:dyDescent="0.25">
      <c r="A116" t="s">
        <v>21</v>
      </c>
      <c r="B116" t="s">
        <v>5</v>
      </c>
      <c r="C116" t="s">
        <v>90</v>
      </c>
      <c r="D116" t="s">
        <v>90</v>
      </c>
      <c r="E116" t="s">
        <v>64</v>
      </c>
      <c r="F116" s="2">
        <v>0</v>
      </c>
      <c r="G116" s="2">
        <v>0.36582999999999977</v>
      </c>
      <c r="H116" s="2">
        <v>0</v>
      </c>
      <c r="I116" s="2">
        <v>0.6341699999999999</v>
      </c>
      <c r="J116" s="2">
        <v>0</v>
      </c>
      <c r="K116" s="2">
        <v>1.525708157627198E-2</v>
      </c>
      <c r="L116" s="2">
        <v>0</v>
      </c>
      <c r="M116" s="2">
        <v>1.5257081576271961E-2</v>
      </c>
      <c r="N116" s="2" t="s">
        <v>165</v>
      </c>
      <c r="O116" s="2">
        <v>4.1745315366837642E-2</v>
      </c>
      <c r="P116" s="2" t="s">
        <v>165</v>
      </c>
      <c r="Q116" s="2">
        <v>2.4047287414680919E-2</v>
      </c>
    </row>
    <row r="117" spans="1:17" x14ac:dyDescent="0.25">
      <c r="A117" t="s">
        <v>22</v>
      </c>
      <c r="B117" t="s">
        <v>5</v>
      </c>
      <c r="C117" t="s">
        <v>108</v>
      </c>
      <c r="D117" t="s">
        <v>108</v>
      </c>
      <c r="E117" t="s">
        <v>64</v>
      </c>
      <c r="F117" s="2">
        <v>0</v>
      </c>
      <c r="G117" s="2">
        <v>0.33917000000000003</v>
      </c>
      <c r="H117" s="2">
        <v>0</v>
      </c>
      <c r="I117" s="2">
        <v>0.66082999999999981</v>
      </c>
      <c r="J117" s="2">
        <v>0</v>
      </c>
      <c r="K117" s="2">
        <v>1.6265896570683318E-2</v>
      </c>
      <c r="L117" s="2">
        <v>0</v>
      </c>
      <c r="M117" s="2">
        <v>1.6265896570683301E-2</v>
      </c>
      <c r="N117" s="2" t="s">
        <v>165</v>
      </c>
      <c r="O117" s="2">
        <v>4.8170563071830222E-2</v>
      </c>
      <c r="P117" s="2" t="s">
        <v>165</v>
      </c>
      <c r="Q117" s="2">
        <v>2.4658540122714231E-2</v>
      </c>
    </row>
    <row r="118" spans="1:17" x14ac:dyDescent="0.25">
      <c r="A118" t="s">
        <v>17</v>
      </c>
      <c r="B118" t="s">
        <v>5</v>
      </c>
      <c r="C118" t="s">
        <v>71</v>
      </c>
      <c r="D118" t="s">
        <v>71</v>
      </c>
      <c r="E118" t="s">
        <v>65</v>
      </c>
      <c r="F118" s="2">
        <v>1.2999999999999401E-3</v>
      </c>
      <c r="G118" s="2">
        <v>0.3604499999999996</v>
      </c>
      <c r="H118" s="2">
        <v>0</v>
      </c>
      <c r="I118" s="2">
        <v>0.63824999999999954</v>
      </c>
      <c r="J118" s="2">
        <v>2.9917576644793999E-4</v>
      </c>
      <c r="K118" s="2">
        <v>1.3098300859894042E-2</v>
      </c>
      <c r="L118" s="2">
        <v>0</v>
      </c>
      <c r="M118" s="2">
        <v>1.3105272323528618E-2</v>
      </c>
      <c r="N118" s="2">
        <v>0.23277750104029069</v>
      </c>
      <c r="O118" s="2">
        <v>3.6346994146585133E-2</v>
      </c>
      <c r="P118" s="2" t="s">
        <v>165</v>
      </c>
      <c r="Q118" s="2">
        <v>2.0531743135771347E-2</v>
      </c>
    </row>
    <row r="119" spans="1:17" x14ac:dyDescent="0.25">
      <c r="A119" t="s">
        <v>17</v>
      </c>
      <c r="B119" t="s">
        <v>5</v>
      </c>
      <c r="C119" t="s">
        <v>72</v>
      </c>
      <c r="D119" t="s">
        <v>72</v>
      </c>
      <c r="E119" t="s">
        <v>65</v>
      </c>
      <c r="F119" s="2">
        <v>1.2999999999999397E-3</v>
      </c>
      <c r="G119" s="2">
        <v>0.35946</v>
      </c>
      <c r="H119" s="2">
        <v>0</v>
      </c>
      <c r="I119" s="2">
        <v>0.63923999999999959</v>
      </c>
      <c r="J119" s="2">
        <v>2.9265700896784002E-4</v>
      </c>
      <c r="K119" s="2">
        <v>1.4696170303266278E-2</v>
      </c>
      <c r="L119" s="2">
        <v>0</v>
      </c>
      <c r="M119" s="2">
        <v>1.466467782737702E-2</v>
      </c>
      <c r="N119" s="2">
        <v>0.23375516492226897</v>
      </c>
      <c r="O119" s="2">
        <v>4.0911479373585066E-2</v>
      </c>
      <c r="P119" s="2" t="s">
        <v>165</v>
      </c>
      <c r="Q119" s="2">
        <v>2.293811556400337E-2</v>
      </c>
    </row>
    <row r="120" spans="1:17" x14ac:dyDescent="0.25">
      <c r="A120" t="s">
        <v>17</v>
      </c>
      <c r="B120" t="s">
        <v>5</v>
      </c>
      <c r="C120" t="s">
        <v>73</v>
      </c>
      <c r="D120" t="s">
        <v>73</v>
      </c>
      <c r="E120" t="s">
        <v>65</v>
      </c>
      <c r="F120" s="2">
        <v>1.2599999999999402E-3</v>
      </c>
      <c r="G120" s="2">
        <v>0.25554999999999983</v>
      </c>
      <c r="H120" s="2">
        <v>0</v>
      </c>
      <c r="I120" s="2">
        <v>0.74318999999999957</v>
      </c>
      <c r="J120" s="2">
        <v>2.8935353303707998E-4</v>
      </c>
      <c r="K120" s="2">
        <v>1.41901423085111E-2</v>
      </c>
      <c r="L120" s="2">
        <v>0</v>
      </c>
      <c r="M120" s="2">
        <v>1.4228296680580999E-2</v>
      </c>
      <c r="N120" s="2">
        <v>0.23068545880833913</v>
      </c>
      <c r="O120" s="2">
        <v>5.5716590396310897E-2</v>
      </c>
      <c r="P120" s="2" t="s">
        <v>165</v>
      </c>
      <c r="Q120" s="2">
        <v>1.9125338547331783E-2</v>
      </c>
    </row>
    <row r="121" spans="1:17" x14ac:dyDescent="0.25">
      <c r="A121" t="s">
        <v>17</v>
      </c>
      <c r="B121" t="s">
        <v>5</v>
      </c>
      <c r="C121" t="s">
        <v>75</v>
      </c>
      <c r="D121" t="s">
        <v>75</v>
      </c>
      <c r="E121" t="s">
        <v>65</v>
      </c>
      <c r="F121" s="2">
        <v>1.2499999999999799E-3</v>
      </c>
      <c r="G121" s="2">
        <v>0.36490999999999979</v>
      </c>
      <c r="H121" s="2">
        <v>0</v>
      </c>
      <c r="I121" s="2">
        <v>0.63383999999999985</v>
      </c>
      <c r="J121" s="2">
        <v>3.5716492635588001E-4</v>
      </c>
      <c r="K121" s="2">
        <v>1.369589072695474E-2</v>
      </c>
      <c r="L121" s="2">
        <v>0</v>
      </c>
      <c r="M121" s="2">
        <v>1.3735623647292583E-2</v>
      </c>
      <c r="N121" s="2">
        <v>0.2939208264320311</v>
      </c>
      <c r="O121" s="2">
        <v>3.7528872627834137E-2</v>
      </c>
      <c r="P121" s="2" t="s">
        <v>165</v>
      </c>
      <c r="Q121" s="2">
        <v>2.1675229571916411E-2</v>
      </c>
    </row>
    <row r="122" spans="1:17" x14ac:dyDescent="0.25">
      <c r="A122" t="s">
        <v>17</v>
      </c>
      <c r="B122" t="s">
        <v>5</v>
      </c>
      <c r="C122" t="s">
        <v>77</v>
      </c>
      <c r="D122" t="s">
        <v>77</v>
      </c>
      <c r="E122" t="s">
        <v>65</v>
      </c>
      <c r="F122" s="2">
        <v>1.33999999999994E-3</v>
      </c>
      <c r="G122" s="2">
        <v>0.29913999999999963</v>
      </c>
      <c r="H122" s="2">
        <v>0</v>
      </c>
      <c r="I122" s="2">
        <v>0.69951999999999981</v>
      </c>
      <c r="J122" s="2">
        <v>2.7467255112907998E-4</v>
      </c>
      <c r="K122" s="2">
        <v>1.7918683767978737E-2</v>
      </c>
      <c r="L122" s="2">
        <v>0</v>
      </c>
      <c r="M122" s="2">
        <v>1.7846313364456641E-2</v>
      </c>
      <c r="N122" s="2">
        <v>0.2107523528146133</v>
      </c>
      <c r="O122" s="2">
        <v>5.9936863668655652E-2</v>
      </c>
      <c r="P122" s="2" t="s">
        <v>165</v>
      </c>
      <c r="Q122" s="2">
        <v>2.5516178798702431E-2</v>
      </c>
    </row>
    <row r="123" spans="1:17" x14ac:dyDescent="0.25">
      <c r="A123" t="s">
        <v>17</v>
      </c>
      <c r="B123" t="s">
        <v>5</v>
      </c>
      <c r="C123" t="s">
        <v>70</v>
      </c>
      <c r="D123" t="s">
        <v>70</v>
      </c>
      <c r="E123" t="s">
        <v>65</v>
      </c>
      <c r="F123" s="2">
        <v>1.3399999999999597E-3</v>
      </c>
      <c r="G123" s="2">
        <v>0.36627999999999938</v>
      </c>
      <c r="H123" s="2">
        <v>0</v>
      </c>
      <c r="I123" s="2">
        <v>0.63237999999999972</v>
      </c>
      <c r="J123" s="2">
        <v>2.9266499161419997E-4</v>
      </c>
      <c r="K123" s="2">
        <v>1.3250629497511421E-2</v>
      </c>
      <c r="L123" s="2">
        <v>0</v>
      </c>
      <c r="M123" s="2">
        <v>1.3236882075582417E-2</v>
      </c>
      <c r="N123" s="2">
        <v>0.22058779089966268</v>
      </c>
      <c r="O123" s="2">
        <v>3.6142458644919495E-2</v>
      </c>
      <c r="P123" s="2" t="s">
        <v>165</v>
      </c>
      <c r="Q123" s="2">
        <v>2.0946506476893945E-2</v>
      </c>
    </row>
    <row r="124" spans="1:17" x14ac:dyDescent="0.25">
      <c r="A124" t="s">
        <v>19</v>
      </c>
      <c r="B124" t="s">
        <v>5</v>
      </c>
      <c r="C124" t="s">
        <v>79</v>
      </c>
      <c r="D124" t="s">
        <v>79</v>
      </c>
      <c r="E124" t="s">
        <v>65</v>
      </c>
      <c r="F124" s="2">
        <v>7.0999999999999991E-4</v>
      </c>
      <c r="G124" s="2">
        <v>0.24274999999999997</v>
      </c>
      <c r="H124" s="2">
        <v>1.0000000000000001E-5</v>
      </c>
      <c r="I124" s="2">
        <v>0.75652999999999992</v>
      </c>
      <c r="J124" s="2">
        <v>3.9145343874509998E-4</v>
      </c>
      <c r="K124" s="2">
        <v>1.5542108238898799E-2</v>
      </c>
      <c r="L124" s="2">
        <v>2.9999999999999997E-5</v>
      </c>
      <c r="M124" s="2">
        <v>1.5493667700562402E-2</v>
      </c>
      <c r="N124" s="2">
        <v>0.58063500948239954</v>
      </c>
      <c r="O124" s="2">
        <v>6.4444702999855455E-2</v>
      </c>
      <c r="P124" s="2">
        <v>2.9999999999999996</v>
      </c>
      <c r="Q124" s="2">
        <v>2.0462995436422847E-2</v>
      </c>
    </row>
    <row r="125" spans="1:17" x14ac:dyDescent="0.25">
      <c r="A125" t="s">
        <v>19</v>
      </c>
      <c r="B125" t="s">
        <v>5</v>
      </c>
      <c r="C125" t="s">
        <v>81</v>
      </c>
      <c r="D125" t="s">
        <v>81</v>
      </c>
      <c r="E125" t="s">
        <v>65</v>
      </c>
      <c r="F125" s="2">
        <v>1.3999999999999798E-3</v>
      </c>
      <c r="G125" s="2">
        <v>0.40367999999999959</v>
      </c>
      <c r="H125" s="2">
        <v>0</v>
      </c>
      <c r="I125" s="2">
        <v>0.59492</v>
      </c>
      <c r="J125" s="2">
        <v>2.2747727084864003E-4</v>
      </c>
      <c r="K125" s="2">
        <v>1.618822277237254E-2</v>
      </c>
      <c r="L125" s="2">
        <v>0</v>
      </c>
      <c r="M125" s="2">
        <v>1.6184588346894822E-2</v>
      </c>
      <c r="N125" s="2">
        <v>0.16651513520281944</v>
      </c>
      <c r="O125" s="2">
        <v>4.0480377635747321E-2</v>
      </c>
      <c r="P125" s="2" t="s">
        <v>165</v>
      </c>
      <c r="Q125" s="2">
        <v>2.7106974216850897E-2</v>
      </c>
    </row>
    <row r="126" spans="1:17" x14ac:dyDescent="0.25">
      <c r="A126" t="s">
        <v>19</v>
      </c>
      <c r="B126" t="s">
        <v>5</v>
      </c>
      <c r="C126" t="s">
        <v>83</v>
      </c>
      <c r="D126" t="s">
        <v>83</v>
      </c>
      <c r="E126" t="s">
        <v>65</v>
      </c>
      <c r="F126" s="2">
        <v>8.8999999999999995E-4</v>
      </c>
      <c r="G126" s="2">
        <v>0.24293999999999979</v>
      </c>
      <c r="H126" s="2">
        <v>0</v>
      </c>
      <c r="I126" s="2">
        <v>0.75616999999999979</v>
      </c>
      <c r="J126" s="2">
        <v>3.6059251400287999E-4</v>
      </c>
      <c r="K126" s="2">
        <v>2.210380862879514E-2</v>
      </c>
      <c r="L126" s="2">
        <v>0</v>
      </c>
      <c r="M126" s="2">
        <v>2.2067754307039261E-2</v>
      </c>
      <c r="N126" s="2">
        <v>0.41440118169671936</v>
      </c>
      <c r="O126" s="2">
        <v>9.194750841897717E-2</v>
      </c>
      <c r="P126" s="2" t="s">
        <v>165</v>
      </c>
      <c r="Q126" s="2">
        <v>2.9133799592191544E-2</v>
      </c>
    </row>
    <row r="127" spans="1:17" x14ac:dyDescent="0.25">
      <c r="A127" t="s">
        <v>19</v>
      </c>
      <c r="B127" t="s">
        <v>5</v>
      </c>
      <c r="C127" t="s">
        <v>84</v>
      </c>
      <c r="D127" t="s">
        <v>84</v>
      </c>
      <c r="E127" t="s">
        <v>65</v>
      </c>
      <c r="F127" s="2">
        <v>8.6999999999996E-4</v>
      </c>
      <c r="G127" s="2">
        <v>0.31476000000000004</v>
      </c>
      <c r="H127" s="2">
        <v>0</v>
      </c>
      <c r="I127" s="2">
        <v>0.68436999999999948</v>
      </c>
      <c r="J127" s="2">
        <v>4.3821881469765996E-4</v>
      </c>
      <c r="K127" s="2">
        <v>1.6111325617533558E-2</v>
      </c>
      <c r="L127" s="2">
        <v>0</v>
      </c>
      <c r="M127" s="2">
        <v>1.60397051359129E-2</v>
      </c>
      <c r="N127" s="2">
        <v>0.51024650705378871</v>
      </c>
      <c r="O127" s="2">
        <v>5.1311697057633207E-2</v>
      </c>
      <c r="P127" s="2" t="s">
        <v>165</v>
      </c>
      <c r="Q127" s="2">
        <v>2.3442619514274798E-2</v>
      </c>
    </row>
    <row r="128" spans="1:17" x14ac:dyDescent="0.25">
      <c r="A128" t="s">
        <v>19</v>
      </c>
      <c r="B128" t="s">
        <v>5</v>
      </c>
      <c r="C128" t="s">
        <v>85</v>
      </c>
      <c r="D128" t="s">
        <v>85</v>
      </c>
      <c r="E128" t="s">
        <v>65</v>
      </c>
      <c r="F128" s="2">
        <v>1.2699999999999799E-3</v>
      </c>
      <c r="G128" s="2">
        <v>0.38691999999999999</v>
      </c>
      <c r="H128" s="2">
        <v>0</v>
      </c>
      <c r="I128" s="2">
        <v>0.61180999999999996</v>
      </c>
      <c r="J128" s="2">
        <v>3.2387421285931994E-4</v>
      </c>
      <c r="K128" s="2">
        <v>1.4106288488799121E-2</v>
      </c>
      <c r="L128" s="2">
        <v>0</v>
      </c>
      <c r="M128" s="2">
        <v>1.4109355478724401E-2</v>
      </c>
      <c r="N128" s="2">
        <v>0.26155676315664211</v>
      </c>
      <c r="O128" s="2">
        <v>3.6543195428105003E-2</v>
      </c>
      <c r="P128" s="2" t="s">
        <v>165</v>
      </c>
      <c r="Q128" s="2">
        <v>2.3078585602723783E-2</v>
      </c>
    </row>
    <row r="129" spans="1:17" x14ac:dyDescent="0.25">
      <c r="A129" t="s">
        <v>19</v>
      </c>
      <c r="B129" t="s">
        <v>5</v>
      </c>
      <c r="C129" t="s">
        <v>86</v>
      </c>
      <c r="D129" t="s">
        <v>86</v>
      </c>
      <c r="E129" t="s">
        <v>65</v>
      </c>
      <c r="F129" s="2">
        <v>7.2999999999999996E-4</v>
      </c>
      <c r="G129" s="2">
        <v>0.23537</v>
      </c>
      <c r="H129" s="2">
        <v>0</v>
      </c>
      <c r="I129" s="2">
        <v>0.7638999999999998</v>
      </c>
      <c r="J129" s="2">
        <v>3.9518453608403998E-4</v>
      </c>
      <c r="K129" s="2">
        <v>1.8950544245068361E-2</v>
      </c>
      <c r="L129" s="2">
        <v>0</v>
      </c>
      <c r="M129" s="2">
        <v>1.8892745538203241E-2</v>
      </c>
      <c r="N129" s="2">
        <v>0.54806194488314264</v>
      </c>
      <c r="O129" s="2">
        <v>8.0308677602955125E-2</v>
      </c>
      <c r="P129" s="2" t="s">
        <v>165</v>
      </c>
      <c r="Q129" s="2">
        <v>2.4785092780962709E-2</v>
      </c>
    </row>
    <row r="130" spans="1:17" x14ac:dyDescent="0.25">
      <c r="A130" t="s">
        <v>19</v>
      </c>
      <c r="B130" t="s">
        <v>5</v>
      </c>
      <c r="C130" t="s">
        <v>88</v>
      </c>
      <c r="D130" t="s">
        <v>88</v>
      </c>
      <c r="E130" t="s">
        <v>65</v>
      </c>
      <c r="F130" s="2">
        <v>6.7999999999997999E-4</v>
      </c>
      <c r="G130" s="2">
        <v>0.22569</v>
      </c>
      <c r="H130" s="2">
        <v>0</v>
      </c>
      <c r="I130" s="2">
        <v>0.77363000000000004</v>
      </c>
      <c r="J130" s="2">
        <v>4.0071268476963998E-4</v>
      </c>
      <c r="K130" s="2">
        <v>1.9437316710875979E-2</v>
      </c>
      <c r="L130" s="2">
        <v>0</v>
      </c>
      <c r="M130" s="2">
        <v>1.9462281138971117E-2</v>
      </c>
      <c r="N130" s="2">
        <v>0.59220070781427836</v>
      </c>
      <c r="O130" s="2">
        <v>8.672795758991983E-2</v>
      </c>
      <c r="P130" s="2" t="s">
        <v>165</v>
      </c>
      <c r="Q130" s="2">
        <v>2.5142149925890499E-2</v>
      </c>
    </row>
    <row r="131" spans="1:17" x14ac:dyDescent="0.25">
      <c r="A131" t="s">
        <v>19</v>
      </c>
      <c r="B131" t="s">
        <v>5</v>
      </c>
      <c r="C131" t="s">
        <v>80</v>
      </c>
      <c r="D131" t="s">
        <v>80</v>
      </c>
      <c r="E131" t="s">
        <v>65</v>
      </c>
      <c r="F131" s="2">
        <v>1.3099999999999601E-3</v>
      </c>
      <c r="G131" s="2">
        <v>0.40527999999999959</v>
      </c>
      <c r="H131" s="2">
        <v>0</v>
      </c>
      <c r="I131" s="2">
        <v>0.59340999999999955</v>
      </c>
      <c r="J131" s="2">
        <v>2.5431208551841996E-4</v>
      </c>
      <c r="K131" s="2">
        <v>1.7121058081916739E-2</v>
      </c>
      <c r="L131" s="2">
        <v>0</v>
      </c>
      <c r="M131" s="2">
        <v>1.7136486535072663E-2</v>
      </c>
      <c r="N131" s="2">
        <v>0.19496534050867997</v>
      </c>
      <c r="O131" s="2">
        <v>4.2092948646084476E-2</v>
      </c>
      <c r="P131" s="2" t="s">
        <v>165</v>
      </c>
      <c r="Q131" s="2">
        <v>2.8973897059955296E-2</v>
      </c>
    </row>
    <row r="132" spans="1:17" x14ac:dyDescent="0.25">
      <c r="A132" t="s">
        <v>21</v>
      </c>
      <c r="B132" t="s">
        <v>5</v>
      </c>
      <c r="C132" t="s">
        <v>89</v>
      </c>
      <c r="D132" t="s">
        <v>89</v>
      </c>
      <c r="E132" t="s">
        <v>65</v>
      </c>
      <c r="F132" s="2">
        <v>1.2700000000000001E-3</v>
      </c>
      <c r="G132" s="2">
        <v>0.42217000000000005</v>
      </c>
      <c r="H132" s="2">
        <v>0</v>
      </c>
      <c r="I132" s="2">
        <v>0.57655999999999974</v>
      </c>
      <c r="J132" s="2">
        <v>2.9150996346881999E-4</v>
      </c>
      <c r="K132" s="2">
        <v>1.5470176561946301E-2</v>
      </c>
      <c r="L132" s="2">
        <v>0</v>
      </c>
      <c r="M132" s="2">
        <v>1.5426255703116839E-2</v>
      </c>
      <c r="N132" s="2">
        <v>0.23061798522183566</v>
      </c>
      <c r="O132" s="2">
        <v>3.6526745286679964E-2</v>
      </c>
      <c r="P132" s="2" t="s">
        <v>165</v>
      </c>
      <c r="Q132" s="2">
        <v>2.6955398220031863E-2</v>
      </c>
    </row>
    <row r="133" spans="1:17" x14ac:dyDescent="0.25">
      <c r="A133" t="s">
        <v>21</v>
      </c>
      <c r="B133" t="s">
        <v>5</v>
      </c>
      <c r="C133" t="s">
        <v>91</v>
      </c>
      <c r="D133" t="s">
        <v>91</v>
      </c>
      <c r="E133" t="s">
        <v>65</v>
      </c>
      <c r="F133" s="2">
        <v>7.3999999999997993E-4</v>
      </c>
      <c r="G133" s="2">
        <v>0.34881999999999957</v>
      </c>
      <c r="H133" s="2">
        <v>1.0000000000000001E-5</v>
      </c>
      <c r="I133" s="2">
        <v>0.65042999999999984</v>
      </c>
      <c r="J133" s="2">
        <v>4.7995745445090002E-4</v>
      </c>
      <c r="K133" s="2">
        <v>1.8890195687803521E-2</v>
      </c>
      <c r="L133" s="2">
        <v>2.9999999999999997E-5</v>
      </c>
      <c r="M133" s="2">
        <v>1.876382752851442E-2</v>
      </c>
      <c r="N133" s="2">
        <v>0.65928683266388788</v>
      </c>
      <c r="O133" s="2">
        <v>5.4515436263758078E-2</v>
      </c>
      <c r="P133" s="2">
        <v>2.9999999999999996</v>
      </c>
      <c r="Q133" s="2">
        <v>2.8776274414673546E-2</v>
      </c>
    </row>
    <row r="134" spans="1:17" x14ac:dyDescent="0.25">
      <c r="A134" t="s">
        <v>21</v>
      </c>
      <c r="B134" t="s">
        <v>5</v>
      </c>
      <c r="C134" t="s">
        <v>98</v>
      </c>
      <c r="D134" t="s">
        <v>98</v>
      </c>
      <c r="E134" t="s">
        <v>65</v>
      </c>
      <c r="F134" s="2">
        <v>8.3999999999999993E-4</v>
      </c>
      <c r="G134" s="2">
        <v>0.34190999999999977</v>
      </c>
      <c r="H134" s="2">
        <v>1.0000000000000001E-5</v>
      </c>
      <c r="I134" s="2">
        <v>0.65724000000000005</v>
      </c>
      <c r="J134" s="2">
        <v>3.7736212274921998E-4</v>
      </c>
      <c r="K134" s="2">
        <v>1.9326218628497319E-2</v>
      </c>
      <c r="L134" s="2">
        <v>2.9999999999999997E-5</v>
      </c>
      <c r="M134" s="2">
        <v>1.9224798182454702E-2</v>
      </c>
      <c r="N134" s="2">
        <v>0.4723634219620883</v>
      </c>
      <c r="O134" s="2">
        <v>5.6359583641550012E-2</v>
      </c>
      <c r="P134" s="2">
        <v>2.9999999999999996</v>
      </c>
      <c r="Q134" s="2">
        <v>2.9364175057416942E-2</v>
      </c>
    </row>
    <row r="135" spans="1:17" x14ac:dyDescent="0.25">
      <c r="A135" t="s">
        <v>22</v>
      </c>
      <c r="B135" t="s">
        <v>5</v>
      </c>
      <c r="C135" t="s">
        <v>104</v>
      </c>
      <c r="D135" t="s">
        <v>104</v>
      </c>
      <c r="E135" t="s">
        <v>65</v>
      </c>
      <c r="F135" s="2">
        <v>8.2000000000000009E-4</v>
      </c>
      <c r="G135" s="2">
        <v>0.39638999999999958</v>
      </c>
      <c r="H135" s="2">
        <v>0</v>
      </c>
      <c r="I135" s="2">
        <v>0.60278999999999949</v>
      </c>
      <c r="J135" s="2">
        <v>3.6165220442512002E-4</v>
      </c>
      <c r="K135" s="2">
        <v>1.661745802654822E-2</v>
      </c>
      <c r="L135" s="2">
        <v>0</v>
      </c>
      <c r="M135" s="2">
        <v>1.6601170496977659E-2</v>
      </c>
      <c r="N135" s="2">
        <v>0.45681873289275304</v>
      </c>
      <c r="O135" s="2">
        <v>4.2949061743204578E-2</v>
      </c>
      <c r="P135" s="2" t="s">
        <v>165</v>
      </c>
      <c r="Q135" s="2">
        <v>2.7481065409078666E-2</v>
      </c>
    </row>
    <row r="136" spans="1:17" x14ac:dyDescent="0.25">
      <c r="A136" t="s">
        <v>22</v>
      </c>
      <c r="B136" t="s">
        <v>5</v>
      </c>
      <c r="C136" t="s">
        <v>106</v>
      </c>
      <c r="D136" t="s">
        <v>106</v>
      </c>
      <c r="E136" t="s">
        <v>65</v>
      </c>
      <c r="F136" s="2">
        <v>8.6999999999997995E-4</v>
      </c>
      <c r="G136" s="2">
        <v>0.43329999999999974</v>
      </c>
      <c r="H136" s="2">
        <v>0</v>
      </c>
      <c r="I136" s="2">
        <v>0.56583000000000006</v>
      </c>
      <c r="J136" s="2">
        <v>3.1573641967264001E-4</v>
      </c>
      <c r="K136" s="2">
        <v>1.6635783696211902E-2</v>
      </c>
      <c r="L136" s="2">
        <v>0</v>
      </c>
      <c r="M136" s="2">
        <v>1.6567305726403039E-2</v>
      </c>
      <c r="N136" s="2">
        <v>0.67544471682846352</v>
      </c>
      <c r="O136" s="2">
        <v>3.8516234290700765E-2</v>
      </c>
      <c r="P136" s="2" t="s">
        <v>165</v>
      </c>
      <c r="Q136" s="2">
        <v>2.9254011855946178E-2</v>
      </c>
    </row>
    <row r="137" spans="1:17" x14ac:dyDescent="0.25">
      <c r="A137" t="s">
        <v>17</v>
      </c>
      <c r="B137" t="s">
        <v>5</v>
      </c>
      <c r="C137" t="s">
        <v>69</v>
      </c>
      <c r="D137" t="s">
        <v>69</v>
      </c>
      <c r="E137" t="s">
        <v>67</v>
      </c>
      <c r="F137" s="2">
        <v>2.0000000000000002E-5</v>
      </c>
      <c r="G137" s="2">
        <v>0.27117999999999964</v>
      </c>
      <c r="H137" s="2">
        <v>0</v>
      </c>
      <c r="I137" s="2">
        <v>0.72879999999999989</v>
      </c>
      <c r="J137" s="2">
        <v>4.0000000000000003E-5</v>
      </c>
      <c r="K137" s="2">
        <v>1.3677537755981881E-2</v>
      </c>
      <c r="L137" s="2">
        <v>0</v>
      </c>
      <c r="M137" s="2">
        <v>1.3676514439032358E-2</v>
      </c>
      <c r="N137" s="2">
        <v>2</v>
      </c>
      <c r="O137" s="2">
        <v>5.0424698501832212E-2</v>
      </c>
      <c r="P137" s="2" t="s">
        <v>165</v>
      </c>
      <c r="Q137" s="2">
        <v>1.8767583988162036E-2</v>
      </c>
    </row>
    <row r="138" spans="1:17" x14ac:dyDescent="0.25">
      <c r="A138" t="s">
        <v>17</v>
      </c>
      <c r="B138" t="s">
        <v>5</v>
      </c>
      <c r="C138" t="s">
        <v>71</v>
      </c>
      <c r="D138" t="s">
        <v>71</v>
      </c>
      <c r="E138" t="s">
        <v>67</v>
      </c>
      <c r="F138" s="2">
        <v>0</v>
      </c>
      <c r="G138" s="2">
        <v>0.45531000000000005</v>
      </c>
      <c r="H138" s="2">
        <v>0</v>
      </c>
      <c r="I138" s="2">
        <v>0.54468999999999979</v>
      </c>
      <c r="J138" s="2">
        <v>0</v>
      </c>
      <c r="K138" s="2">
        <v>1.1647676524158681E-2</v>
      </c>
      <c r="L138" s="2">
        <v>0</v>
      </c>
      <c r="M138" s="2">
        <v>1.1647676524158681E-2</v>
      </c>
      <c r="N138" s="2" t="s">
        <v>165</v>
      </c>
      <c r="O138" s="2">
        <v>2.5526793258777564E-2</v>
      </c>
      <c r="P138" s="2" t="s">
        <v>165</v>
      </c>
      <c r="Q138" s="2">
        <v>2.1426352500461921E-2</v>
      </c>
    </row>
    <row r="139" spans="1:17" x14ac:dyDescent="0.25">
      <c r="A139" t="s">
        <v>17</v>
      </c>
      <c r="B139" t="s">
        <v>5</v>
      </c>
      <c r="C139" t="s">
        <v>72</v>
      </c>
      <c r="D139" t="s">
        <v>72</v>
      </c>
      <c r="E139" t="s">
        <v>67</v>
      </c>
      <c r="F139" s="2">
        <v>0</v>
      </c>
      <c r="G139" s="2">
        <v>0.45692999999999956</v>
      </c>
      <c r="H139" s="2">
        <v>0</v>
      </c>
      <c r="I139" s="2">
        <v>0.54306999999999994</v>
      </c>
      <c r="J139" s="2">
        <v>0</v>
      </c>
      <c r="K139" s="2">
        <v>1.342468971773832E-2</v>
      </c>
      <c r="L139" s="2">
        <v>0</v>
      </c>
      <c r="M139" s="2">
        <v>1.342468971773832E-2</v>
      </c>
      <c r="N139" s="2" t="s">
        <v>165</v>
      </c>
      <c r="O139" s="2">
        <v>2.935152200749826E-2</v>
      </c>
      <c r="P139" s="2" t="s">
        <v>165</v>
      </c>
      <c r="Q139" s="2">
        <v>2.4742273776722227E-2</v>
      </c>
    </row>
    <row r="140" spans="1:17" x14ac:dyDescent="0.25">
      <c r="A140" t="s">
        <v>17</v>
      </c>
      <c r="B140" t="s">
        <v>5</v>
      </c>
      <c r="C140" t="s">
        <v>73</v>
      </c>
      <c r="D140" t="s">
        <v>73</v>
      </c>
      <c r="E140" t="s">
        <v>67</v>
      </c>
      <c r="F140" s="2">
        <v>0</v>
      </c>
      <c r="G140" s="2">
        <v>0.13220999999999961</v>
      </c>
      <c r="H140" s="2">
        <v>1.0000000000000001E-5</v>
      </c>
      <c r="I140" s="2">
        <v>0.86777999999999955</v>
      </c>
      <c r="J140" s="2">
        <v>0</v>
      </c>
      <c r="K140" s="2">
        <v>1.2368080023258021E-2</v>
      </c>
      <c r="L140" s="2">
        <v>2.9999999999999997E-5</v>
      </c>
      <c r="M140" s="2">
        <v>1.2364971405969262E-2</v>
      </c>
      <c r="N140" s="2" t="s">
        <v>165</v>
      </c>
      <c r="O140" s="2">
        <v>9.3236321024140881E-2</v>
      </c>
      <c r="P140" s="2">
        <v>2.9999999999999996</v>
      </c>
      <c r="Q140" s="2">
        <v>1.4257812685265617E-2</v>
      </c>
    </row>
    <row r="141" spans="1:17" x14ac:dyDescent="0.25">
      <c r="A141" t="s">
        <v>17</v>
      </c>
      <c r="B141" t="s">
        <v>5</v>
      </c>
      <c r="C141" t="s">
        <v>74</v>
      </c>
      <c r="D141" t="s">
        <v>74</v>
      </c>
      <c r="E141" t="s">
        <v>67</v>
      </c>
      <c r="F141" s="2">
        <v>0</v>
      </c>
      <c r="G141" s="2">
        <v>0.26928999999999981</v>
      </c>
      <c r="H141" s="2">
        <v>1.0000000000000001E-5</v>
      </c>
      <c r="I141" s="2">
        <v>0.73069999999999946</v>
      </c>
      <c r="J141" s="2">
        <v>0</v>
      </c>
      <c r="K141" s="2">
        <v>1.3015485335974861E-2</v>
      </c>
      <c r="L141" s="2">
        <v>2.9999999999999997E-5</v>
      </c>
      <c r="M141" s="2">
        <v>1.2994672270245802E-2</v>
      </c>
      <c r="N141" s="2" t="s">
        <v>165</v>
      </c>
      <c r="O141" s="2">
        <v>4.8369256822280646E-2</v>
      </c>
      <c r="P141" s="2">
        <v>2.9999999999999996</v>
      </c>
      <c r="Q141" s="2">
        <v>1.7779391190817929E-2</v>
      </c>
    </row>
    <row r="142" spans="1:17" x14ac:dyDescent="0.25">
      <c r="A142" t="s">
        <v>17</v>
      </c>
      <c r="B142" t="s">
        <v>5</v>
      </c>
      <c r="C142" t="s">
        <v>75</v>
      </c>
      <c r="D142" t="s">
        <v>75</v>
      </c>
      <c r="E142" t="s">
        <v>67</v>
      </c>
      <c r="F142" s="2">
        <v>0</v>
      </c>
      <c r="G142" s="2">
        <v>0.45797999999999978</v>
      </c>
      <c r="H142" s="2">
        <v>1.0000000000000001E-5</v>
      </c>
      <c r="I142" s="2">
        <v>0.54200999999999977</v>
      </c>
      <c r="J142" s="2">
        <v>0</v>
      </c>
      <c r="K142" s="2">
        <v>1.291966024929036E-2</v>
      </c>
      <c r="L142" s="2">
        <v>2.9999999999999997E-5</v>
      </c>
      <c r="M142" s="2">
        <v>1.292277812705186E-2</v>
      </c>
      <c r="N142" s="2" t="s">
        <v>165</v>
      </c>
      <c r="O142" s="2">
        <v>2.8206829392815668E-2</v>
      </c>
      <c r="P142" s="2">
        <v>2.9999999999999996</v>
      </c>
      <c r="Q142" s="2">
        <v>2.3845217055995467E-2</v>
      </c>
    </row>
    <row r="143" spans="1:17" x14ac:dyDescent="0.25">
      <c r="A143" t="s">
        <v>17</v>
      </c>
      <c r="B143" t="s">
        <v>5</v>
      </c>
      <c r="C143" t="s">
        <v>76</v>
      </c>
      <c r="D143" t="s">
        <v>76</v>
      </c>
      <c r="E143" t="s">
        <v>67</v>
      </c>
      <c r="F143" s="2">
        <v>2.0000000000000002E-5</v>
      </c>
      <c r="G143" s="2">
        <v>0.27082000000000001</v>
      </c>
      <c r="H143" s="2">
        <v>0</v>
      </c>
      <c r="I143" s="2">
        <v>0.72915999999999948</v>
      </c>
      <c r="J143" s="2">
        <v>4.0000000000000003E-5</v>
      </c>
      <c r="K143" s="2">
        <v>1.0342473750394959E-2</v>
      </c>
      <c r="L143" s="2">
        <v>0</v>
      </c>
      <c r="M143" s="2">
        <v>1.0343779392955579E-2</v>
      </c>
      <c r="N143" s="2">
        <v>2</v>
      </c>
      <c r="O143" s="2">
        <v>3.8183360451658474E-2</v>
      </c>
      <c r="P143" s="2" t="s">
        <v>165</v>
      </c>
      <c r="Q143" s="2">
        <v>1.4187646883141374E-2</v>
      </c>
    </row>
    <row r="144" spans="1:17" x14ac:dyDescent="0.25">
      <c r="A144" t="s">
        <v>17</v>
      </c>
      <c r="B144" t="s">
        <v>5</v>
      </c>
      <c r="C144" t="s">
        <v>78</v>
      </c>
      <c r="D144" t="s">
        <v>78</v>
      </c>
      <c r="E144" t="s">
        <v>67</v>
      </c>
      <c r="F144" s="2">
        <v>0</v>
      </c>
      <c r="G144" s="2">
        <v>0.26942999999999984</v>
      </c>
      <c r="H144" s="2">
        <v>0</v>
      </c>
      <c r="I144" s="2">
        <v>0.73056999999999961</v>
      </c>
      <c r="J144" s="2">
        <v>0</v>
      </c>
      <c r="K144" s="2">
        <v>1.0952055542154239E-2</v>
      </c>
      <c r="L144" s="2">
        <v>0</v>
      </c>
      <c r="M144" s="2">
        <v>1.0952055542154239E-2</v>
      </c>
      <c r="N144" s="2" t="s">
        <v>165</v>
      </c>
      <c r="O144" s="2">
        <v>4.064310678299677E-2</v>
      </c>
      <c r="P144" s="2" t="s">
        <v>165</v>
      </c>
      <c r="Q144" s="2">
        <v>1.4993342899826678E-2</v>
      </c>
    </row>
    <row r="145" spans="1:17" x14ac:dyDescent="0.25">
      <c r="A145" t="s">
        <v>17</v>
      </c>
      <c r="B145" t="s">
        <v>5</v>
      </c>
      <c r="C145" t="s">
        <v>70</v>
      </c>
      <c r="D145" t="s">
        <v>70</v>
      </c>
      <c r="E145" t="s">
        <v>67</v>
      </c>
      <c r="F145" s="2">
        <v>1.0000000000000001E-5</v>
      </c>
      <c r="G145" s="2">
        <v>0.45407999999999965</v>
      </c>
      <c r="H145" s="2">
        <v>0</v>
      </c>
      <c r="I145" s="2">
        <v>0.54591000000000001</v>
      </c>
      <c r="J145" s="2">
        <v>2.9999999999999997E-5</v>
      </c>
      <c r="K145" s="2">
        <v>1.0141178513020318E-2</v>
      </c>
      <c r="L145" s="2">
        <v>0</v>
      </c>
      <c r="M145" s="2">
        <v>1.015336567769134E-2</v>
      </c>
      <c r="N145" s="2">
        <v>2.9999999999999996</v>
      </c>
      <c r="O145" s="2">
        <v>2.2341046026388402E-2</v>
      </c>
      <c r="P145" s="2" t="s">
        <v>165</v>
      </c>
      <c r="Q145" s="2">
        <v>1.8595709981362021E-2</v>
      </c>
    </row>
    <row r="146" spans="1:17" x14ac:dyDescent="0.25">
      <c r="A146" t="s">
        <v>19</v>
      </c>
      <c r="B146" t="s">
        <v>5</v>
      </c>
      <c r="C146" t="s">
        <v>79</v>
      </c>
      <c r="D146" t="s">
        <v>79</v>
      </c>
      <c r="E146" t="s">
        <v>67</v>
      </c>
      <c r="F146" s="2">
        <v>0</v>
      </c>
      <c r="G146" s="2">
        <v>6.2769999999999992E-2</v>
      </c>
      <c r="H146" s="2">
        <v>0</v>
      </c>
      <c r="I146" s="2">
        <v>0.9372299999999999</v>
      </c>
      <c r="J146" s="2">
        <v>0</v>
      </c>
      <c r="K146" s="2">
        <v>1.04350114946652E-2</v>
      </c>
      <c r="L146" s="2">
        <v>0</v>
      </c>
      <c r="M146" s="2">
        <v>1.04350114946652E-2</v>
      </c>
      <c r="N146" s="2" t="s">
        <v>165</v>
      </c>
      <c r="O146" s="2">
        <v>0.17457234190668564</v>
      </c>
      <c r="P146" s="2" t="s">
        <v>165</v>
      </c>
      <c r="Q146" s="2">
        <v>1.111730994668474E-2</v>
      </c>
    </row>
    <row r="147" spans="1:17" x14ac:dyDescent="0.25">
      <c r="A147" t="s">
        <v>19</v>
      </c>
      <c r="B147" t="s">
        <v>5</v>
      </c>
      <c r="C147" t="s">
        <v>84</v>
      </c>
      <c r="D147" t="s">
        <v>84</v>
      </c>
      <c r="E147" t="s">
        <v>67</v>
      </c>
      <c r="F147" s="2">
        <v>2.0000000000000002E-5</v>
      </c>
      <c r="G147" s="2">
        <v>0.2584499999999994</v>
      </c>
      <c r="H147" s="2">
        <v>0</v>
      </c>
      <c r="I147" s="2">
        <v>0.74152999999999969</v>
      </c>
      <c r="J147" s="2">
        <v>4.0000000000000003E-5</v>
      </c>
      <c r="K147" s="2">
        <v>2.074030224470684E-2</v>
      </c>
      <c r="L147" s="2">
        <v>0</v>
      </c>
      <c r="M147" s="2">
        <v>2.0737646502620041E-2</v>
      </c>
      <c r="N147" s="2">
        <v>2</v>
      </c>
      <c r="O147" s="2">
        <v>8.0734662958578091E-2</v>
      </c>
      <c r="P147" s="2" t="s">
        <v>165</v>
      </c>
      <c r="Q147" s="2">
        <v>2.8012257241010065E-2</v>
      </c>
    </row>
    <row r="148" spans="1:17" x14ac:dyDescent="0.25">
      <c r="A148" t="s">
        <v>19</v>
      </c>
      <c r="B148" t="s">
        <v>5</v>
      </c>
      <c r="C148" t="s">
        <v>86</v>
      </c>
      <c r="D148" t="s">
        <v>86</v>
      </c>
      <c r="E148" t="s">
        <v>67</v>
      </c>
      <c r="F148" s="2">
        <v>0</v>
      </c>
      <c r="G148" s="2">
        <v>6.4479999999999982E-2</v>
      </c>
      <c r="H148" s="2">
        <v>0</v>
      </c>
      <c r="I148" s="2">
        <v>0.93552000000000002</v>
      </c>
      <c r="J148" s="2">
        <v>0</v>
      </c>
      <c r="K148" s="2">
        <v>1.2117576290337101E-2</v>
      </c>
      <c r="L148" s="2">
        <v>0</v>
      </c>
      <c r="M148" s="2">
        <v>1.2117576290337101E-2</v>
      </c>
      <c r="N148" s="2" t="s">
        <v>165</v>
      </c>
      <c r="O148" s="2">
        <v>0.18936458966457509</v>
      </c>
      <c r="P148" s="2" t="s">
        <v>165</v>
      </c>
      <c r="Q148" s="2">
        <v>1.2949592622898081E-2</v>
      </c>
    </row>
    <row r="149" spans="1:17" x14ac:dyDescent="0.25">
      <c r="A149" t="s">
        <v>19</v>
      </c>
      <c r="B149" t="s">
        <v>5</v>
      </c>
      <c r="C149" t="s">
        <v>87</v>
      </c>
      <c r="D149" t="s">
        <v>87</v>
      </c>
      <c r="E149" t="s">
        <v>67</v>
      </c>
      <c r="F149" s="2">
        <v>0</v>
      </c>
      <c r="G149" s="2">
        <v>0.27345999999999976</v>
      </c>
      <c r="H149" s="2">
        <v>0</v>
      </c>
      <c r="I149" s="2">
        <v>0.72653999999999996</v>
      </c>
      <c r="J149" s="2">
        <v>0</v>
      </c>
      <c r="K149" s="2">
        <v>1.2885019633716441E-2</v>
      </c>
      <c r="L149" s="2">
        <v>0</v>
      </c>
      <c r="M149" s="2">
        <v>1.288501963371648E-2</v>
      </c>
      <c r="N149" s="2" t="s">
        <v>165</v>
      </c>
      <c r="O149" s="2">
        <v>4.7271718403211635E-2</v>
      </c>
      <c r="P149" s="2" t="s">
        <v>165</v>
      </c>
      <c r="Q149" s="2">
        <v>1.7757190634773511E-2</v>
      </c>
    </row>
    <row r="150" spans="1:17" x14ac:dyDescent="0.25">
      <c r="A150" t="s">
        <v>19</v>
      </c>
      <c r="B150" t="s">
        <v>5</v>
      </c>
      <c r="C150" t="s">
        <v>88</v>
      </c>
      <c r="D150" t="s">
        <v>88</v>
      </c>
      <c r="E150" t="s">
        <v>67</v>
      </c>
      <c r="F150" s="2">
        <v>0</v>
      </c>
      <c r="G150" s="2">
        <v>5.9369999999999958E-2</v>
      </c>
      <c r="H150" s="2">
        <v>0</v>
      </c>
      <c r="I150" s="2">
        <v>0.94062999999999986</v>
      </c>
      <c r="J150" s="2">
        <v>0</v>
      </c>
      <c r="K150" s="2">
        <v>1.2402796772721322E-2</v>
      </c>
      <c r="L150" s="2">
        <v>0</v>
      </c>
      <c r="M150" s="2">
        <v>1.2402796772721341E-2</v>
      </c>
      <c r="N150" s="2" t="s">
        <v>165</v>
      </c>
      <c r="O150" s="2">
        <v>0.21105440847631832</v>
      </c>
      <c r="P150" s="2" t="s">
        <v>165</v>
      </c>
      <c r="Q150" s="2">
        <v>1.320739652108773E-2</v>
      </c>
    </row>
    <row r="151" spans="1:17" x14ac:dyDescent="0.25">
      <c r="A151" t="s">
        <v>19</v>
      </c>
      <c r="B151" t="s">
        <v>5</v>
      </c>
      <c r="C151" t="s">
        <v>80</v>
      </c>
      <c r="D151" t="s">
        <v>80</v>
      </c>
      <c r="E151" t="s">
        <v>67</v>
      </c>
      <c r="F151" s="2">
        <v>0</v>
      </c>
      <c r="G151" s="2">
        <v>0.40818999999999983</v>
      </c>
      <c r="H151" s="2">
        <v>0</v>
      </c>
      <c r="I151" s="2">
        <v>0.59180999999999961</v>
      </c>
      <c r="J151" s="2">
        <v>0</v>
      </c>
      <c r="K151" s="2">
        <v>1.728798615186268E-2</v>
      </c>
      <c r="L151" s="2">
        <v>0</v>
      </c>
      <c r="M151" s="2">
        <v>1.728798615186266E-2</v>
      </c>
      <c r="N151" s="2" t="s">
        <v>165</v>
      </c>
      <c r="O151" s="2">
        <v>4.2360241057693926E-2</v>
      </c>
      <c r="P151" s="2" t="s">
        <v>165</v>
      </c>
      <c r="Q151" s="2">
        <v>2.9246815444834918E-2</v>
      </c>
    </row>
    <row r="152" spans="1:17" x14ac:dyDescent="0.25">
      <c r="A152" t="s">
        <v>21</v>
      </c>
      <c r="B152" t="s">
        <v>5</v>
      </c>
      <c r="C152" t="s">
        <v>92</v>
      </c>
      <c r="D152" t="s">
        <v>92</v>
      </c>
      <c r="E152" t="s">
        <v>67</v>
      </c>
      <c r="F152" s="2">
        <v>0</v>
      </c>
      <c r="G152" s="2">
        <v>0.3919499999999998</v>
      </c>
      <c r="H152" s="2">
        <v>0</v>
      </c>
      <c r="I152" s="2">
        <v>0.60804999999999976</v>
      </c>
      <c r="J152" s="2">
        <v>0</v>
      </c>
      <c r="K152" s="2">
        <v>1.3245368187492459E-2</v>
      </c>
      <c r="L152" s="2">
        <v>0</v>
      </c>
      <c r="M152" s="2">
        <v>1.3245368187492459E-2</v>
      </c>
      <c r="N152" s="2" t="s">
        <v>165</v>
      </c>
      <c r="O152" s="2">
        <v>3.3895188390260497E-2</v>
      </c>
      <c r="P152" s="2" t="s">
        <v>165</v>
      </c>
      <c r="Q152" s="2">
        <v>2.1753120994801409E-2</v>
      </c>
    </row>
    <row r="153" spans="1:17" x14ac:dyDescent="0.25">
      <c r="A153" t="s">
        <v>21</v>
      </c>
      <c r="B153" t="s">
        <v>5</v>
      </c>
      <c r="C153" t="s">
        <v>93</v>
      </c>
      <c r="D153" t="s">
        <v>93</v>
      </c>
      <c r="E153" t="s">
        <v>67</v>
      </c>
      <c r="F153" s="2">
        <v>0</v>
      </c>
      <c r="G153" s="2">
        <v>0.34023999999999999</v>
      </c>
      <c r="H153" s="2">
        <v>0</v>
      </c>
      <c r="I153" s="2">
        <v>0.65975999999999979</v>
      </c>
      <c r="J153" s="2">
        <v>0</v>
      </c>
      <c r="K153" s="2">
        <v>1.4481044471978722E-2</v>
      </c>
      <c r="L153" s="2">
        <v>0</v>
      </c>
      <c r="M153" s="2">
        <v>1.4481044471978701E-2</v>
      </c>
      <c r="N153" s="2" t="s">
        <v>165</v>
      </c>
      <c r="O153" s="2">
        <v>4.2482734550469026E-2</v>
      </c>
      <c r="P153" s="2" t="s">
        <v>165</v>
      </c>
      <c r="Q153" s="2">
        <v>2.1978716454071033E-2</v>
      </c>
    </row>
    <row r="154" spans="1:17" x14ac:dyDescent="0.25">
      <c r="A154" t="s">
        <v>21</v>
      </c>
      <c r="B154" t="s">
        <v>5</v>
      </c>
      <c r="C154" t="s">
        <v>94</v>
      </c>
      <c r="D154" t="s">
        <v>94</v>
      </c>
      <c r="E154" t="s">
        <v>67</v>
      </c>
      <c r="F154" s="2">
        <v>0</v>
      </c>
      <c r="G154" s="2">
        <v>0.34224999999999983</v>
      </c>
      <c r="H154" s="2">
        <v>2.0000000000000002E-5</v>
      </c>
      <c r="I154" s="2">
        <v>0.65772999999999981</v>
      </c>
      <c r="J154" s="2">
        <v>0</v>
      </c>
      <c r="K154" s="2">
        <v>1.6193548282931864E-2</v>
      </c>
      <c r="L154" s="2">
        <v>5.9999999999999995E-5</v>
      </c>
      <c r="M154" s="2">
        <v>1.6200744789373438E-2</v>
      </c>
      <c r="N154" s="2" t="s">
        <v>165</v>
      </c>
      <c r="O154" s="2">
        <v>4.7416321908812134E-2</v>
      </c>
      <c r="P154" s="2">
        <v>2.9999999999999996</v>
      </c>
      <c r="Q154" s="2">
        <v>2.4619328812955615E-2</v>
      </c>
    </row>
    <row r="155" spans="1:17" x14ac:dyDescent="0.25">
      <c r="A155" t="s">
        <v>21</v>
      </c>
      <c r="B155" t="s">
        <v>5</v>
      </c>
      <c r="C155" t="s">
        <v>95</v>
      </c>
      <c r="D155" t="s">
        <v>95</v>
      </c>
      <c r="E155" t="s">
        <v>67</v>
      </c>
      <c r="F155" s="2">
        <v>0</v>
      </c>
      <c r="G155" s="2">
        <v>0.39845999999999959</v>
      </c>
      <c r="H155" s="2">
        <v>0</v>
      </c>
      <c r="I155" s="2">
        <v>0.60153999999999996</v>
      </c>
      <c r="J155" s="2">
        <v>0</v>
      </c>
      <c r="K155" s="2">
        <v>1.6364460226530299E-2</v>
      </c>
      <c r="L155" s="2">
        <v>0</v>
      </c>
      <c r="M155" s="2">
        <v>1.6364460226530299E-2</v>
      </c>
      <c r="N155" s="2" t="s">
        <v>165</v>
      </c>
      <c r="O155" s="2">
        <v>4.1285261559434551E-2</v>
      </c>
      <c r="P155" s="2" t="s">
        <v>165</v>
      </c>
      <c r="Q155" s="2">
        <v>2.7177673377025091E-2</v>
      </c>
    </row>
    <row r="156" spans="1:17" x14ac:dyDescent="0.25">
      <c r="A156" t="s">
        <v>21</v>
      </c>
      <c r="B156" t="s">
        <v>5</v>
      </c>
      <c r="C156" t="s">
        <v>97</v>
      </c>
      <c r="D156" t="s">
        <v>97</v>
      </c>
      <c r="E156" t="s">
        <v>67</v>
      </c>
      <c r="F156" s="2">
        <v>1.0000000000000001E-5</v>
      </c>
      <c r="G156" s="2">
        <v>0.35522999999999999</v>
      </c>
      <c r="H156" s="2">
        <v>0</v>
      </c>
      <c r="I156" s="2">
        <v>0.64476</v>
      </c>
      <c r="J156" s="2">
        <v>2.9999999999999997E-5</v>
      </c>
      <c r="K156" s="2">
        <v>1.9151784813586738E-2</v>
      </c>
      <c r="L156" s="2">
        <v>0</v>
      </c>
      <c r="M156" s="2">
        <v>1.91551275126348E-2</v>
      </c>
      <c r="N156" s="2">
        <v>2.9999999999999996</v>
      </c>
      <c r="O156" s="2">
        <v>5.3779180021316896E-2</v>
      </c>
      <c r="P156" s="2" t="s">
        <v>165</v>
      </c>
      <c r="Q156" s="2">
        <v>2.9792612736167273E-2</v>
      </c>
    </row>
    <row r="157" spans="1:17" x14ac:dyDescent="0.25">
      <c r="A157" t="s">
        <v>22</v>
      </c>
      <c r="B157" t="s">
        <v>5</v>
      </c>
      <c r="C157" t="s">
        <v>105</v>
      </c>
      <c r="D157" t="s">
        <v>105</v>
      </c>
      <c r="E157" t="s">
        <v>67</v>
      </c>
      <c r="F157" s="2">
        <v>0</v>
      </c>
      <c r="G157" s="2">
        <v>0.32064000000000004</v>
      </c>
      <c r="H157" s="2">
        <v>0</v>
      </c>
      <c r="I157" s="2">
        <v>0.67935999999999985</v>
      </c>
      <c r="J157" s="2">
        <v>0</v>
      </c>
      <c r="K157" s="2">
        <v>1.7627610767464656E-2</v>
      </c>
      <c r="L157" s="2">
        <v>0</v>
      </c>
      <c r="M157" s="2">
        <v>1.7627610767464656E-2</v>
      </c>
      <c r="N157" s="2" t="s">
        <v>165</v>
      </c>
      <c r="O157" s="2">
        <v>5.4523274254853649E-2</v>
      </c>
      <c r="P157" s="2" t="s">
        <v>165</v>
      </c>
      <c r="Q157" s="2">
        <v>2.6167519565182769E-2</v>
      </c>
    </row>
    <row r="158" spans="1:17" x14ac:dyDescent="0.25">
      <c r="A158" t="s">
        <v>22</v>
      </c>
      <c r="B158" t="s">
        <v>5</v>
      </c>
      <c r="C158" t="s">
        <v>107</v>
      </c>
      <c r="D158" t="s">
        <v>107</v>
      </c>
      <c r="E158" t="s">
        <v>67</v>
      </c>
      <c r="F158" s="2">
        <v>1.0000000000000001E-5</v>
      </c>
      <c r="G158" s="2">
        <v>0.3257499999999996</v>
      </c>
      <c r="H158" s="2">
        <v>0</v>
      </c>
      <c r="I158" s="2">
        <v>0.67423999999999995</v>
      </c>
      <c r="J158" s="2">
        <v>2.9999999999999997E-5</v>
      </c>
      <c r="K158" s="2">
        <v>2.0649016211921962E-2</v>
      </c>
      <c r="L158" s="2">
        <v>0</v>
      </c>
      <c r="M158" s="2">
        <v>2.0630182893518423E-2</v>
      </c>
      <c r="N158" s="2">
        <v>2.9999999999999996</v>
      </c>
      <c r="O158" s="2">
        <v>6.3576544420886047E-2</v>
      </c>
      <c r="P158" s="2" t="s">
        <v>165</v>
      </c>
      <c r="Q158" s="2">
        <v>3.0594277427980154E-2</v>
      </c>
    </row>
    <row r="159" spans="1:17" x14ac:dyDescent="0.25">
      <c r="A159" t="s">
        <v>22</v>
      </c>
      <c r="B159" t="s">
        <v>5</v>
      </c>
      <c r="C159" t="s">
        <v>100</v>
      </c>
      <c r="D159" t="s">
        <v>100</v>
      </c>
      <c r="E159" t="s">
        <v>67</v>
      </c>
      <c r="F159" s="2">
        <v>0</v>
      </c>
      <c r="G159" s="2">
        <v>0.34320999999999996</v>
      </c>
      <c r="H159" s="2">
        <v>0</v>
      </c>
      <c r="I159" s="2">
        <v>0.65678999999999987</v>
      </c>
      <c r="J159" s="2">
        <v>0</v>
      </c>
      <c r="K159" s="2">
        <v>1.6580414412083543E-2</v>
      </c>
      <c r="L159" s="2">
        <v>0</v>
      </c>
      <c r="M159" s="2">
        <v>1.6580414412083518E-2</v>
      </c>
      <c r="N159" s="2" t="s">
        <v>165</v>
      </c>
      <c r="O159" s="2">
        <v>4.8347842872746669E-2</v>
      </c>
      <c r="P159" s="2" t="s">
        <v>165</v>
      </c>
      <c r="Q159" s="2">
        <v>2.5285781134236164E-2</v>
      </c>
    </row>
    <row r="160" spans="1:17" x14ac:dyDescent="0.25">
      <c r="A160" t="s">
        <v>17</v>
      </c>
      <c r="B160" t="s">
        <v>5</v>
      </c>
      <c r="C160" t="s">
        <v>69</v>
      </c>
      <c r="D160" t="s">
        <v>69</v>
      </c>
      <c r="E160" t="s">
        <v>66</v>
      </c>
      <c r="F160" s="2">
        <v>3.3999999999999997E-4</v>
      </c>
      <c r="G160" s="2">
        <v>0.25049999999999978</v>
      </c>
      <c r="H160" s="2">
        <v>1.0000000000000001E-5</v>
      </c>
      <c r="I160" s="2">
        <v>0.74914999999999998</v>
      </c>
      <c r="J160" s="2">
        <v>2.4783658903517998E-4</v>
      </c>
      <c r="K160" s="2">
        <v>1.36377118449512E-2</v>
      </c>
      <c r="L160" s="2">
        <v>2.9999999999999997E-5</v>
      </c>
      <c r="M160" s="2">
        <v>1.364603804992392E-2</v>
      </c>
      <c r="N160" s="2">
        <v>0.74047577329638092</v>
      </c>
      <c r="O160" s="2">
        <v>5.429714368167312E-2</v>
      </c>
      <c r="P160" s="2">
        <v>2.9999999999999996</v>
      </c>
      <c r="Q160" s="2">
        <v>1.8236119269606815E-2</v>
      </c>
    </row>
    <row r="161" spans="1:17" x14ac:dyDescent="0.25">
      <c r="A161" t="s">
        <v>17</v>
      </c>
      <c r="B161" t="s">
        <v>5</v>
      </c>
      <c r="C161" t="s">
        <v>71</v>
      </c>
      <c r="D161" t="s">
        <v>71</v>
      </c>
      <c r="E161" t="s">
        <v>66</v>
      </c>
      <c r="F161" s="2">
        <v>4.2000000000000007E-4</v>
      </c>
      <c r="G161" s="2">
        <v>8.5859999999999964E-2</v>
      </c>
      <c r="H161" s="2">
        <v>0</v>
      </c>
      <c r="I161" s="2">
        <v>0.91371999999999998</v>
      </c>
      <c r="J161" s="2">
        <v>1.5582575694954003E-4</v>
      </c>
      <c r="K161" s="2">
        <v>1.1871024502519241E-2</v>
      </c>
      <c r="L161" s="2">
        <v>0</v>
      </c>
      <c r="M161" s="2">
        <v>1.1920258537978559E-2</v>
      </c>
      <c r="N161" s="2">
        <v>0.3975974008082096</v>
      </c>
      <c r="O161" s="2">
        <v>0.1383398189396001</v>
      </c>
      <c r="P161" s="2" t="s">
        <v>165</v>
      </c>
      <c r="Q161" s="2">
        <v>1.3052964052043304E-2</v>
      </c>
    </row>
    <row r="162" spans="1:17" x14ac:dyDescent="0.25">
      <c r="A162" t="s">
        <v>17</v>
      </c>
      <c r="B162" t="s">
        <v>5</v>
      </c>
      <c r="C162" t="s">
        <v>72</v>
      </c>
      <c r="D162" t="s">
        <v>72</v>
      </c>
      <c r="E162" t="s">
        <v>66</v>
      </c>
      <c r="F162" s="2">
        <v>4.1999999999999996E-4</v>
      </c>
      <c r="G162" s="2">
        <v>8.5059999999999997E-2</v>
      </c>
      <c r="H162" s="2">
        <v>1.0000000000000001E-5</v>
      </c>
      <c r="I162" s="2">
        <v>0.91450999999999993</v>
      </c>
      <c r="J162" s="2">
        <v>1.5582575694954003E-4</v>
      </c>
      <c r="K162" s="2">
        <v>1.5609862358137841E-2</v>
      </c>
      <c r="L162" s="2">
        <v>2.9999999999999997E-5</v>
      </c>
      <c r="M162" s="2">
        <v>1.5634900663570719E-2</v>
      </c>
      <c r="N162" s="2">
        <v>0.3975974008082096</v>
      </c>
      <c r="O162" s="2">
        <v>0.18229116212683275</v>
      </c>
      <c r="P162" s="2">
        <v>2.9999999999999996</v>
      </c>
      <c r="Q162" s="2">
        <v>1.7122863094011388E-2</v>
      </c>
    </row>
    <row r="163" spans="1:17" x14ac:dyDescent="0.25">
      <c r="A163" t="s">
        <v>17</v>
      </c>
      <c r="B163" t="s">
        <v>5</v>
      </c>
      <c r="C163" t="s">
        <v>74</v>
      </c>
      <c r="D163" t="s">
        <v>74</v>
      </c>
      <c r="E163" t="s">
        <v>66</v>
      </c>
      <c r="F163" s="2">
        <v>3.5999999999999997E-4</v>
      </c>
      <c r="G163" s="2">
        <v>0.25850000000000001</v>
      </c>
      <c r="H163" s="2">
        <v>0</v>
      </c>
      <c r="I163" s="2">
        <v>0.74114000000000002</v>
      </c>
      <c r="J163" s="2">
        <v>2.1797958971131996E-4</v>
      </c>
      <c r="K163" s="2">
        <v>1.2066600318240899E-2</v>
      </c>
      <c r="L163" s="2">
        <v>0</v>
      </c>
      <c r="M163" s="2">
        <v>1.20289089383689E-2</v>
      </c>
      <c r="N163" s="2">
        <v>0.62659863237106672</v>
      </c>
      <c r="O163" s="2">
        <v>4.6661641704486688E-2</v>
      </c>
      <c r="P163" s="2" t="s">
        <v>165</v>
      </c>
      <c r="Q163" s="2">
        <v>1.6234298517611497E-2</v>
      </c>
    </row>
    <row r="164" spans="1:17" x14ac:dyDescent="0.25">
      <c r="A164" t="s">
        <v>17</v>
      </c>
      <c r="B164" t="s">
        <v>5</v>
      </c>
      <c r="C164" t="s">
        <v>75</v>
      </c>
      <c r="D164" t="s">
        <v>75</v>
      </c>
      <c r="E164" t="s">
        <v>66</v>
      </c>
      <c r="F164" s="2">
        <v>4.5000000000000004E-4</v>
      </c>
      <c r="G164" s="2">
        <v>9.0639999999999984E-2</v>
      </c>
      <c r="H164" s="2">
        <v>0</v>
      </c>
      <c r="I164" s="2">
        <v>0.90891</v>
      </c>
      <c r="J164" s="2">
        <v>1.3000000000000002E-4</v>
      </c>
      <c r="K164" s="2">
        <v>1.7480008101951959E-2</v>
      </c>
      <c r="L164" s="2">
        <v>0</v>
      </c>
      <c r="M164" s="2">
        <v>1.7482403273940319E-2</v>
      </c>
      <c r="N164" s="2">
        <v>0.30000000000000004</v>
      </c>
      <c r="O164" s="2">
        <v>0.1931951364149132</v>
      </c>
      <c r="P164" s="2" t="s">
        <v>165</v>
      </c>
      <c r="Q164" s="2">
        <v>1.9232988595931016E-2</v>
      </c>
    </row>
    <row r="165" spans="1:17" x14ac:dyDescent="0.25">
      <c r="A165" t="s">
        <v>17</v>
      </c>
      <c r="B165" t="s">
        <v>5</v>
      </c>
      <c r="C165" t="s">
        <v>76</v>
      </c>
      <c r="D165" t="s">
        <v>76</v>
      </c>
      <c r="E165" t="s">
        <v>66</v>
      </c>
      <c r="F165" s="2">
        <v>3.6000000000000002E-4</v>
      </c>
      <c r="G165" s="2">
        <v>0.25307999999999986</v>
      </c>
      <c r="H165" s="2">
        <v>1.0000000000000001E-5</v>
      </c>
      <c r="I165" s="2">
        <v>0.74654999999999949</v>
      </c>
      <c r="J165" s="2">
        <v>2.0481555180520001E-4</v>
      </c>
      <c r="K165" s="2">
        <v>1.3844227079962379E-2</v>
      </c>
      <c r="L165" s="2">
        <v>2.9999999999999997E-5</v>
      </c>
      <c r="M165" s="2">
        <v>1.3848905134833459E-2</v>
      </c>
      <c r="N165" s="2">
        <v>0.64254637508650947</v>
      </c>
      <c r="O165" s="2">
        <v>5.4790337380673758E-2</v>
      </c>
      <c r="P165" s="2">
        <v>2.9999999999999996</v>
      </c>
      <c r="Q165" s="2">
        <v>1.854166851259708E-2</v>
      </c>
    </row>
    <row r="166" spans="1:17" x14ac:dyDescent="0.25">
      <c r="A166" t="s">
        <v>17</v>
      </c>
      <c r="B166" t="s">
        <v>5</v>
      </c>
      <c r="C166" t="s">
        <v>77</v>
      </c>
      <c r="D166" t="s">
        <v>77</v>
      </c>
      <c r="E166" t="s">
        <v>66</v>
      </c>
      <c r="F166" s="2">
        <v>4.2999999999999999E-4</v>
      </c>
      <c r="G166" s="2">
        <v>0.11252999999999999</v>
      </c>
      <c r="H166" s="2">
        <v>0</v>
      </c>
      <c r="I166" s="2">
        <v>0.88703999999999983</v>
      </c>
      <c r="J166" s="2">
        <v>1.5000000000000001E-4</v>
      </c>
      <c r="K166" s="2">
        <v>1.3983210186751702E-2</v>
      </c>
      <c r="L166" s="2">
        <v>0</v>
      </c>
      <c r="M166" s="2">
        <v>1.3965194514985162E-2</v>
      </c>
      <c r="N166" s="2">
        <v>0.3666666666666667</v>
      </c>
      <c r="O166" s="2">
        <v>0.12470089586808145</v>
      </c>
      <c r="P166" s="2" t="s">
        <v>165</v>
      </c>
      <c r="Q166" s="2">
        <v>1.5739145950455176E-2</v>
      </c>
    </row>
    <row r="167" spans="1:17" x14ac:dyDescent="0.25">
      <c r="A167" t="s">
        <v>17</v>
      </c>
      <c r="B167" t="s">
        <v>5</v>
      </c>
      <c r="C167" t="s">
        <v>78</v>
      </c>
      <c r="D167" t="s">
        <v>78</v>
      </c>
      <c r="E167" t="s">
        <v>66</v>
      </c>
      <c r="F167" s="2">
        <v>3.6999999999999999E-4</v>
      </c>
      <c r="G167" s="2">
        <v>0.25742999999999977</v>
      </c>
      <c r="H167" s="2">
        <v>0</v>
      </c>
      <c r="I167" s="2">
        <v>0.74219999999999975</v>
      </c>
      <c r="J167" s="2">
        <v>2.0797958971131999E-4</v>
      </c>
      <c r="K167" s="2">
        <v>1.4912774433322363E-2</v>
      </c>
      <c r="L167" s="2">
        <v>0</v>
      </c>
      <c r="M167" s="2">
        <v>1.4903147493047839E-2</v>
      </c>
      <c r="N167" s="2">
        <v>0.59326529903773328</v>
      </c>
      <c r="O167" s="2">
        <v>5.8044290667599294E-2</v>
      </c>
      <c r="P167" s="2" t="s">
        <v>165</v>
      </c>
      <c r="Q167" s="2">
        <v>2.0067996734538168E-2</v>
      </c>
    </row>
    <row r="168" spans="1:17" x14ac:dyDescent="0.25">
      <c r="A168" t="s">
        <v>17</v>
      </c>
      <c r="B168" t="s">
        <v>5</v>
      </c>
      <c r="C168" t="s">
        <v>70</v>
      </c>
      <c r="D168" t="s">
        <v>70</v>
      </c>
      <c r="E168" t="s">
        <v>66</v>
      </c>
      <c r="F168" s="2">
        <v>4.7000000000000004E-4</v>
      </c>
      <c r="G168" s="2">
        <v>8.9719999999999939E-2</v>
      </c>
      <c r="H168" s="2">
        <v>0</v>
      </c>
      <c r="I168" s="2">
        <v>0.90980999999999967</v>
      </c>
      <c r="J168" s="2">
        <v>4.5825756949540086E-5</v>
      </c>
      <c r="K168" s="2">
        <v>1.3715282162515042E-2</v>
      </c>
      <c r="L168" s="2">
        <v>0</v>
      </c>
      <c r="M168" s="2">
        <v>1.371240218580266E-2</v>
      </c>
      <c r="N168" s="2">
        <v>0.13093073414154305</v>
      </c>
      <c r="O168" s="2">
        <v>0.15372414451091784</v>
      </c>
      <c r="P168" s="2" t="s">
        <v>165</v>
      </c>
      <c r="Q168" s="2">
        <v>1.506893809087867E-2</v>
      </c>
    </row>
    <row r="169" spans="1:17" x14ac:dyDescent="0.25">
      <c r="A169" t="s">
        <v>19</v>
      </c>
      <c r="B169" t="s">
        <v>5</v>
      </c>
      <c r="C169" t="s">
        <v>81</v>
      </c>
      <c r="D169" t="s">
        <v>81</v>
      </c>
      <c r="E169" t="s">
        <v>66</v>
      </c>
      <c r="F169" s="2">
        <v>4.3999999999999996E-4</v>
      </c>
      <c r="G169" s="2">
        <v>0.12667999999999982</v>
      </c>
      <c r="H169" s="2">
        <v>0</v>
      </c>
      <c r="I169" s="2">
        <v>0.87287999999999999</v>
      </c>
      <c r="J169" s="2">
        <v>1.4000000000000001E-4</v>
      </c>
      <c r="K169" s="2">
        <v>1.7577643273707439E-2</v>
      </c>
      <c r="L169" s="2">
        <v>0</v>
      </c>
      <c r="M169" s="2">
        <v>1.7597918497171662E-2</v>
      </c>
      <c r="N169" s="2">
        <v>0.33333333333333337</v>
      </c>
      <c r="O169" s="2">
        <v>0.13845651157505673</v>
      </c>
      <c r="P169" s="2" t="s">
        <v>165</v>
      </c>
      <c r="Q169" s="2">
        <v>2.018337184959746E-2</v>
      </c>
    </row>
    <row r="170" spans="1:17" x14ac:dyDescent="0.25">
      <c r="A170" t="s">
        <v>19</v>
      </c>
      <c r="B170" t="s">
        <v>5</v>
      </c>
      <c r="C170" t="s">
        <v>82</v>
      </c>
      <c r="D170" t="s">
        <v>82</v>
      </c>
      <c r="E170" t="s">
        <v>66</v>
      </c>
      <c r="F170" s="2">
        <v>3.8000000000000002E-4</v>
      </c>
      <c r="G170" s="2">
        <v>0.23522000000000004</v>
      </c>
      <c r="H170" s="2">
        <v>0</v>
      </c>
      <c r="I170" s="2">
        <v>0.76439999999999997</v>
      </c>
      <c r="J170" s="2">
        <v>1.6000000000000001E-4</v>
      </c>
      <c r="K170" s="2">
        <v>1.8095383232180063E-2</v>
      </c>
      <c r="L170" s="2">
        <v>0</v>
      </c>
      <c r="M170" s="2">
        <v>1.814222078307982E-2</v>
      </c>
      <c r="N170" s="2">
        <v>0.53333333333333333</v>
      </c>
      <c r="O170" s="2">
        <v>7.7309617721120077E-2</v>
      </c>
      <c r="P170" s="2" t="s">
        <v>165</v>
      </c>
      <c r="Q170" s="2">
        <v>2.3715482376055599E-2</v>
      </c>
    </row>
    <row r="171" spans="1:17" x14ac:dyDescent="0.25">
      <c r="A171" t="s">
        <v>19</v>
      </c>
      <c r="B171" t="s">
        <v>5</v>
      </c>
      <c r="C171" t="s">
        <v>83</v>
      </c>
      <c r="D171" t="s">
        <v>83</v>
      </c>
      <c r="E171" t="s">
        <v>66</v>
      </c>
      <c r="F171" s="2">
        <v>3.4000000000000002E-4</v>
      </c>
      <c r="G171" s="2">
        <v>7.1049999999999974E-2</v>
      </c>
      <c r="H171" s="2">
        <v>0</v>
      </c>
      <c r="I171" s="2">
        <v>0.92861000000000016</v>
      </c>
      <c r="J171" s="2">
        <v>2.2064130875473997E-4</v>
      </c>
      <c r="K171" s="2">
        <v>1.2759314797592281E-2</v>
      </c>
      <c r="L171" s="2">
        <v>0</v>
      </c>
      <c r="M171" s="2">
        <v>1.2723409449145458E-2</v>
      </c>
      <c r="N171" s="2">
        <v>0.69182745113528576</v>
      </c>
      <c r="O171" s="2">
        <v>0.1785137943768102</v>
      </c>
      <c r="P171" s="2" t="s">
        <v>165</v>
      </c>
      <c r="Q171" s="2">
        <v>1.3714107895208254E-2</v>
      </c>
    </row>
    <row r="172" spans="1:17" x14ac:dyDescent="0.25">
      <c r="A172" t="s">
        <v>19</v>
      </c>
      <c r="B172" t="s">
        <v>5</v>
      </c>
      <c r="C172" t="s">
        <v>84</v>
      </c>
      <c r="D172" t="s">
        <v>84</v>
      </c>
      <c r="E172" t="s">
        <v>66</v>
      </c>
      <c r="F172" s="2">
        <v>3.4000000000000002E-4</v>
      </c>
      <c r="G172" s="2">
        <v>5.4919999999999969E-2</v>
      </c>
      <c r="H172" s="2">
        <v>0</v>
      </c>
      <c r="I172" s="2">
        <v>0.94474000000000002</v>
      </c>
      <c r="J172" s="2">
        <v>2.2747727084862003E-4</v>
      </c>
      <c r="K172" s="2">
        <v>1.1079438278798079E-2</v>
      </c>
      <c r="L172" s="2">
        <v>0</v>
      </c>
      <c r="M172" s="2">
        <v>1.108727645601802E-2</v>
      </c>
      <c r="N172" s="2">
        <v>0.69279220242462869</v>
      </c>
      <c r="O172" s="2">
        <v>0.20012124711927667</v>
      </c>
      <c r="P172" s="2" t="s">
        <v>165</v>
      </c>
      <c r="Q172" s="2">
        <v>1.1749112863539666E-2</v>
      </c>
    </row>
    <row r="173" spans="1:17" x14ac:dyDescent="0.25">
      <c r="A173" t="s">
        <v>19</v>
      </c>
      <c r="B173" t="s">
        <v>5</v>
      </c>
      <c r="C173" t="s">
        <v>85</v>
      </c>
      <c r="D173" t="s">
        <v>85</v>
      </c>
      <c r="E173" t="s">
        <v>66</v>
      </c>
      <c r="F173" s="2">
        <v>4.3999999999999996E-4</v>
      </c>
      <c r="G173" s="2">
        <v>0.1216599999999998</v>
      </c>
      <c r="H173" s="2">
        <v>1.0000000000000001E-5</v>
      </c>
      <c r="I173" s="2">
        <v>0.87788999999999984</v>
      </c>
      <c r="J173" s="2">
        <v>1.2000000000000006E-4</v>
      </c>
      <c r="K173" s="2">
        <v>1.8347681098359919E-2</v>
      </c>
      <c r="L173" s="2">
        <v>2.9999999999999997E-5</v>
      </c>
      <c r="M173" s="2">
        <v>1.8328617043692839E-2</v>
      </c>
      <c r="N173" s="2">
        <v>0.3000000000000001</v>
      </c>
      <c r="O173" s="2">
        <v>0.15434634932147598</v>
      </c>
      <c r="P173" s="2">
        <v>2.9999999999999996</v>
      </c>
      <c r="Q173" s="2">
        <v>2.0924750121805648E-2</v>
      </c>
    </row>
    <row r="174" spans="1:17" x14ac:dyDescent="0.25">
      <c r="A174" t="s">
        <v>21</v>
      </c>
      <c r="B174" t="s">
        <v>5</v>
      </c>
      <c r="C174" t="s">
        <v>93</v>
      </c>
      <c r="D174" t="s">
        <v>93</v>
      </c>
      <c r="E174" t="s">
        <v>66</v>
      </c>
      <c r="F174" s="2">
        <v>3.5999999999999997E-4</v>
      </c>
      <c r="G174" s="2">
        <v>0.14843999999999982</v>
      </c>
      <c r="H174" s="2">
        <v>0</v>
      </c>
      <c r="I174" s="2">
        <v>0.85119999999999985</v>
      </c>
      <c r="J174" s="2">
        <v>2.2064130875473997E-4</v>
      </c>
      <c r="K174" s="2">
        <v>1.896223423615016E-2</v>
      </c>
      <c r="L174" s="2">
        <v>0</v>
      </c>
      <c r="M174" s="2">
        <v>1.8993206059704362E-2</v>
      </c>
      <c r="N174" s="2">
        <v>0.62516078446861911</v>
      </c>
      <c r="O174" s="2">
        <v>0.13687460909818494</v>
      </c>
      <c r="P174" s="2" t="s">
        <v>165</v>
      </c>
      <c r="Q174" s="2">
        <v>2.2602648494295177E-2</v>
      </c>
    </row>
    <row r="175" spans="1:17" x14ac:dyDescent="0.25">
      <c r="A175" t="s">
        <v>21</v>
      </c>
      <c r="B175" t="s">
        <v>5</v>
      </c>
      <c r="C175" t="s">
        <v>94</v>
      </c>
      <c r="D175" t="s">
        <v>94</v>
      </c>
      <c r="E175" t="s">
        <v>66</v>
      </c>
      <c r="F175" s="2">
        <v>3.1999999999999997E-4</v>
      </c>
      <c r="G175" s="2">
        <v>0.13637999999999978</v>
      </c>
      <c r="H175" s="2">
        <v>0</v>
      </c>
      <c r="I175" s="2">
        <v>0.8632999999999994</v>
      </c>
      <c r="J175" s="2">
        <v>2.2064130875473997E-4</v>
      </c>
      <c r="K175" s="2">
        <v>1.4973734014966596E-2</v>
      </c>
      <c r="L175" s="2">
        <v>0</v>
      </c>
      <c r="M175" s="2">
        <v>1.493600178725446E-2</v>
      </c>
      <c r="N175" s="2">
        <v>0.79973509665734288</v>
      </c>
      <c r="O175" s="2">
        <v>0.1172933689295879</v>
      </c>
      <c r="P175" s="2" t="s">
        <v>165</v>
      </c>
      <c r="Q175" s="2">
        <v>1.7276345495797311E-2</v>
      </c>
    </row>
    <row r="176" spans="1:17" x14ac:dyDescent="0.25">
      <c r="A176" t="s">
        <v>21</v>
      </c>
      <c r="B176" t="s">
        <v>5</v>
      </c>
      <c r="C176" t="s">
        <v>96</v>
      </c>
      <c r="D176" t="s">
        <v>96</v>
      </c>
      <c r="E176" t="s">
        <v>66</v>
      </c>
      <c r="F176" s="2">
        <v>4.2999999999999999E-4</v>
      </c>
      <c r="G176" s="2">
        <v>0.20717999999999961</v>
      </c>
      <c r="H176" s="2">
        <v>1.0000000000000001E-5</v>
      </c>
      <c r="I176" s="2">
        <v>0.79237999999999997</v>
      </c>
      <c r="J176" s="2">
        <v>1.4582575694954003E-4</v>
      </c>
      <c r="K176" s="2">
        <v>1.680618092145774E-2</v>
      </c>
      <c r="L176" s="2">
        <v>2.9999999999999997E-5</v>
      </c>
      <c r="M176" s="2">
        <v>1.6770598170174959E-2</v>
      </c>
      <c r="N176" s="2">
        <v>0.36426406747487622</v>
      </c>
      <c r="O176" s="2">
        <v>8.1574008241799376E-2</v>
      </c>
      <c r="P176" s="2">
        <v>2.9999999999999996</v>
      </c>
      <c r="Q176" s="2">
        <v>2.116743349614628E-2</v>
      </c>
    </row>
    <row r="177" spans="1:17" x14ac:dyDescent="0.25">
      <c r="A177" t="s">
        <v>21</v>
      </c>
      <c r="B177" t="s">
        <v>5</v>
      </c>
      <c r="C177" t="s">
        <v>97</v>
      </c>
      <c r="D177" t="s">
        <v>97</v>
      </c>
      <c r="E177" t="s">
        <v>66</v>
      </c>
      <c r="F177" s="2">
        <v>2.9999999999999997E-4</v>
      </c>
      <c r="G177" s="2">
        <v>0.13463999999999998</v>
      </c>
      <c r="H177" s="2">
        <v>0</v>
      </c>
      <c r="I177" s="2">
        <v>0.86506000000000005</v>
      </c>
      <c r="J177" s="2">
        <v>2.2963110361040002E-4</v>
      </c>
      <c r="K177" s="2">
        <v>1.3946290305803518E-2</v>
      </c>
      <c r="L177" s="2">
        <v>0</v>
      </c>
      <c r="M177" s="2">
        <v>1.395905759327808E-2</v>
      </c>
      <c r="N177" s="2">
        <v>0.86303441284287641</v>
      </c>
      <c r="O177" s="2">
        <v>0.10281793540471162</v>
      </c>
      <c r="P177" s="2" t="s">
        <v>165</v>
      </c>
      <c r="Q177" s="2">
        <v>1.6208357438066513E-2</v>
      </c>
    </row>
    <row r="178" spans="1:17" x14ac:dyDescent="0.25">
      <c r="A178" t="s">
        <v>21</v>
      </c>
      <c r="B178" t="s">
        <v>5</v>
      </c>
      <c r="C178" t="s">
        <v>90</v>
      </c>
      <c r="D178" t="s">
        <v>90</v>
      </c>
      <c r="E178" t="s">
        <v>66</v>
      </c>
      <c r="F178" s="2">
        <v>3.3E-4</v>
      </c>
      <c r="G178" s="2">
        <v>0.14079999999999981</v>
      </c>
      <c r="H178" s="2">
        <v>0</v>
      </c>
      <c r="I178" s="2">
        <v>0.8588699999999998</v>
      </c>
      <c r="J178" s="2">
        <v>2.3545686055994E-4</v>
      </c>
      <c r="K178" s="2">
        <v>1.44286657901851E-2</v>
      </c>
      <c r="L178" s="2">
        <v>0</v>
      </c>
      <c r="M178" s="2">
        <v>1.4393669981331019E-2</v>
      </c>
      <c r="N178" s="2">
        <v>0.71939083479569532</v>
      </c>
      <c r="O178" s="2">
        <v>0.10336099693605352</v>
      </c>
      <c r="P178" s="2" t="s">
        <v>165</v>
      </c>
      <c r="Q178" s="2">
        <v>1.6785145762725263E-2</v>
      </c>
    </row>
    <row r="179" spans="1:17" x14ac:dyDescent="0.25">
      <c r="A179" t="s">
        <v>22</v>
      </c>
      <c r="B179" t="s">
        <v>5</v>
      </c>
      <c r="C179" t="s">
        <v>99</v>
      </c>
      <c r="D179" t="s">
        <v>99</v>
      </c>
      <c r="E179" t="s">
        <v>66</v>
      </c>
      <c r="F179" s="2">
        <v>3.9000000000000005E-4</v>
      </c>
      <c r="G179" s="2">
        <v>0.14459999999999962</v>
      </c>
      <c r="H179" s="2">
        <v>0</v>
      </c>
      <c r="I179" s="2">
        <v>0.85500999999999983</v>
      </c>
      <c r="J179" s="2">
        <v>1.7747727084862003E-4</v>
      </c>
      <c r="K179" s="2">
        <v>2.135406586052772E-2</v>
      </c>
      <c r="L179" s="2">
        <v>0</v>
      </c>
      <c r="M179" s="2">
        <v>2.1367141233399861E-2</v>
      </c>
      <c r="N179" s="2">
        <v>0.49279220242462857</v>
      </c>
      <c r="O179" s="2">
        <v>0.15069181014402666</v>
      </c>
      <c r="P179" s="2" t="s">
        <v>165</v>
      </c>
      <c r="Q179" s="2">
        <v>2.4990019941656276E-2</v>
      </c>
    </row>
    <row r="180" spans="1:17" x14ac:dyDescent="0.25">
      <c r="A180" t="s">
        <v>22</v>
      </c>
      <c r="B180" t="s">
        <v>5</v>
      </c>
      <c r="C180" t="s">
        <v>101</v>
      </c>
      <c r="D180" t="s">
        <v>101</v>
      </c>
      <c r="E180" t="s">
        <v>66</v>
      </c>
      <c r="F180" s="2">
        <v>2.9E-4</v>
      </c>
      <c r="G180" s="2">
        <v>0.16321999999999981</v>
      </c>
      <c r="H180" s="2">
        <v>1.0000000000000001E-5</v>
      </c>
      <c r="I180" s="2">
        <v>0.83647999999999989</v>
      </c>
      <c r="J180" s="2">
        <v>2.5279514151652001E-4</v>
      </c>
      <c r="K180" s="2">
        <v>2.0949105834551479E-2</v>
      </c>
      <c r="L180" s="2">
        <v>2.9999999999999997E-5</v>
      </c>
      <c r="M180" s="2">
        <v>2.0964632666817078E-2</v>
      </c>
      <c r="N180" s="2">
        <v>0.93412799888367615</v>
      </c>
      <c r="O180" s="2">
        <v>0.13002800812313492</v>
      </c>
      <c r="P180" s="2">
        <v>2.9999999999999996</v>
      </c>
      <c r="Q180" s="2">
        <v>2.5076345937081961E-2</v>
      </c>
    </row>
    <row r="181" spans="1:17" x14ac:dyDescent="0.25">
      <c r="A181" t="s">
        <v>22</v>
      </c>
      <c r="B181" t="s">
        <v>5</v>
      </c>
      <c r="C181" t="s">
        <v>103</v>
      </c>
      <c r="D181" t="s">
        <v>103</v>
      </c>
      <c r="E181" t="s">
        <v>66</v>
      </c>
      <c r="F181" s="2">
        <v>3.4000000000000002E-4</v>
      </c>
      <c r="G181" s="2">
        <v>0.16240000000000002</v>
      </c>
      <c r="H181" s="2">
        <v>0</v>
      </c>
      <c r="I181" s="2">
        <v>0.83725999999999945</v>
      </c>
      <c r="J181" s="2">
        <v>2.2481555180520001E-4</v>
      </c>
      <c r="K181" s="2">
        <v>1.7371118591007258E-2</v>
      </c>
      <c r="L181" s="2">
        <v>0</v>
      </c>
      <c r="M181" s="2">
        <v>1.7349060743992339E-2</v>
      </c>
      <c r="N181" s="2">
        <v>0.69423005032707619</v>
      </c>
      <c r="O181" s="2">
        <v>0.11490933527909941</v>
      </c>
      <c r="P181" s="2" t="s">
        <v>165</v>
      </c>
      <c r="Q181" s="2">
        <v>2.059957404358026E-2</v>
      </c>
    </row>
    <row r="182" spans="1:17" x14ac:dyDescent="0.25">
      <c r="A182" t="s">
        <v>17</v>
      </c>
      <c r="B182" t="s">
        <v>5</v>
      </c>
      <c r="C182" t="s">
        <v>69</v>
      </c>
      <c r="D182" t="s">
        <v>69</v>
      </c>
      <c r="E182" t="s">
        <v>68</v>
      </c>
      <c r="F182" s="2">
        <v>9.8199999999999416E-3</v>
      </c>
      <c r="G182" s="2">
        <v>3.8409999999999979E-2</v>
      </c>
      <c r="H182" s="2">
        <v>1.0000000000000001E-5</v>
      </c>
      <c r="I182" s="2">
        <v>0.95175999999999961</v>
      </c>
      <c r="J182" s="2">
        <v>1.46989606235058E-3</v>
      </c>
      <c r="K182" s="2">
        <v>1.1221517204086418E-2</v>
      </c>
      <c r="L182" s="2">
        <v>2.9999999999999997E-5</v>
      </c>
      <c r="M182" s="2">
        <v>1.147940733542778E-2</v>
      </c>
      <c r="N182" s="2">
        <v>0.15053738266177738</v>
      </c>
      <c r="O182" s="2">
        <v>0.28966412787553947</v>
      </c>
      <c r="P182" s="2">
        <v>2.9999999999999996</v>
      </c>
      <c r="Q182" s="2">
        <v>1.206579552447911E-2</v>
      </c>
    </row>
    <row r="183" spans="1:17" x14ac:dyDescent="0.25">
      <c r="A183" t="s">
        <v>17</v>
      </c>
      <c r="B183" t="s">
        <v>5</v>
      </c>
      <c r="C183" t="s">
        <v>71</v>
      </c>
      <c r="D183" t="s">
        <v>71</v>
      </c>
      <c r="E183" t="s">
        <v>68</v>
      </c>
      <c r="F183" s="2">
        <v>9.6799999999999595E-3</v>
      </c>
      <c r="G183" s="2">
        <v>8.5299999999999994E-3</v>
      </c>
      <c r="H183" s="2">
        <v>0</v>
      </c>
      <c r="I183" s="2">
        <v>0.98178999999999994</v>
      </c>
      <c r="J183" s="2">
        <v>1.3282262664502599E-3</v>
      </c>
      <c r="K183" s="2">
        <v>3.8285214499335996E-3</v>
      </c>
      <c r="L183" s="2">
        <v>0</v>
      </c>
      <c r="M183" s="2">
        <v>4.0184242478290607E-3</v>
      </c>
      <c r="N183" s="2">
        <v>0.13821619573854466</v>
      </c>
      <c r="O183" s="2">
        <v>0.45437391252146819</v>
      </c>
      <c r="P183" s="2" t="s">
        <v>165</v>
      </c>
      <c r="Q183" s="2">
        <v>4.0929056561894561E-3</v>
      </c>
    </row>
    <row r="184" spans="1:17" x14ac:dyDescent="0.25">
      <c r="A184" t="s">
        <v>17</v>
      </c>
      <c r="B184" t="s">
        <v>5</v>
      </c>
      <c r="C184" t="s">
        <v>72</v>
      </c>
      <c r="D184" t="s">
        <v>72</v>
      </c>
      <c r="E184" t="s">
        <v>68</v>
      </c>
      <c r="F184" s="2">
        <v>9.649999999999959E-3</v>
      </c>
      <c r="G184" s="2">
        <v>8.4199999999999397E-3</v>
      </c>
      <c r="H184" s="2">
        <v>0</v>
      </c>
      <c r="I184" s="2">
        <v>0.98192999999999997</v>
      </c>
      <c r="J184" s="2">
        <v>1.3640017582314001E-3</v>
      </c>
      <c r="K184" s="2">
        <v>3.4510775724598602E-3</v>
      </c>
      <c r="L184" s="2">
        <v>0</v>
      </c>
      <c r="M184" s="2">
        <v>3.7741376738940394E-3</v>
      </c>
      <c r="N184" s="2">
        <v>0.14254528989598209</v>
      </c>
      <c r="O184" s="2">
        <v>0.41125451190490098</v>
      </c>
      <c r="P184" s="2" t="s">
        <v>165</v>
      </c>
      <c r="Q184" s="2">
        <v>3.8442218613796049E-3</v>
      </c>
    </row>
    <row r="185" spans="1:17" x14ac:dyDescent="0.25">
      <c r="A185" t="s">
        <v>17</v>
      </c>
      <c r="B185" t="s">
        <v>5</v>
      </c>
      <c r="C185" t="s">
        <v>73</v>
      </c>
      <c r="D185" t="s">
        <v>73</v>
      </c>
      <c r="E185" t="s">
        <v>68</v>
      </c>
      <c r="F185" s="2">
        <v>9.9099999999999414E-3</v>
      </c>
      <c r="G185" s="2">
        <v>1.069999999999998E-2</v>
      </c>
      <c r="H185" s="2">
        <v>0</v>
      </c>
      <c r="I185" s="2">
        <v>0.97938999999999987</v>
      </c>
      <c r="J185" s="2">
        <v>1.15210941045038E-3</v>
      </c>
      <c r="K185" s="2">
        <v>3.3860445650045401E-3</v>
      </c>
      <c r="L185" s="2">
        <v>0</v>
      </c>
      <c r="M185" s="2">
        <v>3.6830264488413602E-3</v>
      </c>
      <c r="N185" s="2">
        <v>0.11794046627807522</v>
      </c>
      <c r="O185" s="2">
        <v>0.31352884924083024</v>
      </c>
      <c r="P185" s="2" t="s">
        <v>165</v>
      </c>
      <c r="Q185" s="2">
        <v>3.761354093943306E-3</v>
      </c>
    </row>
    <row r="186" spans="1:17" x14ac:dyDescent="0.25">
      <c r="A186" t="s">
        <v>17</v>
      </c>
      <c r="B186" t="s">
        <v>5</v>
      </c>
      <c r="C186" t="s">
        <v>74</v>
      </c>
      <c r="D186" t="s">
        <v>74</v>
      </c>
      <c r="E186" t="s">
        <v>68</v>
      </c>
      <c r="F186" s="2">
        <v>9.6099999999999988E-3</v>
      </c>
      <c r="G186" s="2">
        <v>3.8669999999999982E-2</v>
      </c>
      <c r="H186" s="2">
        <v>0</v>
      </c>
      <c r="I186" s="2">
        <v>0.95171999999999968</v>
      </c>
      <c r="J186" s="2">
        <v>1.2938591296900799E-3</v>
      </c>
      <c r="K186" s="2">
        <v>9.0491913666591785E-3</v>
      </c>
      <c r="L186" s="2">
        <v>0</v>
      </c>
      <c r="M186" s="2">
        <v>9.2986136807906798E-3</v>
      </c>
      <c r="N186" s="2">
        <v>0.13501429803306439</v>
      </c>
      <c r="O186" s="2">
        <v>0.23400631438072733</v>
      </c>
      <c r="P186" s="2" t="s">
        <v>165</v>
      </c>
      <c r="Q186" s="2">
        <v>9.772515078650441E-3</v>
      </c>
    </row>
    <row r="187" spans="1:17" x14ac:dyDescent="0.25">
      <c r="A187" t="s">
        <v>17</v>
      </c>
      <c r="B187" t="s">
        <v>5</v>
      </c>
      <c r="C187" t="s">
        <v>75</v>
      </c>
      <c r="D187" t="s">
        <v>75</v>
      </c>
      <c r="E187" t="s">
        <v>68</v>
      </c>
      <c r="F187" s="2">
        <v>1.0009999999999918E-2</v>
      </c>
      <c r="G187" s="2">
        <v>8.1299999999999793E-3</v>
      </c>
      <c r="H187" s="2">
        <v>0</v>
      </c>
      <c r="I187" s="2">
        <v>0.98185999999999996</v>
      </c>
      <c r="J187" s="2">
        <v>1.1116915264889401E-3</v>
      </c>
      <c r="K187" s="2">
        <v>2.8081468774365601E-3</v>
      </c>
      <c r="L187" s="2">
        <v>0</v>
      </c>
      <c r="M187" s="2">
        <v>3.0501173175282196E-3</v>
      </c>
      <c r="N187" s="2">
        <v>0.11186675853404524</v>
      </c>
      <c r="O187" s="2">
        <v>0.34262963603717722</v>
      </c>
      <c r="P187" s="2" t="s">
        <v>165</v>
      </c>
      <c r="Q187" s="2">
        <v>3.1068051886567159E-3</v>
      </c>
    </row>
    <row r="188" spans="1:17" x14ac:dyDescent="0.25">
      <c r="A188" t="s">
        <v>17</v>
      </c>
      <c r="B188" t="s">
        <v>5</v>
      </c>
      <c r="C188" t="s">
        <v>76</v>
      </c>
      <c r="D188" t="s">
        <v>76</v>
      </c>
      <c r="E188" t="s">
        <v>68</v>
      </c>
      <c r="F188" s="2">
        <v>9.5999999999999593E-3</v>
      </c>
      <c r="G188" s="2">
        <v>4.0879999999999958E-2</v>
      </c>
      <c r="H188" s="2">
        <v>0</v>
      </c>
      <c r="I188" s="2">
        <v>0.94952000000000003</v>
      </c>
      <c r="J188" s="2">
        <v>1.2898650854823201E-3</v>
      </c>
      <c r="K188" s="2">
        <v>1.1718323627863321E-2</v>
      </c>
      <c r="L188" s="2">
        <v>0</v>
      </c>
      <c r="M188" s="2">
        <v>1.1911265450863439E-2</v>
      </c>
      <c r="N188" s="2">
        <v>0.1342607287451309</v>
      </c>
      <c r="O188" s="2">
        <v>0.289966708430902</v>
      </c>
      <c r="P188" s="2" t="s">
        <v>165</v>
      </c>
      <c r="Q188" s="2">
        <v>1.2539972565267321E-2</v>
      </c>
    </row>
    <row r="189" spans="1:17" x14ac:dyDescent="0.25">
      <c r="A189" t="s">
        <v>17</v>
      </c>
      <c r="B189" t="s">
        <v>5</v>
      </c>
      <c r="C189" t="s">
        <v>77</v>
      </c>
      <c r="D189" t="s">
        <v>77</v>
      </c>
      <c r="E189" t="s">
        <v>68</v>
      </c>
      <c r="F189" s="2">
        <v>9.0399999999999613E-3</v>
      </c>
      <c r="G189" s="2">
        <v>9.6999999999999812E-3</v>
      </c>
      <c r="H189" s="2">
        <v>0</v>
      </c>
      <c r="I189" s="2">
        <v>0.9812599999999998</v>
      </c>
      <c r="J189" s="2">
        <v>1.2324969000180198E-3</v>
      </c>
      <c r="K189" s="2">
        <v>2.9951216511578602E-3</v>
      </c>
      <c r="L189" s="2">
        <v>0</v>
      </c>
      <c r="M189" s="2">
        <v>3.4173416830613401E-3</v>
      </c>
      <c r="N189" s="2">
        <v>0.13733936097288049</v>
      </c>
      <c r="O189" s="2">
        <v>0.31662300971861712</v>
      </c>
      <c r="P189" s="2" t="s">
        <v>165</v>
      </c>
      <c r="Q189" s="2">
        <v>3.4825324447218123E-3</v>
      </c>
    </row>
    <row r="190" spans="1:17" x14ac:dyDescent="0.25">
      <c r="A190" t="s">
        <v>17</v>
      </c>
      <c r="B190" t="s">
        <v>5</v>
      </c>
      <c r="C190" t="s">
        <v>78</v>
      </c>
      <c r="D190" t="s">
        <v>78</v>
      </c>
      <c r="E190" t="s">
        <v>68</v>
      </c>
      <c r="F190" s="2">
        <v>9.85999999999994E-3</v>
      </c>
      <c r="G190" s="2">
        <v>3.9349999999999996E-2</v>
      </c>
      <c r="H190" s="2">
        <v>2.0000000000000002E-5</v>
      </c>
      <c r="I190" s="2">
        <v>0.95077</v>
      </c>
      <c r="J190" s="2">
        <v>1.2661991495532001E-3</v>
      </c>
      <c r="K190" s="2">
        <v>1.176540787038364E-2</v>
      </c>
      <c r="L190" s="2">
        <v>5.9999999999999995E-5</v>
      </c>
      <c r="M190" s="2">
        <v>1.195339353597456E-2</v>
      </c>
      <c r="N190" s="2">
        <v>0.12890405506677644</v>
      </c>
      <c r="O190" s="2">
        <v>0.29723390534031646</v>
      </c>
      <c r="P190" s="2">
        <v>2.9999999999999996</v>
      </c>
      <c r="Q190" s="2">
        <v>1.2576917149729023E-2</v>
      </c>
    </row>
    <row r="191" spans="1:17" x14ac:dyDescent="0.25">
      <c r="A191" t="s">
        <v>17</v>
      </c>
      <c r="B191" t="s">
        <v>5</v>
      </c>
      <c r="C191" t="s">
        <v>70</v>
      </c>
      <c r="D191" t="s">
        <v>70</v>
      </c>
      <c r="E191" t="s">
        <v>68</v>
      </c>
      <c r="F191" s="2">
        <v>9.6599999999999603E-3</v>
      </c>
      <c r="G191" s="2">
        <v>8.1199999999999987E-3</v>
      </c>
      <c r="H191" s="2">
        <v>0</v>
      </c>
      <c r="I191" s="2">
        <v>0.98222000000000009</v>
      </c>
      <c r="J191" s="2">
        <v>1.56140418656808E-3</v>
      </c>
      <c r="K191" s="2">
        <v>3.4435194680914201E-3</v>
      </c>
      <c r="L191" s="2">
        <v>0</v>
      </c>
      <c r="M191" s="2">
        <v>3.8391129163069201E-3</v>
      </c>
      <c r="N191" s="2">
        <v>0.16322926146294239</v>
      </c>
      <c r="O191" s="2">
        <v>0.42591204027180368</v>
      </c>
      <c r="P191" s="2" t="s">
        <v>165</v>
      </c>
      <c r="Q191" s="2">
        <v>3.9082299460688153E-3</v>
      </c>
    </row>
    <row r="192" spans="1:17" x14ac:dyDescent="0.25">
      <c r="A192" t="s">
        <v>19</v>
      </c>
      <c r="B192" t="s">
        <v>5</v>
      </c>
      <c r="C192" t="s">
        <v>81</v>
      </c>
      <c r="D192" t="s">
        <v>81</v>
      </c>
      <c r="E192" t="s">
        <v>68</v>
      </c>
      <c r="F192" s="2">
        <v>9.6999999999999413E-3</v>
      </c>
      <c r="G192" s="2">
        <v>9.9699999999999806E-3</v>
      </c>
      <c r="H192" s="2">
        <v>1.0000000000000001E-5</v>
      </c>
      <c r="I192" s="2">
        <v>0.98031999999999986</v>
      </c>
      <c r="J192" s="2">
        <v>1.32259974328926E-3</v>
      </c>
      <c r="K192" s="2">
        <v>4.0880188178765197E-3</v>
      </c>
      <c r="L192" s="2">
        <v>2.9999999999999997E-5</v>
      </c>
      <c r="M192" s="2">
        <v>4.1008022937481809E-3</v>
      </c>
      <c r="N192" s="2">
        <v>0.14083823417984967</v>
      </c>
      <c r="O192" s="2">
        <v>0.42076423650881728</v>
      </c>
      <c r="P192" s="2">
        <v>2.9999999999999996</v>
      </c>
      <c r="Q192" s="2">
        <v>4.182971934876949E-3</v>
      </c>
    </row>
    <row r="193" spans="1:17" x14ac:dyDescent="0.25">
      <c r="A193" t="s">
        <v>19</v>
      </c>
      <c r="B193" t="s">
        <v>5</v>
      </c>
      <c r="C193" t="s">
        <v>82</v>
      </c>
      <c r="D193" t="s">
        <v>82</v>
      </c>
      <c r="E193" t="s">
        <v>68</v>
      </c>
      <c r="F193" s="2">
        <v>9.6299999999999789E-3</v>
      </c>
      <c r="G193" s="2">
        <v>2.0029999999999982E-2</v>
      </c>
      <c r="H193" s="2">
        <v>1.0000000000000001E-5</v>
      </c>
      <c r="I193" s="2">
        <v>0.97033000000000003</v>
      </c>
      <c r="J193" s="2">
        <v>1.52159696057458E-3</v>
      </c>
      <c r="K193" s="2">
        <v>7.3639013649068E-3</v>
      </c>
      <c r="L193" s="2">
        <v>2.9999999999999997E-5</v>
      </c>
      <c r="M193" s="2">
        <v>7.4244412792845412E-3</v>
      </c>
      <c r="N193" s="2">
        <v>0.15914389945325272</v>
      </c>
      <c r="O193" s="2">
        <v>0.36590666821894191</v>
      </c>
      <c r="P193" s="2">
        <v>2.9999999999999996</v>
      </c>
      <c r="Q193" s="2">
        <v>7.6562093414122801E-3</v>
      </c>
    </row>
    <row r="194" spans="1:17" x14ac:dyDescent="0.25">
      <c r="A194" t="s">
        <v>19</v>
      </c>
      <c r="B194" t="s">
        <v>5</v>
      </c>
      <c r="C194" t="s">
        <v>85</v>
      </c>
      <c r="D194" t="s">
        <v>85</v>
      </c>
      <c r="E194" t="s">
        <v>68</v>
      </c>
      <c r="F194" s="2">
        <v>9.6399999999999784E-3</v>
      </c>
      <c r="G194" s="2">
        <v>8.9999999999999612E-3</v>
      </c>
      <c r="H194" s="2">
        <v>0</v>
      </c>
      <c r="I194" s="2">
        <v>0.98136000000000012</v>
      </c>
      <c r="J194" s="2">
        <v>1.37890431491634E-3</v>
      </c>
      <c r="K194" s="2">
        <v>3.4416685670754397E-3</v>
      </c>
      <c r="L194" s="2">
        <v>0</v>
      </c>
      <c r="M194" s="2">
        <v>4.0140847217132606E-3</v>
      </c>
      <c r="N194" s="2">
        <v>0.14300042805207069</v>
      </c>
      <c r="O194" s="2">
        <v>0.37650060603568847</v>
      </c>
      <c r="P194" s="2" t="s">
        <v>165</v>
      </c>
      <c r="Q194" s="2">
        <v>4.0914766982222501E-3</v>
      </c>
    </row>
    <row r="195" spans="1:17" x14ac:dyDescent="0.25">
      <c r="A195" t="s">
        <v>19</v>
      </c>
      <c r="B195" t="s">
        <v>5</v>
      </c>
      <c r="C195" t="s">
        <v>87</v>
      </c>
      <c r="D195" t="s">
        <v>87</v>
      </c>
      <c r="E195" t="s">
        <v>68</v>
      </c>
      <c r="F195" s="2">
        <v>9.8899999999999388E-3</v>
      </c>
      <c r="G195" s="2">
        <v>1.8529999999999998E-2</v>
      </c>
      <c r="H195" s="2">
        <v>0</v>
      </c>
      <c r="I195" s="2">
        <v>0.97158</v>
      </c>
      <c r="J195" s="2">
        <v>1.4442120935313999E-3</v>
      </c>
      <c r="K195" s="2">
        <v>5.1676972986533596E-3</v>
      </c>
      <c r="L195" s="2">
        <v>0</v>
      </c>
      <c r="M195" s="2">
        <v>5.3231629850114207E-3</v>
      </c>
      <c r="N195" s="2">
        <v>0.14707054977086928</v>
      </c>
      <c r="O195" s="2">
        <v>0.28019013340806553</v>
      </c>
      <c r="P195" s="2" t="s">
        <v>165</v>
      </c>
      <c r="Q195" s="2">
        <v>5.4801212819238906E-3</v>
      </c>
    </row>
    <row r="196" spans="1:17" x14ac:dyDescent="0.25">
      <c r="A196" t="s">
        <v>19</v>
      </c>
      <c r="B196" t="s">
        <v>5</v>
      </c>
      <c r="C196" t="s">
        <v>80</v>
      </c>
      <c r="D196" t="s">
        <v>80</v>
      </c>
      <c r="E196" t="s">
        <v>68</v>
      </c>
      <c r="F196" s="2">
        <v>9.89999999999998E-3</v>
      </c>
      <c r="G196" s="2">
        <v>9.3099999999999399E-3</v>
      </c>
      <c r="H196" s="2">
        <v>0</v>
      </c>
      <c r="I196" s="2">
        <v>0.98078999999999983</v>
      </c>
      <c r="J196" s="2">
        <v>1.1390072723571399E-3</v>
      </c>
      <c r="K196" s="2">
        <v>3.8904500970495999E-3</v>
      </c>
      <c r="L196" s="2">
        <v>0</v>
      </c>
      <c r="M196" s="2">
        <v>4.1960837421745004E-3</v>
      </c>
      <c r="N196" s="2">
        <v>0.11542956187961936</v>
      </c>
      <c r="O196" s="2">
        <v>0.41892768372355577</v>
      </c>
      <c r="P196" s="2" t="s">
        <v>165</v>
      </c>
      <c r="Q196" s="2">
        <v>4.2789314652799653E-3</v>
      </c>
    </row>
    <row r="197" spans="1:17" x14ac:dyDescent="0.25">
      <c r="A197" t="s">
        <v>21</v>
      </c>
      <c r="B197" t="s">
        <v>5</v>
      </c>
      <c r="C197" t="s">
        <v>89</v>
      </c>
      <c r="D197" t="s">
        <v>89</v>
      </c>
      <c r="E197" t="s">
        <v>68</v>
      </c>
      <c r="F197" s="2">
        <v>9.9299999999999614E-3</v>
      </c>
      <c r="G197" s="2">
        <v>9.4899999999999794E-3</v>
      </c>
      <c r="H197" s="2">
        <v>0</v>
      </c>
      <c r="I197" s="2">
        <v>0.98057999999999979</v>
      </c>
      <c r="J197" s="2">
        <v>1.1706406208237998E-3</v>
      </c>
      <c r="K197" s="2">
        <v>4.1179465306727401E-3</v>
      </c>
      <c r="L197" s="2">
        <v>0</v>
      </c>
      <c r="M197" s="2">
        <v>4.3367800877034792E-3</v>
      </c>
      <c r="N197" s="2">
        <v>0.11804198973553555</v>
      </c>
      <c r="O197" s="2">
        <v>0.44577550431655799</v>
      </c>
      <c r="P197" s="2" t="s">
        <v>165</v>
      </c>
      <c r="Q197" s="2">
        <v>4.4220560319135575E-3</v>
      </c>
    </row>
    <row r="198" spans="1:17" x14ac:dyDescent="0.25">
      <c r="A198" t="s">
        <v>21</v>
      </c>
      <c r="B198" t="s">
        <v>5</v>
      </c>
      <c r="C198" t="s">
        <v>92</v>
      </c>
      <c r="D198" t="s">
        <v>92</v>
      </c>
      <c r="E198" t="s">
        <v>68</v>
      </c>
      <c r="F198" s="2">
        <v>9.8299999999999187E-3</v>
      </c>
      <c r="G198" s="2">
        <v>1.2750000000000001E-2</v>
      </c>
      <c r="H198" s="2">
        <v>0</v>
      </c>
      <c r="I198" s="2">
        <v>0.97742000000000007</v>
      </c>
      <c r="J198" s="2">
        <v>1.12261691588856E-3</v>
      </c>
      <c r="K198" s="2">
        <v>4.9098856742086795E-3</v>
      </c>
      <c r="L198" s="2">
        <v>0</v>
      </c>
      <c r="M198" s="2">
        <v>5.0140177042205403E-3</v>
      </c>
      <c r="N198" s="2">
        <v>0.1150210060161911</v>
      </c>
      <c r="O198" s="2">
        <v>0.39138378404294372</v>
      </c>
      <c r="P198" s="2" t="s">
        <v>165</v>
      </c>
      <c r="Q198" s="2">
        <v>5.1296729437516082E-3</v>
      </c>
    </row>
    <row r="199" spans="1:17" x14ac:dyDescent="0.25">
      <c r="A199" t="s">
        <v>21</v>
      </c>
      <c r="B199" t="s">
        <v>5</v>
      </c>
      <c r="C199" t="s">
        <v>95</v>
      </c>
      <c r="D199" t="s">
        <v>95</v>
      </c>
      <c r="E199" t="s">
        <v>68</v>
      </c>
      <c r="F199" s="2">
        <v>9.429999999999961E-3</v>
      </c>
      <c r="G199" s="2">
        <v>1.3649999999999959E-2</v>
      </c>
      <c r="H199" s="2">
        <v>0</v>
      </c>
      <c r="I199" s="2">
        <v>0.97692000000000001</v>
      </c>
      <c r="J199" s="2">
        <v>1.25083428451312E-3</v>
      </c>
      <c r="K199" s="2">
        <v>4.09419874542834E-3</v>
      </c>
      <c r="L199" s="2">
        <v>0</v>
      </c>
      <c r="M199" s="2">
        <v>4.4670451279550799E-3</v>
      </c>
      <c r="N199" s="2">
        <v>0.13454270018189593</v>
      </c>
      <c r="O199" s="2">
        <v>0.3052236857024922</v>
      </c>
      <c r="P199" s="2" t="s">
        <v>165</v>
      </c>
      <c r="Q199" s="2">
        <v>4.5716796923598174E-3</v>
      </c>
    </row>
    <row r="200" spans="1:17" x14ac:dyDescent="0.25">
      <c r="A200" t="s">
        <v>21</v>
      </c>
      <c r="B200" t="s">
        <v>5</v>
      </c>
      <c r="C200" t="s">
        <v>96</v>
      </c>
      <c r="D200" t="s">
        <v>96</v>
      </c>
      <c r="E200" t="s">
        <v>68</v>
      </c>
      <c r="F200" s="2">
        <v>9.5699999999999379E-3</v>
      </c>
      <c r="G200" s="2">
        <v>1.4549999999999941E-2</v>
      </c>
      <c r="H200" s="2">
        <v>0</v>
      </c>
      <c r="I200" s="2">
        <v>0.97588000000000008</v>
      </c>
      <c r="J200" s="2">
        <v>1.371920221443E-3</v>
      </c>
      <c r="K200" s="2">
        <v>4.9210345947088008E-3</v>
      </c>
      <c r="L200" s="2">
        <v>0</v>
      </c>
      <c r="M200" s="2">
        <v>4.9937550544197793E-3</v>
      </c>
      <c r="N200" s="2">
        <v>0.14438056590671203</v>
      </c>
      <c r="O200" s="2">
        <v>0.33376669882218274</v>
      </c>
      <c r="P200" s="2" t="s">
        <v>165</v>
      </c>
      <c r="Q200" s="2">
        <v>5.1181200726202001E-3</v>
      </c>
    </row>
    <row r="201" spans="1:17" x14ac:dyDescent="0.25">
      <c r="A201" t="s">
        <v>22</v>
      </c>
      <c r="B201" t="s">
        <v>5</v>
      </c>
      <c r="C201" t="s">
        <v>102</v>
      </c>
      <c r="D201" t="s">
        <v>102</v>
      </c>
      <c r="E201" t="s">
        <v>68</v>
      </c>
      <c r="F201" s="2">
        <v>9.3999999999999796E-3</v>
      </c>
      <c r="G201" s="2">
        <v>1.584E-2</v>
      </c>
      <c r="H201" s="2">
        <v>0</v>
      </c>
      <c r="I201" s="2">
        <v>0.97476000000000007</v>
      </c>
      <c r="J201" s="2">
        <v>1.46613624834072E-3</v>
      </c>
      <c r="K201" s="2">
        <v>4.9674140736460206E-3</v>
      </c>
      <c r="L201" s="2">
        <v>0</v>
      </c>
      <c r="M201" s="2">
        <v>5.3077318999608606E-3</v>
      </c>
      <c r="N201" s="2">
        <v>0.15939302698909266</v>
      </c>
      <c r="O201" s="2">
        <v>0.30791913751088301</v>
      </c>
      <c r="P201" s="2" t="s">
        <v>165</v>
      </c>
      <c r="Q201" s="2">
        <v>5.4490138602451233E-3</v>
      </c>
    </row>
    <row r="202" spans="1:17" x14ac:dyDescent="0.25">
      <c r="A202" t="s">
        <v>17</v>
      </c>
      <c r="B202" t="s">
        <v>6</v>
      </c>
      <c r="C202" t="s">
        <v>114</v>
      </c>
      <c r="D202" t="s">
        <v>114</v>
      </c>
      <c r="E202" t="s">
        <v>109</v>
      </c>
      <c r="F202" s="2">
        <v>0</v>
      </c>
      <c r="G202" s="2">
        <v>0</v>
      </c>
      <c r="H202" s="2">
        <v>0.68020999999999976</v>
      </c>
      <c r="I202" s="2">
        <v>0.31978999999999996</v>
      </c>
      <c r="J202" s="2">
        <v>0</v>
      </c>
      <c r="K202" s="2">
        <v>0</v>
      </c>
      <c r="L202" s="2">
        <v>8.2269969612097597E-3</v>
      </c>
      <c r="M202" s="2">
        <v>8.2269969612097597E-3</v>
      </c>
      <c r="N202" s="2" t="s">
        <v>165</v>
      </c>
      <c r="O202" s="2" t="s">
        <v>165</v>
      </c>
      <c r="P202" s="2">
        <v>1.2098422224846504E-2</v>
      </c>
      <c r="Q202" s="2">
        <v>2.571181050480964E-2</v>
      </c>
    </row>
    <row r="203" spans="1:17" x14ac:dyDescent="0.25">
      <c r="A203" t="s">
        <v>17</v>
      </c>
      <c r="B203" t="s">
        <v>6</v>
      </c>
      <c r="C203" t="s">
        <v>116</v>
      </c>
      <c r="D203" t="s">
        <v>116</v>
      </c>
      <c r="E203" t="s">
        <v>109</v>
      </c>
      <c r="F203" s="2">
        <v>0</v>
      </c>
      <c r="G203" s="2">
        <v>0</v>
      </c>
      <c r="H203" s="2">
        <v>0.68265999999999993</v>
      </c>
      <c r="I203" s="2">
        <v>0.31733999999999962</v>
      </c>
      <c r="J203" s="2">
        <v>0</v>
      </c>
      <c r="K203" s="2">
        <v>0</v>
      </c>
      <c r="L203" s="2">
        <v>8.409419761502961E-3</v>
      </c>
      <c r="M203" s="2">
        <v>8.409419761502961E-3</v>
      </c>
      <c r="N203" s="2" t="s">
        <v>165</v>
      </c>
      <c r="O203" s="2" t="s">
        <v>165</v>
      </c>
      <c r="P203" s="2">
        <v>1.2320418765745803E-2</v>
      </c>
      <c r="Q203" s="2">
        <v>2.6493051430045756E-2</v>
      </c>
    </row>
    <row r="204" spans="1:17" x14ac:dyDescent="0.25">
      <c r="A204" t="s">
        <v>17</v>
      </c>
      <c r="B204" t="s">
        <v>6</v>
      </c>
      <c r="C204" t="s">
        <v>118</v>
      </c>
      <c r="D204" t="s">
        <v>118</v>
      </c>
      <c r="E204" t="s">
        <v>109</v>
      </c>
      <c r="F204" s="2">
        <v>0</v>
      </c>
      <c r="G204" s="2">
        <v>0</v>
      </c>
      <c r="H204" s="2">
        <v>0.59429999999999972</v>
      </c>
      <c r="I204" s="2">
        <v>0.40569999999999984</v>
      </c>
      <c r="J204" s="2">
        <v>0</v>
      </c>
      <c r="K204" s="2">
        <v>0</v>
      </c>
      <c r="L204" s="2">
        <v>5.286077566488941E-3</v>
      </c>
      <c r="M204" s="2">
        <v>5.286077566488941E-3</v>
      </c>
      <c r="N204" s="2" t="s">
        <v>165</v>
      </c>
      <c r="O204" s="2" t="s">
        <v>165</v>
      </c>
      <c r="P204" s="2">
        <v>8.8862267928105729E-3</v>
      </c>
      <c r="Q204" s="2">
        <v>1.304821584743884E-2</v>
      </c>
    </row>
    <row r="205" spans="1:17" x14ac:dyDescent="0.25">
      <c r="A205" t="s">
        <v>17</v>
      </c>
      <c r="B205" t="s">
        <v>6</v>
      </c>
      <c r="C205" t="s">
        <v>119</v>
      </c>
      <c r="D205" t="s">
        <v>119</v>
      </c>
      <c r="E205" t="s">
        <v>109</v>
      </c>
      <c r="F205" s="2">
        <v>0</v>
      </c>
      <c r="G205" s="2">
        <v>1.0000000000000001E-5</v>
      </c>
      <c r="H205" s="2">
        <v>0.68290999999999979</v>
      </c>
      <c r="I205" s="2">
        <v>0.31707999999999964</v>
      </c>
      <c r="J205" s="2">
        <v>0</v>
      </c>
      <c r="K205" s="2">
        <v>2.9999999999999997E-5</v>
      </c>
      <c r="L205" s="2">
        <v>7.8396398909246594E-3</v>
      </c>
      <c r="M205" s="2">
        <v>7.8494053645908213E-3</v>
      </c>
      <c r="N205" s="2" t="s">
        <v>165</v>
      </c>
      <c r="O205" s="2">
        <v>2.9999999999999996</v>
      </c>
      <c r="P205" s="2">
        <v>1.1472241628900499E-2</v>
      </c>
      <c r="Q205" s="2">
        <v>2.479297687397989E-2</v>
      </c>
    </row>
    <row r="206" spans="1:17" x14ac:dyDescent="0.25">
      <c r="A206" t="s">
        <v>17</v>
      </c>
      <c r="B206" t="s">
        <v>6</v>
      </c>
      <c r="C206" t="s">
        <v>120</v>
      </c>
      <c r="D206" t="s">
        <v>120</v>
      </c>
      <c r="E206" t="s">
        <v>109</v>
      </c>
      <c r="F206" s="2">
        <v>1.0000000000000001E-5</v>
      </c>
      <c r="G206" s="2">
        <v>0</v>
      </c>
      <c r="H206" s="2">
        <v>0.7872399999999995</v>
      </c>
      <c r="I206" s="2">
        <v>0.21274999999999999</v>
      </c>
      <c r="J206" s="2">
        <v>2.9999999999999997E-5</v>
      </c>
      <c r="K206" s="2">
        <v>0</v>
      </c>
      <c r="L206" s="2">
        <v>5.8607796804359593E-3</v>
      </c>
      <c r="M206" s="2">
        <v>5.8633275557503795E-3</v>
      </c>
      <c r="N206" s="2">
        <v>2.9999999999999996</v>
      </c>
      <c r="O206" s="2" t="s">
        <v>165</v>
      </c>
      <c r="P206" s="2">
        <v>7.4475772406559478E-3</v>
      </c>
      <c r="Q206" s="2">
        <v>2.752500635399167E-2</v>
      </c>
    </row>
    <row r="207" spans="1:17" x14ac:dyDescent="0.25">
      <c r="A207" t="s">
        <v>17</v>
      </c>
      <c r="B207" t="s">
        <v>6</v>
      </c>
      <c r="C207" t="s">
        <v>121</v>
      </c>
      <c r="D207" t="s">
        <v>121</v>
      </c>
      <c r="E207" t="s">
        <v>109</v>
      </c>
      <c r="F207" s="2">
        <v>1.0000000000000001E-5</v>
      </c>
      <c r="G207" s="2">
        <v>0</v>
      </c>
      <c r="H207" s="2">
        <v>0.78600999999999999</v>
      </c>
      <c r="I207" s="2">
        <v>0.21397999999999956</v>
      </c>
      <c r="J207" s="2">
        <v>2.9999999999999997E-5</v>
      </c>
      <c r="K207" s="2">
        <v>0</v>
      </c>
      <c r="L207" s="2">
        <v>5.4114167159835403E-3</v>
      </c>
      <c r="M207" s="2">
        <v>5.4169213144676402E-3</v>
      </c>
      <c r="N207" s="2">
        <v>2.9999999999999996</v>
      </c>
      <c r="O207" s="2" t="s">
        <v>165</v>
      </c>
      <c r="P207" s="2">
        <v>6.8837540986703086E-3</v>
      </c>
      <c r="Q207" s="2">
        <v>2.5328170988050562E-2</v>
      </c>
    </row>
    <row r="208" spans="1:17" x14ac:dyDescent="0.25">
      <c r="A208" t="s">
        <v>17</v>
      </c>
      <c r="B208" t="s">
        <v>6</v>
      </c>
      <c r="C208" t="s">
        <v>122</v>
      </c>
      <c r="D208" t="s">
        <v>122</v>
      </c>
      <c r="E208" t="s">
        <v>109</v>
      </c>
      <c r="F208" s="2">
        <v>0</v>
      </c>
      <c r="G208" s="2">
        <v>0</v>
      </c>
      <c r="H208" s="2">
        <v>0.80986999999999953</v>
      </c>
      <c r="I208" s="2">
        <v>0.19012999999999999</v>
      </c>
      <c r="J208" s="2">
        <v>0</v>
      </c>
      <c r="K208" s="2">
        <v>0</v>
      </c>
      <c r="L208" s="2">
        <v>7.0025433681672206E-3</v>
      </c>
      <c r="M208" s="2">
        <v>7.0025433681672206E-3</v>
      </c>
      <c r="N208" s="2" t="s">
        <v>165</v>
      </c>
      <c r="O208" s="2" t="s">
        <v>165</v>
      </c>
      <c r="P208" s="2">
        <v>8.6514011045804671E-3</v>
      </c>
      <c r="Q208" s="2">
        <v>3.6753627779198585E-2</v>
      </c>
    </row>
    <row r="209" spans="1:17" x14ac:dyDescent="0.25">
      <c r="A209" t="s">
        <v>17</v>
      </c>
      <c r="B209" t="s">
        <v>6</v>
      </c>
      <c r="C209" t="s">
        <v>123</v>
      </c>
      <c r="D209" t="s">
        <v>123</v>
      </c>
      <c r="E209" t="s">
        <v>109</v>
      </c>
      <c r="F209" s="2">
        <v>0</v>
      </c>
      <c r="G209" s="2">
        <v>0</v>
      </c>
      <c r="H209" s="2">
        <v>0.78401999999999961</v>
      </c>
      <c r="I209" s="2">
        <v>0.21598000000000001</v>
      </c>
      <c r="J209" s="2">
        <v>0</v>
      </c>
      <c r="K209" s="2">
        <v>0</v>
      </c>
      <c r="L209" s="2">
        <v>5.5309385171252601E-3</v>
      </c>
      <c r="M209" s="2">
        <v>5.5309385171252601E-3</v>
      </c>
      <c r="N209" s="2" t="s">
        <v>165</v>
      </c>
      <c r="O209" s="2" t="s">
        <v>165</v>
      </c>
      <c r="P209" s="2">
        <v>7.0572154028560648E-3</v>
      </c>
      <c r="Q209" s="2">
        <v>2.5577391188267917E-2</v>
      </c>
    </row>
    <row r="210" spans="1:17" x14ac:dyDescent="0.25">
      <c r="A210" t="s">
        <v>17</v>
      </c>
      <c r="B210" t="s">
        <v>6</v>
      </c>
      <c r="C210" t="s">
        <v>115</v>
      </c>
      <c r="D210" t="s">
        <v>115</v>
      </c>
      <c r="E210" t="s">
        <v>109</v>
      </c>
      <c r="F210" s="2">
        <v>1.0000000000000001E-5</v>
      </c>
      <c r="G210" s="2">
        <v>0</v>
      </c>
      <c r="H210" s="2">
        <v>0.68039999999999978</v>
      </c>
      <c r="I210" s="2">
        <v>0.31959000000000004</v>
      </c>
      <c r="J210" s="2">
        <v>2.9999999999999997E-5</v>
      </c>
      <c r="K210" s="2">
        <v>0</v>
      </c>
      <c r="L210" s="2">
        <v>7.4511284049079193E-3</v>
      </c>
      <c r="M210" s="2">
        <v>7.4422750106494604E-3</v>
      </c>
      <c r="N210" s="2">
        <v>2.9999999999999996</v>
      </c>
      <c r="O210" s="2" t="s">
        <v>165</v>
      </c>
      <c r="P210" s="2">
        <v>1.0948254047919291E-2</v>
      </c>
      <c r="Q210" s="2">
        <v>2.3300923825873423E-2</v>
      </c>
    </row>
    <row r="211" spans="1:17" x14ac:dyDescent="0.25">
      <c r="A211" t="s">
        <v>19</v>
      </c>
      <c r="B211" t="s">
        <v>6</v>
      </c>
      <c r="C211" t="s">
        <v>126</v>
      </c>
      <c r="D211" t="s">
        <v>126</v>
      </c>
      <c r="E211" t="s">
        <v>109</v>
      </c>
      <c r="F211" s="2">
        <v>0</v>
      </c>
      <c r="G211" s="2">
        <v>0</v>
      </c>
      <c r="H211" s="2">
        <v>0.76544000000000012</v>
      </c>
      <c r="I211" s="2">
        <v>0.2345599999999996</v>
      </c>
      <c r="J211" s="2">
        <v>0</v>
      </c>
      <c r="K211" s="2">
        <v>0</v>
      </c>
      <c r="L211" s="2">
        <v>6.2284306790345405E-3</v>
      </c>
      <c r="M211" s="2">
        <v>6.2284306790345405E-3</v>
      </c>
      <c r="N211" s="2" t="s">
        <v>165</v>
      </c>
      <c r="O211" s="2" t="s">
        <v>165</v>
      </c>
      <c r="P211" s="2">
        <v>8.1128527872637371E-3</v>
      </c>
      <c r="Q211" s="2">
        <v>2.699554463176294E-2</v>
      </c>
    </row>
    <row r="212" spans="1:17" x14ac:dyDescent="0.25">
      <c r="A212" t="s">
        <v>19</v>
      </c>
      <c r="B212" t="s">
        <v>6</v>
      </c>
      <c r="C212" t="s">
        <v>129</v>
      </c>
      <c r="D212" t="s">
        <v>129</v>
      </c>
      <c r="E212" t="s">
        <v>109</v>
      </c>
      <c r="F212" s="2">
        <v>2.0000000000000002E-5</v>
      </c>
      <c r="G212" s="2">
        <v>0</v>
      </c>
      <c r="H212" s="2">
        <v>0.77006999999999981</v>
      </c>
      <c r="I212" s="2">
        <v>0.22991</v>
      </c>
      <c r="J212" s="2">
        <v>4.0000000000000003E-5</v>
      </c>
      <c r="K212" s="2">
        <v>0</v>
      </c>
      <c r="L212" s="2">
        <v>6.2153441805896806E-3</v>
      </c>
      <c r="M212" s="2">
        <v>6.2380300141445999E-3</v>
      </c>
      <c r="N212" s="2">
        <v>2</v>
      </c>
      <c r="O212" s="2" t="s">
        <v>165</v>
      </c>
      <c r="P212" s="2">
        <v>8.0706218243304546E-3</v>
      </c>
      <c r="Q212" s="2">
        <v>2.7205144306031725E-2</v>
      </c>
    </row>
    <row r="213" spans="1:17" x14ac:dyDescent="0.25">
      <c r="A213" t="s">
        <v>19</v>
      </c>
      <c r="B213" t="s">
        <v>6</v>
      </c>
      <c r="C213" t="s">
        <v>130</v>
      </c>
      <c r="D213" t="s">
        <v>130</v>
      </c>
      <c r="E213" t="s">
        <v>109</v>
      </c>
      <c r="F213" s="2">
        <v>0</v>
      </c>
      <c r="G213" s="2">
        <v>1.0000000000000001E-5</v>
      </c>
      <c r="H213" s="2">
        <v>0.82635999999999965</v>
      </c>
      <c r="I213" s="2">
        <v>0.17362999999999981</v>
      </c>
      <c r="J213" s="2">
        <v>0</v>
      </c>
      <c r="K213" s="2">
        <v>2.9999999999999997E-5</v>
      </c>
      <c r="L213" s="2">
        <v>7.3766048071804815E-3</v>
      </c>
      <c r="M213" s="2">
        <v>7.38502267150116E-3</v>
      </c>
      <c r="N213" s="2" t="s">
        <v>165</v>
      </c>
      <c r="O213" s="2">
        <v>2.9999999999999996</v>
      </c>
      <c r="P213" s="2">
        <v>8.9369509465663348E-3</v>
      </c>
      <c r="Q213" s="2">
        <v>4.2343713842215379E-2</v>
      </c>
    </row>
    <row r="214" spans="1:17" x14ac:dyDescent="0.25">
      <c r="A214" t="s">
        <v>19</v>
      </c>
      <c r="B214" t="s">
        <v>6</v>
      </c>
      <c r="C214" t="s">
        <v>125</v>
      </c>
      <c r="D214" t="s">
        <v>125</v>
      </c>
      <c r="E214" t="s">
        <v>109</v>
      </c>
      <c r="F214" s="2">
        <v>0</v>
      </c>
      <c r="G214" s="2">
        <v>1.0000000000000001E-5</v>
      </c>
      <c r="H214" s="2">
        <v>0.75268999999999975</v>
      </c>
      <c r="I214" s="2">
        <v>0.24729999999999958</v>
      </c>
      <c r="J214" s="2">
        <v>0</v>
      </c>
      <c r="K214" s="2">
        <v>2.9999999999999997E-5</v>
      </c>
      <c r="L214" s="2">
        <v>7.1732959876338598E-3</v>
      </c>
      <c r="M214" s="2">
        <v>7.1786525307786205E-3</v>
      </c>
      <c r="N214" s="2" t="s">
        <v>165</v>
      </c>
      <c r="O214" s="2">
        <v>2.9999999999999996</v>
      </c>
      <c r="P214" s="2">
        <v>9.5379190669944158E-3</v>
      </c>
      <c r="Q214" s="2">
        <v>2.9016300383745669E-2</v>
      </c>
    </row>
    <row r="215" spans="1:17" x14ac:dyDescent="0.25">
      <c r="A215" t="s">
        <v>21</v>
      </c>
      <c r="B215" t="s">
        <v>6</v>
      </c>
      <c r="C215" t="s">
        <v>136</v>
      </c>
      <c r="D215" t="s">
        <v>136</v>
      </c>
      <c r="E215" t="s">
        <v>109</v>
      </c>
      <c r="F215" s="2">
        <v>0</v>
      </c>
      <c r="G215" s="2">
        <v>0</v>
      </c>
      <c r="H215" s="2">
        <v>0.76983999999999975</v>
      </c>
      <c r="I215" s="2">
        <v>0.23015999999999984</v>
      </c>
      <c r="J215" s="2">
        <v>0</v>
      </c>
      <c r="K215" s="2">
        <v>0</v>
      </c>
      <c r="L215" s="2">
        <v>6.0469371587820401E-3</v>
      </c>
      <c r="M215" s="2">
        <v>6.0469371587820193E-3</v>
      </c>
      <c r="N215" s="2" t="s">
        <v>165</v>
      </c>
      <c r="O215" s="2" t="s">
        <v>165</v>
      </c>
      <c r="P215" s="2">
        <v>7.8708342193819416E-3</v>
      </c>
      <c r="Q215" s="2">
        <v>2.6158235744731879E-2</v>
      </c>
    </row>
    <row r="216" spans="1:17" x14ac:dyDescent="0.25">
      <c r="A216" t="s">
        <v>21</v>
      </c>
      <c r="B216" t="s">
        <v>6</v>
      </c>
      <c r="C216" t="s">
        <v>138</v>
      </c>
      <c r="D216" t="s">
        <v>138</v>
      </c>
      <c r="E216" t="s">
        <v>109</v>
      </c>
      <c r="F216" s="2">
        <v>0</v>
      </c>
      <c r="G216" s="2">
        <v>0</v>
      </c>
      <c r="H216" s="2">
        <v>0.84237999999999968</v>
      </c>
      <c r="I216" s="2">
        <v>0.15761999999999959</v>
      </c>
      <c r="J216" s="2">
        <v>0</v>
      </c>
      <c r="K216" s="2">
        <v>0</v>
      </c>
      <c r="L216" s="2">
        <v>5.1790782939502402E-3</v>
      </c>
      <c r="M216" s="2">
        <v>5.1790782939502402E-3</v>
      </c>
      <c r="N216" s="2" t="s">
        <v>165</v>
      </c>
      <c r="O216" s="2" t="s">
        <v>165</v>
      </c>
      <c r="P216" s="2">
        <v>6.1572366888307615E-3</v>
      </c>
      <c r="Q216" s="2">
        <v>3.2752063026510216E-2</v>
      </c>
    </row>
    <row r="217" spans="1:17" x14ac:dyDescent="0.25">
      <c r="A217" t="s">
        <v>21</v>
      </c>
      <c r="B217" t="s">
        <v>6</v>
      </c>
      <c r="C217" t="s">
        <v>139</v>
      </c>
      <c r="D217" t="s">
        <v>139</v>
      </c>
      <c r="E217" t="s">
        <v>109</v>
      </c>
      <c r="F217" s="2">
        <v>0</v>
      </c>
      <c r="G217" s="2">
        <v>0</v>
      </c>
      <c r="H217" s="2">
        <v>0.83580999999999983</v>
      </c>
      <c r="I217" s="2">
        <v>0.16418999999999959</v>
      </c>
      <c r="J217" s="2">
        <v>0</v>
      </c>
      <c r="K217" s="2">
        <v>0</v>
      </c>
      <c r="L217" s="2">
        <v>4.5683175318149997E-3</v>
      </c>
      <c r="M217" s="2">
        <v>4.5683175318149997E-3</v>
      </c>
      <c r="N217" s="2" t="s">
        <v>165</v>
      </c>
      <c r="O217" s="2" t="s">
        <v>165</v>
      </c>
      <c r="P217" s="2">
        <v>5.46904241712286E-3</v>
      </c>
      <c r="Q217" s="2">
        <v>2.7829587900844149E-2</v>
      </c>
    </row>
    <row r="218" spans="1:17" x14ac:dyDescent="0.25">
      <c r="A218" t="s">
        <v>21</v>
      </c>
      <c r="B218" t="s">
        <v>6</v>
      </c>
      <c r="C218" t="s">
        <v>142</v>
      </c>
      <c r="D218" t="s">
        <v>142</v>
      </c>
      <c r="E218" t="s">
        <v>109</v>
      </c>
      <c r="F218" s="2">
        <v>0</v>
      </c>
      <c r="G218" s="2">
        <v>0</v>
      </c>
      <c r="H218" s="2">
        <v>0.76254999999999973</v>
      </c>
      <c r="I218" s="2">
        <v>0.2374499999999998</v>
      </c>
      <c r="J218" s="2">
        <v>0</v>
      </c>
      <c r="K218" s="2">
        <v>0</v>
      </c>
      <c r="L218" s="2">
        <v>5.6271194209534595E-3</v>
      </c>
      <c r="M218" s="2">
        <v>5.6271194209534595E-3</v>
      </c>
      <c r="N218" s="2" t="s">
        <v>165</v>
      </c>
      <c r="O218" s="2" t="s">
        <v>165</v>
      </c>
      <c r="P218" s="2">
        <v>7.3853421498507902E-3</v>
      </c>
      <c r="Q218" s="2">
        <v>2.3740566107862821E-2</v>
      </c>
    </row>
    <row r="219" spans="1:17" x14ac:dyDescent="0.25">
      <c r="A219" t="s">
        <v>21</v>
      </c>
      <c r="B219" t="s">
        <v>6</v>
      </c>
      <c r="C219" t="s">
        <v>143</v>
      </c>
      <c r="D219" t="s">
        <v>143</v>
      </c>
      <c r="E219" t="s">
        <v>109</v>
      </c>
      <c r="F219" s="2">
        <v>0</v>
      </c>
      <c r="G219" s="2">
        <v>0</v>
      </c>
      <c r="H219" s="2">
        <v>0.76425999999999961</v>
      </c>
      <c r="I219" s="2">
        <v>0.23573999999999978</v>
      </c>
      <c r="J219" s="2">
        <v>0</v>
      </c>
      <c r="K219" s="2">
        <v>0</v>
      </c>
      <c r="L219" s="2">
        <v>6.4223392474276999E-3</v>
      </c>
      <c r="M219" s="2">
        <v>6.4223392474277207E-3</v>
      </c>
      <c r="N219" s="2" t="s">
        <v>165</v>
      </c>
      <c r="O219" s="2" t="s">
        <v>165</v>
      </c>
      <c r="P219" s="2">
        <v>8.4039519642234162E-3</v>
      </c>
      <c r="Q219" s="2">
        <v>2.7274599871902012E-2</v>
      </c>
    </row>
    <row r="220" spans="1:17" x14ac:dyDescent="0.25">
      <c r="A220" t="s">
        <v>22</v>
      </c>
      <c r="B220" t="s">
        <v>6</v>
      </c>
      <c r="C220" t="s">
        <v>148</v>
      </c>
      <c r="D220" t="s">
        <v>148</v>
      </c>
      <c r="E220" t="s">
        <v>109</v>
      </c>
      <c r="F220" s="2">
        <v>0</v>
      </c>
      <c r="G220" s="2">
        <v>1.0000000000000001E-5</v>
      </c>
      <c r="H220" s="2">
        <v>0.83971999999999947</v>
      </c>
      <c r="I220" s="2">
        <v>0.16026999999999977</v>
      </c>
      <c r="J220" s="2">
        <v>0</v>
      </c>
      <c r="K220" s="2">
        <v>2.9999999999999997E-5</v>
      </c>
      <c r="L220" s="2">
        <v>4.5388155506108398E-3</v>
      </c>
      <c r="M220" s="2">
        <v>4.5334515817272601E-3</v>
      </c>
      <c r="N220" s="2" t="s">
        <v>165</v>
      </c>
      <c r="O220" s="2">
        <v>2.9999999999999996</v>
      </c>
      <c r="P220" s="2">
        <v>5.4188193416065521E-3</v>
      </c>
      <c r="Q220" s="2">
        <v>2.8079397061780954E-2</v>
      </c>
    </row>
    <row r="221" spans="1:17" x14ac:dyDescent="0.25">
      <c r="A221" t="s">
        <v>22</v>
      </c>
      <c r="B221" t="s">
        <v>6</v>
      </c>
      <c r="C221" t="s">
        <v>151</v>
      </c>
      <c r="D221" t="s">
        <v>151</v>
      </c>
      <c r="E221" t="s">
        <v>109</v>
      </c>
      <c r="F221" s="2">
        <v>0</v>
      </c>
      <c r="G221" s="2">
        <v>1.0000000000000001E-5</v>
      </c>
      <c r="H221" s="2">
        <v>0.81809999999999938</v>
      </c>
      <c r="I221" s="2">
        <v>0.1818899999999998</v>
      </c>
      <c r="J221" s="2">
        <v>0</v>
      </c>
      <c r="K221" s="2">
        <v>2.9999999999999997E-5</v>
      </c>
      <c r="L221" s="2">
        <v>5.3269495572658794E-3</v>
      </c>
      <c r="M221" s="2">
        <v>5.3217064877039396E-3</v>
      </c>
      <c r="N221" s="2" t="s">
        <v>165</v>
      </c>
      <c r="O221" s="2">
        <v>2.9999999999999996</v>
      </c>
      <c r="P221" s="2">
        <v>6.5223398521962166E-3</v>
      </c>
      <c r="Q221" s="2">
        <v>2.9095471522893802E-2</v>
      </c>
    </row>
    <row r="222" spans="1:17" x14ac:dyDescent="0.25">
      <c r="A222" t="s">
        <v>22</v>
      </c>
      <c r="B222" t="s">
        <v>6</v>
      </c>
      <c r="C222" t="s">
        <v>153</v>
      </c>
      <c r="D222" t="s">
        <v>153</v>
      </c>
      <c r="E222" t="s">
        <v>109</v>
      </c>
      <c r="F222" s="2">
        <v>1.0000000000000001E-5</v>
      </c>
      <c r="G222" s="2">
        <v>0</v>
      </c>
      <c r="H222" s="2">
        <v>0.83219999999999994</v>
      </c>
      <c r="I222" s="2">
        <v>0.16779000000000002</v>
      </c>
      <c r="J222" s="2">
        <v>2.9999999999999997E-5</v>
      </c>
      <c r="K222" s="2">
        <v>0</v>
      </c>
      <c r="L222" s="2">
        <v>4.9372194253193792E-3</v>
      </c>
      <c r="M222" s="2">
        <v>4.9343825129958396E-3</v>
      </c>
      <c r="N222" s="2">
        <v>2.9999999999999996</v>
      </c>
      <c r="O222" s="2" t="s">
        <v>165</v>
      </c>
      <c r="P222" s="2">
        <v>5.9334820880861932E-3</v>
      </c>
      <c r="Q222" s="2">
        <v>2.9569174967683604E-2</v>
      </c>
    </row>
    <row r="223" spans="1:17" x14ac:dyDescent="0.25">
      <c r="A223" t="s">
        <v>17</v>
      </c>
      <c r="B223" t="s">
        <v>6</v>
      </c>
      <c r="C223" t="s">
        <v>114</v>
      </c>
      <c r="D223" t="s">
        <v>114</v>
      </c>
      <c r="E223" t="s">
        <v>110</v>
      </c>
      <c r="F223" s="2">
        <v>0</v>
      </c>
      <c r="G223" s="2">
        <v>0</v>
      </c>
      <c r="H223" s="2">
        <v>0.6472399999999997</v>
      </c>
      <c r="I223" s="2">
        <v>0.35275999999999996</v>
      </c>
      <c r="J223" s="2">
        <v>0</v>
      </c>
      <c r="K223" s="2">
        <v>0</v>
      </c>
      <c r="L223" s="2">
        <v>8.5092145233112391E-3</v>
      </c>
      <c r="M223" s="2">
        <v>8.5092145233112201E-3</v>
      </c>
      <c r="N223" s="2" t="s">
        <v>165</v>
      </c>
      <c r="O223" s="2" t="s">
        <v>165</v>
      </c>
      <c r="P223" s="2">
        <v>1.3147108243971662E-2</v>
      </c>
      <c r="Q223" s="2">
        <v>2.4125319509535195E-2</v>
      </c>
    </row>
    <row r="224" spans="1:17" x14ac:dyDescent="0.25">
      <c r="A224" t="s">
        <v>17</v>
      </c>
      <c r="B224" t="s">
        <v>6</v>
      </c>
      <c r="C224" t="s">
        <v>116</v>
      </c>
      <c r="D224" t="s">
        <v>116</v>
      </c>
      <c r="E224" t="s">
        <v>110</v>
      </c>
      <c r="F224" s="2">
        <v>0</v>
      </c>
      <c r="G224" s="2">
        <v>2.0000000000000002E-5</v>
      </c>
      <c r="H224" s="2">
        <v>0.64749999999999974</v>
      </c>
      <c r="I224" s="2">
        <v>0.35247999999999935</v>
      </c>
      <c r="J224" s="2">
        <v>0</v>
      </c>
      <c r="K224" s="2">
        <v>4.0000000000000003E-5</v>
      </c>
      <c r="L224" s="2">
        <v>9.9227959128062003E-3</v>
      </c>
      <c r="M224" s="2">
        <v>9.9462866387465786E-3</v>
      </c>
      <c r="N224" s="2" t="s">
        <v>165</v>
      </c>
      <c r="O224" s="2">
        <v>2</v>
      </c>
      <c r="P224" s="2">
        <v>1.5322836535565895E-2</v>
      </c>
      <c r="Q224" s="2">
        <v>2.8226507109067107E-2</v>
      </c>
    </row>
    <row r="225" spans="1:17" x14ac:dyDescent="0.25">
      <c r="A225" t="s">
        <v>17</v>
      </c>
      <c r="B225" t="s">
        <v>6</v>
      </c>
      <c r="C225" t="s">
        <v>117</v>
      </c>
      <c r="D225" t="s">
        <v>117</v>
      </c>
      <c r="E225" t="s">
        <v>110</v>
      </c>
      <c r="F225" s="2">
        <v>0</v>
      </c>
      <c r="G225" s="2">
        <v>1.0000000000000001E-5</v>
      </c>
      <c r="H225" s="2">
        <v>0.57450000000000001</v>
      </c>
      <c r="I225" s="2">
        <v>0.42549000000000003</v>
      </c>
      <c r="J225" s="2">
        <v>0</v>
      </c>
      <c r="K225" s="2">
        <v>2.9999999999999997E-5</v>
      </c>
      <c r="L225" s="2">
        <v>8.0748664213137391E-3</v>
      </c>
      <c r="M225" s="2">
        <v>8.0801360583562416E-3</v>
      </c>
      <c r="N225" s="2" t="s">
        <v>165</v>
      </c>
      <c r="O225" s="2">
        <v>2.9999999999999996</v>
      </c>
      <c r="P225" s="2">
        <v>1.4056479733766053E-2</v>
      </c>
      <c r="Q225" s="2">
        <v>1.898893292023629E-2</v>
      </c>
    </row>
    <row r="226" spans="1:17" x14ac:dyDescent="0.25">
      <c r="A226" t="s">
        <v>17</v>
      </c>
      <c r="B226" t="s">
        <v>6</v>
      </c>
      <c r="C226" t="s">
        <v>119</v>
      </c>
      <c r="D226" t="s">
        <v>119</v>
      </c>
      <c r="E226" t="s">
        <v>110</v>
      </c>
      <c r="F226" s="2">
        <v>0</v>
      </c>
      <c r="G226" s="2">
        <v>0</v>
      </c>
      <c r="H226" s="2">
        <v>0.65002999999999977</v>
      </c>
      <c r="I226" s="2">
        <v>0.34996999999999934</v>
      </c>
      <c r="J226" s="2">
        <v>0</v>
      </c>
      <c r="K226" s="2">
        <v>0</v>
      </c>
      <c r="L226" s="2">
        <v>7.4792693838157997E-3</v>
      </c>
      <c r="M226" s="2">
        <v>7.4792693838157589E-3</v>
      </c>
      <c r="N226" s="2" t="s">
        <v>165</v>
      </c>
      <c r="O226" s="2" t="s">
        <v>165</v>
      </c>
      <c r="P226" s="2">
        <v>1.1503400618512905E-2</v>
      </c>
      <c r="Q226" s="2">
        <v>2.1382832075330996E-2</v>
      </c>
    </row>
    <row r="227" spans="1:17" x14ac:dyDescent="0.25">
      <c r="A227" t="s">
        <v>17</v>
      </c>
      <c r="B227" t="s">
        <v>6</v>
      </c>
      <c r="C227" t="s">
        <v>120</v>
      </c>
      <c r="D227" t="s">
        <v>120</v>
      </c>
      <c r="E227" t="s">
        <v>110</v>
      </c>
      <c r="F227" s="2">
        <v>0</v>
      </c>
      <c r="G227" s="2">
        <v>0</v>
      </c>
      <c r="H227" s="2">
        <v>0.64392999999999989</v>
      </c>
      <c r="I227" s="2">
        <v>0.35606999999999961</v>
      </c>
      <c r="J227" s="2">
        <v>0</v>
      </c>
      <c r="K227" s="2">
        <v>0</v>
      </c>
      <c r="L227" s="2">
        <v>6.8430239143917604E-3</v>
      </c>
      <c r="M227" s="2">
        <v>6.8430239143917604E-3</v>
      </c>
      <c r="N227" s="2" t="s">
        <v>165</v>
      </c>
      <c r="O227" s="2" t="s">
        <v>165</v>
      </c>
      <c r="P227" s="2">
        <v>1.0628836434592202E-2</v>
      </c>
      <c r="Q227" s="2">
        <v>1.9212561091781911E-2</v>
      </c>
    </row>
    <row r="228" spans="1:17" x14ac:dyDescent="0.25">
      <c r="A228" t="s">
        <v>17</v>
      </c>
      <c r="B228" t="s">
        <v>6</v>
      </c>
      <c r="C228" t="s">
        <v>121</v>
      </c>
      <c r="D228" t="s">
        <v>121</v>
      </c>
      <c r="E228" t="s">
        <v>110</v>
      </c>
      <c r="F228" s="2">
        <v>1.0000000000000001E-5</v>
      </c>
      <c r="G228" s="2">
        <v>0</v>
      </c>
      <c r="H228" s="2">
        <v>0.64379999999999971</v>
      </c>
      <c r="I228" s="2">
        <v>0.35618999999999923</v>
      </c>
      <c r="J228" s="2">
        <v>2.9999999999999997E-5</v>
      </c>
      <c r="K228" s="2">
        <v>0</v>
      </c>
      <c r="L228" s="2">
        <v>6.9015511065414594E-3</v>
      </c>
      <c r="M228" s="2">
        <v>6.919045515828259E-3</v>
      </c>
      <c r="N228" s="2">
        <v>2.9999999999999996</v>
      </c>
      <c r="O228" s="2" t="s">
        <v>165</v>
      </c>
      <c r="P228" s="2">
        <v>1.0718846590589208E-2</v>
      </c>
      <c r="Q228" s="2">
        <v>1.9430203515896905E-2</v>
      </c>
    </row>
    <row r="229" spans="1:17" x14ac:dyDescent="0.25">
      <c r="A229" t="s">
        <v>17</v>
      </c>
      <c r="B229" t="s">
        <v>6</v>
      </c>
      <c r="C229" t="s">
        <v>122</v>
      </c>
      <c r="D229" t="s">
        <v>122</v>
      </c>
      <c r="E229" t="s">
        <v>110</v>
      </c>
      <c r="F229" s="2">
        <v>0</v>
      </c>
      <c r="G229" s="2">
        <v>0</v>
      </c>
      <c r="H229" s="2">
        <v>0.48918999999999963</v>
      </c>
      <c r="I229" s="2">
        <v>0.51080999999999954</v>
      </c>
      <c r="J229" s="2">
        <v>0</v>
      </c>
      <c r="K229" s="2">
        <v>0</v>
      </c>
      <c r="L229" s="2">
        <v>1.2901956032073262E-2</v>
      </c>
      <c r="M229" s="2">
        <v>1.2901956032073281E-2</v>
      </c>
      <c r="N229" s="2" t="s">
        <v>165</v>
      </c>
      <c r="O229" s="2" t="s">
        <v>165</v>
      </c>
      <c r="P229" s="2">
        <v>2.6396674665615672E-2</v>
      </c>
      <c r="Q229" s="2">
        <v>2.523830372730403E-2</v>
      </c>
    </row>
    <row r="230" spans="1:17" x14ac:dyDescent="0.25">
      <c r="A230" t="s">
        <v>17</v>
      </c>
      <c r="B230" t="s">
        <v>6</v>
      </c>
      <c r="C230" t="s">
        <v>123</v>
      </c>
      <c r="D230" t="s">
        <v>123</v>
      </c>
      <c r="E230" t="s">
        <v>110</v>
      </c>
      <c r="F230" s="2">
        <v>1.0000000000000001E-5</v>
      </c>
      <c r="G230" s="2">
        <v>0</v>
      </c>
      <c r="H230" s="2">
        <v>0.64527000000000001</v>
      </c>
      <c r="I230" s="2">
        <v>0.35471999999999981</v>
      </c>
      <c r="J230" s="2">
        <v>2.9999999999999997E-5</v>
      </c>
      <c r="K230" s="2">
        <v>0</v>
      </c>
      <c r="L230" s="2">
        <v>6.0070596660721206E-3</v>
      </c>
      <c r="M230" s="2">
        <v>6.0020912339843399E-3</v>
      </c>
      <c r="N230" s="2">
        <v>2.9999999999999996</v>
      </c>
      <c r="O230" s="2" t="s">
        <v>165</v>
      </c>
      <c r="P230" s="2">
        <v>9.309145379791774E-3</v>
      </c>
      <c r="Q230" s="2">
        <v>1.6921676263762019E-2</v>
      </c>
    </row>
    <row r="231" spans="1:17" x14ac:dyDescent="0.25">
      <c r="A231" t="s">
        <v>17</v>
      </c>
      <c r="B231" t="s">
        <v>6</v>
      </c>
      <c r="C231" t="s">
        <v>115</v>
      </c>
      <c r="D231" t="s">
        <v>115</v>
      </c>
      <c r="E231" t="s">
        <v>110</v>
      </c>
      <c r="F231" s="2">
        <v>0</v>
      </c>
      <c r="G231" s="2">
        <v>0</v>
      </c>
      <c r="H231" s="2">
        <v>0.64729999999999976</v>
      </c>
      <c r="I231" s="2">
        <v>0.35269999999999962</v>
      </c>
      <c r="J231" s="2">
        <v>0</v>
      </c>
      <c r="K231" s="2">
        <v>0</v>
      </c>
      <c r="L231" s="2">
        <v>8.2175037250166796E-3</v>
      </c>
      <c r="M231" s="2">
        <v>8.2175037250166796E-3</v>
      </c>
      <c r="N231" s="2" t="s">
        <v>165</v>
      </c>
      <c r="O231" s="2" t="s">
        <v>165</v>
      </c>
      <c r="P231" s="2">
        <v>1.2713766224052153E-2</v>
      </c>
      <c r="Q231" s="2">
        <v>2.3239830050881226E-2</v>
      </c>
    </row>
    <row r="232" spans="1:17" x14ac:dyDescent="0.25">
      <c r="A232" t="s">
        <v>19</v>
      </c>
      <c r="B232" t="s">
        <v>6</v>
      </c>
      <c r="C232" t="s">
        <v>127</v>
      </c>
      <c r="D232" t="s">
        <v>127</v>
      </c>
      <c r="E232" t="s">
        <v>110</v>
      </c>
      <c r="F232" s="2">
        <v>1.0000000000000001E-5</v>
      </c>
      <c r="G232" s="2">
        <v>0</v>
      </c>
      <c r="H232" s="2">
        <v>0.64759999999999951</v>
      </c>
      <c r="I232" s="2">
        <v>0.35238999999999943</v>
      </c>
      <c r="J232" s="2">
        <v>2.9999999999999997E-5</v>
      </c>
      <c r="K232" s="2">
        <v>0</v>
      </c>
      <c r="L232" s="2">
        <v>6.6551029209494985E-3</v>
      </c>
      <c r="M232" s="2">
        <v>6.6636653214837997E-3</v>
      </c>
      <c r="N232" s="2">
        <v>2.9999999999999996</v>
      </c>
      <c r="O232" s="2" t="s">
        <v>165</v>
      </c>
      <c r="P232" s="2">
        <v>1.0274073879420422E-2</v>
      </c>
      <c r="Q232" s="2">
        <v>1.8919839940795283E-2</v>
      </c>
    </row>
    <row r="233" spans="1:17" x14ac:dyDescent="0.25">
      <c r="A233" t="s">
        <v>19</v>
      </c>
      <c r="B233" t="s">
        <v>6</v>
      </c>
      <c r="C233" t="s">
        <v>128</v>
      </c>
      <c r="D233" t="s">
        <v>128</v>
      </c>
      <c r="E233" t="s">
        <v>110</v>
      </c>
      <c r="F233" s="2">
        <v>1.0000000000000001E-5</v>
      </c>
      <c r="G233" s="2">
        <v>0</v>
      </c>
      <c r="H233" s="2">
        <v>0.61963999999999986</v>
      </c>
      <c r="I233" s="2">
        <v>0.38034999999999941</v>
      </c>
      <c r="J233" s="2">
        <v>2.9999999999999997E-5</v>
      </c>
      <c r="K233" s="2">
        <v>0</v>
      </c>
      <c r="L233" s="2">
        <v>9.2264224539282402E-3</v>
      </c>
      <c r="M233" s="2">
        <v>9.2347530964106E-3</v>
      </c>
      <c r="N233" s="2">
        <v>2.9999999999999996</v>
      </c>
      <c r="O233" s="2" t="s">
        <v>165</v>
      </c>
      <c r="P233" s="2">
        <v>1.4897343297183832E-2</v>
      </c>
      <c r="Q233" s="2">
        <v>2.4287262317566959E-2</v>
      </c>
    </row>
    <row r="234" spans="1:17" x14ac:dyDescent="0.25">
      <c r="A234" t="s">
        <v>19</v>
      </c>
      <c r="B234" t="s">
        <v>6</v>
      </c>
      <c r="C234" t="s">
        <v>130</v>
      </c>
      <c r="D234" t="s">
        <v>130</v>
      </c>
      <c r="E234" t="s">
        <v>110</v>
      </c>
      <c r="F234" s="2">
        <v>0</v>
      </c>
      <c r="G234" s="2">
        <v>0</v>
      </c>
      <c r="H234" s="2">
        <v>0.67746999999999957</v>
      </c>
      <c r="I234" s="2">
        <v>0.32252999999999982</v>
      </c>
      <c r="J234" s="2">
        <v>0</v>
      </c>
      <c r="K234" s="2">
        <v>0</v>
      </c>
      <c r="L234" s="2">
        <v>8.1440861841999192E-3</v>
      </c>
      <c r="M234" s="2">
        <v>8.1440861841999192E-3</v>
      </c>
      <c r="N234" s="2" t="s">
        <v>165</v>
      </c>
      <c r="O234" s="2" t="s">
        <v>165</v>
      </c>
      <c r="P234" s="2">
        <v>1.204969883933899E-2</v>
      </c>
      <c r="Q234" s="2">
        <v>2.5246737119639356E-2</v>
      </c>
    </row>
    <row r="235" spans="1:17" x14ac:dyDescent="0.25">
      <c r="A235" t="s">
        <v>19</v>
      </c>
      <c r="B235" t="s">
        <v>6</v>
      </c>
      <c r="C235" t="s">
        <v>133</v>
      </c>
      <c r="D235" t="s">
        <v>133</v>
      </c>
      <c r="E235" t="s">
        <v>110</v>
      </c>
      <c r="F235" s="2">
        <v>0</v>
      </c>
      <c r="G235" s="2">
        <v>0</v>
      </c>
      <c r="H235" s="2">
        <v>0.66715999999999975</v>
      </c>
      <c r="I235" s="2">
        <v>0.3328399999999998</v>
      </c>
      <c r="J235" s="2">
        <v>0</v>
      </c>
      <c r="K235" s="2">
        <v>0</v>
      </c>
      <c r="L235" s="2">
        <v>6.0718044604225006E-3</v>
      </c>
      <c r="M235" s="2">
        <v>6.0718044604224797E-3</v>
      </c>
      <c r="N235" s="2" t="s">
        <v>165</v>
      </c>
      <c r="O235" s="2" t="s">
        <v>165</v>
      </c>
      <c r="P235" s="2">
        <v>9.093871477898547E-3</v>
      </c>
      <c r="Q235" s="2">
        <v>1.827975769216781E-2</v>
      </c>
    </row>
    <row r="236" spans="1:17" x14ac:dyDescent="0.25">
      <c r="A236" t="s">
        <v>21</v>
      </c>
      <c r="B236" t="s">
        <v>6</v>
      </c>
      <c r="C236" t="s">
        <v>137</v>
      </c>
      <c r="D236" t="s">
        <v>137</v>
      </c>
      <c r="E236" t="s">
        <v>110</v>
      </c>
      <c r="F236" s="2">
        <v>0</v>
      </c>
      <c r="G236" s="2">
        <v>0</v>
      </c>
      <c r="H236" s="2">
        <v>0.67466000000000004</v>
      </c>
      <c r="I236" s="2">
        <v>0.32534000000000002</v>
      </c>
      <c r="J236" s="2">
        <v>0</v>
      </c>
      <c r="K236" s="2">
        <v>0</v>
      </c>
      <c r="L236" s="2">
        <v>7.5008255029712593E-3</v>
      </c>
      <c r="M236" s="2">
        <v>7.5008255029712801E-3</v>
      </c>
      <c r="N236" s="2" t="s">
        <v>165</v>
      </c>
      <c r="O236" s="2" t="s">
        <v>165</v>
      </c>
      <c r="P236" s="2">
        <v>1.1114480331612196E-2</v>
      </c>
      <c r="Q236" s="2">
        <v>2.3121400763282791E-2</v>
      </c>
    </row>
    <row r="237" spans="1:17" x14ac:dyDescent="0.25">
      <c r="A237" t="s">
        <v>21</v>
      </c>
      <c r="B237" t="s">
        <v>6</v>
      </c>
      <c r="C237" t="s">
        <v>138</v>
      </c>
      <c r="D237" t="s">
        <v>138</v>
      </c>
      <c r="E237" t="s">
        <v>110</v>
      </c>
      <c r="F237" s="2">
        <v>0</v>
      </c>
      <c r="G237" s="2">
        <v>0</v>
      </c>
      <c r="H237" s="2">
        <v>0.69155999999999973</v>
      </c>
      <c r="I237" s="2">
        <v>0.3084399999999996</v>
      </c>
      <c r="J237" s="2">
        <v>0</v>
      </c>
      <c r="K237" s="2">
        <v>0</v>
      </c>
      <c r="L237" s="2">
        <v>7.3337028463611609E-3</v>
      </c>
      <c r="M237" s="2">
        <v>7.3337028463611609E-3</v>
      </c>
      <c r="N237" s="2" t="s">
        <v>165</v>
      </c>
      <c r="O237" s="2" t="s">
        <v>165</v>
      </c>
      <c r="P237" s="2">
        <v>1.0655113600924068E-2</v>
      </c>
      <c r="Q237" s="2">
        <v>2.3595402793219988E-2</v>
      </c>
    </row>
    <row r="238" spans="1:17" x14ac:dyDescent="0.25">
      <c r="A238" t="s">
        <v>21</v>
      </c>
      <c r="B238" t="s">
        <v>6</v>
      </c>
      <c r="C238" t="s">
        <v>140</v>
      </c>
      <c r="D238" t="s">
        <v>140</v>
      </c>
      <c r="E238" t="s">
        <v>110</v>
      </c>
      <c r="F238" s="2">
        <v>0</v>
      </c>
      <c r="G238" s="2">
        <v>0</v>
      </c>
      <c r="H238" s="2">
        <v>0.68735999999999997</v>
      </c>
      <c r="I238" s="2">
        <v>0.31264000000000003</v>
      </c>
      <c r="J238" s="2">
        <v>0</v>
      </c>
      <c r="K238" s="2">
        <v>0</v>
      </c>
      <c r="L238" s="2">
        <v>7.8092184206051199E-3</v>
      </c>
      <c r="M238" s="2">
        <v>7.8092184206051199E-3</v>
      </c>
      <c r="N238" s="2" t="s">
        <v>165</v>
      </c>
      <c r="O238" s="2" t="s">
        <v>165</v>
      </c>
      <c r="P238" s="2">
        <v>1.1375344014050614E-2</v>
      </c>
      <c r="Q238" s="2">
        <v>2.4977971541683935E-2</v>
      </c>
    </row>
    <row r="239" spans="1:17" x14ac:dyDescent="0.25">
      <c r="A239" t="s">
        <v>21</v>
      </c>
      <c r="B239" t="s">
        <v>6</v>
      </c>
      <c r="C239" t="s">
        <v>141</v>
      </c>
      <c r="D239" t="s">
        <v>141</v>
      </c>
      <c r="E239" t="s">
        <v>110</v>
      </c>
      <c r="F239" s="2">
        <v>0</v>
      </c>
      <c r="G239" s="2">
        <v>0</v>
      </c>
      <c r="H239" s="2">
        <v>0.68091999999999975</v>
      </c>
      <c r="I239" s="2">
        <v>0.31907999999999981</v>
      </c>
      <c r="J239" s="2">
        <v>0</v>
      </c>
      <c r="K239" s="2">
        <v>0</v>
      </c>
      <c r="L239" s="2">
        <v>5.9215864032853196E-3</v>
      </c>
      <c r="M239" s="2">
        <v>5.9215864032853196E-3</v>
      </c>
      <c r="N239" s="2" t="s">
        <v>165</v>
      </c>
      <c r="O239" s="2" t="s">
        <v>165</v>
      </c>
      <c r="P239" s="2">
        <v>8.702156374678147E-3</v>
      </c>
      <c r="Q239" s="2">
        <v>1.8589128354764613E-2</v>
      </c>
    </row>
    <row r="240" spans="1:17" x14ac:dyDescent="0.25">
      <c r="A240" t="s">
        <v>21</v>
      </c>
      <c r="B240" t="s">
        <v>6</v>
      </c>
      <c r="C240" t="s">
        <v>135</v>
      </c>
      <c r="D240" t="s">
        <v>135</v>
      </c>
      <c r="E240" t="s">
        <v>110</v>
      </c>
      <c r="F240" s="2">
        <v>1.0000000000000001E-5</v>
      </c>
      <c r="G240" s="2">
        <v>0</v>
      </c>
      <c r="H240" s="2">
        <v>0.68401000000000001</v>
      </c>
      <c r="I240" s="2">
        <v>0.31597999999999982</v>
      </c>
      <c r="J240" s="2">
        <v>2.9999999999999997E-5</v>
      </c>
      <c r="K240" s="2">
        <v>0</v>
      </c>
      <c r="L240" s="2">
        <v>6.9075367929709195E-3</v>
      </c>
      <c r="M240" s="2">
        <v>6.9040298456198414E-3</v>
      </c>
      <c r="N240" s="2">
        <v>2.9999999999999996</v>
      </c>
      <c r="O240" s="2" t="s">
        <v>165</v>
      </c>
      <c r="P240" s="2">
        <v>1.011031395495215E-2</v>
      </c>
      <c r="Q240" s="2">
        <v>2.1807830402744456E-2</v>
      </c>
    </row>
    <row r="241" spans="1:17" x14ac:dyDescent="0.25">
      <c r="A241" t="s">
        <v>22</v>
      </c>
      <c r="B241" t="s">
        <v>6</v>
      </c>
      <c r="C241" t="s">
        <v>152</v>
      </c>
      <c r="D241" t="s">
        <v>152</v>
      </c>
      <c r="E241" t="s">
        <v>110</v>
      </c>
      <c r="F241" s="2">
        <v>0</v>
      </c>
      <c r="G241" s="2">
        <v>0</v>
      </c>
      <c r="H241" s="2">
        <v>0.69152999999999987</v>
      </c>
      <c r="I241" s="2">
        <v>0.30846999999999958</v>
      </c>
      <c r="J241" s="2">
        <v>0</v>
      </c>
      <c r="K241" s="2">
        <v>0</v>
      </c>
      <c r="L241" s="2">
        <v>5.5682287905176198E-3</v>
      </c>
      <c r="M241" s="2">
        <v>5.5682287905176407E-3</v>
      </c>
      <c r="N241" s="2" t="s">
        <v>165</v>
      </c>
      <c r="O241" s="2" t="s">
        <v>165</v>
      </c>
      <c r="P241" s="2">
        <v>8.0525125232215385E-3</v>
      </c>
      <c r="Q241" s="2">
        <v>1.8050661927977701E-2</v>
      </c>
    </row>
    <row r="242" spans="1:17" x14ac:dyDescent="0.25">
      <c r="A242" t="s">
        <v>22</v>
      </c>
      <c r="B242" t="s">
        <v>6</v>
      </c>
      <c r="C242" t="s">
        <v>145</v>
      </c>
      <c r="D242" t="s">
        <v>145</v>
      </c>
      <c r="E242" t="s">
        <v>110</v>
      </c>
      <c r="F242" s="2">
        <v>0</v>
      </c>
      <c r="G242" s="2">
        <v>0</v>
      </c>
      <c r="H242" s="2">
        <v>0.69703999999999999</v>
      </c>
      <c r="I242" s="2">
        <v>0.30295999999999979</v>
      </c>
      <c r="J242" s="2">
        <v>0</v>
      </c>
      <c r="K242" s="2">
        <v>0</v>
      </c>
      <c r="L242" s="2">
        <v>6.0375463966459795E-3</v>
      </c>
      <c r="M242" s="2">
        <v>6.0375463966459795E-3</v>
      </c>
      <c r="N242" s="2" t="s">
        <v>165</v>
      </c>
      <c r="O242" s="2" t="s">
        <v>165</v>
      </c>
      <c r="P242" s="2">
        <v>8.6272180674040466E-3</v>
      </c>
      <c r="Q242" s="2">
        <v>2.0158317209874807E-2</v>
      </c>
    </row>
    <row r="243" spans="1:17" x14ac:dyDescent="0.25">
      <c r="A243" t="s">
        <v>17</v>
      </c>
      <c r="B243" t="s">
        <v>6</v>
      </c>
      <c r="C243" t="s">
        <v>114</v>
      </c>
      <c r="D243" t="s">
        <v>114</v>
      </c>
      <c r="E243" t="s">
        <v>111</v>
      </c>
      <c r="F243" s="2">
        <v>0</v>
      </c>
      <c r="G243" s="2">
        <v>0</v>
      </c>
      <c r="H243" s="2">
        <v>0.65410999999999941</v>
      </c>
      <c r="I243" s="2">
        <v>0.34588999999999959</v>
      </c>
      <c r="J243" s="2">
        <v>0</v>
      </c>
      <c r="K243" s="2">
        <v>0</v>
      </c>
      <c r="L243" s="2">
        <v>9.0446984793591412E-3</v>
      </c>
      <c r="M243" s="2">
        <v>9.0446984793591412E-3</v>
      </c>
      <c r="N243" s="2" t="s">
        <v>165</v>
      </c>
      <c r="O243" s="2" t="s">
        <v>165</v>
      </c>
      <c r="P243" s="2">
        <v>1.3834901847697621E-2</v>
      </c>
      <c r="Q243" s="2">
        <v>2.6124250341972272E-2</v>
      </c>
    </row>
    <row r="244" spans="1:17" x14ac:dyDescent="0.25">
      <c r="A244" t="s">
        <v>17</v>
      </c>
      <c r="B244" t="s">
        <v>6</v>
      </c>
      <c r="C244" t="s">
        <v>116</v>
      </c>
      <c r="D244" t="s">
        <v>116</v>
      </c>
      <c r="E244" t="s">
        <v>111</v>
      </c>
      <c r="F244" s="2">
        <v>1.0000000000000001E-5</v>
      </c>
      <c r="G244" s="2">
        <v>0</v>
      </c>
      <c r="H244" s="2">
        <v>0.6519499999999997</v>
      </c>
      <c r="I244" s="2">
        <v>0.34804000000000002</v>
      </c>
      <c r="J244" s="2">
        <v>2.9999999999999997E-5</v>
      </c>
      <c r="K244" s="2">
        <v>0</v>
      </c>
      <c r="L244" s="2">
        <v>8.7867493649483007E-3</v>
      </c>
      <c r="M244" s="2">
        <v>8.7834972465285401E-3</v>
      </c>
      <c r="N244" s="2">
        <v>2.9999999999999996</v>
      </c>
      <c r="O244" s="2" t="s">
        <v>165</v>
      </c>
      <c r="P244" s="2">
        <v>1.3478139219746938E-2</v>
      </c>
      <c r="Q244" s="2">
        <v>2.523635827488898E-2</v>
      </c>
    </row>
    <row r="245" spans="1:17" x14ac:dyDescent="0.25">
      <c r="A245" t="s">
        <v>17</v>
      </c>
      <c r="B245" t="s">
        <v>6</v>
      </c>
      <c r="C245" t="s">
        <v>117</v>
      </c>
      <c r="D245" t="s">
        <v>117</v>
      </c>
      <c r="E245" t="s">
        <v>111</v>
      </c>
      <c r="F245" s="2">
        <v>0</v>
      </c>
      <c r="G245" s="2">
        <v>0</v>
      </c>
      <c r="H245" s="2">
        <v>0.66998000000000002</v>
      </c>
      <c r="I245" s="2">
        <v>0.33002000000000004</v>
      </c>
      <c r="J245" s="2">
        <v>0</v>
      </c>
      <c r="K245" s="2">
        <v>0</v>
      </c>
      <c r="L245" s="2">
        <v>7.3410296822537802E-3</v>
      </c>
      <c r="M245" s="2">
        <v>7.3410296822537802E-3</v>
      </c>
      <c r="N245" s="2" t="s">
        <v>165</v>
      </c>
      <c r="O245" s="2" t="s">
        <v>165</v>
      </c>
      <c r="P245" s="2">
        <v>1.0962796824778399E-2</v>
      </c>
      <c r="Q245" s="2">
        <v>2.2221577443589054E-2</v>
      </c>
    </row>
    <row r="246" spans="1:17" x14ac:dyDescent="0.25">
      <c r="A246" t="s">
        <v>17</v>
      </c>
      <c r="B246" t="s">
        <v>6</v>
      </c>
      <c r="C246" t="s">
        <v>118</v>
      </c>
      <c r="D246" t="s">
        <v>118</v>
      </c>
      <c r="E246" t="s">
        <v>111</v>
      </c>
      <c r="F246" s="2">
        <v>0</v>
      </c>
      <c r="G246" s="2">
        <v>0</v>
      </c>
      <c r="H246" s="2">
        <v>0.53286</v>
      </c>
      <c r="I246" s="2">
        <v>0.46714</v>
      </c>
      <c r="J246" s="2">
        <v>0</v>
      </c>
      <c r="K246" s="2">
        <v>0</v>
      </c>
      <c r="L246" s="2">
        <v>6.277843870461661E-3</v>
      </c>
      <c r="M246" s="2">
        <v>6.2778438704616402E-3</v>
      </c>
      <c r="N246" s="2" t="s">
        <v>165</v>
      </c>
      <c r="O246" s="2" t="s">
        <v>165</v>
      </c>
      <c r="P246" s="2">
        <v>1.1775179265145808E-2</v>
      </c>
      <c r="Q246" s="2">
        <v>1.344758396829648E-2</v>
      </c>
    </row>
    <row r="247" spans="1:17" x14ac:dyDescent="0.25">
      <c r="A247" t="s">
        <v>17</v>
      </c>
      <c r="B247" t="s">
        <v>6</v>
      </c>
      <c r="C247" t="s">
        <v>119</v>
      </c>
      <c r="D247" t="s">
        <v>119</v>
      </c>
      <c r="E247" t="s">
        <v>111</v>
      </c>
      <c r="F247" s="2">
        <v>0</v>
      </c>
      <c r="G247" s="2">
        <v>0</v>
      </c>
      <c r="H247" s="2">
        <v>0.65184999999999982</v>
      </c>
      <c r="I247" s="2">
        <v>0.3481499999999994</v>
      </c>
      <c r="J247" s="2">
        <v>0</v>
      </c>
      <c r="K247" s="2">
        <v>0</v>
      </c>
      <c r="L247" s="2">
        <v>9.505263802877981E-3</v>
      </c>
      <c r="M247" s="2">
        <v>9.5052638028779411E-3</v>
      </c>
      <c r="N247" s="2" t="s">
        <v>165</v>
      </c>
      <c r="O247" s="2" t="s">
        <v>165</v>
      </c>
      <c r="P247" s="2">
        <v>1.4607490397192918E-2</v>
      </c>
      <c r="Q247" s="2">
        <v>2.7222063363203191E-2</v>
      </c>
    </row>
    <row r="248" spans="1:17" x14ac:dyDescent="0.25">
      <c r="A248" t="s">
        <v>17</v>
      </c>
      <c r="B248" t="s">
        <v>6</v>
      </c>
      <c r="C248" t="s">
        <v>122</v>
      </c>
      <c r="D248" t="s">
        <v>122</v>
      </c>
      <c r="E248" t="s">
        <v>111</v>
      </c>
      <c r="F248" s="2">
        <v>1.0000000000000001E-5</v>
      </c>
      <c r="G248" s="2">
        <v>0</v>
      </c>
      <c r="H248" s="2">
        <v>0.65263000000000004</v>
      </c>
      <c r="I248" s="2">
        <v>0.34736</v>
      </c>
      <c r="J248" s="2">
        <v>2.9999999999999997E-5</v>
      </c>
      <c r="K248" s="2">
        <v>0</v>
      </c>
      <c r="L248" s="2">
        <v>8.4383776431454401E-3</v>
      </c>
      <c r="M248" s="2">
        <v>8.4352522718027598E-3</v>
      </c>
      <c r="N248" s="2">
        <v>2.9999999999999996</v>
      </c>
      <c r="O248" s="2" t="s">
        <v>165</v>
      </c>
      <c r="P248" s="2">
        <v>1.2927140932569702E-2</v>
      </c>
      <c r="Q248" s="2">
        <v>2.4296727579673456E-2</v>
      </c>
    </row>
    <row r="249" spans="1:17" x14ac:dyDescent="0.25">
      <c r="A249" t="s">
        <v>17</v>
      </c>
      <c r="B249" t="s">
        <v>6</v>
      </c>
      <c r="C249" t="s">
        <v>115</v>
      </c>
      <c r="D249" t="s">
        <v>115</v>
      </c>
      <c r="E249" t="s">
        <v>111</v>
      </c>
      <c r="F249" s="2">
        <v>0</v>
      </c>
      <c r="G249" s="2">
        <v>2.0000000000000002E-5</v>
      </c>
      <c r="H249" s="2">
        <v>0.65259</v>
      </c>
      <c r="I249" s="2">
        <v>0.34738999999999942</v>
      </c>
      <c r="J249" s="2">
        <v>0</v>
      </c>
      <c r="K249" s="2">
        <v>5.9999999999999995E-5</v>
      </c>
      <c r="L249" s="2">
        <v>7.9188989979277393E-3</v>
      </c>
      <c r="M249" s="2">
        <v>7.9240196180961585E-3</v>
      </c>
      <c r="N249" s="2" t="s">
        <v>165</v>
      </c>
      <c r="O249" s="2">
        <v>2.9999999999999996</v>
      </c>
      <c r="P249" s="2">
        <v>1.214119924744699E-2</v>
      </c>
      <c r="Q249" s="2">
        <v>2.2793937134681884E-2</v>
      </c>
    </row>
    <row r="250" spans="1:17" x14ac:dyDescent="0.25">
      <c r="A250" t="s">
        <v>19</v>
      </c>
      <c r="B250" t="s">
        <v>6</v>
      </c>
      <c r="C250" t="s">
        <v>124</v>
      </c>
      <c r="D250" t="s">
        <v>124</v>
      </c>
      <c r="E250" t="s">
        <v>111</v>
      </c>
      <c r="F250" s="2">
        <v>0</v>
      </c>
      <c r="G250" s="2">
        <v>0</v>
      </c>
      <c r="H250" s="2">
        <v>0.67514000000000007</v>
      </c>
      <c r="I250" s="2">
        <v>0.32486000000000004</v>
      </c>
      <c r="J250" s="2">
        <v>0</v>
      </c>
      <c r="K250" s="2">
        <v>0</v>
      </c>
      <c r="L250" s="2">
        <v>6.2170907574312399E-3</v>
      </c>
      <c r="M250" s="2">
        <v>6.2170907574312399E-3</v>
      </c>
      <c r="N250" s="2" t="s">
        <v>165</v>
      </c>
      <c r="O250" s="2" t="s">
        <v>165</v>
      </c>
      <c r="P250" s="2">
        <v>9.2135713667771922E-3</v>
      </c>
      <c r="Q250" s="2">
        <v>1.9128310977615842E-2</v>
      </c>
    </row>
    <row r="251" spans="1:17" x14ac:dyDescent="0.25">
      <c r="A251" t="s">
        <v>19</v>
      </c>
      <c r="B251" t="s">
        <v>6</v>
      </c>
      <c r="C251" t="s">
        <v>128</v>
      </c>
      <c r="D251" t="s">
        <v>128</v>
      </c>
      <c r="E251" t="s">
        <v>111</v>
      </c>
      <c r="F251" s="2">
        <v>0</v>
      </c>
      <c r="G251" s="2">
        <v>0</v>
      </c>
      <c r="H251" s="2">
        <v>0.76747999999999961</v>
      </c>
      <c r="I251" s="2">
        <v>0.23251999999999962</v>
      </c>
      <c r="J251" s="2">
        <v>0</v>
      </c>
      <c r="K251" s="2">
        <v>0</v>
      </c>
      <c r="L251" s="2">
        <v>6.2235451003896406E-3</v>
      </c>
      <c r="M251" s="2">
        <v>6.2235451003896198E-3</v>
      </c>
      <c r="N251" s="2" t="s">
        <v>165</v>
      </c>
      <c r="O251" s="2" t="s">
        <v>165</v>
      </c>
      <c r="P251" s="2">
        <v>8.1451417677084938E-3</v>
      </c>
      <c r="Q251" s="2">
        <v>2.6513063302131414E-2</v>
      </c>
    </row>
    <row r="252" spans="1:17" x14ac:dyDescent="0.25">
      <c r="A252" t="s">
        <v>19</v>
      </c>
      <c r="B252" t="s">
        <v>6</v>
      </c>
      <c r="C252" t="s">
        <v>130</v>
      </c>
      <c r="D252" t="s">
        <v>130</v>
      </c>
      <c r="E252" t="s">
        <v>111</v>
      </c>
      <c r="F252" s="2">
        <v>0</v>
      </c>
      <c r="G252" s="2">
        <v>0</v>
      </c>
      <c r="H252" s="2">
        <v>0.78714999999999979</v>
      </c>
      <c r="I252" s="2">
        <v>0.21285000000000004</v>
      </c>
      <c r="J252" s="2">
        <v>0</v>
      </c>
      <c r="K252" s="2">
        <v>0</v>
      </c>
      <c r="L252" s="2">
        <v>8.3552693374189801E-3</v>
      </c>
      <c r="M252" s="2">
        <v>8.3552693374189801E-3</v>
      </c>
      <c r="N252" s="2" t="s">
        <v>165</v>
      </c>
      <c r="O252" s="2" t="s">
        <v>165</v>
      </c>
      <c r="P252" s="2">
        <v>1.0653012397682678E-2</v>
      </c>
      <c r="Q252" s="2">
        <v>3.9042187842232415E-2</v>
      </c>
    </row>
    <row r="253" spans="1:17" x14ac:dyDescent="0.25">
      <c r="A253" t="s">
        <v>19</v>
      </c>
      <c r="B253" t="s">
        <v>6</v>
      </c>
      <c r="C253" t="s">
        <v>131</v>
      </c>
      <c r="D253" t="s">
        <v>131</v>
      </c>
      <c r="E253" t="s">
        <v>111</v>
      </c>
      <c r="F253" s="2">
        <v>0</v>
      </c>
      <c r="G253" s="2">
        <v>1.0000000000000001E-5</v>
      </c>
      <c r="H253" s="2">
        <v>0.67599999999999993</v>
      </c>
      <c r="I253" s="2">
        <v>0.32399</v>
      </c>
      <c r="J253" s="2">
        <v>0</v>
      </c>
      <c r="K253" s="2">
        <v>2.9999999999999997E-5</v>
      </c>
      <c r="L253" s="2">
        <v>5.7831542077021788E-3</v>
      </c>
      <c r="M253" s="2">
        <v>5.7948623624915997E-3</v>
      </c>
      <c r="N253" s="2" t="s">
        <v>165</v>
      </c>
      <c r="O253" s="2">
        <v>2.9999999999999996</v>
      </c>
      <c r="P253" s="2">
        <v>8.5581452477124093E-3</v>
      </c>
      <c r="Q253" s="2">
        <v>1.7874467170216249E-2</v>
      </c>
    </row>
    <row r="254" spans="1:17" x14ac:dyDescent="0.25">
      <c r="A254" t="s">
        <v>19</v>
      </c>
      <c r="B254" t="s">
        <v>6</v>
      </c>
      <c r="C254" t="s">
        <v>132</v>
      </c>
      <c r="D254" t="s">
        <v>132</v>
      </c>
      <c r="E254" t="s">
        <v>111</v>
      </c>
      <c r="F254" s="2">
        <v>1.0000000000000001E-5</v>
      </c>
      <c r="G254" s="2">
        <v>0</v>
      </c>
      <c r="H254" s="2">
        <v>0.67407000000000006</v>
      </c>
      <c r="I254" s="2">
        <v>0.32591999999999999</v>
      </c>
      <c r="J254" s="2">
        <v>2.9999999999999997E-5</v>
      </c>
      <c r="K254" s="2">
        <v>0</v>
      </c>
      <c r="L254" s="2">
        <v>7.2032842249042201E-3</v>
      </c>
      <c r="M254" s="2">
        <v>7.2154458196519809E-3</v>
      </c>
      <c r="N254" s="2">
        <v>2.9999999999999996</v>
      </c>
      <c r="O254" s="2" t="s">
        <v>165</v>
      </c>
      <c r="P254" s="2">
        <v>1.0707768502449042E-2</v>
      </c>
      <c r="Q254" s="2">
        <v>2.2073392910866369E-2</v>
      </c>
    </row>
    <row r="255" spans="1:17" x14ac:dyDescent="0.25">
      <c r="A255" t="s">
        <v>19</v>
      </c>
      <c r="B255" t="s">
        <v>6</v>
      </c>
      <c r="C255" t="s">
        <v>133</v>
      </c>
      <c r="D255" t="s">
        <v>133</v>
      </c>
      <c r="E255" t="s">
        <v>111</v>
      </c>
      <c r="F255" s="2">
        <v>0</v>
      </c>
      <c r="G255" s="2">
        <v>0</v>
      </c>
      <c r="H255" s="2">
        <v>0.72513999999999945</v>
      </c>
      <c r="I255" s="2">
        <v>0.27485999999999977</v>
      </c>
      <c r="J255" s="2">
        <v>0</v>
      </c>
      <c r="K255" s="2">
        <v>0</v>
      </c>
      <c r="L255" s="2">
        <v>6.991205050338541E-3</v>
      </c>
      <c r="M255" s="2">
        <v>6.9912050503385002E-3</v>
      </c>
      <c r="N255" s="2" t="s">
        <v>165</v>
      </c>
      <c r="O255" s="2" t="s">
        <v>165</v>
      </c>
      <c r="P255" s="2">
        <v>9.6187200392351714E-3</v>
      </c>
      <c r="Q255" s="2">
        <v>2.5662400007773822E-2</v>
      </c>
    </row>
    <row r="256" spans="1:17" x14ac:dyDescent="0.25">
      <c r="A256" t="s">
        <v>21</v>
      </c>
      <c r="B256" t="s">
        <v>6</v>
      </c>
      <c r="C256" t="s">
        <v>140</v>
      </c>
      <c r="D256" t="s">
        <v>140</v>
      </c>
      <c r="E256" t="s">
        <v>111</v>
      </c>
      <c r="F256" s="2">
        <v>1.0000000000000001E-5</v>
      </c>
      <c r="G256" s="2">
        <v>1.0000000000000001E-5</v>
      </c>
      <c r="H256" s="2">
        <v>0.80889000000000011</v>
      </c>
      <c r="I256" s="2">
        <v>0.19108999999999982</v>
      </c>
      <c r="J256" s="2">
        <v>2.9999999999999997E-5</v>
      </c>
      <c r="K256" s="2">
        <v>2.9999999999999997E-5</v>
      </c>
      <c r="L256" s="2">
        <v>6.184575244634059E-3</v>
      </c>
      <c r="M256" s="2">
        <v>6.1908777966718795E-3</v>
      </c>
      <c r="N256" s="2">
        <v>2.9999999999999996</v>
      </c>
      <c r="O256" s="2">
        <v>2.9999999999999996</v>
      </c>
      <c r="P256" s="2">
        <v>7.6647498738357887E-3</v>
      </c>
      <c r="Q256" s="2">
        <v>3.2172562506827651E-2</v>
      </c>
    </row>
    <row r="257" spans="1:17" x14ac:dyDescent="0.25">
      <c r="A257" t="s">
        <v>22</v>
      </c>
      <c r="B257" t="s">
        <v>6</v>
      </c>
      <c r="C257" t="s">
        <v>150</v>
      </c>
      <c r="D257" t="s">
        <v>150</v>
      </c>
      <c r="E257" t="s">
        <v>111</v>
      </c>
      <c r="F257" s="2">
        <v>1.0000000000000001E-5</v>
      </c>
      <c r="G257" s="2">
        <v>0</v>
      </c>
      <c r="H257" s="2">
        <v>0.79044999999999954</v>
      </c>
      <c r="I257" s="2">
        <v>0.20953999999999978</v>
      </c>
      <c r="J257" s="2">
        <v>2.9999999999999997E-5</v>
      </c>
      <c r="K257" s="2">
        <v>0</v>
      </c>
      <c r="L257" s="2">
        <v>5.5927131492743403E-3</v>
      </c>
      <c r="M257" s="2">
        <v>5.5938194097733002E-3</v>
      </c>
      <c r="N257" s="2">
        <v>2.9999999999999996</v>
      </c>
      <c r="O257" s="2" t="s">
        <v>165</v>
      </c>
      <c r="P257" s="2">
        <v>7.0883743814962501E-3</v>
      </c>
      <c r="Q257" s="2">
        <v>2.6596737850054231E-2</v>
      </c>
    </row>
    <row r="258" spans="1:17" x14ac:dyDescent="0.25">
      <c r="A258" t="s">
        <v>17</v>
      </c>
      <c r="B258" t="s">
        <v>6</v>
      </c>
      <c r="C258" t="s">
        <v>114</v>
      </c>
      <c r="D258" t="s">
        <v>114</v>
      </c>
      <c r="E258" t="s">
        <v>112</v>
      </c>
      <c r="F258" s="2">
        <v>0</v>
      </c>
      <c r="G258" s="2">
        <v>0</v>
      </c>
      <c r="H258" s="2">
        <v>0.43082999999999971</v>
      </c>
      <c r="I258" s="2">
        <v>0.56916999999999984</v>
      </c>
      <c r="J258" s="2">
        <v>0</v>
      </c>
      <c r="K258" s="2">
        <v>0</v>
      </c>
      <c r="L258" s="2">
        <v>1.03440079491154E-2</v>
      </c>
      <c r="M258" s="2">
        <v>1.0344007949115362E-2</v>
      </c>
      <c r="N258" s="2" t="s">
        <v>165</v>
      </c>
      <c r="O258" s="2" t="s">
        <v>165</v>
      </c>
      <c r="P258" s="2">
        <v>2.4001637313072782E-2</v>
      </c>
      <c r="Q258" s="2">
        <v>1.8178756349219099E-2</v>
      </c>
    </row>
    <row r="259" spans="1:17" x14ac:dyDescent="0.25">
      <c r="A259" t="s">
        <v>17</v>
      </c>
      <c r="B259" t="s">
        <v>6</v>
      </c>
      <c r="C259" t="s">
        <v>116</v>
      </c>
      <c r="D259" t="s">
        <v>116</v>
      </c>
      <c r="E259" t="s">
        <v>112</v>
      </c>
      <c r="F259" s="2">
        <v>0</v>
      </c>
      <c r="G259" s="2">
        <v>1.0000000000000001E-5</v>
      </c>
      <c r="H259" s="2">
        <v>0.43566999999999984</v>
      </c>
      <c r="I259" s="2">
        <v>0.56431999999999982</v>
      </c>
      <c r="J259" s="2">
        <v>0</v>
      </c>
      <c r="K259" s="2">
        <v>2.9999999999999997E-5</v>
      </c>
      <c r="L259" s="2">
        <v>1.1457088495078899E-2</v>
      </c>
      <c r="M259" s="2">
        <v>1.1456771185866721E-2</v>
      </c>
      <c r="N259" s="2" t="s">
        <v>165</v>
      </c>
      <c r="O259" s="2">
        <v>2.9999999999999996</v>
      </c>
      <c r="P259" s="2">
        <v>2.6292413671332848E-2</v>
      </c>
      <c r="Q259" s="2">
        <v>2.0305409379412304E-2</v>
      </c>
    </row>
    <row r="260" spans="1:17" x14ac:dyDescent="0.25">
      <c r="A260" t="s">
        <v>17</v>
      </c>
      <c r="B260" t="s">
        <v>6</v>
      </c>
      <c r="C260" t="s">
        <v>117</v>
      </c>
      <c r="D260" t="s">
        <v>117</v>
      </c>
      <c r="E260" t="s">
        <v>112</v>
      </c>
      <c r="F260" s="2">
        <v>0</v>
      </c>
      <c r="G260" s="2">
        <v>0</v>
      </c>
      <c r="H260" s="2">
        <v>0.50428999999999991</v>
      </c>
      <c r="I260" s="2">
        <v>0.49570999999999943</v>
      </c>
      <c r="J260" s="2">
        <v>0</v>
      </c>
      <c r="K260" s="2">
        <v>0</v>
      </c>
      <c r="L260" s="2">
        <v>9.7791828086200815E-3</v>
      </c>
      <c r="M260" s="2">
        <v>9.7791828086200815E-3</v>
      </c>
      <c r="N260" s="2" t="s">
        <v>165</v>
      </c>
      <c r="O260" s="2" t="s">
        <v>165</v>
      </c>
      <c r="P260" s="2">
        <v>1.9395033594760205E-2</v>
      </c>
      <c r="Q260" s="2">
        <v>1.9726147911540128E-2</v>
      </c>
    </row>
    <row r="261" spans="1:17" x14ac:dyDescent="0.25">
      <c r="A261" t="s">
        <v>17</v>
      </c>
      <c r="B261" t="s">
        <v>6</v>
      </c>
      <c r="C261" t="s">
        <v>118</v>
      </c>
      <c r="D261" t="s">
        <v>118</v>
      </c>
      <c r="E261" t="s">
        <v>112</v>
      </c>
      <c r="F261" s="2">
        <v>0</v>
      </c>
      <c r="G261" s="2">
        <v>0</v>
      </c>
      <c r="H261" s="2">
        <v>0.32139999999999957</v>
      </c>
      <c r="I261" s="2">
        <v>0.67860000000000009</v>
      </c>
      <c r="J261" s="2">
        <v>0</v>
      </c>
      <c r="K261" s="2">
        <v>0</v>
      </c>
      <c r="L261" s="2">
        <v>8.9672643195297611E-3</v>
      </c>
      <c r="M261" s="2">
        <v>8.9672643195297403E-3</v>
      </c>
      <c r="N261" s="2" t="s">
        <v>165</v>
      </c>
      <c r="O261" s="2" t="s">
        <v>165</v>
      </c>
      <c r="P261" s="2">
        <v>2.7899338454564708E-2</v>
      </c>
      <c r="Q261" s="2">
        <v>1.321540527960809E-2</v>
      </c>
    </row>
    <row r="262" spans="1:17" x14ac:dyDescent="0.25">
      <c r="A262" t="s">
        <v>17</v>
      </c>
      <c r="B262" t="s">
        <v>6</v>
      </c>
      <c r="C262" t="s">
        <v>119</v>
      </c>
      <c r="D262" t="s">
        <v>119</v>
      </c>
      <c r="E262" t="s">
        <v>112</v>
      </c>
      <c r="F262" s="2">
        <v>0</v>
      </c>
      <c r="G262" s="2">
        <v>0</v>
      </c>
      <c r="H262" s="2">
        <v>0.4294699999999998</v>
      </c>
      <c r="I262" s="2">
        <v>0.57052999999999998</v>
      </c>
      <c r="J262" s="2">
        <v>0</v>
      </c>
      <c r="K262" s="2">
        <v>0</v>
      </c>
      <c r="L262" s="2">
        <v>1.2864657475680002E-2</v>
      </c>
      <c r="M262" s="2">
        <v>1.2864657475680002E-2</v>
      </c>
      <c r="N262" s="2" t="s">
        <v>165</v>
      </c>
      <c r="O262" s="2" t="s">
        <v>165</v>
      </c>
      <c r="P262" s="2">
        <v>2.9959005722862288E-2</v>
      </c>
      <c r="Q262" s="2">
        <v>2.2550547838830936E-2</v>
      </c>
    </row>
    <row r="263" spans="1:17" x14ac:dyDescent="0.25">
      <c r="A263" t="s">
        <v>17</v>
      </c>
      <c r="B263" t="s">
        <v>6</v>
      </c>
      <c r="C263" t="s">
        <v>120</v>
      </c>
      <c r="D263" t="s">
        <v>120</v>
      </c>
      <c r="E263" t="s">
        <v>112</v>
      </c>
      <c r="F263" s="2">
        <v>0</v>
      </c>
      <c r="G263" s="2">
        <v>0</v>
      </c>
      <c r="H263" s="2">
        <v>0.57829999999999937</v>
      </c>
      <c r="I263" s="2">
        <v>0.4216999999999998</v>
      </c>
      <c r="J263" s="2">
        <v>0</v>
      </c>
      <c r="K263" s="2">
        <v>0</v>
      </c>
      <c r="L263" s="2">
        <v>9.3844232560157011E-3</v>
      </c>
      <c r="M263" s="2">
        <v>9.3844232560157011E-3</v>
      </c>
      <c r="N263" s="2" t="s">
        <v>165</v>
      </c>
      <c r="O263" s="2" t="s">
        <v>165</v>
      </c>
      <c r="P263" s="2">
        <v>1.6266637594073742E-2</v>
      </c>
      <c r="Q263" s="2">
        <v>2.2185599004555915E-2</v>
      </c>
    </row>
    <row r="264" spans="1:17" x14ac:dyDescent="0.25">
      <c r="A264" t="s">
        <v>17</v>
      </c>
      <c r="B264" t="s">
        <v>6</v>
      </c>
      <c r="C264" t="s">
        <v>121</v>
      </c>
      <c r="D264" t="s">
        <v>121</v>
      </c>
      <c r="E264" t="s">
        <v>112</v>
      </c>
      <c r="F264" s="2">
        <v>0</v>
      </c>
      <c r="G264" s="2">
        <v>4.0000000000000003E-5</v>
      </c>
      <c r="H264" s="2">
        <v>0.57968999999999948</v>
      </c>
      <c r="I264" s="2">
        <v>0.42026999999999964</v>
      </c>
      <c r="J264" s="2">
        <v>0</v>
      </c>
      <c r="K264" s="2">
        <v>1E-4</v>
      </c>
      <c r="L264" s="2">
        <v>8.4915277093335802E-3</v>
      </c>
      <c r="M264" s="2">
        <v>8.5101396030048005E-3</v>
      </c>
      <c r="N264" s="2" t="s">
        <v>165</v>
      </c>
      <c r="O264" s="2">
        <v>2.6666666666666665</v>
      </c>
      <c r="P264" s="2">
        <v>1.4653540420501187E-2</v>
      </c>
      <c r="Q264" s="2">
        <v>2.0239418828802452E-2</v>
      </c>
    </row>
    <row r="265" spans="1:17" x14ac:dyDescent="0.25">
      <c r="A265" t="s">
        <v>17</v>
      </c>
      <c r="B265" t="s">
        <v>6</v>
      </c>
      <c r="C265" t="s">
        <v>123</v>
      </c>
      <c r="D265" t="s">
        <v>123</v>
      </c>
      <c r="E265" t="s">
        <v>112</v>
      </c>
      <c r="F265" s="2">
        <v>0</v>
      </c>
      <c r="G265" s="2">
        <v>0</v>
      </c>
      <c r="H265" s="2">
        <v>0.58021999999999996</v>
      </c>
      <c r="I265" s="2">
        <v>0.41977999999999938</v>
      </c>
      <c r="J265" s="2">
        <v>0</v>
      </c>
      <c r="K265" s="2">
        <v>0</v>
      </c>
      <c r="L265" s="2">
        <v>8.2802099937556196E-3</v>
      </c>
      <c r="M265" s="2">
        <v>8.2802099937556196E-3</v>
      </c>
      <c r="N265" s="2" t="s">
        <v>165</v>
      </c>
      <c r="O265" s="2" t="s">
        <v>165</v>
      </c>
      <c r="P265" s="2">
        <v>1.4273093971382086E-2</v>
      </c>
      <c r="Q265" s="2">
        <v>1.972113348088762E-2</v>
      </c>
    </row>
    <row r="266" spans="1:17" x14ac:dyDescent="0.25">
      <c r="A266" t="s">
        <v>17</v>
      </c>
      <c r="B266" t="s">
        <v>6</v>
      </c>
      <c r="C266" t="s">
        <v>115</v>
      </c>
      <c r="D266" t="s">
        <v>115</v>
      </c>
      <c r="E266" t="s">
        <v>112</v>
      </c>
      <c r="F266" s="2">
        <v>1.0000000000000001E-5</v>
      </c>
      <c r="G266" s="2">
        <v>0</v>
      </c>
      <c r="H266" s="2">
        <v>0.43204999999999955</v>
      </c>
      <c r="I266" s="2">
        <v>0.56793999999999989</v>
      </c>
      <c r="J266" s="2">
        <v>2.9999999999999997E-5</v>
      </c>
      <c r="K266" s="2">
        <v>0</v>
      </c>
      <c r="L266" s="2">
        <v>1.1805459818739041E-2</v>
      </c>
      <c r="M266" s="2">
        <v>1.179631064011488E-2</v>
      </c>
      <c r="N266" s="2">
        <v>2.9999999999999996</v>
      </c>
      <c r="O266" s="2" t="s">
        <v>165</v>
      </c>
      <c r="P266" s="2">
        <v>2.7315436385206959E-2</v>
      </c>
      <c r="Q266" s="2">
        <v>2.077626996402596E-2</v>
      </c>
    </row>
    <row r="267" spans="1:17" x14ac:dyDescent="0.25">
      <c r="A267" t="s">
        <v>19</v>
      </c>
      <c r="B267" t="s">
        <v>6</v>
      </c>
      <c r="C267" t="s">
        <v>124</v>
      </c>
      <c r="D267" t="s">
        <v>124</v>
      </c>
      <c r="E267" t="s">
        <v>112</v>
      </c>
      <c r="F267" s="2">
        <v>0</v>
      </c>
      <c r="G267" s="2">
        <v>1.0000000000000001E-5</v>
      </c>
      <c r="H267" s="2">
        <v>0.52141000000000004</v>
      </c>
      <c r="I267" s="2">
        <v>0.47857999999999939</v>
      </c>
      <c r="J267" s="2">
        <v>0</v>
      </c>
      <c r="K267" s="2">
        <v>2.9999999999999997E-5</v>
      </c>
      <c r="L267" s="2">
        <v>1.195894288789728E-2</v>
      </c>
      <c r="M267" s="2">
        <v>1.196412732512292E-2</v>
      </c>
      <c r="N267" s="2" t="s">
        <v>165</v>
      </c>
      <c r="O267" s="2">
        <v>2.9999999999999996</v>
      </c>
      <c r="P267" s="2">
        <v>2.289301806892325E-2</v>
      </c>
      <c r="Q267" s="2">
        <v>2.5062239888863681E-2</v>
      </c>
    </row>
    <row r="268" spans="1:17" x14ac:dyDescent="0.25">
      <c r="A268" t="s">
        <v>19</v>
      </c>
      <c r="B268" t="s">
        <v>6</v>
      </c>
      <c r="C268" t="s">
        <v>126</v>
      </c>
      <c r="D268" t="s">
        <v>126</v>
      </c>
      <c r="E268" t="s">
        <v>112</v>
      </c>
      <c r="F268" s="2">
        <v>1.0000000000000001E-5</v>
      </c>
      <c r="G268" s="2">
        <v>0</v>
      </c>
      <c r="H268" s="2">
        <v>0.55628</v>
      </c>
      <c r="I268" s="2">
        <v>0.44370999999999955</v>
      </c>
      <c r="J268" s="2">
        <v>2.9999999999999997E-5</v>
      </c>
      <c r="K268" s="2">
        <v>0</v>
      </c>
      <c r="L268" s="2">
        <v>1.1309568946019661E-2</v>
      </c>
      <c r="M268" s="2">
        <v>1.1317118467767799E-2</v>
      </c>
      <c r="N268" s="2">
        <v>2.9999999999999996</v>
      </c>
      <c r="O268" s="2" t="s">
        <v>165</v>
      </c>
      <c r="P268" s="2">
        <v>2.0379472884529026E-2</v>
      </c>
      <c r="Q268" s="2">
        <v>2.5500458432883982E-2</v>
      </c>
    </row>
    <row r="269" spans="1:17" x14ac:dyDescent="0.25">
      <c r="A269" t="s">
        <v>19</v>
      </c>
      <c r="B269" t="s">
        <v>6</v>
      </c>
      <c r="C269" t="s">
        <v>127</v>
      </c>
      <c r="D269" t="s">
        <v>127</v>
      </c>
      <c r="E269" t="s">
        <v>112</v>
      </c>
      <c r="F269" s="2">
        <v>2.0000000000000002E-5</v>
      </c>
      <c r="G269" s="2">
        <v>0</v>
      </c>
      <c r="H269" s="2">
        <v>0.62178999999999973</v>
      </c>
      <c r="I269" s="2">
        <v>0.37818999999999942</v>
      </c>
      <c r="J269" s="2">
        <v>5.9999999999999995E-5</v>
      </c>
      <c r="K269" s="2">
        <v>0</v>
      </c>
      <c r="L269" s="2">
        <v>9.7832306744190193E-3</v>
      </c>
      <c r="M269" s="2">
        <v>9.7677986651758392E-3</v>
      </c>
      <c r="N269" s="2">
        <v>2.9999999999999996</v>
      </c>
      <c r="O269" s="2" t="s">
        <v>165</v>
      </c>
      <c r="P269" s="2">
        <v>1.5738307555534802E-2</v>
      </c>
      <c r="Q269" s="2">
        <v>2.5827068948025146E-2</v>
      </c>
    </row>
    <row r="270" spans="1:17" x14ac:dyDescent="0.25">
      <c r="A270" t="s">
        <v>19</v>
      </c>
      <c r="B270" t="s">
        <v>6</v>
      </c>
      <c r="C270" t="s">
        <v>129</v>
      </c>
      <c r="D270" t="s">
        <v>129</v>
      </c>
      <c r="E270" t="s">
        <v>112</v>
      </c>
      <c r="F270" s="2">
        <v>0</v>
      </c>
      <c r="G270" s="2">
        <v>0</v>
      </c>
      <c r="H270" s="2">
        <v>0.57442000000000004</v>
      </c>
      <c r="I270" s="2">
        <v>0.42557999999999979</v>
      </c>
      <c r="J270" s="2">
        <v>0</v>
      </c>
      <c r="K270" s="2">
        <v>0</v>
      </c>
      <c r="L270" s="2">
        <v>1.205225073849688E-2</v>
      </c>
      <c r="M270" s="2">
        <v>1.205225073849688E-2</v>
      </c>
      <c r="N270" s="2" t="s">
        <v>165</v>
      </c>
      <c r="O270" s="2" t="s">
        <v>165</v>
      </c>
      <c r="P270" s="2">
        <v>2.0944035090617992E-2</v>
      </c>
      <c r="Q270" s="2">
        <v>2.846336715286072E-2</v>
      </c>
    </row>
    <row r="271" spans="1:17" x14ac:dyDescent="0.25">
      <c r="A271" t="s">
        <v>19</v>
      </c>
      <c r="B271" t="s">
        <v>6</v>
      </c>
      <c r="C271" t="s">
        <v>131</v>
      </c>
      <c r="D271" t="s">
        <v>131</v>
      </c>
      <c r="E271" t="s">
        <v>112</v>
      </c>
      <c r="F271" s="2">
        <v>1.0000000000000001E-5</v>
      </c>
      <c r="G271" s="2">
        <v>0</v>
      </c>
      <c r="H271" s="2">
        <v>0.53102999999999967</v>
      </c>
      <c r="I271" s="2">
        <v>0.46895999999999977</v>
      </c>
      <c r="J271" s="2">
        <v>2.9999999999999997E-5</v>
      </c>
      <c r="K271" s="2">
        <v>0</v>
      </c>
      <c r="L271" s="2">
        <v>1.2757244818622901E-2</v>
      </c>
      <c r="M271" s="2">
        <v>1.277063244725068E-2</v>
      </c>
      <c r="N271" s="2">
        <v>2.9999999999999996</v>
      </c>
      <c r="O271" s="2" t="s">
        <v>165</v>
      </c>
      <c r="P271" s="2">
        <v>2.4020603402937397E-2</v>
      </c>
      <c r="Q271" s="2">
        <v>2.7269347902940534E-2</v>
      </c>
    </row>
    <row r="272" spans="1:17" x14ac:dyDescent="0.25">
      <c r="A272" t="s">
        <v>19</v>
      </c>
      <c r="B272" t="s">
        <v>6</v>
      </c>
      <c r="C272" t="s">
        <v>132</v>
      </c>
      <c r="D272" t="s">
        <v>132</v>
      </c>
      <c r="E272" t="s">
        <v>112</v>
      </c>
      <c r="F272" s="2">
        <v>1.0000000000000001E-5</v>
      </c>
      <c r="G272" s="2">
        <v>0</v>
      </c>
      <c r="H272" s="2">
        <v>0.53066999999999975</v>
      </c>
      <c r="I272" s="2">
        <v>0.46931999999999985</v>
      </c>
      <c r="J272" s="2">
        <v>2.9999999999999997E-5</v>
      </c>
      <c r="K272" s="2">
        <v>0</v>
      </c>
      <c r="L272" s="2">
        <v>1.4287360698615239E-2</v>
      </c>
      <c r="M272" s="2">
        <v>1.427101413332992E-2</v>
      </c>
      <c r="N272" s="2">
        <v>2.9999999999999996</v>
      </c>
      <c r="O272" s="2" t="s">
        <v>165</v>
      </c>
      <c r="P272" s="2">
        <v>2.7017331246855892E-2</v>
      </c>
      <c r="Q272" s="2">
        <v>3.0355406964750968E-2</v>
      </c>
    </row>
    <row r="273" spans="1:17" x14ac:dyDescent="0.25">
      <c r="A273" t="s">
        <v>19</v>
      </c>
      <c r="B273" t="s">
        <v>6</v>
      </c>
      <c r="C273" t="s">
        <v>133</v>
      </c>
      <c r="D273" t="s">
        <v>133</v>
      </c>
      <c r="E273" t="s">
        <v>112</v>
      </c>
      <c r="F273" s="2">
        <v>0</v>
      </c>
      <c r="G273" s="2">
        <v>0</v>
      </c>
      <c r="H273" s="2">
        <v>0.53181999999999974</v>
      </c>
      <c r="I273" s="2">
        <v>0.46817999999999921</v>
      </c>
      <c r="J273" s="2">
        <v>0</v>
      </c>
      <c r="K273" s="2">
        <v>0</v>
      </c>
      <c r="L273" s="2">
        <v>8.8399785146818198E-3</v>
      </c>
      <c r="M273" s="2">
        <v>8.8399785146818198E-3</v>
      </c>
      <c r="N273" s="2" t="s">
        <v>165</v>
      </c>
      <c r="O273" s="2" t="s">
        <v>165</v>
      </c>
      <c r="P273" s="2">
        <v>1.6621280873725969E-2</v>
      </c>
      <c r="Q273" s="2">
        <v>1.8902389728332664E-2</v>
      </c>
    </row>
    <row r="274" spans="1:17" x14ac:dyDescent="0.25">
      <c r="A274" t="s">
        <v>19</v>
      </c>
      <c r="B274" t="s">
        <v>6</v>
      </c>
      <c r="C274" t="s">
        <v>125</v>
      </c>
      <c r="D274" t="s">
        <v>125</v>
      </c>
      <c r="E274" t="s">
        <v>112</v>
      </c>
      <c r="F274" s="2">
        <v>0</v>
      </c>
      <c r="G274" s="2">
        <v>0</v>
      </c>
      <c r="H274" s="2">
        <v>0.53623999999999972</v>
      </c>
      <c r="I274" s="2">
        <v>0.46375999999999984</v>
      </c>
      <c r="J274" s="2">
        <v>0</v>
      </c>
      <c r="K274" s="2">
        <v>0</v>
      </c>
      <c r="L274" s="2">
        <v>1.2952352845499459E-2</v>
      </c>
      <c r="M274" s="2">
        <v>1.2952352845499459E-2</v>
      </c>
      <c r="N274" s="2" t="s">
        <v>165</v>
      </c>
      <c r="O274" s="2" t="s">
        <v>165</v>
      </c>
      <c r="P274" s="2">
        <v>2.4200848065075092E-2</v>
      </c>
      <c r="Q274" s="2">
        <v>2.7961569487049372E-2</v>
      </c>
    </row>
    <row r="275" spans="1:17" x14ac:dyDescent="0.25">
      <c r="A275" t="s">
        <v>21</v>
      </c>
      <c r="B275" t="s">
        <v>6</v>
      </c>
      <c r="C275" t="s">
        <v>134</v>
      </c>
      <c r="D275" t="s">
        <v>134</v>
      </c>
      <c r="E275" t="s">
        <v>112</v>
      </c>
      <c r="F275" s="2">
        <v>0</v>
      </c>
      <c r="G275" s="2">
        <v>1.0000000000000001E-5</v>
      </c>
      <c r="H275" s="2">
        <v>0.64556999999999987</v>
      </c>
      <c r="I275" s="2">
        <v>0.35441999999999918</v>
      </c>
      <c r="J275" s="2">
        <v>0</v>
      </c>
      <c r="K275" s="2">
        <v>2.9999999999999997E-5</v>
      </c>
      <c r="L275" s="2">
        <v>8.6358705374844601E-3</v>
      </c>
      <c r="M275" s="2">
        <v>8.6331083606440394E-3</v>
      </c>
      <c r="N275" s="2" t="s">
        <v>165</v>
      </c>
      <c r="O275" s="2">
        <v>2.9999999999999996</v>
      </c>
      <c r="P275" s="2">
        <v>1.3387302334969303E-2</v>
      </c>
      <c r="Q275" s="2">
        <v>2.4428810642122805E-2</v>
      </c>
    </row>
    <row r="276" spans="1:17" x14ac:dyDescent="0.25">
      <c r="A276" t="s">
        <v>21</v>
      </c>
      <c r="B276" t="s">
        <v>6</v>
      </c>
      <c r="C276" t="s">
        <v>136</v>
      </c>
      <c r="D276" t="s">
        <v>136</v>
      </c>
      <c r="E276" t="s">
        <v>112</v>
      </c>
      <c r="F276" s="2">
        <v>0</v>
      </c>
      <c r="G276" s="2">
        <v>1.0000000000000001E-5</v>
      </c>
      <c r="H276" s="2">
        <v>0.57244999999999979</v>
      </c>
      <c r="I276" s="2">
        <v>0.42753999999999959</v>
      </c>
      <c r="J276" s="2">
        <v>0</v>
      </c>
      <c r="K276" s="2">
        <v>2.9999999999999997E-5</v>
      </c>
      <c r="L276" s="2">
        <v>1.2942919508150399E-2</v>
      </c>
      <c r="M276" s="2">
        <v>1.2942076904359079E-2</v>
      </c>
      <c r="N276" s="2" t="s">
        <v>165</v>
      </c>
      <c r="O276" s="2">
        <v>2.9999999999999996</v>
      </c>
      <c r="P276" s="2">
        <v>2.2927395428487356E-2</v>
      </c>
      <c r="Q276" s="2">
        <v>3.0114447047443271E-2</v>
      </c>
    </row>
    <row r="277" spans="1:17" x14ac:dyDescent="0.25">
      <c r="A277" t="s">
        <v>21</v>
      </c>
      <c r="B277" t="s">
        <v>6</v>
      </c>
      <c r="C277" t="s">
        <v>141</v>
      </c>
      <c r="D277" t="s">
        <v>141</v>
      </c>
      <c r="E277" t="s">
        <v>112</v>
      </c>
      <c r="F277" s="2">
        <v>2.0000000000000002E-5</v>
      </c>
      <c r="G277" s="2">
        <v>0</v>
      </c>
      <c r="H277" s="2">
        <v>0.61847000000000008</v>
      </c>
      <c r="I277" s="2">
        <v>0.38150999999999957</v>
      </c>
      <c r="J277" s="2">
        <v>5.9999999999999995E-5</v>
      </c>
      <c r="K277" s="2">
        <v>0</v>
      </c>
      <c r="L277" s="2">
        <v>1.0996453251284781E-2</v>
      </c>
      <c r="M277" s="2">
        <v>1.1038186592031379E-2</v>
      </c>
      <c r="N277" s="2">
        <v>2.9999999999999996</v>
      </c>
      <c r="O277" s="2" t="s">
        <v>165</v>
      </c>
      <c r="P277" s="2">
        <v>1.777323563216553E-2</v>
      </c>
      <c r="Q277" s="2">
        <v>2.897468756920089E-2</v>
      </c>
    </row>
    <row r="278" spans="1:17" x14ac:dyDescent="0.25">
      <c r="A278" t="s">
        <v>21</v>
      </c>
      <c r="B278" t="s">
        <v>6</v>
      </c>
      <c r="C278" t="s">
        <v>142</v>
      </c>
      <c r="D278" t="s">
        <v>142</v>
      </c>
      <c r="E278" t="s">
        <v>112</v>
      </c>
      <c r="F278" s="2">
        <v>0</v>
      </c>
      <c r="G278" s="2">
        <v>1.0000000000000001E-5</v>
      </c>
      <c r="H278" s="2">
        <v>0.57415999999999978</v>
      </c>
      <c r="I278" s="2">
        <v>0.42582999999999982</v>
      </c>
      <c r="J278" s="2">
        <v>0</v>
      </c>
      <c r="K278" s="2">
        <v>2.9999999999999997E-5</v>
      </c>
      <c r="L278" s="2">
        <v>1.4860441155094739E-2</v>
      </c>
      <c r="M278" s="2">
        <v>1.4849996449986219E-2</v>
      </c>
      <c r="N278" s="2" t="s">
        <v>165</v>
      </c>
      <c r="O278" s="2">
        <v>2.9999999999999996</v>
      </c>
      <c r="P278" s="2">
        <v>2.5956081665416336E-2</v>
      </c>
      <c r="Q278" s="2">
        <v>3.5010863560790889E-2</v>
      </c>
    </row>
    <row r="279" spans="1:17" x14ac:dyDescent="0.25">
      <c r="A279" t="s">
        <v>21</v>
      </c>
      <c r="B279" t="s">
        <v>6</v>
      </c>
      <c r="C279" t="s">
        <v>143</v>
      </c>
      <c r="D279" t="s">
        <v>143</v>
      </c>
      <c r="E279" t="s">
        <v>112</v>
      </c>
      <c r="F279" s="2">
        <v>1.0000000000000001E-5</v>
      </c>
      <c r="G279" s="2">
        <v>0</v>
      </c>
      <c r="H279" s="2">
        <v>0.57424999999999993</v>
      </c>
      <c r="I279" s="2">
        <v>0.42574000000000006</v>
      </c>
      <c r="J279" s="2">
        <v>2.9999999999999997E-5</v>
      </c>
      <c r="K279" s="2">
        <v>0</v>
      </c>
      <c r="L279" s="2">
        <v>1.337205327359586E-2</v>
      </c>
      <c r="M279" s="2">
        <v>1.3367427875062779E-2</v>
      </c>
      <c r="N279" s="2">
        <v>2.9999999999999996</v>
      </c>
      <c r="O279" s="2" t="s">
        <v>165</v>
      </c>
      <c r="P279" s="2">
        <v>2.3351420940857105E-2</v>
      </c>
      <c r="Q279" s="2">
        <v>3.1433887644472573E-2</v>
      </c>
    </row>
    <row r="280" spans="1:17" x14ac:dyDescent="0.25">
      <c r="A280" t="s">
        <v>21</v>
      </c>
      <c r="B280" t="s">
        <v>6</v>
      </c>
      <c r="C280" t="s">
        <v>135</v>
      </c>
      <c r="D280" t="s">
        <v>135</v>
      </c>
      <c r="E280" t="s">
        <v>112</v>
      </c>
      <c r="F280" s="2">
        <v>0</v>
      </c>
      <c r="G280" s="2">
        <v>0</v>
      </c>
      <c r="H280" s="2">
        <v>0.63531999999999977</v>
      </c>
      <c r="I280" s="2">
        <v>0.36467999999999978</v>
      </c>
      <c r="J280" s="2">
        <v>0</v>
      </c>
      <c r="K280" s="2">
        <v>0</v>
      </c>
      <c r="L280" s="2">
        <v>1.0354631623160981E-2</v>
      </c>
      <c r="M280" s="2">
        <v>1.0354631623160981E-2</v>
      </c>
      <c r="N280" s="2" t="s">
        <v>165</v>
      </c>
      <c r="O280" s="2" t="s">
        <v>165</v>
      </c>
      <c r="P280" s="2">
        <v>1.6290159230077431E-2</v>
      </c>
      <c r="Q280" s="2">
        <v>2.8484122966622179E-2</v>
      </c>
    </row>
    <row r="281" spans="1:17" x14ac:dyDescent="0.25">
      <c r="A281" t="s">
        <v>22</v>
      </c>
      <c r="B281" t="s">
        <v>6</v>
      </c>
      <c r="C281" t="s">
        <v>149</v>
      </c>
      <c r="D281" t="s">
        <v>149</v>
      </c>
      <c r="E281" t="s">
        <v>112</v>
      </c>
      <c r="F281" s="2">
        <v>0</v>
      </c>
      <c r="G281" s="2">
        <v>0</v>
      </c>
      <c r="H281" s="2">
        <v>0.61265999999999998</v>
      </c>
      <c r="I281" s="2">
        <v>0.38733999999999985</v>
      </c>
      <c r="J281" s="2">
        <v>0</v>
      </c>
      <c r="K281" s="2">
        <v>0</v>
      </c>
      <c r="L281" s="2">
        <v>1.1031561127132959E-2</v>
      </c>
      <c r="M281" s="2">
        <v>1.1031561127132961E-2</v>
      </c>
      <c r="N281" s="2" t="s">
        <v>165</v>
      </c>
      <c r="O281" s="2" t="s">
        <v>165</v>
      </c>
      <c r="P281" s="2">
        <v>1.7993233514100097E-2</v>
      </c>
      <c r="Q281" s="2">
        <v>2.8543792087486614E-2</v>
      </c>
    </row>
    <row r="282" spans="1:17" x14ac:dyDescent="0.25">
      <c r="A282" t="s">
        <v>17</v>
      </c>
      <c r="B282" t="s">
        <v>6</v>
      </c>
      <c r="C282" t="s">
        <v>117</v>
      </c>
      <c r="D282" t="s">
        <v>117</v>
      </c>
      <c r="E282" t="s">
        <v>113</v>
      </c>
      <c r="F282" s="2">
        <v>1.0000000000000001E-5</v>
      </c>
      <c r="G282" s="2">
        <v>0</v>
      </c>
      <c r="H282" s="2">
        <v>0.41405999999999998</v>
      </c>
      <c r="I282" s="2">
        <v>0.5859299999999994</v>
      </c>
      <c r="J282" s="2">
        <v>2.9999999999999997E-5</v>
      </c>
      <c r="K282" s="2">
        <v>0</v>
      </c>
      <c r="L282" s="2">
        <v>1.1122716587085201E-2</v>
      </c>
      <c r="M282" s="2">
        <v>1.112199844399704E-2</v>
      </c>
      <c r="N282" s="2">
        <v>2.9999999999999996</v>
      </c>
      <c r="O282" s="2" t="s">
        <v>165</v>
      </c>
      <c r="P282" s="2">
        <v>2.6863271759389871E-2</v>
      </c>
      <c r="Q282" s="2">
        <v>1.898230549617793E-2</v>
      </c>
    </row>
    <row r="283" spans="1:17" x14ac:dyDescent="0.25">
      <c r="A283" t="s">
        <v>17</v>
      </c>
      <c r="B283" t="s">
        <v>6</v>
      </c>
      <c r="C283" t="s">
        <v>118</v>
      </c>
      <c r="D283" t="s">
        <v>118</v>
      </c>
      <c r="E283" t="s">
        <v>113</v>
      </c>
      <c r="F283" s="2">
        <v>0</v>
      </c>
      <c r="G283" s="2">
        <v>1.0000000000000001E-5</v>
      </c>
      <c r="H283" s="2">
        <v>0.38314999999999977</v>
      </c>
      <c r="I283" s="2">
        <v>0.61683999999999983</v>
      </c>
      <c r="J283" s="2">
        <v>0</v>
      </c>
      <c r="K283" s="2">
        <v>2.9999999999999997E-5</v>
      </c>
      <c r="L283" s="2">
        <v>7.2555851543349009E-3</v>
      </c>
      <c r="M283" s="2">
        <v>7.2591992240618203E-3</v>
      </c>
      <c r="N283" s="2" t="s">
        <v>165</v>
      </c>
      <c r="O283" s="2">
        <v>2.9999999999999996</v>
      </c>
      <c r="P283" s="2">
        <v>1.8943688491929112E-2</v>
      </c>
      <c r="Q283" s="2">
        <v>1.1766030778335709E-2</v>
      </c>
    </row>
    <row r="284" spans="1:17" x14ac:dyDescent="0.25">
      <c r="A284" t="s">
        <v>17</v>
      </c>
      <c r="B284" t="s">
        <v>6</v>
      </c>
      <c r="C284" t="s">
        <v>120</v>
      </c>
      <c r="D284" t="s">
        <v>120</v>
      </c>
      <c r="E284" t="s">
        <v>113</v>
      </c>
      <c r="F284" s="2">
        <v>0</v>
      </c>
      <c r="G284" s="2">
        <v>1.0000000000000001E-5</v>
      </c>
      <c r="H284" s="2">
        <v>0.5450299999999999</v>
      </c>
      <c r="I284" s="2">
        <v>0.45495999999999981</v>
      </c>
      <c r="J284" s="2">
        <v>0</v>
      </c>
      <c r="K284" s="2">
        <v>2.9999999999999997E-5</v>
      </c>
      <c r="L284" s="2">
        <v>9.0464737069419193E-3</v>
      </c>
      <c r="M284" s="2">
        <v>9.0474778701961998E-3</v>
      </c>
      <c r="N284" s="2" t="s">
        <v>165</v>
      </c>
      <c r="O284" s="2">
        <v>2.9999999999999996</v>
      </c>
      <c r="P284" s="2">
        <v>1.6590782597281938E-2</v>
      </c>
      <c r="Q284" s="2">
        <v>1.9901272263112675E-2</v>
      </c>
    </row>
    <row r="285" spans="1:17" x14ac:dyDescent="0.25">
      <c r="A285" t="s">
        <v>17</v>
      </c>
      <c r="B285" t="s">
        <v>6</v>
      </c>
      <c r="C285" t="s">
        <v>121</v>
      </c>
      <c r="D285" t="s">
        <v>121</v>
      </c>
      <c r="E285" t="s">
        <v>113</v>
      </c>
      <c r="F285" s="2">
        <v>0</v>
      </c>
      <c r="G285" s="2">
        <v>2.0000000000000002E-5</v>
      </c>
      <c r="H285" s="2">
        <v>0.54582999999999959</v>
      </c>
      <c r="I285" s="2">
        <v>0.45414999999999967</v>
      </c>
      <c r="J285" s="2">
        <v>0</v>
      </c>
      <c r="K285" s="2">
        <v>4.0000000000000003E-5</v>
      </c>
      <c r="L285" s="2">
        <v>1.162355471956638E-2</v>
      </c>
      <c r="M285" s="2">
        <v>1.1606560442415242E-2</v>
      </c>
      <c r="N285" s="2" t="s">
        <v>165</v>
      </c>
      <c r="O285" s="2">
        <v>2</v>
      </c>
      <c r="P285" s="2">
        <v>2.1304628066060462E-2</v>
      </c>
      <c r="Q285" s="2">
        <v>2.5544297842652795E-2</v>
      </c>
    </row>
    <row r="286" spans="1:17" x14ac:dyDescent="0.25">
      <c r="A286" t="s">
        <v>17</v>
      </c>
      <c r="B286" t="s">
        <v>6</v>
      </c>
      <c r="C286" t="s">
        <v>122</v>
      </c>
      <c r="D286" t="s">
        <v>122</v>
      </c>
      <c r="E286" t="s">
        <v>113</v>
      </c>
      <c r="F286" s="2">
        <v>1.0000000000000001E-5</v>
      </c>
      <c r="G286" s="2">
        <v>0</v>
      </c>
      <c r="H286" s="2">
        <v>0.44504999999999961</v>
      </c>
      <c r="I286" s="2">
        <v>0.55493999999999954</v>
      </c>
      <c r="J286" s="2">
        <v>2.9999999999999997E-5</v>
      </c>
      <c r="K286" s="2">
        <v>0</v>
      </c>
      <c r="L286" s="2">
        <v>1.38345152331286E-2</v>
      </c>
      <c r="M286" s="2">
        <v>1.3836174393624001E-2</v>
      </c>
      <c r="N286" s="2">
        <v>2.9999999999999996</v>
      </c>
      <c r="O286" s="2" t="s">
        <v>165</v>
      </c>
      <c r="P286" s="2">
        <v>3.1073330014796913E-2</v>
      </c>
      <c r="Q286" s="2">
        <v>2.4942397648764134E-2</v>
      </c>
    </row>
    <row r="287" spans="1:17" x14ac:dyDescent="0.25">
      <c r="A287" t="s">
        <v>17</v>
      </c>
      <c r="B287" t="s">
        <v>6</v>
      </c>
      <c r="C287" t="s">
        <v>123</v>
      </c>
      <c r="D287" t="s">
        <v>123</v>
      </c>
      <c r="E287" t="s">
        <v>113</v>
      </c>
      <c r="F287" s="2">
        <v>0</v>
      </c>
      <c r="G287" s="2">
        <v>0</v>
      </c>
      <c r="H287" s="2">
        <v>0.54245999999999983</v>
      </c>
      <c r="I287" s="2">
        <v>0.45753999999999956</v>
      </c>
      <c r="J287" s="2">
        <v>0</v>
      </c>
      <c r="K287" s="2">
        <v>0</v>
      </c>
      <c r="L287" s="2">
        <v>1.1304678321361819E-2</v>
      </c>
      <c r="M287" s="2">
        <v>1.13046783213618E-2</v>
      </c>
      <c r="N287" s="2" t="s">
        <v>165</v>
      </c>
      <c r="O287" s="2" t="s">
        <v>165</v>
      </c>
      <c r="P287" s="2">
        <v>2.0869276500073766E-2</v>
      </c>
      <c r="Q287" s="2">
        <v>2.4667964240033542E-2</v>
      </c>
    </row>
    <row r="288" spans="1:17" x14ac:dyDescent="0.25">
      <c r="A288" t="s">
        <v>19</v>
      </c>
      <c r="B288" t="s">
        <v>6</v>
      </c>
      <c r="C288" t="s">
        <v>124</v>
      </c>
      <c r="D288" t="s">
        <v>124</v>
      </c>
      <c r="E288" t="s">
        <v>113</v>
      </c>
      <c r="F288" s="2">
        <v>0</v>
      </c>
      <c r="G288" s="2">
        <v>0</v>
      </c>
      <c r="H288" s="2">
        <v>0.46750999999999926</v>
      </c>
      <c r="I288" s="2">
        <v>0.5324899999999998</v>
      </c>
      <c r="J288" s="2">
        <v>0</v>
      </c>
      <c r="K288" s="2">
        <v>0</v>
      </c>
      <c r="L288" s="2">
        <v>1.0543311238639259E-2</v>
      </c>
      <c r="M288" s="2">
        <v>1.0543311238639278E-2</v>
      </c>
      <c r="N288" s="2" t="s">
        <v>165</v>
      </c>
      <c r="O288" s="2" t="s">
        <v>165</v>
      </c>
      <c r="P288" s="2">
        <v>2.2573820041827133E-2</v>
      </c>
      <c r="Q288" s="2">
        <v>1.9792641530409626E-2</v>
      </c>
    </row>
    <row r="289" spans="1:17" x14ac:dyDescent="0.25">
      <c r="A289" t="s">
        <v>19</v>
      </c>
      <c r="B289" t="s">
        <v>6</v>
      </c>
      <c r="C289" t="s">
        <v>126</v>
      </c>
      <c r="D289" t="s">
        <v>126</v>
      </c>
      <c r="E289" t="s">
        <v>113</v>
      </c>
      <c r="F289" s="2">
        <v>0</v>
      </c>
      <c r="G289" s="2">
        <v>1.0000000000000001E-5</v>
      </c>
      <c r="H289" s="2">
        <v>0.5465399999999998</v>
      </c>
      <c r="I289" s="2">
        <v>0.45344999999999958</v>
      </c>
      <c r="J289" s="2">
        <v>0</v>
      </c>
      <c r="K289" s="2">
        <v>2.9999999999999997E-5</v>
      </c>
      <c r="L289" s="2">
        <v>1.1408866440097721E-2</v>
      </c>
      <c r="M289" s="2">
        <v>1.141723622996472E-2</v>
      </c>
      <c r="N289" s="2" t="s">
        <v>165</v>
      </c>
      <c r="O289" s="2">
        <v>2.9999999999999996</v>
      </c>
      <c r="P289" s="2">
        <v>2.0869050204843254E-2</v>
      </c>
      <c r="Q289" s="2">
        <v>2.5236935531056926E-2</v>
      </c>
    </row>
    <row r="290" spans="1:17" x14ac:dyDescent="0.25">
      <c r="A290" t="s">
        <v>19</v>
      </c>
      <c r="B290" t="s">
        <v>6</v>
      </c>
      <c r="C290" t="s">
        <v>127</v>
      </c>
      <c r="D290" t="s">
        <v>127</v>
      </c>
      <c r="E290" t="s">
        <v>113</v>
      </c>
      <c r="F290" s="2">
        <v>0</v>
      </c>
      <c r="G290" s="2">
        <v>0</v>
      </c>
      <c r="H290" s="2">
        <v>0.5217799999999998</v>
      </c>
      <c r="I290" s="2">
        <v>0.47821999999999942</v>
      </c>
      <c r="J290" s="2">
        <v>0</v>
      </c>
      <c r="K290" s="2">
        <v>0</v>
      </c>
      <c r="L290" s="2">
        <v>7.4883731202550581E-3</v>
      </c>
      <c r="M290" s="2">
        <v>7.488373120255039E-3</v>
      </c>
      <c r="N290" s="2" t="s">
        <v>165</v>
      </c>
      <c r="O290" s="2" t="s">
        <v>165</v>
      </c>
      <c r="P290" s="2">
        <v>1.4370568149097419E-2</v>
      </c>
      <c r="Q290" s="2">
        <v>1.5686961843193452E-2</v>
      </c>
    </row>
    <row r="291" spans="1:17" x14ac:dyDescent="0.25">
      <c r="A291" t="s">
        <v>19</v>
      </c>
      <c r="B291" t="s">
        <v>6</v>
      </c>
      <c r="C291" t="s">
        <v>128</v>
      </c>
      <c r="D291" t="s">
        <v>128</v>
      </c>
      <c r="E291" t="s">
        <v>113</v>
      </c>
      <c r="F291" s="2">
        <v>0</v>
      </c>
      <c r="G291" s="2">
        <v>0</v>
      </c>
      <c r="H291" s="2">
        <v>0.45576999999999979</v>
      </c>
      <c r="I291" s="2">
        <v>0.54422999999999999</v>
      </c>
      <c r="J291" s="2">
        <v>0</v>
      </c>
      <c r="K291" s="2">
        <v>0</v>
      </c>
      <c r="L291" s="2">
        <v>9.464680357198562E-3</v>
      </c>
      <c r="M291" s="2">
        <v>9.464680357198562E-3</v>
      </c>
      <c r="N291" s="2" t="s">
        <v>165</v>
      </c>
      <c r="O291" s="2" t="s">
        <v>165</v>
      </c>
      <c r="P291" s="2">
        <v>2.0774450408969698E-2</v>
      </c>
      <c r="Q291" s="2">
        <v>1.739639081699838E-2</v>
      </c>
    </row>
    <row r="292" spans="1:17" x14ac:dyDescent="0.25">
      <c r="A292" t="s">
        <v>19</v>
      </c>
      <c r="B292" t="s">
        <v>6</v>
      </c>
      <c r="C292" t="s">
        <v>129</v>
      </c>
      <c r="D292" t="s">
        <v>129</v>
      </c>
      <c r="E292" t="s">
        <v>113</v>
      </c>
      <c r="F292" s="2">
        <v>0</v>
      </c>
      <c r="G292" s="2">
        <v>0</v>
      </c>
      <c r="H292" s="2">
        <v>0.53659999999999997</v>
      </c>
      <c r="I292" s="2">
        <v>0.46340000000000003</v>
      </c>
      <c r="J292" s="2">
        <v>0</v>
      </c>
      <c r="K292" s="2">
        <v>0</v>
      </c>
      <c r="L292" s="2">
        <v>1.1698072905280479E-2</v>
      </c>
      <c r="M292" s="2">
        <v>1.169807290528046E-2</v>
      </c>
      <c r="N292" s="2" t="s">
        <v>165</v>
      </c>
      <c r="O292" s="2" t="s">
        <v>165</v>
      </c>
      <c r="P292" s="2">
        <v>2.1791510311516049E-2</v>
      </c>
      <c r="Q292" s="2">
        <v>2.5326681602306621E-2</v>
      </c>
    </row>
    <row r="293" spans="1:17" x14ac:dyDescent="0.25">
      <c r="A293" t="s">
        <v>19</v>
      </c>
      <c r="B293" t="s">
        <v>6</v>
      </c>
      <c r="C293" t="s">
        <v>131</v>
      </c>
      <c r="D293" t="s">
        <v>131</v>
      </c>
      <c r="E293" t="s">
        <v>113</v>
      </c>
      <c r="F293" s="2">
        <v>0</v>
      </c>
      <c r="G293" s="2">
        <v>1.0000000000000001E-5</v>
      </c>
      <c r="H293" s="2">
        <v>0.47030999999999956</v>
      </c>
      <c r="I293" s="2">
        <v>0.52967999999999971</v>
      </c>
      <c r="J293" s="2">
        <v>0</v>
      </c>
      <c r="K293" s="2">
        <v>2.9999999999999997E-5</v>
      </c>
      <c r="L293" s="2">
        <v>1.227067151865602E-2</v>
      </c>
      <c r="M293" s="2">
        <v>1.2277383293453839E-2</v>
      </c>
      <c r="N293" s="2" t="s">
        <v>165</v>
      </c>
      <c r="O293" s="2">
        <v>2.9999999999999996</v>
      </c>
      <c r="P293" s="2">
        <v>2.6032489255316517E-2</v>
      </c>
      <c r="Q293" s="2">
        <v>2.3231633295566673E-2</v>
      </c>
    </row>
    <row r="294" spans="1:17" x14ac:dyDescent="0.25">
      <c r="A294" t="s">
        <v>19</v>
      </c>
      <c r="B294" t="s">
        <v>6</v>
      </c>
      <c r="C294" t="s">
        <v>132</v>
      </c>
      <c r="D294" t="s">
        <v>132</v>
      </c>
      <c r="E294" t="s">
        <v>113</v>
      </c>
      <c r="F294" s="2">
        <v>1.0000000000000001E-5</v>
      </c>
      <c r="G294" s="2">
        <v>0</v>
      </c>
      <c r="H294" s="2">
        <v>0.46530999999999956</v>
      </c>
      <c r="I294" s="2">
        <v>0.53468000000000004</v>
      </c>
      <c r="J294" s="2">
        <v>2.9999999999999997E-5</v>
      </c>
      <c r="K294" s="2">
        <v>0</v>
      </c>
      <c r="L294" s="2">
        <v>8.3772003946959994E-3</v>
      </c>
      <c r="M294" s="2">
        <v>8.3616970899005987E-3</v>
      </c>
      <c r="N294" s="2">
        <v>2.9999999999999996</v>
      </c>
      <c r="O294" s="2" t="s">
        <v>165</v>
      </c>
      <c r="P294" s="2">
        <v>1.8021827102949022E-2</v>
      </c>
      <c r="Q294" s="2">
        <v>1.5658485896895356E-2</v>
      </c>
    </row>
    <row r="295" spans="1:17" x14ac:dyDescent="0.25">
      <c r="A295" t="s">
        <v>19</v>
      </c>
      <c r="B295" t="s">
        <v>6</v>
      </c>
      <c r="C295" t="s">
        <v>125</v>
      </c>
      <c r="D295" t="s">
        <v>125</v>
      </c>
      <c r="E295" t="s">
        <v>113</v>
      </c>
      <c r="F295" s="2">
        <v>0</v>
      </c>
      <c r="G295" s="2">
        <v>0</v>
      </c>
      <c r="H295" s="2">
        <v>0.54410999999999965</v>
      </c>
      <c r="I295" s="2">
        <v>0.4558899999999998</v>
      </c>
      <c r="J295" s="2">
        <v>0</v>
      </c>
      <c r="K295" s="2">
        <v>0</v>
      </c>
      <c r="L295" s="2">
        <v>1.160878136027128E-2</v>
      </c>
      <c r="M295" s="2">
        <v>1.160878136027128E-2</v>
      </c>
      <c r="N295" s="2" t="s">
        <v>165</v>
      </c>
      <c r="O295" s="2" t="s">
        <v>165</v>
      </c>
      <c r="P295" s="2">
        <v>2.1363944224149702E-2</v>
      </c>
      <c r="Q295" s="2">
        <v>2.5482521806434934E-2</v>
      </c>
    </row>
    <row r="296" spans="1:17" x14ac:dyDescent="0.25">
      <c r="A296" t="s">
        <v>21</v>
      </c>
      <c r="B296" t="s">
        <v>6</v>
      </c>
      <c r="C296" t="s">
        <v>134</v>
      </c>
      <c r="D296" t="s">
        <v>134</v>
      </c>
      <c r="E296" t="s">
        <v>113</v>
      </c>
      <c r="F296" s="2">
        <v>0</v>
      </c>
      <c r="G296" s="2">
        <v>0</v>
      </c>
      <c r="H296" s="2">
        <v>0.54548999999999981</v>
      </c>
      <c r="I296" s="2">
        <v>0.45450999999999925</v>
      </c>
      <c r="J296" s="2">
        <v>0</v>
      </c>
      <c r="K296" s="2">
        <v>0</v>
      </c>
      <c r="L296" s="2">
        <v>1.1544495477104219E-2</v>
      </c>
      <c r="M296" s="2">
        <v>1.15444954771042E-2</v>
      </c>
      <c r="N296" s="2" t="s">
        <v>165</v>
      </c>
      <c r="O296" s="2" t="s">
        <v>165</v>
      </c>
      <c r="P296" s="2">
        <v>2.1190626462649697E-2</v>
      </c>
      <c r="Q296" s="2">
        <v>2.5459745539624407E-2</v>
      </c>
    </row>
    <row r="297" spans="1:17" x14ac:dyDescent="0.25">
      <c r="A297" t="s">
        <v>21</v>
      </c>
      <c r="B297" t="s">
        <v>6</v>
      </c>
      <c r="C297" t="s">
        <v>137</v>
      </c>
      <c r="D297" t="s">
        <v>137</v>
      </c>
      <c r="E297" t="s">
        <v>113</v>
      </c>
      <c r="F297" s="2">
        <v>0</v>
      </c>
      <c r="G297" s="2">
        <v>0</v>
      </c>
      <c r="H297" s="2">
        <v>0.54852999999999996</v>
      </c>
      <c r="I297" s="2">
        <v>0.45146999999999987</v>
      </c>
      <c r="J297" s="2">
        <v>0</v>
      </c>
      <c r="K297" s="2">
        <v>0</v>
      </c>
      <c r="L297" s="2">
        <v>1.1402349220712401E-2</v>
      </c>
      <c r="M297" s="2">
        <v>1.140234922071242E-2</v>
      </c>
      <c r="N297" s="2" t="s">
        <v>165</v>
      </c>
      <c r="O297" s="2" t="s">
        <v>165</v>
      </c>
      <c r="P297" s="2">
        <v>2.0786755323654118E-2</v>
      </c>
      <c r="Q297" s="2">
        <v>2.5279190693241332E-2</v>
      </c>
    </row>
    <row r="298" spans="1:17" x14ac:dyDescent="0.25">
      <c r="A298" t="s">
        <v>21</v>
      </c>
      <c r="B298" t="s">
        <v>6</v>
      </c>
      <c r="C298" t="s">
        <v>139</v>
      </c>
      <c r="D298" t="s">
        <v>139</v>
      </c>
      <c r="E298" t="s">
        <v>113</v>
      </c>
      <c r="F298" s="2">
        <v>0</v>
      </c>
      <c r="G298" s="2">
        <v>0</v>
      </c>
      <c r="H298" s="2">
        <v>0.59718000000000004</v>
      </c>
      <c r="I298" s="2">
        <v>0.40281999999999984</v>
      </c>
      <c r="J298" s="2">
        <v>0</v>
      </c>
      <c r="K298" s="2">
        <v>0</v>
      </c>
      <c r="L298" s="2">
        <v>1.036627552025724E-2</v>
      </c>
      <c r="M298" s="2">
        <v>1.036627552025724E-2</v>
      </c>
      <c r="N298" s="2" t="s">
        <v>165</v>
      </c>
      <c r="O298" s="2" t="s">
        <v>165</v>
      </c>
      <c r="P298" s="2">
        <v>1.7394526552047488E-2</v>
      </c>
      <c r="Q298" s="2">
        <v>2.5832276871473693E-2</v>
      </c>
    </row>
    <row r="299" spans="1:17" x14ac:dyDescent="0.25">
      <c r="A299" t="s">
        <v>22</v>
      </c>
      <c r="B299" t="s">
        <v>6</v>
      </c>
      <c r="C299" t="s">
        <v>144</v>
      </c>
      <c r="D299" t="s">
        <v>144</v>
      </c>
      <c r="E299" t="s">
        <v>113</v>
      </c>
      <c r="F299" s="2">
        <v>0</v>
      </c>
      <c r="G299" s="2">
        <v>0</v>
      </c>
      <c r="H299" s="2">
        <v>0.5558099999999998</v>
      </c>
      <c r="I299" s="2">
        <v>0.44419000000000003</v>
      </c>
      <c r="J299" s="2">
        <v>0</v>
      </c>
      <c r="K299" s="2">
        <v>0</v>
      </c>
      <c r="L299" s="2">
        <v>1.0624778940092719E-2</v>
      </c>
      <c r="M299" s="2">
        <v>1.06247789400927E-2</v>
      </c>
      <c r="N299" s="2" t="s">
        <v>165</v>
      </c>
      <c r="O299" s="2" t="s">
        <v>165</v>
      </c>
      <c r="P299" s="2">
        <v>1.9121804052049694E-2</v>
      </c>
      <c r="Q299" s="2">
        <v>2.3960104401976209E-2</v>
      </c>
    </row>
    <row r="300" spans="1:17" x14ac:dyDescent="0.25">
      <c r="A300" t="s">
        <v>22</v>
      </c>
      <c r="B300" t="s">
        <v>6</v>
      </c>
      <c r="C300" t="s">
        <v>146</v>
      </c>
      <c r="D300" t="s">
        <v>146</v>
      </c>
      <c r="E300" t="s">
        <v>113</v>
      </c>
      <c r="F300" s="2">
        <v>1.0000000000000001E-5</v>
      </c>
      <c r="G300" s="2">
        <v>0</v>
      </c>
      <c r="H300" s="2">
        <v>0.57374000000000014</v>
      </c>
      <c r="I300" s="2">
        <v>0.42625000000000002</v>
      </c>
      <c r="J300" s="2">
        <v>2.9999999999999997E-5</v>
      </c>
      <c r="K300" s="2">
        <v>0</v>
      </c>
      <c r="L300" s="2">
        <v>1.1455413589576599E-2</v>
      </c>
      <c r="M300" s="2">
        <v>1.1462237638182998E-2</v>
      </c>
      <c r="N300" s="2">
        <v>2.9999999999999996</v>
      </c>
      <c r="O300" s="2" t="s">
        <v>165</v>
      </c>
      <c r="P300" s="2">
        <v>1.9971258359069335E-2</v>
      </c>
      <c r="Q300" s="2">
        <v>2.6910347622704878E-2</v>
      </c>
    </row>
    <row r="301" spans="1:17" x14ac:dyDescent="0.25">
      <c r="A301" t="s">
        <v>22</v>
      </c>
      <c r="B301" t="s">
        <v>6</v>
      </c>
      <c r="C301" t="s">
        <v>147</v>
      </c>
      <c r="D301" t="s">
        <v>147</v>
      </c>
      <c r="E301" t="s">
        <v>113</v>
      </c>
      <c r="F301" s="2">
        <v>0</v>
      </c>
      <c r="G301" s="2">
        <v>1.0000000000000001E-5</v>
      </c>
      <c r="H301" s="2">
        <v>0.56268999999999958</v>
      </c>
      <c r="I301" s="2">
        <v>0.43729999999999986</v>
      </c>
      <c r="J301" s="2">
        <v>0</v>
      </c>
      <c r="K301" s="2">
        <v>2.9999999999999997E-5</v>
      </c>
      <c r="L301" s="2">
        <v>1.057646485705396E-2</v>
      </c>
      <c r="M301" s="2">
        <v>1.056852773346072E-2</v>
      </c>
      <c r="N301" s="2" t="s">
        <v>165</v>
      </c>
      <c r="O301" s="2">
        <v>2.9999999999999996</v>
      </c>
      <c r="P301" s="2">
        <v>1.8790263199235786E-2</v>
      </c>
      <c r="Q301" s="2">
        <v>2.4306646757165318E-2</v>
      </c>
    </row>
  </sheetData>
  <autoFilter ref="A1:Q301" xr:uid="{F31C4323-60C9-4B2C-BEB3-7DE9B4074F7E}"/>
  <conditionalFormatting sqref="F2:H301">
    <cfRule type="expression" dxfId="3" priority="1">
      <formula>F2=MAX($F2:$H2)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301F-9DE8-4225-AB79-77235CF4EFCE}">
  <dimension ref="A1:J46"/>
  <sheetViews>
    <sheetView workbookViewId="0">
      <selection activeCell="P29" sqref="P29"/>
    </sheetView>
  </sheetViews>
  <sheetFormatPr defaultRowHeight="15" x14ac:dyDescent="0.25"/>
  <cols>
    <col min="1" max="1" width="26.5703125" bestFit="1" customWidth="1"/>
    <col min="5" max="5" width="15.7109375" bestFit="1" customWidth="1"/>
  </cols>
  <sheetData>
    <row r="1" spans="1:10" ht="15" customHeight="1" x14ac:dyDescent="0.25">
      <c r="A1" s="12" t="s">
        <v>63</v>
      </c>
      <c r="B1" s="12" t="s">
        <v>4</v>
      </c>
      <c r="C1" s="12" t="s">
        <v>5</v>
      </c>
      <c r="D1" s="12" t="s">
        <v>6</v>
      </c>
      <c r="E1" s="12" t="s">
        <v>155</v>
      </c>
    </row>
    <row r="2" spans="1:10" x14ac:dyDescent="0.25">
      <c r="A2" s="14">
        <v>1</v>
      </c>
      <c r="B2" s="9">
        <f t="array" ref="B2:B5">Bat!Q10:Q13</f>
        <v>1</v>
      </c>
      <c r="C2" s="9">
        <f t="array" ref="C2:C5">Cow!R10:R13</f>
        <v>0.9</v>
      </c>
      <c r="D2" s="9">
        <f t="array" ref="D2:D5">Human!Q10:Q13</f>
        <v>1</v>
      </c>
      <c r="E2" s="11">
        <f>AVERAGE(B2:D2)</f>
        <v>0.96666666666666667</v>
      </c>
      <c r="G2" s="17" t="s">
        <v>154</v>
      </c>
      <c r="H2" s="17"/>
      <c r="I2" s="17"/>
      <c r="J2" s="17"/>
    </row>
    <row r="3" spans="1:10" x14ac:dyDescent="0.25">
      <c r="A3" s="14">
        <v>2</v>
      </c>
      <c r="B3" s="9">
        <v>1</v>
      </c>
      <c r="C3" s="9">
        <v>0.93333333333333335</v>
      </c>
      <c r="D3" s="9">
        <v>1</v>
      </c>
      <c r="E3" s="11">
        <f>AVERAGE(B3:D3)</f>
        <v>0.97777777777777786</v>
      </c>
      <c r="G3" s="17"/>
      <c r="H3" s="17"/>
      <c r="I3" s="17"/>
      <c r="J3" s="17"/>
    </row>
    <row r="4" spans="1:10" x14ac:dyDescent="0.25">
      <c r="A4" s="14">
        <v>3</v>
      </c>
      <c r="B4" s="9">
        <v>1</v>
      </c>
      <c r="C4" s="9">
        <v>0.95</v>
      </c>
      <c r="D4" s="9">
        <v>1</v>
      </c>
      <c r="E4" s="11">
        <f>AVERAGE(B4:D4)</f>
        <v>0.98333333333333339</v>
      </c>
      <c r="G4" s="17"/>
      <c r="H4" s="17"/>
      <c r="I4" s="17"/>
      <c r="J4" s="17"/>
    </row>
    <row r="5" spans="1:10" x14ac:dyDescent="0.25">
      <c r="A5" s="14">
        <v>4</v>
      </c>
      <c r="B5" s="9">
        <v>1</v>
      </c>
      <c r="C5" s="9">
        <v>1</v>
      </c>
      <c r="D5" s="9">
        <v>1</v>
      </c>
      <c r="E5" s="11">
        <f>AVERAGE(B5:D5)</f>
        <v>1</v>
      </c>
      <c r="G5" s="17"/>
      <c r="H5" s="17"/>
      <c r="I5" s="17"/>
      <c r="J5" s="17"/>
    </row>
    <row r="6" spans="1:10" x14ac:dyDescent="0.25">
      <c r="A6" s="14"/>
      <c r="B6" s="9"/>
      <c r="C6" s="9"/>
      <c r="D6" s="9"/>
      <c r="E6" s="11"/>
      <c r="G6" s="17"/>
      <c r="H6" s="17"/>
      <c r="I6" s="17"/>
      <c r="J6" s="17"/>
    </row>
    <row r="7" spans="1:10" x14ac:dyDescent="0.25">
      <c r="A7" s="14"/>
      <c r="B7" s="9"/>
      <c r="C7" s="9"/>
      <c r="D7" s="9"/>
      <c r="E7" s="11"/>
      <c r="G7" s="17"/>
      <c r="H7" s="17"/>
      <c r="I7" s="17"/>
      <c r="J7" s="17"/>
    </row>
    <row r="8" spans="1:10" x14ac:dyDescent="0.25">
      <c r="A8" s="14"/>
      <c r="B8" s="9"/>
      <c r="C8" s="9"/>
      <c r="D8" s="9"/>
      <c r="E8" s="11"/>
      <c r="G8" s="17"/>
      <c r="H8" s="17"/>
      <c r="I8" s="17"/>
      <c r="J8" s="17"/>
    </row>
    <row r="9" spans="1:10" x14ac:dyDescent="0.25">
      <c r="A9" s="14"/>
      <c r="B9" s="9"/>
      <c r="C9" s="9"/>
      <c r="D9" s="9"/>
      <c r="E9" s="11"/>
    </row>
    <row r="10" spans="1:10" x14ac:dyDescent="0.25">
      <c r="A10" s="14"/>
      <c r="B10" s="9"/>
      <c r="C10" s="9"/>
      <c r="D10" s="9"/>
      <c r="E10" s="11"/>
    </row>
    <row r="11" spans="1:10" x14ac:dyDescent="0.25">
      <c r="A11" s="14"/>
      <c r="B11" s="9"/>
      <c r="C11" s="9"/>
      <c r="D11" s="9"/>
      <c r="E11" s="11"/>
    </row>
    <row r="12" spans="1:10" x14ac:dyDescent="0.25">
      <c r="A12" s="14"/>
      <c r="B12" s="9"/>
      <c r="C12" s="9"/>
      <c r="D12" s="9"/>
      <c r="E12" s="11"/>
    </row>
    <row r="13" spans="1:10" x14ac:dyDescent="0.25">
      <c r="A13" s="14"/>
      <c r="B13" s="9"/>
      <c r="C13" s="9"/>
      <c r="D13" s="9"/>
      <c r="E13" s="11"/>
    </row>
    <row r="14" spans="1:10" x14ac:dyDescent="0.25">
      <c r="A14" s="14"/>
      <c r="B14" s="9"/>
      <c r="C14" s="9"/>
      <c r="D14" s="9"/>
      <c r="E14" s="11"/>
    </row>
    <row r="15" spans="1:10" x14ac:dyDescent="0.25">
      <c r="A15" s="14"/>
      <c r="B15" s="9"/>
      <c r="C15" s="9"/>
      <c r="D15" s="9"/>
      <c r="E15" s="11"/>
    </row>
    <row r="16" spans="1:10" x14ac:dyDescent="0.25">
      <c r="A16" s="14"/>
      <c r="B16" s="9"/>
      <c r="C16" s="9"/>
      <c r="D16" s="9"/>
      <c r="E16" s="11"/>
    </row>
    <row r="17" spans="1:5" x14ac:dyDescent="0.25">
      <c r="A17" s="14"/>
      <c r="B17" s="9"/>
      <c r="C17" s="9"/>
      <c r="D17" s="9"/>
      <c r="E17" s="11"/>
    </row>
    <row r="18" spans="1:5" x14ac:dyDescent="0.25">
      <c r="A18" s="14"/>
      <c r="B18" s="9"/>
      <c r="C18" s="9"/>
      <c r="D18" s="9"/>
      <c r="E18" s="11"/>
    </row>
    <row r="19" spans="1:5" x14ac:dyDescent="0.25">
      <c r="A19" s="14"/>
      <c r="B19" s="9"/>
      <c r="C19" s="9"/>
      <c r="D19" s="9"/>
      <c r="E19" s="11"/>
    </row>
    <row r="20" spans="1:5" x14ac:dyDescent="0.25">
      <c r="A20" s="14"/>
      <c r="B20" s="9"/>
      <c r="C20" s="9"/>
      <c r="D20" s="9"/>
      <c r="E20" s="11"/>
    </row>
    <row r="21" spans="1:5" x14ac:dyDescent="0.25">
      <c r="A21" s="14"/>
      <c r="B21" s="9"/>
      <c r="C21" s="9"/>
      <c r="D21" s="9"/>
      <c r="E21" s="11"/>
    </row>
    <row r="22" spans="1:5" x14ac:dyDescent="0.25">
      <c r="A22" s="14"/>
      <c r="B22" s="9"/>
      <c r="C22" s="9"/>
      <c r="D22" s="9"/>
      <c r="E22" s="11"/>
    </row>
    <row r="23" spans="1:5" x14ac:dyDescent="0.25">
      <c r="A23" s="14"/>
      <c r="B23" s="9"/>
      <c r="C23" s="9"/>
      <c r="D23" s="9"/>
      <c r="E23" s="11"/>
    </row>
    <row r="24" spans="1:5" x14ac:dyDescent="0.25">
      <c r="A24" s="14"/>
      <c r="B24" s="9"/>
      <c r="C24" s="9"/>
      <c r="D24" s="9"/>
      <c r="E24" s="11"/>
    </row>
    <row r="25" spans="1:5" x14ac:dyDescent="0.25">
      <c r="A25" s="14"/>
      <c r="B25" s="9"/>
      <c r="C25" s="9"/>
      <c r="D25" s="9"/>
      <c r="E25" s="11"/>
    </row>
    <row r="26" spans="1:5" x14ac:dyDescent="0.25">
      <c r="A26" s="14"/>
      <c r="B26" s="9"/>
      <c r="C26" s="9"/>
      <c r="D26" s="9"/>
      <c r="E26" s="11"/>
    </row>
    <row r="27" spans="1:5" x14ac:dyDescent="0.25">
      <c r="A27" s="14"/>
      <c r="B27" s="9"/>
      <c r="C27" s="9"/>
      <c r="D27" s="9"/>
      <c r="E27" s="11"/>
    </row>
    <row r="28" spans="1:5" x14ac:dyDescent="0.25">
      <c r="A28" s="14"/>
      <c r="B28" s="9"/>
      <c r="C28" s="9"/>
      <c r="D28" s="9"/>
      <c r="E28" s="11"/>
    </row>
    <row r="29" spans="1:5" x14ac:dyDescent="0.25">
      <c r="A29" s="14"/>
      <c r="B29" s="9"/>
      <c r="C29" s="9"/>
      <c r="D29" s="9"/>
      <c r="E29" s="11"/>
    </row>
    <row r="30" spans="1:5" x14ac:dyDescent="0.25">
      <c r="A30" s="14"/>
      <c r="B30" s="9"/>
      <c r="C30" s="9"/>
      <c r="D30" s="9"/>
      <c r="E30" s="11"/>
    </row>
    <row r="31" spans="1:5" x14ac:dyDescent="0.25">
      <c r="A31" s="14"/>
      <c r="B31" s="9"/>
      <c r="C31" s="9"/>
      <c r="D31" s="9"/>
      <c r="E31" s="11"/>
    </row>
    <row r="32" spans="1:5" x14ac:dyDescent="0.25">
      <c r="A32" s="14"/>
      <c r="B32" s="9"/>
      <c r="C32" s="9"/>
      <c r="D32" s="9"/>
      <c r="E32" s="11"/>
    </row>
    <row r="33" spans="1:5" x14ac:dyDescent="0.25">
      <c r="A33" s="14"/>
      <c r="B33" s="9"/>
      <c r="C33" s="9"/>
      <c r="D33" s="9"/>
      <c r="E33" s="11"/>
    </row>
    <row r="34" spans="1:5" x14ac:dyDescent="0.25">
      <c r="A34" s="14"/>
      <c r="B34" s="9"/>
      <c r="C34" s="9"/>
      <c r="D34" s="9"/>
      <c r="E34" s="11"/>
    </row>
    <row r="35" spans="1:5" x14ac:dyDescent="0.25">
      <c r="A35" s="14"/>
      <c r="B35" s="9"/>
      <c r="C35" s="9"/>
      <c r="D35" s="9"/>
      <c r="E35" s="11"/>
    </row>
    <row r="36" spans="1:5" x14ac:dyDescent="0.25">
      <c r="A36" s="14"/>
      <c r="B36" s="9"/>
      <c r="C36" s="9"/>
      <c r="D36" s="9"/>
      <c r="E36" s="11"/>
    </row>
    <row r="37" spans="1:5" x14ac:dyDescent="0.25">
      <c r="A37" s="14"/>
      <c r="B37" s="9"/>
      <c r="C37" s="9"/>
      <c r="D37" s="9"/>
      <c r="E37" s="11"/>
    </row>
    <row r="38" spans="1:5" x14ac:dyDescent="0.25">
      <c r="A38" s="14"/>
      <c r="B38" s="9"/>
      <c r="C38" s="9"/>
      <c r="D38" s="9"/>
      <c r="E38" s="11"/>
    </row>
    <row r="39" spans="1:5" x14ac:dyDescent="0.25">
      <c r="A39" s="14"/>
      <c r="B39" s="9"/>
      <c r="C39" s="9"/>
      <c r="D39" s="9"/>
      <c r="E39" s="11"/>
    </row>
    <row r="40" spans="1:5" x14ac:dyDescent="0.25">
      <c r="A40" s="14"/>
      <c r="B40" s="9"/>
      <c r="C40" s="9"/>
      <c r="D40" s="9"/>
      <c r="E40" s="11"/>
    </row>
    <row r="41" spans="1:5" x14ac:dyDescent="0.25">
      <c r="A41" s="14"/>
      <c r="B41" s="9"/>
      <c r="C41" s="9"/>
      <c r="D41" s="9"/>
      <c r="E41" s="11"/>
    </row>
    <row r="42" spans="1:5" x14ac:dyDescent="0.25">
      <c r="A42" s="14"/>
      <c r="B42" s="9"/>
      <c r="C42" s="9"/>
      <c r="D42" s="9"/>
      <c r="E42" s="11"/>
    </row>
    <row r="43" spans="1:5" x14ac:dyDescent="0.25">
      <c r="A43" s="14"/>
      <c r="B43" s="9"/>
      <c r="C43" s="9"/>
      <c r="D43" s="9"/>
      <c r="E43" s="11"/>
    </row>
    <row r="44" spans="1:5" x14ac:dyDescent="0.25">
      <c r="A44" s="14"/>
      <c r="B44" s="9"/>
      <c r="C44" s="9"/>
      <c r="D44" s="9"/>
      <c r="E44" s="11"/>
    </row>
    <row r="45" spans="1:5" x14ac:dyDescent="0.25">
      <c r="A45" s="14"/>
      <c r="B45" s="9"/>
      <c r="C45" s="9"/>
      <c r="D45" s="9"/>
      <c r="E45" s="11"/>
    </row>
    <row r="46" spans="1:5" x14ac:dyDescent="0.25">
      <c r="A46" s="14"/>
      <c r="B46" s="9"/>
      <c r="C46" s="9"/>
      <c r="D46" s="9"/>
      <c r="E46" s="11"/>
    </row>
  </sheetData>
  <mergeCells count="1">
    <mergeCell ref="G2:J8"/>
  </mergeCells>
  <pageMargins left="0.7" right="0.7" top="0.75" bottom="0.75" header="0.3" footer="0.3"/>
  <ignoredErrors>
    <ignoredError sqref="E2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1F77-820F-4BE2-85F9-AD4EF2BFE5DF}">
  <dimension ref="A1:Q101"/>
  <sheetViews>
    <sheetView workbookViewId="0">
      <selection activeCell="M28" sqref="M28"/>
    </sheetView>
  </sheetViews>
  <sheetFormatPr defaultRowHeight="15" x14ac:dyDescent="0.25"/>
  <cols>
    <col min="1" max="1" width="7.85546875" bestFit="1" customWidth="1"/>
    <col min="2" max="2" width="7.28515625" bestFit="1" customWidth="1"/>
    <col min="3" max="3" width="15.42578125" bestFit="1" customWidth="1"/>
    <col min="4" max="4" width="15" bestFit="1" customWidth="1"/>
    <col min="5" max="5" width="24.28515625" bestFit="1" customWidth="1"/>
    <col min="6" max="7" width="7.140625" bestFit="1" customWidth="1"/>
    <col min="8" max="8" width="6.140625" bestFit="1" customWidth="1"/>
    <col min="9" max="9" width="8" bestFit="1" customWidth="1"/>
    <col min="10" max="10" width="10" bestFit="1" customWidth="1"/>
    <col min="12" max="12" width="18.28515625" bestFit="1" customWidth="1"/>
    <col min="13" max="13" width="16.28515625" bestFit="1" customWidth="1"/>
    <col min="14" max="14" width="11.28515625" bestFit="1" customWidth="1"/>
    <col min="15" max="15" width="6.7109375" bestFit="1" customWidth="1"/>
    <col min="16" max="16" width="3.85546875" bestFit="1" customWidth="1"/>
    <col min="17" max="17" width="24.7109375" bestFit="1" customWidth="1"/>
    <col min="18" max="18" width="11.28515625" bestFit="1" customWidth="1"/>
    <col min="19" max="21" width="18.28515625" bestFit="1" customWidth="1"/>
    <col min="22" max="22" width="20.42578125" bestFit="1" customWidth="1"/>
    <col min="23" max="23" width="23.28515625" bestFit="1" customWidth="1"/>
    <col min="24" max="24" width="22.140625" bestFit="1" customWidth="1"/>
    <col min="25" max="25" width="6.85546875" bestFit="1" customWidth="1"/>
    <col min="26" max="26" width="4" bestFit="1" customWidth="1"/>
    <col min="27" max="27" width="4.5703125" bestFit="1" customWidth="1"/>
    <col min="28" max="28" width="6.7109375" bestFit="1" customWidth="1"/>
    <col min="29" max="29" width="10.140625" bestFit="1" customWidth="1"/>
    <col min="30" max="30" width="6.85546875" bestFit="1" customWidth="1"/>
    <col min="31" max="31" width="4" bestFit="1" customWidth="1"/>
    <col min="32" max="32" width="4.5703125" bestFit="1" customWidth="1"/>
    <col min="33" max="33" width="6.7109375" bestFit="1" customWidth="1"/>
    <col min="34" max="34" width="10.140625" bestFit="1" customWidth="1"/>
    <col min="35" max="35" width="6.85546875" bestFit="1" customWidth="1"/>
    <col min="36" max="36" width="4" bestFit="1" customWidth="1"/>
    <col min="37" max="37" width="4.5703125" bestFit="1" customWidth="1"/>
    <col min="38" max="38" width="6.7109375" bestFit="1" customWidth="1"/>
    <col min="39" max="39" width="10.140625" bestFit="1" customWidth="1"/>
    <col min="40" max="40" width="6.85546875" bestFit="1" customWidth="1"/>
    <col min="41" max="41" width="4" bestFit="1" customWidth="1"/>
    <col min="42" max="42" width="4.5703125" bestFit="1" customWidth="1"/>
    <col min="43" max="43" width="6.7109375" bestFit="1" customWidth="1"/>
    <col min="44" max="44" width="10.140625" bestFit="1" customWidth="1"/>
    <col min="45" max="45" width="6.85546875" bestFit="1" customWidth="1"/>
    <col min="46" max="46" width="4" bestFit="1" customWidth="1"/>
    <col min="47" max="47" width="4.5703125" bestFit="1" customWidth="1"/>
    <col min="48" max="48" width="10.140625" bestFit="1" customWidth="1"/>
    <col min="49" max="49" width="6.85546875" bestFit="1" customWidth="1"/>
    <col min="50" max="50" width="4" bestFit="1" customWidth="1"/>
    <col min="51" max="51" width="6.85546875" bestFit="1" customWidth="1"/>
    <col min="52" max="52" width="3.85546875" bestFit="1" customWidth="1"/>
    <col min="53" max="53" width="4.5703125" bestFit="1" customWidth="1"/>
    <col min="54" max="54" width="10.140625" bestFit="1" customWidth="1"/>
    <col min="55" max="55" width="6.85546875" bestFit="1" customWidth="1"/>
    <col min="56" max="56" width="4.85546875" bestFit="1" customWidth="1"/>
    <col min="57" max="57" width="6.7109375" bestFit="1" customWidth="1"/>
    <col min="58" max="58" width="10.140625" bestFit="1" customWidth="1"/>
    <col min="59" max="59" width="7.85546875" bestFit="1" customWidth="1"/>
    <col min="60" max="60" width="4.85546875" bestFit="1" customWidth="1"/>
    <col min="61" max="61" width="4.5703125" bestFit="1" customWidth="1"/>
    <col min="62" max="62" width="10.140625" bestFit="1" customWidth="1"/>
    <col min="63" max="63" width="7.85546875" bestFit="1" customWidth="1"/>
    <col min="64" max="64" width="4.85546875" bestFit="1" customWidth="1"/>
    <col min="65" max="65" width="7.85546875" bestFit="1" customWidth="1"/>
    <col min="66" max="66" width="4.85546875" bestFit="1" customWidth="1"/>
    <col min="67" max="67" width="7.85546875" bestFit="1" customWidth="1"/>
    <col min="68" max="68" width="4.85546875" bestFit="1" customWidth="1"/>
    <col min="69" max="69" width="7.85546875" bestFit="1" customWidth="1"/>
    <col min="70" max="70" width="4.85546875" bestFit="1" customWidth="1"/>
    <col min="71" max="71" width="7.85546875" bestFit="1" customWidth="1"/>
    <col min="72" max="72" width="4.85546875" bestFit="1" customWidth="1"/>
    <col min="73" max="73" width="7.85546875" bestFit="1" customWidth="1"/>
    <col min="74" max="74" width="4.85546875" bestFit="1" customWidth="1"/>
    <col min="75" max="75" width="7.85546875" bestFit="1" customWidth="1"/>
    <col min="76" max="76" width="11.28515625" bestFit="1" customWidth="1"/>
  </cols>
  <sheetData>
    <row r="1" spans="1:17" x14ac:dyDescent="0.25">
      <c r="A1" t="s">
        <v>156</v>
      </c>
      <c r="B1" t="s">
        <v>0</v>
      </c>
      <c r="C1" t="s">
        <v>1</v>
      </c>
      <c r="D1" t="s">
        <v>3</v>
      </c>
      <c r="E1" t="s">
        <v>2</v>
      </c>
      <c r="F1" s="13" t="s">
        <v>4</v>
      </c>
      <c r="G1" s="13" t="s">
        <v>5</v>
      </c>
      <c r="H1" s="13" t="s">
        <v>6</v>
      </c>
      <c r="I1" s="13" t="s">
        <v>7</v>
      </c>
      <c r="J1" s="1" t="s">
        <v>8</v>
      </c>
      <c r="L1" s="10" t="s">
        <v>11</v>
      </c>
      <c r="M1" s="10" t="s">
        <v>12</v>
      </c>
    </row>
    <row r="2" spans="1:17" x14ac:dyDescent="0.25">
      <c r="A2" t="s">
        <v>17</v>
      </c>
      <c r="B2" t="s">
        <v>4</v>
      </c>
      <c r="C2" t="s">
        <v>10</v>
      </c>
      <c r="D2" t="s">
        <v>10</v>
      </c>
      <c r="E2" t="s">
        <v>9</v>
      </c>
      <c r="F2" s="2">
        <v>0.97205999999999992</v>
      </c>
      <c r="G2" s="2">
        <v>2.0000000000000002E-5</v>
      </c>
      <c r="H2" s="2">
        <v>0</v>
      </c>
      <c r="I2" s="2">
        <v>2.792E-2</v>
      </c>
      <c r="J2" t="str">
        <f>INDEX($F$1:$H$1,MATCH(MAX(F2:H2),F2:H2,0))</f>
        <v>Bat</v>
      </c>
      <c r="L2" s="10" t="s">
        <v>14</v>
      </c>
      <c r="M2" t="s">
        <v>4</v>
      </c>
      <c r="N2" t="s">
        <v>15</v>
      </c>
    </row>
    <row r="3" spans="1:17" x14ac:dyDescent="0.25">
      <c r="A3" t="s">
        <v>17</v>
      </c>
      <c r="B3" t="s">
        <v>4</v>
      </c>
      <c r="C3" t="s">
        <v>25</v>
      </c>
      <c r="D3" t="s">
        <v>25</v>
      </c>
      <c r="E3" t="s">
        <v>9</v>
      </c>
      <c r="F3" s="2">
        <v>0.93276999999999943</v>
      </c>
      <c r="G3" s="2">
        <v>3.0000000000000004E-5</v>
      </c>
      <c r="H3" s="2">
        <v>0</v>
      </c>
      <c r="I3" s="2">
        <v>6.7199999999999968E-2</v>
      </c>
      <c r="J3" t="str">
        <f t="shared" ref="J3:J66" si="0">INDEX($F$1:$H$1,MATCH(MAX(F3:H3),F3:H3,0))</f>
        <v>Bat</v>
      </c>
      <c r="L3" s="3" t="s">
        <v>17</v>
      </c>
      <c r="M3">
        <v>40</v>
      </c>
      <c r="N3">
        <v>40</v>
      </c>
    </row>
    <row r="4" spans="1:17" x14ac:dyDescent="0.25">
      <c r="A4" t="s">
        <v>17</v>
      </c>
      <c r="B4" t="s">
        <v>4</v>
      </c>
      <c r="C4" t="s">
        <v>26</v>
      </c>
      <c r="D4" t="s">
        <v>26</v>
      </c>
      <c r="E4" t="s">
        <v>9</v>
      </c>
      <c r="F4" s="2">
        <v>0.93271999999999977</v>
      </c>
      <c r="G4" s="2">
        <v>5.0000000000000002E-5</v>
      </c>
      <c r="H4" s="2">
        <v>0</v>
      </c>
      <c r="I4" s="2">
        <v>6.7229999999999998E-2</v>
      </c>
      <c r="J4" t="str">
        <f t="shared" si="0"/>
        <v>Bat</v>
      </c>
      <c r="L4" s="3" t="s">
        <v>19</v>
      </c>
      <c r="M4">
        <v>30</v>
      </c>
      <c r="N4">
        <v>30</v>
      </c>
    </row>
    <row r="5" spans="1:17" x14ac:dyDescent="0.25">
      <c r="A5" t="s">
        <v>17</v>
      </c>
      <c r="B5" t="s">
        <v>4</v>
      </c>
      <c r="C5" t="s">
        <v>28</v>
      </c>
      <c r="D5" t="s">
        <v>28</v>
      </c>
      <c r="E5" t="s">
        <v>9</v>
      </c>
      <c r="F5" s="2">
        <v>2.6100000000000003E-3</v>
      </c>
      <c r="G5" s="2">
        <v>3.0000000000000004E-5</v>
      </c>
      <c r="H5" s="2">
        <v>0</v>
      </c>
      <c r="I5" s="2">
        <v>0.99736000000000014</v>
      </c>
      <c r="J5" t="str">
        <f t="shared" si="0"/>
        <v>Bat</v>
      </c>
      <c r="L5" s="3" t="s">
        <v>21</v>
      </c>
      <c r="M5">
        <v>20</v>
      </c>
      <c r="N5">
        <v>20</v>
      </c>
    </row>
    <row r="6" spans="1:17" x14ac:dyDescent="0.25">
      <c r="A6" t="s">
        <v>17</v>
      </c>
      <c r="B6" t="s">
        <v>4</v>
      </c>
      <c r="C6" t="s">
        <v>30</v>
      </c>
      <c r="D6" t="s">
        <v>30</v>
      </c>
      <c r="E6" t="s">
        <v>9</v>
      </c>
      <c r="F6" s="2">
        <v>0.97206000000000015</v>
      </c>
      <c r="G6" s="2">
        <v>1.0000000000000001E-5</v>
      </c>
      <c r="H6" s="2">
        <v>0</v>
      </c>
      <c r="I6" s="2">
        <v>2.793E-2</v>
      </c>
      <c r="J6" t="str">
        <f t="shared" si="0"/>
        <v>Bat</v>
      </c>
      <c r="L6" s="3" t="s">
        <v>22</v>
      </c>
      <c r="M6">
        <v>10</v>
      </c>
      <c r="N6">
        <v>10</v>
      </c>
    </row>
    <row r="7" spans="1:17" x14ac:dyDescent="0.25">
      <c r="A7" t="s">
        <v>17</v>
      </c>
      <c r="B7" t="s">
        <v>4</v>
      </c>
      <c r="C7" t="s">
        <v>32</v>
      </c>
      <c r="D7" t="s">
        <v>32</v>
      </c>
      <c r="E7" t="s">
        <v>9</v>
      </c>
      <c r="F7" s="2">
        <v>0.97199999999999986</v>
      </c>
      <c r="G7" s="2">
        <v>1.0000000000000001E-5</v>
      </c>
      <c r="H7" s="2">
        <v>0</v>
      </c>
      <c r="I7" s="2">
        <v>2.7989999999999998E-2</v>
      </c>
      <c r="J7" t="str">
        <f t="shared" si="0"/>
        <v>Bat</v>
      </c>
      <c r="L7" s="3" t="s">
        <v>15</v>
      </c>
      <c r="M7">
        <v>100</v>
      </c>
      <c r="N7">
        <v>100</v>
      </c>
    </row>
    <row r="8" spans="1:17" x14ac:dyDescent="0.25">
      <c r="A8" t="s">
        <v>17</v>
      </c>
      <c r="B8" t="s">
        <v>4</v>
      </c>
      <c r="C8" t="s">
        <v>23</v>
      </c>
      <c r="D8" t="s">
        <v>23</v>
      </c>
      <c r="E8" t="s">
        <v>9</v>
      </c>
      <c r="F8" s="2">
        <v>0.9327599999999997</v>
      </c>
      <c r="G8" s="2">
        <v>8.9999999999999992E-5</v>
      </c>
      <c r="H8" s="2">
        <v>0</v>
      </c>
      <c r="I8" s="2">
        <v>6.7149999999999974E-2</v>
      </c>
      <c r="J8" t="str">
        <f t="shared" si="0"/>
        <v>Bat</v>
      </c>
    </row>
    <row r="9" spans="1:17" x14ac:dyDescent="0.25">
      <c r="A9" t="s">
        <v>19</v>
      </c>
      <c r="B9" t="s">
        <v>4</v>
      </c>
      <c r="C9" t="s">
        <v>37</v>
      </c>
      <c r="D9" t="s">
        <v>37</v>
      </c>
      <c r="E9" t="s">
        <v>9</v>
      </c>
      <c r="F9" s="2">
        <v>0.98512</v>
      </c>
      <c r="G9" s="2">
        <v>5.0000000000000002E-5</v>
      </c>
      <c r="H9" s="2">
        <v>0</v>
      </c>
      <c r="I9" s="2">
        <v>1.482999999999994E-2</v>
      </c>
      <c r="J9" t="str">
        <f t="shared" si="0"/>
        <v>Bat</v>
      </c>
      <c r="L9" s="4" t="s">
        <v>14</v>
      </c>
      <c r="M9" s="4" t="s">
        <v>4</v>
      </c>
      <c r="N9" s="4" t="s">
        <v>15</v>
      </c>
      <c r="P9" s="5" t="s">
        <v>24</v>
      </c>
      <c r="Q9" s="5" t="s">
        <v>166</v>
      </c>
    </row>
    <row r="10" spans="1:17" x14ac:dyDescent="0.25">
      <c r="A10" t="s">
        <v>19</v>
      </c>
      <c r="B10" t="s">
        <v>4</v>
      </c>
      <c r="C10" t="s">
        <v>38</v>
      </c>
      <c r="D10" t="s">
        <v>38</v>
      </c>
      <c r="E10" t="s">
        <v>9</v>
      </c>
      <c r="F10" s="2">
        <v>0.97010999999999981</v>
      </c>
      <c r="G10" s="2">
        <v>1.0000000000000001E-5</v>
      </c>
      <c r="H10" s="2">
        <v>0</v>
      </c>
      <c r="I10" s="2">
        <v>2.98799999999999E-2</v>
      </c>
      <c r="J10" t="str">
        <f t="shared" si="0"/>
        <v>Bat</v>
      </c>
      <c r="L10" s="6">
        <v>1</v>
      </c>
      <c r="M10" s="4">
        <v>40</v>
      </c>
      <c r="N10" s="4">
        <v>40</v>
      </c>
      <c r="P10" s="7">
        <v>1</v>
      </c>
      <c r="Q10" s="8">
        <f>M10/N10</f>
        <v>1</v>
      </c>
    </row>
    <row r="11" spans="1:17" x14ac:dyDescent="0.25">
      <c r="A11" t="s">
        <v>19</v>
      </c>
      <c r="B11" t="s">
        <v>4</v>
      </c>
      <c r="C11" t="s">
        <v>40</v>
      </c>
      <c r="D11" t="s">
        <v>40</v>
      </c>
      <c r="E11" t="s">
        <v>9</v>
      </c>
      <c r="F11" s="2">
        <v>0.98385</v>
      </c>
      <c r="G11" s="2">
        <v>1.0000000000000001E-5</v>
      </c>
      <c r="H11" s="2">
        <v>0</v>
      </c>
      <c r="I11" s="2">
        <v>1.6139999999999897E-2</v>
      </c>
      <c r="J11" t="str">
        <f t="shared" si="0"/>
        <v>Bat</v>
      </c>
      <c r="L11" s="6">
        <v>2</v>
      </c>
      <c r="M11" s="4">
        <v>30</v>
      </c>
      <c r="N11" s="4">
        <v>30</v>
      </c>
      <c r="P11" s="7">
        <v>2</v>
      </c>
      <c r="Q11" s="8">
        <f>M11/N11</f>
        <v>1</v>
      </c>
    </row>
    <row r="12" spans="1:17" x14ac:dyDescent="0.25">
      <c r="A12" t="s">
        <v>19</v>
      </c>
      <c r="B12" t="s">
        <v>4</v>
      </c>
      <c r="C12" t="s">
        <v>34</v>
      </c>
      <c r="D12" t="s">
        <v>34</v>
      </c>
      <c r="E12" t="s">
        <v>9</v>
      </c>
      <c r="F12" s="2">
        <v>0.94466000000000006</v>
      </c>
      <c r="G12" s="2">
        <v>8.9999999999999992E-5</v>
      </c>
      <c r="H12" s="2">
        <v>0</v>
      </c>
      <c r="I12" s="2">
        <v>5.525E-2</v>
      </c>
      <c r="J12" t="str">
        <f t="shared" si="0"/>
        <v>Bat</v>
      </c>
      <c r="L12" s="6">
        <v>3</v>
      </c>
      <c r="M12" s="4">
        <v>20</v>
      </c>
      <c r="N12" s="4">
        <v>20</v>
      </c>
      <c r="P12" s="7">
        <v>3</v>
      </c>
      <c r="Q12" s="8">
        <f>M12/N12</f>
        <v>1</v>
      </c>
    </row>
    <row r="13" spans="1:17" x14ac:dyDescent="0.25">
      <c r="A13" t="s">
        <v>21</v>
      </c>
      <c r="B13" t="s">
        <v>4</v>
      </c>
      <c r="C13" t="s">
        <v>45</v>
      </c>
      <c r="D13" t="s">
        <v>45</v>
      </c>
      <c r="E13" t="s">
        <v>9</v>
      </c>
      <c r="F13" s="2">
        <v>0.97992999999999975</v>
      </c>
      <c r="G13" s="2">
        <v>6.9999999999999994E-5</v>
      </c>
      <c r="H13" s="2">
        <v>1.0000000000000001E-5</v>
      </c>
      <c r="I13" s="2">
        <v>1.9989999999999918E-2</v>
      </c>
      <c r="J13" t="str">
        <f t="shared" si="0"/>
        <v>Bat</v>
      </c>
      <c r="L13" s="6">
        <v>4</v>
      </c>
      <c r="M13" s="4">
        <v>10</v>
      </c>
      <c r="N13" s="4">
        <v>10</v>
      </c>
      <c r="P13" s="7">
        <v>4</v>
      </c>
      <c r="Q13" s="8">
        <f>M13/N13</f>
        <v>1</v>
      </c>
    </row>
    <row r="14" spans="1:17" x14ac:dyDescent="0.25">
      <c r="A14" t="s">
        <v>21</v>
      </c>
      <c r="B14" t="s">
        <v>4</v>
      </c>
      <c r="C14" t="s">
        <v>46</v>
      </c>
      <c r="D14" t="s">
        <v>46</v>
      </c>
      <c r="E14" t="s">
        <v>9</v>
      </c>
      <c r="F14" s="2">
        <v>2.0380000000000002E-2</v>
      </c>
      <c r="G14" s="2">
        <v>6.0000000000000008E-5</v>
      </c>
      <c r="H14" s="2">
        <v>0</v>
      </c>
      <c r="I14" s="2">
        <v>0.97955999999999988</v>
      </c>
      <c r="J14" t="str">
        <f t="shared" si="0"/>
        <v>Bat</v>
      </c>
      <c r="L14" s="6" t="s">
        <v>15</v>
      </c>
      <c r="M14" s="4">
        <v>100</v>
      </c>
      <c r="N14" s="4">
        <v>100</v>
      </c>
    </row>
    <row r="15" spans="1:17" x14ac:dyDescent="0.25">
      <c r="A15" t="s">
        <v>21</v>
      </c>
      <c r="B15" t="s">
        <v>4</v>
      </c>
      <c r="C15" t="s">
        <v>49</v>
      </c>
      <c r="D15" t="s">
        <v>49</v>
      </c>
      <c r="E15" t="s">
        <v>9</v>
      </c>
      <c r="F15" s="2">
        <v>0.97120999999999991</v>
      </c>
      <c r="G15" s="2">
        <v>6.0000000000000008E-5</v>
      </c>
      <c r="H15" s="2">
        <v>0</v>
      </c>
      <c r="I15" s="2">
        <v>2.8729999999999985E-2</v>
      </c>
      <c r="J15" t="str">
        <f t="shared" si="0"/>
        <v>Bat</v>
      </c>
    </row>
    <row r="16" spans="1:17" x14ac:dyDescent="0.25">
      <c r="A16" t="s">
        <v>21</v>
      </c>
      <c r="B16" t="s">
        <v>4</v>
      </c>
      <c r="C16" t="s">
        <v>52</v>
      </c>
      <c r="D16" t="s">
        <v>52</v>
      </c>
      <c r="E16" t="s">
        <v>9</v>
      </c>
      <c r="F16" s="2">
        <v>3.9009999999999975E-2</v>
      </c>
      <c r="G16" s="2">
        <v>5.0000000000000002E-5</v>
      </c>
      <c r="H16" s="2">
        <v>0</v>
      </c>
      <c r="I16" s="2">
        <v>0.96094000000000013</v>
      </c>
      <c r="J16" t="str">
        <f t="shared" si="0"/>
        <v>Bat</v>
      </c>
    </row>
    <row r="17" spans="1:10" x14ac:dyDescent="0.25">
      <c r="A17" t="s">
        <v>17</v>
      </c>
      <c r="B17" t="s">
        <v>4</v>
      </c>
      <c r="C17" t="s">
        <v>25</v>
      </c>
      <c r="D17" t="s">
        <v>25</v>
      </c>
      <c r="E17" t="s">
        <v>13</v>
      </c>
      <c r="F17" s="2">
        <v>0.82167999999999997</v>
      </c>
      <c r="G17" s="2">
        <v>3.0000000000000004E-5</v>
      </c>
      <c r="H17" s="2">
        <v>0</v>
      </c>
      <c r="I17" s="2">
        <v>0.17828999999999939</v>
      </c>
      <c r="J17" t="str">
        <f t="shared" si="0"/>
        <v>Bat</v>
      </c>
    </row>
    <row r="18" spans="1:10" x14ac:dyDescent="0.25">
      <c r="A18" t="s">
        <v>17</v>
      </c>
      <c r="B18" t="s">
        <v>4</v>
      </c>
      <c r="C18" t="s">
        <v>26</v>
      </c>
      <c r="D18" t="s">
        <v>26</v>
      </c>
      <c r="E18" t="s">
        <v>13</v>
      </c>
      <c r="F18" s="2">
        <v>0.82152999999999921</v>
      </c>
      <c r="G18" s="2">
        <v>5.0000000000000002E-5</v>
      </c>
      <c r="H18" s="2">
        <v>0</v>
      </c>
      <c r="I18" s="2">
        <v>0.17841999999999941</v>
      </c>
      <c r="J18" t="str">
        <f t="shared" si="0"/>
        <v>Bat</v>
      </c>
    </row>
    <row r="19" spans="1:10" x14ac:dyDescent="0.25">
      <c r="A19" t="s">
        <v>17</v>
      </c>
      <c r="B19" t="s">
        <v>4</v>
      </c>
      <c r="C19" t="s">
        <v>27</v>
      </c>
      <c r="D19" t="s">
        <v>27</v>
      </c>
      <c r="E19" t="s">
        <v>13</v>
      </c>
      <c r="F19" s="2">
        <v>0.84499999999999975</v>
      </c>
      <c r="G19" s="2">
        <v>0</v>
      </c>
      <c r="H19" s="2">
        <v>0</v>
      </c>
      <c r="I19" s="2">
        <v>0.15499999999999961</v>
      </c>
      <c r="J19" t="str">
        <f t="shared" si="0"/>
        <v>Bat</v>
      </c>
    </row>
    <row r="20" spans="1:10" x14ac:dyDescent="0.25">
      <c r="A20" t="s">
        <v>17</v>
      </c>
      <c r="B20" t="s">
        <v>4</v>
      </c>
      <c r="C20" t="s">
        <v>28</v>
      </c>
      <c r="D20" t="s">
        <v>28</v>
      </c>
      <c r="E20" t="s">
        <v>13</v>
      </c>
      <c r="F20" s="2">
        <v>1.2599999999999799E-3</v>
      </c>
      <c r="G20" s="2">
        <v>6.0000000000000008E-5</v>
      </c>
      <c r="H20" s="2">
        <v>1.0000000000000001E-5</v>
      </c>
      <c r="I20" s="2">
        <v>0.99866999999999972</v>
      </c>
      <c r="J20" t="str">
        <f t="shared" si="0"/>
        <v>Bat</v>
      </c>
    </row>
    <row r="21" spans="1:10" x14ac:dyDescent="0.25">
      <c r="A21" t="s">
        <v>17</v>
      </c>
      <c r="B21" t="s">
        <v>4</v>
      </c>
      <c r="C21" t="s">
        <v>29</v>
      </c>
      <c r="D21" t="s">
        <v>29</v>
      </c>
      <c r="E21" t="s">
        <v>13</v>
      </c>
      <c r="F21" s="2">
        <v>0.84540999999999966</v>
      </c>
      <c r="G21" s="2">
        <v>2.0000000000000002E-5</v>
      </c>
      <c r="H21" s="2">
        <v>1.0000000000000001E-5</v>
      </c>
      <c r="I21" s="2">
        <v>0.15456</v>
      </c>
      <c r="J21" t="str">
        <f t="shared" si="0"/>
        <v>Bat</v>
      </c>
    </row>
    <row r="22" spans="1:10" x14ac:dyDescent="0.25">
      <c r="A22" t="s">
        <v>17</v>
      </c>
      <c r="B22" t="s">
        <v>4</v>
      </c>
      <c r="C22" t="s">
        <v>31</v>
      </c>
      <c r="D22" t="s">
        <v>31</v>
      </c>
      <c r="E22" t="s">
        <v>13</v>
      </c>
      <c r="F22" s="2">
        <v>0.84528999999999976</v>
      </c>
      <c r="G22" s="2">
        <v>1.0000000000000001E-5</v>
      </c>
      <c r="H22" s="2">
        <v>0</v>
      </c>
      <c r="I22" s="2">
        <v>0.1547</v>
      </c>
      <c r="J22" t="str">
        <f t="shared" si="0"/>
        <v>Bat</v>
      </c>
    </row>
    <row r="23" spans="1:10" x14ac:dyDescent="0.25">
      <c r="A23" t="s">
        <v>17</v>
      </c>
      <c r="B23" t="s">
        <v>4</v>
      </c>
      <c r="C23" t="s">
        <v>23</v>
      </c>
      <c r="D23" t="s">
        <v>23</v>
      </c>
      <c r="E23" t="s">
        <v>13</v>
      </c>
      <c r="F23" s="2">
        <v>0.82158999999999982</v>
      </c>
      <c r="G23" s="2">
        <v>3.0000000000000004E-5</v>
      </c>
      <c r="H23" s="2">
        <v>0</v>
      </c>
      <c r="I23" s="2">
        <v>0.17837999999999959</v>
      </c>
      <c r="J23" t="str">
        <f t="shared" si="0"/>
        <v>Bat</v>
      </c>
    </row>
    <row r="24" spans="1:10" x14ac:dyDescent="0.25">
      <c r="A24" t="s">
        <v>19</v>
      </c>
      <c r="B24" t="s">
        <v>4</v>
      </c>
      <c r="C24" t="s">
        <v>33</v>
      </c>
      <c r="D24" t="s">
        <v>33</v>
      </c>
      <c r="E24" t="s">
        <v>13</v>
      </c>
      <c r="F24" s="2">
        <v>0.85798999999999981</v>
      </c>
      <c r="G24" s="2">
        <v>0</v>
      </c>
      <c r="H24" s="2">
        <v>0</v>
      </c>
      <c r="I24" s="2">
        <v>0.1420099999999998</v>
      </c>
      <c r="J24" t="str">
        <f t="shared" si="0"/>
        <v>Bat</v>
      </c>
    </row>
    <row r="25" spans="1:10" x14ac:dyDescent="0.25">
      <c r="A25" t="s">
        <v>19</v>
      </c>
      <c r="B25" t="s">
        <v>4</v>
      </c>
      <c r="C25" t="s">
        <v>35</v>
      </c>
      <c r="D25" t="s">
        <v>35</v>
      </c>
      <c r="E25" t="s">
        <v>13</v>
      </c>
      <c r="F25" s="2">
        <v>0.85833999999999977</v>
      </c>
      <c r="G25" s="2">
        <v>5.0000000000000002E-5</v>
      </c>
      <c r="H25" s="2">
        <v>0</v>
      </c>
      <c r="I25" s="2">
        <v>0.14160999999999979</v>
      </c>
      <c r="J25" t="str">
        <f t="shared" si="0"/>
        <v>Bat</v>
      </c>
    </row>
    <row r="26" spans="1:10" x14ac:dyDescent="0.25">
      <c r="A26" t="s">
        <v>19</v>
      </c>
      <c r="B26" t="s">
        <v>4</v>
      </c>
      <c r="C26" t="s">
        <v>36</v>
      </c>
      <c r="D26" t="s">
        <v>36</v>
      </c>
      <c r="E26" t="s">
        <v>13</v>
      </c>
      <c r="F26" s="2">
        <v>0.86766999999999983</v>
      </c>
      <c r="G26" s="2">
        <v>2.0000000000000002E-5</v>
      </c>
      <c r="H26" s="2">
        <v>0</v>
      </c>
      <c r="I26" s="2">
        <v>0.13230999999999998</v>
      </c>
      <c r="J26" t="str">
        <f t="shared" si="0"/>
        <v>Bat</v>
      </c>
    </row>
    <row r="27" spans="1:10" x14ac:dyDescent="0.25">
      <c r="A27" t="s">
        <v>19</v>
      </c>
      <c r="B27" t="s">
        <v>4</v>
      </c>
      <c r="C27" t="s">
        <v>41</v>
      </c>
      <c r="D27" t="s">
        <v>41</v>
      </c>
      <c r="E27" t="s">
        <v>13</v>
      </c>
      <c r="F27" s="2">
        <v>0.8645999999999997</v>
      </c>
      <c r="G27" s="2">
        <v>1.0000000000000001E-5</v>
      </c>
      <c r="H27" s="2">
        <v>0</v>
      </c>
      <c r="I27" s="2">
        <v>0.13538999999999982</v>
      </c>
      <c r="J27" t="str">
        <f t="shared" si="0"/>
        <v>Bat</v>
      </c>
    </row>
    <row r="28" spans="1:10" x14ac:dyDescent="0.25">
      <c r="A28" t="s">
        <v>19</v>
      </c>
      <c r="B28" t="s">
        <v>4</v>
      </c>
      <c r="C28" t="s">
        <v>42</v>
      </c>
      <c r="D28" t="s">
        <v>42</v>
      </c>
      <c r="E28" t="s">
        <v>13</v>
      </c>
      <c r="F28" s="2">
        <v>0.86742999999999992</v>
      </c>
      <c r="G28" s="2">
        <v>3.0000000000000004E-5</v>
      </c>
      <c r="H28" s="2">
        <v>0</v>
      </c>
      <c r="I28" s="2">
        <v>0.13253999999999999</v>
      </c>
      <c r="J28" t="str">
        <f t="shared" si="0"/>
        <v>Bat</v>
      </c>
    </row>
    <row r="29" spans="1:10" x14ac:dyDescent="0.25">
      <c r="A29" t="s">
        <v>19</v>
      </c>
      <c r="B29" t="s">
        <v>4</v>
      </c>
      <c r="C29" t="s">
        <v>34</v>
      </c>
      <c r="D29" t="s">
        <v>34</v>
      </c>
      <c r="E29" t="s">
        <v>13</v>
      </c>
      <c r="F29" s="2">
        <v>0.86118000000000006</v>
      </c>
      <c r="G29" s="2">
        <v>8.000000000000002E-5</v>
      </c>
      <c r="H29" s="2">
        <v>0</v>
      </c>
      <c r="I29" s="2">
        <v>0.13874</v>
      </c>
      <c r="J29" t="str">
        <f t="shared" si="0"/>
        <v>Bat</v>
      </c>
    </row>
    <row r="30" spans="1:10" x14ac:dyDescent="0.25">
      <c r="A30" t="s">
        <v>21</v>
      </c>
      <c r="B30" t="s">
        <v>4</v>
      </c>
      <c r="C30" t="s">
        <v>43</v>
      </c>
      <c r="D30" t="s">
        <v>43</v>
      </c>
      <c r="E30" t="s">
        <v>13</v>
      </c>
      <c r="F30" s="2">
        <v>0.86688999999999994</v>
      </c>
      <c r="G30" s="2">
        <v>2.0000000000000002E-5</v>
      </c>
      <c r="H30" s="2">
        <v>0</v>
      </c>
      <c r="I30" s="2">
        <v>0.13309000000000001</v>
      </c>
      <c r="J30" t="str">
        <f t="shared" si="0"/>
        <v>Bat</v>
      </c>
    </row>
    <row r="31" spans="1:10" x14ac:dyDescent="0.25">
      <c r="A31" t="s">
        <v>21</v>
      </c>
      <c r="B31" t="s">
        <v>4</v>
      </c>
      <c r="C31" t="s">
        <v>46</v>
      </c>
      <c r="D31" t="s">
        <v>46</v>
      </c>
      <c r="E31" t="s">
        <v>13</v>
      </c>
      <c r="F31" s="2">
        <v>1.5319999999999981E-2</v>
      </c>
      <c r="G31" s="2">
        <v>4.0000000000000003E-5</v>
      </c>
      <c r="H31" s="2">
        <v>0</v>
      </c>
      <c r="I31" s="2">
        <v>0.98464000000000007</v>
      </c>
      <c r="J31" t="str">
        <f t="shared" si="0"/>
        <v>Bat</v>
      </c>
    </row>
    <row r="32" spans="1:10" x14ac:dyDescent="0.25">
      <c r="A32" t="s">
        <v>21</v>
      </c>
      <c r="B32" t="s">
        <v>4</v>
      </c>
      <c r="C32" t="s">
        <v>47</v>
      </c>
      <c r="D32" t="s">
        <v>47</v>
      </c>
      <c r="E32" t="s">
        <v>13</v>
      </c>
      <c r="F32" s="2">
        <v>0.86902000000000013</v>
      </c>
      <c r="G32" s="2">
        <v>2.0000000000000002E-5</v>
      </c>
      <c r="H32" s="2">
        <v>0</v>
      </c>
      <c r="I32" s="2">
        <v>0.13095999999999999</v>
      </c>
      <c r="J32" t="str">
        <f t="shared" si="0"/>
        <v>Bat</v>
      </c>
    </row>
    <row r="33" spans="1:10" x14ac:dyDescent="0.25">
      <c r="A33" t="s">
        <v>21</v>
      </c>
      <c r="B33" t="s">
        <v>4</v>
      </c>
      <c r="C33" t="s">
        <v>52</v>
      </c>
      <c r="D33" t="s">
        <v>52</v>
      </c>
      <c r="E33" t="s">
        <v>13</v>
      </c>
      <c r="F33" s="2">
        <v>1.7050000000000003E-2</v>
      </c>
      <c r="G33" s="2">
        <v>4.0000000000000003E-5</v>
      </c>
      <c r="H33" s="2">
        <v>0</v>
      </c>
      <c r="I33" s="2">
        <v>0.98291000000000006</v>
      </c>
      <c r="J33" t="str">
        <f t="shared" si="0"/>
        <v>Bat</v>
      </c>
    </row>
    <row r="34" spans="1:10" x14ac:dyDescent="0.25">
      <c r="A34" t="s">
        <v>21</v>
      </c>
      <c r="B34" t="s">
        <v>4</v>
      </c>
      <c r="C34" t="s">
        <v>44</v>
      </c>
      <c r="D34" t="s">
        <v>44</v>
      </c>
      <c r="E34" t="s">
        <v>13</v>
      </c>
      <c r="F34" s="2">
        <v>0.86786999999999992</v>
      </c>
      <c r="G34" s="2">
        <v>6.0000000000000008E-5</v>
      </c>
      <c r="H34" s="2">
        <v>0</v>
      </c>
      <c r="I34" s="2">
        <v>0.13206999999999999</v>
      </c>
      <c r="J34" t="str">
        <f t="shared" si="0"/>
        <v>Bat</v>
      </c>
    </row>
    <row r="35" spans="1:10" x14ac:dyDescent="0.25">
      <c r="A35" t="s">
        <v>22</v>
      </c>
      <c r="B35" t="s">
        <v>4</v>
      </c>
      <c r="C35" t="s">
        <v>55</v>
      </c>
      <c r="D35" t="s">
        <v>55</v>
      </c>
      <c r="E35" t="s">
        <v>13</v>
      </c>
      <c r="F35" s="2">
        <v>0.87555999999999978</v>
      </c>
      <c r="G35" s="2">
        <v>1.0000000000000001E-5</v>
      </c>
      <c r="H35" s="2">
        <v>0</v>
      </c>
      <c r="I35" s="2">
        <v>0.1244299999999994</v>
      </c>
      <c r="J35" t="str">
        <f t="shared" si="0"/>
        <v>Bat</v>
      </c>
    </row>
    <row r="36" spans="1:10" x14ac:dyDescent="0.25">
      <c r="A36" t="s">
        <v>22</v>
      </c>
      <c r="B36" t="s">
        <v>4</v>
      </c>
      <c r="C36" t="s">
        <v>56</v>
      </c>
      <c r="D36" t="s">
        <v>56</v>
      </c>
      <c r="E36" t="s">
        <v>13</v>
      </c>
      <c r="F36" s="2">
        <v>0.87536999999999987</v>
      </c>
      <c r="G36" s="2">
        <v>1.0000000000000001E-5</v>
      </c>
      <c r="H36" s="2">
        <v>0</v>
      </c>
      <c r="I36" s="2">
        <v>0.12461999999999959</v>
      </c>
      <c r="J36" t="str">
        <f t="shared" si="0"/>
        <v>Bat</v>
      </c>
    </row>
    <row r="37" spans="1:10" x14ac:dyDescent="0.25">
      <c r="A37" t="s">
        <v>22</v>
      </c>
      <c r="B37" t="s">
        <v>4</v>
      </c>
      <c r="C37" t="s">
        <v>57</v>
      </c>
      <c r="D37" t="s">
        <v>57</v>
      </c>
      <c r="E37" t="s">
        <v>13</v>
      </c>
      <c r="F37" s="2">
        <v>0.8756499999999996</v>
      </c>
      <c r="G37" s="2">
        <v>3.0000000000000004E-5</v>
      </c>
      <c r="H37" s="2">
        <v>0</v>
      </c>
      <c r="I37" s="2">
        <v>0.12431999999999939</v>
      </c>
      <c r="J37" t="str">
        <f t="shared" si="0"/>
        <v>Bat</v>
      </c>
    </row>
    <row r="38" spans="1:10" x14ac:dyDescent="0.25">
      <c r="A38" t="s">
        <v>22</v>
      </c>
      <c r="B38" t="s">
        <v>4</v>
      </c>
      <c r="C38" t="s">
        <v>61</v>
      </c>
      <c r="D38" t="s">
        <v>61</v>
      </c>
      <c r="E38" t="s">
        <v>13</v>
      </c>
      <c r="F38" s="2">
        <v>0.87673999999999985</v>
      </c>
      <c r="G38" s="2">
        <v>5.0000000000000002E-5</v>
      </c>
      <c r="H38" s="2">
        <v>0</v>
      </c>
      <c r="I38" s="2">
        <v>0.12320999999999979</v>
      </c>
      <c r="J38" t="str">
        <f t="shared" si="0"/>
        <v>Bat</v>
      </c>
    </row>
    <row r="39" spans="1:10" x14ac:dyDescent="0.25">
      <c r="A39" t="s">
        <v>17</v>
      </c>
      <c r="B39" t="s">
        <v>4</v>
      </c>
      <c r="C39" t="s">
        <v>10</v>
      </c>
      <c r="D39" t="s">
        <v>10</v>
      </c>
      <c r="E39" t="s">
        <v>16</v>
      </c>
      <c r="F39" s="2">
        <v>1.2529999999999999E-2</v>
      </c>
      <c r="G39" s="2">
        <v>1.0000000000000001E-5</v>
      </c>
      <c r="H39" s="2">
        <v>0</v>
      </c>
      <c r="I39" s="2">
        <v>0.98745999999999978</v>
      </c>
      <c r="J39" t="str">
        <f t="shared" si="0"/>
        <v>Bat</v>
      </c>
    </row>
    <row r="40" spans="1:10" x14ac:dyDescent="0.25">
      <c r="A40" t="s">
        <v>17</v>
      </c>
      <c r="B40" t="s">
        <v>4</v>
      </c>
      <c r="C40" t="s">
        <v>25</v>
      </c>
      <c r="D40" t="s">
        <v>25</v>
      </c>
      <c r="E40" t="s">
        <v>16</v>
      </c>
      <c r="F40" s="2">
        <v>6.8699999999999404E-3</v>
      </c>
      <c r="G40" s="2">
        <v>2.0000000000000002E-5</v>
      </c>
      <c r="H40" s="2">
        <v>0</v>
      </c>
      <c r="I40" s="2">
        <v>0.99310999999999972</v>
      </c>
      <c r="J40" t="str">
        <f t="shared" si="0"/>
        <v>Bat</v>
      </c>
    </row>
    <row r="41" spans="1:10" x14ac:dyDescent="0.25">
      <c r="A41" t="s">
        <v>17</v>
      </c>
      <c r="B41" t="s">
        <v>4</v>
      </c>
      <c r="C41" t="s">
        <v>26</v>
      </c>
      <c r="D41" t="s">
        <v>26</v>
      </c>
      <c r="E41" t="s">
        <v>16</v>
      </c>
      <c r="F41" s="2">
        <v>7.2700000000000004E-3</v>
      </c>
      <c r="G41" s="2">
        <v>3.0000000000000004E-5</v>
      </c>
      <c r="H41" s="2">
        <v>0</v>
      </c>
      <c r="I41" s="2">
        <v>0.99269999999999992</v>
      </c>
      <c r="J41" t="str">
        <f t="shared" si="0"/>
        <v>Bat</v>
      </c>
    </row>
    <row r="42" spans="1:10" x14ac:dyDescent="0.25">
      <c r="A42" t="s">
        <v>17</v>
      </c>
      <c r="B42" t="s">
        <v>4</v>
      </c>
      <c r="C42" t="s">
        <v>27</v>
      </c>
      <c r="D42" t="s">
        <v>27</v>
      </c>
      <c r="E42" t="s">
        <v>16</v>
      </c>
      <c r="F42" s="2">
        <v>9.4299999999999402E-3</v>
      </c>
      <c r="G42" s="2">
        <v>4.0000000000000003E-5</v>
      </c>
      <c r="H42" s="2">
        <v>0</v>
      </c>
      <c r="I42" s="2">
        <v>0.99053000000000002</v>
      </c>
      <c r="J42" t="str">
        <f t="shared" si="0"/>
        <v>Bat</v>
      </c>
    </row>
    <row r="43" spans="1:10" x14ac:dyDescent="0.25">
      <c r="A43" t="s">
        <v>17</v>
      </c>
      <c r="B43" t="s">
        <v>4</v>
      </c>
      <c r="C43" t="s">
        <v>28</v>
      </c>
      <c r="D43" t="s">
        <v>28</v>
      </c>
      <c r="E43" t="s">
        <v>16</v>
      </c>
      <c r="F43" s="2">
        <v>4.7959999999999919E-2</v>
      </c>
      <c r="G43" s="2">
        <v>8.0000000000000007E-5</v>
      </c>
      <c r="H43" s="2">
        <v>0</v>
      </c>
      <c r="I43" s="2">
        <v>0.95195999999999992</v>
      </c>
      <c r="J43" t="str">
        <f t="shared" si="0"/>
        <v>Bat</v>
      </c>
    </row>
    <row r="44" spans="1:10" x14ac:dyDescent="0.25">
      <c r="A44" t="s">
        <v>17</v>
      </c>
      <c r="B44" t="s">
        <v>4</v>
      </c>
      <c r="C44" t="s">
        <v>29</v>
      </c>
      <c r="D44" t="s">
        <v>29</v>
      </c>
      <c r="E44" t="s">
        <v>16</v>
      </c>
      <c r="F44" s="2">
        <v>9.6199999999999602E-3</v>
      </c>
      <c r="G44" s="2">
        <v>1.0000000000000001E-5</v>
      </c>
      <c r="H44" s="2">
        <v>0</v>
      </c>
      <c r="I44" s="2">
        <v>0.99037000000000008</v>
      </c>
      <c r="J44" t="str">
        <f t="shared" si="0"/>
        <v>Bat</v>
      </c>
    </row>
    <row r="45" spans="1:10" x14ac:dyDescent="0.25">
      <c r="A45" t="s">
        <v>17</v>
      </c>
      <c r="B45" t="s">
        <v>4</v>
      </c>
      <c r="C45" t="s">
        <v>30</v>
      </c>
      <c r="D45" t="s">
        <v>30</v>
      </c>
      <c r="E45" t="s">
        <v>16</v>
      </c>
      <c r="F45" s="2">
        <v>1.2509999999999979E-2</v>
      </c>
      <c r="G45" s="2">
        <v>0</v>
      </c>
      <c r="H45" s="2">
        <v>0</v>
      </c>
      <c r="I45" s="2">
        <v>0.98748999999999998</v>
      </c>
      <c r="J45" t="str">
        <f t="shared" si="0"/>
        <v>Bat</v>
      </c>
    </row>
    <row r="46" spans="1:10" x14ac:dyDescent="0.25">
      <c r="A46" t="s">
        <v>17</v>
      </c>
      <c r="B46" t="s">
        <v>4</v>
      </c>
      <c r="C46" t="s">
        <v>31</v>
      </c>
      <c r="D46" t="s">
        <v>31</v>
      </c>
      <c r="E46" t="s">
        <v>16</v>
      </c>
      <c r="F46" s="2">
        <v>9.5699999999999587E-3</v>
      </c>
      <c r="G46" s="2">
        <v>0</v>
      </c>
      <c r="H46" s="2">
        <v>0</v>
      </c>
      <c r="I46" s="2">
        <v>0.99042999999999992</v>
      </c>
      <c r="J46" t="str">
        <f t="shared" si="0"/>
        <v>Bat</v>
      </c>
    </row>
    <row r="47" spans="1:10" x14ac:dyDescent="0.25">
      <c r="A47" t="s">
        <v>17</v>
      </c>
      <c r="B47" t="s">
        <v>4</v>
      </c>
      <c r="C47" t="s">
        <v>32</v>
      </c>
      <c r="D47" t="s">
        <v>32</v>
      </c>
      <c r="E47" t="s">
        <v>16</v>
      </c>
      <c r="F47" s="2">
        <v>1.250999999999996E-2</v>
      </c>
      <c r="G47" s="2">
        <v>1.0000000000000001E-5</v>
      </c>
      <c r="H47" s="2">
        <v>0</v>
      </c>
      <c r="I47" s="2">
        <v>0.98748000000000002</v>
      </c>
      <c r="J47" t="str">
        <f t="shared" si="0"/>
        <v>Bat</v>
      </c>
    </row>
    <row r="48" spans="1:10" x14ac:dyDescent="0.25">
      <c r="A48" t="s">
        <v>17</v>
      </c>
      <c r="B48" t="s">
        <v>4</v>
      </c>
      <c r="C48" t="s">
        <v>23</v>
      </c>
      <c r="D48" t="s">
        <v>23</v>
      </c>
      <c r="E48" t="s">
        <v>16</v>
      </c>
      <c r="F48" s="2">
        <v>7.3499999999999998E-3</v>
      </c>
      <c r="G48" s="2">
        <v>4.0000000000000003E-5</v>
      </c>
      <c r="H48" s="2">
        <v>0</v>
      </c>
      <c r="I48" s="2">
        <v>0.99260999999999977</v>
      </c>
      <c r="J48" t="str">
        <f t="shared" si="0"/>
        <v>Bat</v>
      </c>
    </row>
    <row r="49" spans="1:10" x14ac:dyDescent="0.25">
      <c r="A49" t="s">
        <v>19</v>
      </c>
      <c r="B49" t="s">
        <v>4</v>
      </c>
      <c r="C49" t="s">
        <v>33</v>
      </c>
      <c r="D49" t="s">
        <v>33</v>
      </c>
      <c r="E49" t="s">
        <v>16</v>
      </c>
      <c r="F49" s="2">
        <v>3.6429999999999942E-2</v>
      </c>
      <c r="G49" s="2">
        <v>1.0000000000000001E-5</v>
      </c>
      <c r="H49" s="2">
        <v>0</v>
      </c>
      <c r="I49" s="2">
        <v>0.96355999999999997</v>
      </c>
      <c r="J49" t="str">
        <f t="shared" si="0"/>
        <v>Bat</v>
      </c>
    </row>
    <row r="50" spans="1:10" x14ac:dyDescent="0.25">
      <c r="A50" t="s">
        <v>19</v>
      </c>
      <c r="B50" t="s">
        <v>4</v>
      </c>
      <c r="C50" t="s">
        <v>35</v>
      </c>
      <c r="D50" t="s">
        <v>35</v>
      </c>
      <c r="E50" t="s">
        <v>16</v>
      </c>
      <c r="F50" s="2">
        <v>3.6209999999999999E-2</v>
      </c>
      <c r="G50" s="2">
        <v>0</v>
      </c>
      <c r="H50" s="2">
        <v>0</v>
      </c>
      <c r="I50" s="2">
        <v>0.96378999999999981</v>
      </c>
      <c r="J50" t="str">
        <f t="shared" si="0"/>
        <v>Bat</v>
      </c>
    </row>
    <row r="51" spans="1:10" x14ac:dyDescent="0.25">
      <c r="A51" t="s">
        <v>19</v>
      </c>
      <c r="B51" t="s">
        <v>4</v>
      </c>
      <c r="C51" t="s">
        <v>37</v>
      </c>
      <c r="D51" t="s">
        <v>37</v>
      </c>
      <c r="E51" t="s">
        <v>16</v>
      </c>
      <c r="F51" s="2">
        <v>1.03799999999999E-2</v>
      </c>
      <c r="G51" s="2">
        <v>3.0000000000000004E-5</v>
      </c>
      <c r="H51" s="2">
        <v>0</v>
      </c>
      <c r="I51" s="2">
        <v>0.98958999999999975</v>
      </c>
      <c r="J51" t="str">
        <f t="shared" si="0"/>
        <v>Bat</v>
      </c>
    </row>
    <row r="52" spans="1:10" x14ac:dyDescent="0.25">
      <c r="A52" t="s">
        <v>19</v>
      </c>
      <c r="B52" t="s">
        <v>4</v>
      </c>
      <c r="C52" t="s">
        <v>38</v>
      </c>
      <c r="D52" t="s">
        <v>38</v>
      </c>
      <c r="E52" t="s">
        <v>16</v>
      </c>
      <c r="F52" s="2">
        <v>4.1619999999999935E-2</v>
      </c>
      <c r="G52" s="2">
        <v>2.0000000000000002E-5</v>
      </c>
      <c r="H52" s="2">
        <v>0</v>
      </c>
      <c r="I52" s="2">
        <v>0.95835999999999988</v>
      </c>
      <c r="J52" t="str">
        <f t="shared" si="0"/>
        <v>Bat</v>
      </c>
    </row>
    <row r="53" spans="1:10" x14ac:dyDescent="0.25">
      <c r="A53" t="s">
        <v>19</v>
      </c>
      <c r="B53" t="s">
        <v>4</v>
      </c>
      <c r="C53" t="s">
        <v>39</v>
      </c>
      <c r="D53" t="s">
        <v>39</v>
      </c>
      <c r="E53" t="s">
        <v>16</v>
      </c>
      <c r="F53" s="2">
        <v>1.0699999999999921E-2</v>
      </c>
      <c r="G53" s="2">
        <v>3.0000000000000004E-5</v>
      </c>
      <c r="H53" s="2">
        <v>0</v>
      </c>
      <c r="I53" s="2">
        <v>0.98927000000000009</v>
      </c>
      <c r="J53" t="str">
        <f t="shared" si="0"/>
        <v>Bat</v>
      </c>
    </row>
    <row r="54" spans="1:10" x14ac:dyDescent="0.25">
      <c r="A54" t="s">
        <v>19</v>
      </c>
      <c r="B54" t="s">
        <v>4</v>
      </c>
      <c r="C54" t="s">
        <v>40</v>
      </c>
      <c r="D54" t="s">
        <v>40</v>
      </c>
      <c r="E54" t="s">
        <v>16</v>
      </c>
      <c r="F54" s="2">
        <v>1.0629999999999921E-2</v>
      </c>
      <c r="G54" s="2">
        <v>2.0000000000000002E-5</v>
      </c>
      <c r="H54" s="2">
        <v>0</v>
      </c>
      <c r="I54" s="2">
        <v>0.98934999999999973</v>
      </c>
      <c r="J54" t="str">
        <f t="shared" si="0"/>
        <v>Bat</v>
      </c>
    </row>
    <row r="55" spans="1:10" x14ac:dyDescent="0.25">
      <c r="A55" t="s">
        <v>19</v>
      </c>
      <c r="B55" t="s">
        <v>4</v>
      </c>
      <c r="C55" t="s">
        <v>41</v>
      </c>
      <c r="D55" t="s">
        <v>41</v>
      </c>
      <c r="E55" t="s">
        <v>16</v>
      </c>
      <c r="F55" s="2">
        <v>9.2299999999999587E-3</v>
      </c>
      <c r="G55" s="2">
        <v>1.0000000000000001E-5</v>
      </c>
      <c r="H55" s="2">
        <v>0</v>
      </c>
      <c r="I55" s="2">
        <v>0.99075999999999986</v>
      </c>
      <c r="J55" t="str">
        <f t="shared" si="0"/>
        <v>Bat</v>
      </c>
    </row>
    <row r="56" spans="1:10" x14ac:dyDescent="0.25">
      <c r="A56" t="s">
        <v>19</v>
      </c>
      <c r="B56" t="s">
        <v>4</v>
      </c>
      <c r="C56" t="s">
        <v>34</v>
      </c>
      <c r="D56" t="s">
        <v>34</v>
      </c>
      <c r="E56" t="s">
        <v>16</v>
      </c>
      <c r="F56" s="2">
        <v>3.5879999999999981E-2</v>
      </c>
      <c r="G56" s="2">
        <v>1.0000000000000001E-5</v>
      </c>
      <c r="H56" s="2">
        <v>0</v>
      </c>
      <c r="I56" s="2">
        <v>0.96411000000000002</v>
      </c>
      <c r="J56" t="str">
        <f t="shared" si="0"/>
        <v>Bat</v>
      </c>
    </row>
    <row r="57" spans="1:10" x14ac:dyDescent="0.25">
      <c r="A57" t="s">
        <v>21</v>
      </c>
      <c r="B57" t="s">
        <v>4</v>
      </c>
      <c r="C57" t="s">
        <v>43</v>
      </c>
      <c r="D57" t="s">
        <v>43</v>
      </c>
      <c r="E57" t="s">
        <v>16</v>
      </c>
      <c r="F57" s="2">
        <v>2.8399999999999998E-2</v>
      </c>
      <c r="G57" s="2">
        <v>0</v>
      </c>
      <c r="H57" s="2">
        <v>0</v>
      </c>
      <c r="I57" s="2">
        <v>0.97159999999999991</v>
      </c>
      <c r="J57" t="str">
        <f t="shared" si="0"/>
        <v>Bat</v>
      </c>
    </row>
    <row r="58" spans="1:10" x14ac:dyDescent="0.25">
      <c r="A58" t="s">
        <v>21</v>
      </c>
      <c r="B58" t="s">
        <v>4</v>
      </c>
      <c r="C58" t="s">
        <v>45</v>
      </c>
      <c r="D58" t="s">
        <v>45</v>
      </c>
      <c r="E58" t="s">
        <v>16</v>
      </c>
      <c r="F58" s="2">
        <v>3.184E-2</v>
      </c>
      <c r="G58" s="2">
        <v>1.0000000000000001E-5</v>
      </c>
      <c r="H58" s="2">
        <v>0</v>
      </c>
      <c r="I58" s="2">
        <v>0.96814999999999962</v>
      </c>
      <c r="J58" t="str">
        <f t="shared" si="0"/>
        <v>Bat</v>
      </c>
    </row>
    <row r="59" spans="1:10" x14ac:dyDescent="0.25">
      <c r="A59" t="s">
        <v>21</v>
      </c>
      <c r="B59" t="s">
        <v>4</v>
      </c>
      <c r="C59" t="s">
        <v>48</v>
      </c>
      <c r="D59" t="s">
        <v>48</v>
      </c>
      <c r="E59" t="s">
        <v>16</v>
      </c>
      <c r="F59" s="2">
        <v>3.2219999999999992E-2</v>
      </c>
      <c r="G59" s="2">
        <v>4.0000000000000003E-5</v>
      </c>
      <c r="H59" s="2">
        <v>0</v>
      </c>
      <c r="I59" s="2">
        <v>0.96774000000000004</v>
      </c>
      <c r="J59" t="str">
        <f t="shared" si="0"/>
        <v>Bat</v>
      </c>
    </row>
    <row r="60" spans="1:10" x14ac:dyDescent="0.25">
      <c r="A60" t="s">
        <v>21</v>
      </c>
      <c r="B60" t="s">
        <v>4</v>
      </c>
      <c r="C60" t="s">
        <v>51</v>
      </c>
      <c r="D60" t="s">
        <v>51</v>
      </c>
      <c r="E60" t="s">
        <v>16</v>
      </c>
      <c r="F60" s="2">
        <v>3.2469999999999985E-2</v>
      </c>
      <c r="G60" s="2">
        <v>1.0000000000000001E-5</v>
      </c>
      <c r="H60" s="2">
        <v>0</v>
      </c>
      <c r="I60" s="2">
        <v>0.96752000000000005</v>
      </c>
      <c r="J60" t="str">
        <f t="shared" si="0"/>
        <v>Bat</v>
      </c>
    </row>
    <row r="61" spans="1:10" x14ac:dyDescent="0.25">
      <c r="A61" t="s">
        <v>22</v>
      </c>
      <c r="B61" t="s">
        <v>4</v>
      </c>
      <c r="C61" t="s">
        <v>59</v>
      </c>
      <c r="D61" t="s">
        <v>59</v>
      </c>
      <c r="E61" t="s">
        <v>16</v>
      </c>
      <c r="F61" s="2">
        <v>2.4039999999999957E-2</v>
      </c>
      <c r="G61" s="2">
        <v>0</v>
      </c>
      <c r="H61" s="2">
        <v>0</v>
      </c>
      <c r="I61" s="2">
        <v>0.97595999999999994</v>
      </c>
      <c r="J61" t="str">
        <f t="shared" si="0"/>
        <v>Bat</v>
      </c>
    </row>
    <row r="62" spans="1:10" x14ac:dyDescent="0.25">
      <c r="A62" t="s">
        <v>22</v>
      </c>
      <c r="B62" t="s">
        <v>4</v>
      </c>
      <c r="C62" t="s">
        <v>54</v>
      </c>
      <c r="D62" t="s">
        <v>54</v>
      </c>
      <c r="E62" t="s">
        <v>16</v>
      </c>
      <c r="F62" s="2">
        <v>2.4679999999999921E-2</v>
      </c>
      <c r="G62" s="2">
        <v>1.0000000000000001E-5</v>
      </c>
      <c r="H62" s="2">
        <v>0</v>
      </c>
      <c r="I62" s="2">
        <v>0.97531000000000001</v>
      </c>
      <c r="J62" t="str">
        <f t="shared" si="0"/>
        <v>Bat</v>
      </c>
    </row>
    <row r="63" spans="1:10" x14ac:dyDescent="0.25">
      <c r="A63" t="s">
        <v>17</v>
      </c>
      <c r="B63" t="s">
        <v>4</v>
      </c>
      <c r="C63" t="s">
        <v>10</v>
      </c>
      <c r="D63" t="s">
        <v>10</v>
      </c>
      <c r="E63" t="s">
        <v>18</v>
      </c>
      <c r="F63" s="2">
        <v>0.38135999999999959</v>
      </c>
      <c r="G63" s="2">
        <v>3.0000000000000004E-5</v>
      </c>
      <c r="H63" s="2">
        <v>0</v>
      </c>
      <c r="I63" s="2">
        <v>0.61860999999999999</v>
      </c>
      <c r="J63" t="str">
        <f t="shared" si="0"/>
        <v>Bat</v>
      </c>
    </row>
    <row r="64" spans="1:10" x14ac:dyDescent="0.25">
      <c r="A64" t="s">
        <v>17</v>
      </c>
      <c r="B64" t="s">
        <v>4</v>
      </c>
      <c r="C64" t="s">
        <v>27</v>
      </c>
      <c r="D64" t="s">
        <v>27</v>
      </c>
      <c r="E64" t="s">
        <v>18</v>
      </c>
      <c r="F64" s="2">
        <v>0.37925999999999982</v>
      </c>
      <c r="G64" s="2">
        <v>3.0000000000000004E-5</v>
      </c>
      <c r="H64" s="2">
        <v>0</v>
      </c>
      <c r="I64" s="2">
        <v>0.62070999999999998</v>
      </c>
      <c r="J64" t="str">
        <f t="shared" si="0"/>
        <v>Bat</v>
      </c>
    </row>
    <row r="65" spans="1:10" x14ac:dyDescent="0.25">
      <c r="A65" t="s">
        <v>17</v>
      </c>
      <c r="B65" t="s">
        <v>4</v>
      </c>
      <c r="C65" t="s">
        <v>28</v>
      </c>
      <c r="D65" t="s">
        <v>28</v>
      </c>
      <c r="E65" t="s">
        <v>18</v>
      </c>
      <c r="F65" s="2">
        <v>4.0699999999999799E-3</v>
      </c>
      <c r="G65" s="2">
        <v>4.0000000000000003E-5</v>
      </c>
      <c r="H65" s="2">
        <v>0</v>
      </c>
      <c r="I65" s="2">
        <v>0.99588999999999983</v>
      </c>
      <c r="J65" t="str">
        <f t="shared" si="0"/>
        <v>Bat</v>
      </c>
    </row>
    <row r="66" spans="1:10" x14ac:dyDescent="0.25">
      <c r="A66" t="s">
        <v>17</v>
      </c>
      <c r="B66" t="s">
        <v>4</v>
      </c>
      <c r="C66" t="s">
        <v>29</v>
      </c>
      <c r="D66" t="s">
        <v>29</v>
      </c>
      <c r="E66" t="s">
        <v>18</v>
      </c>
      <c r="F66" s="2">
        <v>0.37955000000000005</v>
      </c>
      <c r="G66" s="2">
        <v>3.0000000000000004E-5</v>
      </c>
      <c r="H66" s="2">
        <v>0</v>
      </c>
      <c r="I66" s="2">
        <v>0.62041999999999997</v>
      </c>
      <c r="J66" t="str">
        <f t="shared" si="0"/>
        <v>Bat</v>
      </c>
    </row>
    <row r="67" spans="1:10" x14ac:dyDescent="0.25">
      <c r="A67" t="s">
        <v>17</v>
      </c>
      <c r="B67" t="s">
        <v>4</v>
      </c>
      <c r="C67" t="s">
        <v>30</v>
      </c>
      <c r="D67" t="s">
        <v>30</v>
      </c>
      <c r="E67" t="s">
        <v>18</v>
      </c>
      <c r="F67" s="2">
        <v>0.38091999999999959</v>
      </c>
      <c r="G67" s="2">
        <v>2.0000000000000002E-5</v>
      </c>
      <c r="H67" s="2">
        <v>0</v>
      </c>
      <c r="I67" s="2">
        <v>0.61905999999999983</v>
      </c>
      <c r="J67" t="str">
        <f t="shared" ref="J67:J101" si="1">INDEX($F$1:$H$1,MATCH(MAX(F67:H67),F67:H67,0))</f>
        <v>Bat</v>
      </c>
    </row>
    <row r="68" spans="1:10" x14ac:dyDescent="0.25">
      <c r="A68" t="s">
        <v>17</v>
      </c>
      <c r="B68" t="s">
        <v>4</v>
      </c>
      <c r="C68" t="s">
        <v>31</v>
      </c>
      <c r="D68" t="s">
        <v>31</v>
      </c>
      <c r="E68" t="s">
        <v>18</v>
      </c>
      <c r="F68" s="2">
        <v>0.37977999999999984</v>
      </c>
      <c r="G68" s="2">
        <v>2.0000000000000002E-5</v>
      </c>
      <c r="H68" s="2">
        <v>0</v>
      </c>
      <c r="I68" s="2">
        <v>0.62019999999999997</v>
      </c>
      <c r="J68" t="str">
        <f t="shared" si="1"/>
        <v>Bat</v>
      </c>
    </row>
    <row r="69" spans="1:10" x14ac:dyDescent="0.25">
      <c r="A69" t="s">
        <v>17</v>
      </c>
      <c r="B69" t="s">
        <v>4</v>
      </c>
      <c r="C69" t="s">
        <v>32</v>
      </c>
      <c r="D69" t="s">
        <v>32</v>
      </c>
      <c r="E69" t="s">
        <v>18</v>
      </c>
      <c r="F69" s="2">
        <v>0.38092999999999982</v>
      </c>
      <c r="G69" s="2">
        <v>1.0000000000000001E-5</v>
      </c>
      <c r="H69" s="2">
        <v>0</v>
      </c>
      <c r="I69" s="2">
        <v>0.61905999999999983</v>
      </c>
      <c r="J69" t="str">
        <f t="shared" si="1"/>
        <v>Bat</v>
      </c>
    </row>
    <row r="70" spans="1:10" x14ac:dyDescent="0.25">
      <c r="A70" t="s">
        <v>19</v>
      </c>
      <c r="B70" t="s">
        <v>4</v>
      </c>
      <c r="C70" t="s">
        <v>33</v>
      </c>
      <c r="D70" t="s">
        <v>33</v>
      </c>
      <c r="E70" t="s">
        <v>18</v>
      </c>
      <c r="F70" s="2">
        <v>0.48917999999999939</v>
      </c>
      <c r="G70" s="2">
        <v>1.0000000000000001E-5</v>
      </c>
      <c r="H70" s="2">
        <v>0</v>
      </c>
      <c r="I70" s="2">
        <v>0.51080999999999988</v>
      </c>
      <c r="J70" t="str">
        <f t="shared" si="1"/>
        <v>Bat</v>
      </c>
    </row>
    <row r="71" spans="1:10" x14ac:dyDescent="0.25">
      <c r="A71" t="s">
        <v>19</v>
      </c>
      <c r="B71" t="s">
        <v>4</v>
      </c>
      <c r="C71" t="s">
        <v>35</v>
      </c>
      <c r="D71" t="s">
        <v>35</v>
      </c>
      <c r="E71" t="s">
        <v>18</v>
      </c>
      <c r="F71" s="2">
        <v>0.47622999999999982</v>
      </c>
      <c r="G71" s="2">
        <v>4.0000000000000003E-5</v>
      </c>
      <c r="H71" s="2">
        <v>0</v>
      </c>
      <c r="I71" s="2">
        <v>0.52372999999999981</v>
      </c>
      <c r="J71" t="str">
        <f t="shared" si="1"/>
        <v>Bat</v>
      </c>
    </row>
    <row r="72" spans="1:10" x14ac:dyDescent="0.25">
      <c r="A72" t="s">
        <v>19</v>
      </c>
      <c r="B72" t="s">
        <v>4</v>
      </c>
      <c r="C72" t="s">
        <v>36</v>
      </c>
      <c r="D72" t="s">
        <v>36</v>
      </c>
      <c r="E72" t="s">
        <v>18</v>
      </c>
      <c r="F72" s="2">
        <v>0.35740999999999984</v>
      </c>
      <c r="G72" s="2">
        <v>4.0000000000000003E-5</v>
      </c>
      <c r="H72" s="2">
        <v>0</v>
      </c>
      <c r="I72" s="2">
        <v>0.64254999999999973</v>
      </c>
      <c r="J72" t="str">
        <f t="shared" si="1"/>
        <v>Bat</v>
      </c>
    </row>
    <row r="73" spans="1:10" x14ac:dyDescent="0.25">
      <c r="A73" t="s">
        <v>19</v>
      </c>
      <c r="B73" t="s">
        <v>4</v>
      </c>
      <c r="C73" t="s">
        <v>38</v>
      </c>
      <c r="D73" t="s">
        <v>38</v>
      </c>
      <c r="E73" t="s">
        <v>18</v>
      </c>
      <c r="F73" s="2">
        <v>0.46531999999999957</v>
      </c>
      <c r="G73" s="2">
        <v>6.9999999999999994E-5</v>
      </c>
      <c r="H73" s="2">
        <v>0</v>
      </c>
      <c r="I73" s="2">
        <v>0.53461000000000003</v>
      </c>
      <c r="J73" t="str">
        <f t="shared" si="1"/>
        <v>Bat</v>
      </c>
    </row>
    <row r="74" spans="1:10" x14ac:dyDescent="0.25">
      <c r="A74" t="s">
        <v>19</v>
      </c>
      <c r="B74" t="s">
        <v>4</v>
      </c>
      <c r="C74" t="s">
        <v>39</v>
      </c>
      <c r="D74" t="s">
        <v>39</v>
      </c>
      <c r="E74" t="s">
        <v>18</v>
      </c>
      <c r="F74" s="2">
        <v>0.3826299999999998</v>
      </c>
      <c r="G74" s="2">
        <v>2.0000000000000002E-5</v>
      </c>
      <c r="H74" s="2">
        <v>0</v>
      </c>
      <c r="I74" s="2">
        <v>0.61734999999999995</v>
      </c>
      <c r="J74" t="str">
        <f t="shared" si="1"/>
        <v>Bat</v>
      </c>
    </row>
    <row r="75" spans="1:10" x14ac:dyDescent="0.25">
      <c r="A75" t="s">
        <v>19</v>
      </c>
      <c r="B75" t="s">
        <v>4</v>
      </c>
      <c r="C75" t="s">
        <v>42</v>
      </c>
      <c r="D75" t="s">
        <v>42</v>
      </c>
      <c r="E75" t="s">
        <v>18</v>
      </c>
      <c r="F75" s="2">
        <v>0.35616999999999938</v>
      </c>
      <c r="G75" s="2">
        <v>2.0000000000000002E-5</v>
      </c>
      <c r="H75" s="2">
        <v>0</v>
      </c>
      <c r="I75" s="2">
        <v>0.64380999999999955</v>
      </c>
      <c r="J75" t="str">
        <f t="shared" si="1"/>
        <v>Bat</v>
      </c>
    </row>
    <row r="76" spans="1:10" x14ac:dyDescent="0.25">
      <c r="A76" t="s">
        <v>21</v>
      </c>
      <c r="B76" t="s">
        <v>4</v>
      </c>
      <c r="C76" t="s">
        <v>47</v>
      </c>
      <c r="D76" t="s">
        <v>47</v>
      </c>
      <c r="E76" t="s">
        <v>18</v>
      </c>
      <c r="F76" s="2">
        <v>0.40917999999999982</v>
      </c>
      <c r="G76" s="2">
        <v>4.0000000000000003E-5</v>
      </c>
      <c r="H76" s="2">
        <v>0</v>
      </c>
      <c r="I76" s="2">
        <v>0.59077999999999997</v>
      </c>
      <c r="J76" t="str">
        <f t="shared" si="1"/>
        <v>Bat</v>
      </c>
    </row>
    <row r="77" spans="1:10" x14ac:dyDescent="0.25">
      <c r="A77" t="s">
        <v>21</v>
      </c>
      <c r="B77" t="s">
        <v>4</v>
      </c>
      <c r="C77" t="s">
        <v>48</v>
      </c>
      <c r="D77" t="s">
        <v>48</v>
      </c>
      <c r="E77" t="s">
        <v>18</v>
      </c>
      <c r="F77" s="2">
        <v>0.43034999999999995</v>
      </c>
      <c r="G77" s="2">
        <v>3.0000000000000004E-5</v>
      </c>
      <c r="H77" s="2">
        <v>0</v>
      </c>
      <c r="I77" s="2">
        <v>0.56961999999999935</v>
      </c>
      <c r="J77" t="str">
        <f t="shared" si="1"/>
        <v>Bat</v>
      </c>
    </row>
    <row r="78" spans="1:10" x14ac:dyDescent="0.25">
      <c r="A78" t="s">
        <v>21</v>
      </c>
      <c r="B78" t="s">
        <v>4</v>
      </c>
      <c r="C78" t="s">
        <v>50</v>
      </c>
      <c r="D78" t="s">
        <v>50</v>
      </c>
      <c r="E78" t="s">
        <v>18</v>
      </c>
      <c r="F78" s="2">
        <v>0.37084999999999974</v>
      </c>
      <c r="G78" s="2">
        <v>3.9999999999999996E-5</v>
      </c>
      <c r="H78" s="2">
        <v>0</v>
      </c>
      <c r="I78" s="2">
        <v>0.62910999999999961</v>
      </c>
      <c r="J78" t="str">
        <f t="shared" si="1"/>
        <v>Bat</v>
      </c>
    </row>
    <row r="79" spans="1:10" x14ac:dyDescent="0.25">
      <c r="A79" t="s">
        <v>21</v>
      </c>
      <c r="B79" t="s">
        <v>4</v>
      </c>
      <c r="C79" t="s">
        <v>51</v>
      </c>
      <c r="D79" t="s">
        <v>51</v>
      </c>
      <c r="E79" t="s">
        <v>18</v>
      </c>
      <c r="F79" s="2">
        <v>0.42615999999999998</v>
      </c>
      <c r="G79" s="2">
        <v>1.0000000000000001E-5</v>
      </c>
      <c r="H79" s="2">
        <v>0</v>
      </c>
      <c r="I79" s="2">
        <v>0.57382999999999973</v>
      </c>
      <c r="J79" t="str">
        <f t="shared" si="1"/>
        <v>Bat</v>
      </c>
    </row>
    <row r="80" spans="1:10" x14ac:dyDescent="0.25">
      <c r="A80" t="s">
        <v>21</v>
      </c>
      <c r="B80" t="s">
        <v>4</v>
      </c>
      <c r="C80" t="s">
        <v>44</v>
      </c>
      <c r="D80" t="s">
        <v>44</v>
      </c>
      <c r="E80" t="s">
        <v>18</v>
      </c>
      <c r="F80" s="2">
        <v>0.41027000000000002</v>
      </c>
      <c r="G80" s="2">
        <v>2.0000000000000002E-5</v>
      </c>
      <c r="H80" s="2">
        <v>0</v>
      </c>
      <c r="I80" s="2">
        <v>0.58970999999999985</v>
      </c>
      <c r="J80" t="str">
        <f t="shared" si="1"/>
        <v>Bat</v>
      </c>
    </row>
    <row r="81" spans="1:10" x14ac:dyDescent="0.25">
      <c r="A81" t="s">
        <v>22</v>
      </c>
      <c r="B81" t="s">
        <v>4</v>
      </c>
      <c r="C81" t="s">
        <v>53</v>
      </c>
      <c r="D81" t="s">
        <v>53</v>
      </c>
      <c r="E81" t="s">
        <v>18</v>
      </c>
      <c r="F81" s="2">
        <v>0.40177999999999958</v>
      </c>
      <c r="G81" s="2">
        <v>5.0000000000000002E-5</v>
      </c>
      <c r="H81" s="2">
        <v>0</v>
      </c>
      <c r="I81" s="2">
        <v>0.59816999999999965</v>
      </c>
      <c r="J81" t="str">
        <f t="shared" si="1"/>
        <v>Bat</v>
      </c>
    </row>
    <row r="82" spans="1:10" x14ac:dyDescent="0.25">
      <c r="A82" t="s">
        <v>22</v>
      </c>
      <c r="B82" t="s">
        <v>4</v>
      </c>
      <c r="C82" t="s">
        <v>58</v>
      </c>
      <c r="D82" t="s">
        <v>58</v>
      </c>
      <c r="E82" t="s">
        <v>18</v>
      </c>
      <c r="F82" s="2">
        <v>0.4002399999999996</v>
      </c>
      <c r="G82" s="2">
        <v>1.0000000000000001E-5</v>
      </c>
      <c r="H82" s="2">
        <v>0</v>
      </c>
      <c r="I82" s="2">
        <v>0.59974999999999978</v>
      </c>
      <c r="J82" t="str">
        <f t="shared" si="1"/>
        <v>Bat</v>
      </c>
    </row>
    <row r="83" spans="1:10" x14ac:dyDescent="0.25">
      <c r="A83" t="s">
        <v>22</v>
      </c>
      <c r="B83" t="s">
        <v>4</v>
      </c>
      <c r="C83" t="s">
        <v>62</v>
      </c>
      <c r="D83" t="s">
        <v>62</v>
      </c>
      <c r="E83" t="s">
        <v>18</v>
      </c>
      <c r="F83" s="2">
        <v>0.40288999999999958</v>
      </c>
      <c r="G83" s="2">
        <v>5.0000000000000002E-5</v>
      </c>
      <c r="H83" s="2">
        <v>0</v>
      </c>
      <c r="I83" s="2">
        <v>0.59705999999999959</v>
      </c>
      <c r="J83" t="str">
        <f t="shared" si="1"/>
        <v>Bat</v>
      </c>
    </row>
    <row r="84" spans="1:10" x14ac:dyDescent="0.25">
      <c r="A84" t="s">
        <v>17</v>
      </c>
      <c r="B84" t="s">
        <v>4</v>
      </c>
      <c r="C84" t="s">
        <v>10</v>
      </c>
      <c r="D84" t="s">
        <v>10</v>
      </c>
      <c r="E84" t="s">
        <v>20</v>
      </c>
      <c r="F84" s="2">
        <v>5.2079999999999994E-2</v>
      </c>
      <c r="G84" s="2">
        <v>1.0000000000000001E-5</v>
      </c>
      <c r="H84" s="2">
        <v>0</v>
      </c>
      <c r="I84" s="2">
        <v>0.94791000000000003</v>
      </c>
      <c r="J84" t="str">
        <f t="shared" si="1"/>
        <v>Bat</v>
      </c>
    </row>
    <row r="85" spans="1:10" x14ac:dyDescent="0.25">
      <c r="A85" t="s">
        <v>17</v>
      </c>
      <c r="B85" t="s">
        <v>4</v>
      </c>
      <c r="C85" t="s">
        <v>25</v>
      </c>
      <c r="D85" t="s">
        <v>25</v>
      </c>
      <c r="E85" t="s">
        <v>20</v>
      </c>
      <c r="F85" s="2">
        <v>0.13425000000000001</v>
      </c>
      <c r="G85" s="2">
        <v>1.0000000000000001E-5</v>
      </c>
      <c r="H85" s="2">
        <v>0</v>
      </c>
      <c r="I85" s="2">
        <v>0.86573999999999951</v>
      </c>
      <c r="J85" t="str">
        <f t="shared" si="1"/>
        <v>Bat</v>
      </c>
    </row>
    <row r="86" spans="1:10" x14ac:dyDescent="0.25">
      <c r="A86" t="s">
        <v>17</v>
      </c>
      <c r="B86" t="s">
        <v>4</v>
      </c>
      <c r="C86" t="s">
        <v>26</v>
      </c>
      <c r="D86" t="s">
        <v>26</v>
      </c>
      <c r="E86" t="s">
        <v>20</v>
      </c>
      <c r="F86" s="2">
        <v>0.13374999999999959</v>
      </c>
      <c r="G86" s="2">
        <v>1.0000000000000001E-5</v>
      </c>
      <c r="H86" s="2">
        <v>0</v>
      </c>
      <c r="I86" s="2">
        <v>0.86623999999999979</v>
      </c>
      <c r="J86" t="str">
        <f t="shared" si="1"/>
        <v>Bat</v>
      </c>
    </row>
    <row r="87" spans="1:10" x14ac:dyDescent="0.25">
      <c r="A87" t="s">
        <v>17</v>
      </c>
      <c r="B87" t="s">
        <v>4</v>
      </c>
      <c r="C87" t="s">
        <v>27</v>
      </c>
      <c r="D87" t="s">
        <v>27</v>
      </c>
      <c r="E87" t="s">
        <v>20</v>
      </c>
      <c r="F87" s="2">
        <v>4.9099999999999921E-2</v>
      </c>
      <c r="G87" s="2">
        <v>4.0000000000000003E-5</v>
      </c>
      <c r="H87" s="2">
        <v>0</v>
      </c>
      <c r="I87" s="2">
        <v>0.95085999999999982</v>
      </c>
      <c r="J87" t="str">
        <f t="shared" si="1"/>
        <v>Bat</v>
      </c>
    </row>
    <row r="88" spans="1:10" x14ac:dyDescent="0.25">
      <c r="A88" t="s">
        <v>17</v>
      </c>
      <c r="B88" t="s">
        <v>4</v>
      </c>
      <c r="C88" t="s">
        <v>29</v>
      </c>
      <c r="D88" t="s">
        <v>29</v>
      </c>
      <c r="E88" t="s">
        <v>20</v>
      </c>
      <c r="F88" s="2">
        <v>4.8449999999999924E-2</v>
      </c>
      <c r="G88" s="2">
        <v>3.0000000000000004E-5</v>
      </c>
      <c r="H88" s="2">
        <v>0</v>
      </c>
      <c r="I88" s="2">
        <v>0.95152000000000003</v>
      </c>
      <c r="J88" t="str">
        <f t="shared" si="1"/>
        <v>Bat</v>
      </c>
    </row>
    <row r="89" spans="1:10" x14ac:dyDescent="0.25">
      <c r="A89" t="s">
        <v>17</v>
      </c>
      <c r="B89" t="s">
        <v>4</v>
      </c>
      <c r="C89" t="s">
        <v>30</v>
      </c>
      <c r="D89" t="s">
        <v>30</v>
      </c>
      <c r="E89" t="s">
        <v>20</v>
      </c>
      <c r="F89" s="2">
        <v>5.2209999999999958E-2</v>
      </c>
      <c r="G89" s="2">
        <v>2.0000000000000002E-5</v>
      </c>
      <c r="H89" s="2">
        <v>0</v>
      </c>
      <c r="I89" s="2">
        <v>0.94777</v>
      </c>
      <c r="J89" t="str">
        <f t="shared" si="1"/>
        <v>Bat</v>
      </c>
    </row>
    <row r="90" spans="1:10" x14ac:dyDescent="0.25">
      <c r="A90" t="s">
        <v>17</v>
      </c>
      <c r="B90" t="s">
        <v>4</v>
      </c>
      <c r="C90" t="s">
        <v>31</v>
      </c>
      <c r="D90" t="s">
        <v>31</v>
      </c>
      <c r="E90" t="s">
        <v>20</v>
      </c>
      <c r="F90" s="2">
        <v>4.91899999999999E-2</v>
      </c>
      <c r="G90" s="2">
        <v>2.0000000000000002E-5</v>
      </c>
      <c r="H90" s="2">
        <v>0</v>
      </c>
      <c r="I90" s="2">
        <v>0.9507899999999998</v>
      </c>
      <c r="J90" t="str">
        <f t="shared" si="1"/>
        <v>Bat</v>
      </c>
    </row>
    <row r="91" spans="1:10" x14ac:dyDescent="0.25">
      <c r="A91" t="s">
        <v>17</v>
      </c>
      <c r="B91" t="s">
        <v>4</v>
      </c>
      <c r="C91" t="s">
        <v>32</v>
      </c>
      <c r="D91" t="s">
        <v>32</v>
      </c>
      <c r="E91" t="s">
        <v>20</v>
      </c>
      <c r="F91" s="2">
        <v>5.192999999999999E-2</v>
      </c>
      <c r="G91" s="2">
        <v>1.0000000000000001E-5</v>
      </c>
      <c r="H91" s="2">
        <v>0</v>
      </c>
      <c r="I91" s="2">
        <v>0.94806000000000012</v>
      </c>
      <c r="J91" t="str">
        <f t="shared" si="1"/>
        <v>Bat</v>
      </c>
    </row>
    <row r="92" spans="1:10" x14ac:dyDescent="0.25">
      <c r="A92" t="s">
        <v>17</v>
      </c>
      <c r="B92" t="s">
        <v>4</v>
      </c>
      <c r="C92" t="s">
        <v>23</v>
      </c>
      <c r="D92" t="s">
        <v>23</v>
      </c>
      <c r="E92" t="s">
        <v>20</v>
      </c>
      <c r="F92" s="2">
        <v>0.13378000000000001</v>
      </c>
      <c r="G92" s="2">
        <v>1.0000000000000001E-5</v>
      </c>
      <c r="H92" s="2">
        <v>0</v>
      </c>
      <c r="I92" s="2">
        <v>0.8662099999999997</v>
      </c>
      <c r="J92" t="str">
        <f t="shared" si="1"/>
        <v>Bat</v>
      </c>
    </row>
    <row r="93" spans="1:10" x14ac:dyDescent="0.25">
      <c r="A93" t="s">
        <v>19</v>
      </c>
      <c r="B93" t="s">
        <v>4</v>
      </c>
      <c r="C93" t="s">
        <v>36</v>
      </c>
      <c r="D93" t="s">
        <v>36</v>
      </c>
      <c r="E93" t="s">
        <v>20</v>
      </c>
      <c r="F93" s="2">
        <v>6.0579999999999981E-2</v>
      </c>
      <c r="G93" s="2">
        <v>1.0000000000000001E-5</v>
      </c>
      <c r="H93" s="2">
        <v>0</v>
      </c>
      <c r="I93" s="2">
        <v>0.93940999999999941</v>
      </c>
      <c r="J93" t="str">
        <f t="shared" si="1"/>
        <v>Bat</v>
      </c>
    </row>
    <row r="94" spans="1:10" x14ac:dyDescent="0.25">
      <c r="A94" t="s">
        <v>19</v>
      </c>
      <c r="B94" t="s">
        <v>4</v>
      </c>
      <c r="C94" t="s">
        <v>37</v>
      </c>
      <c r="D94" t="s">
        <v>37</v>
      </c>
      <c r="E94" t="s">
        <v>20</v>
      </c>
      <c r="F94" s="2">
        <v>0.13659000000000002</v>
      </c>
      <c r="G94" s="2">
        <v>1.0000000000000001E-5</v>
      </c>
      <c r="H94" s="2">
        <v>0</v>
      </c>
      <c r="I94" s="2">
        <v>0.86339999999999972</v>
      </c>
      <c r="J94" t="str">
        <f t="shared" si="1"/>
        <v>Bat</v>
      </c>
    </row>
    <row r="95" spans="1:10" x14ac:dyDescent="0.25">
      <c r="A95" t="s">
        <v>19</v>
      </c>
      <c r="B95" t="s">
        <v>4</v>
      </c>
      <c r="C95" t="s">
        <v>39</v>
      </c>
      <c r="D95" t="s">
        <v>39</v>
      </c>
      <c r="E95" t="s">
        <v>20</v>
      </c>
      <c r="F95" s="2">
        <v>5.0719999999999987E-2</v>
      </c>
      <c r="G95" s="2">
        <v>1.0000000000000001E-5</v>
      </c>
      <c r="H95" s="2">
        <v>0</v>
      </c>
      <c r="I95" s="2">
        <v>0.94927000000000006</v>
      </c>
      <c r="J95" t="str">
        <f t="shared" si="1"/>
        <v>Bat</v>
      </c>
    </row>
    <row r="96" spans="1:10" x14ac:dyDescent="0.25">
      <c r="A96" t="s">
        <v>19</v>
      </c>
      <c r="B96" t="s">
        <v>4</v>
      </c>
      <c r="C96" t="s">
        <v>40</v>
      </c>
      <c r="D96" t="s">
        <v>40</v>
      </c>
      <c r="E96" t="s">
        <v>20</v>
      </c>
      <c r="F96" s="2">
        <v>0.1389499999999998</v>
      </c>
      <c r="G96" s="2">
        <v>0</v>
      </c>
      <c r="H96" s="2">
        <v>0</v>
      </c>
      <c r="I96" s="2">
        <v>0.86104999999999943</v>
      </c>
      <c r="J96" t="str">
        <f t="shared" si="1"/>
        <v>Bat</v>
      </c>
    </row>
    <row r="97" spans="1:10" x14ac:dyDescent="0.25">
      <c r="A97" t="s">
        <v>19</v>
      </c>
      <c r="B97" t="s">
        <v>4</v>
      </c>
      <c r="C97" t="s">
        <v>41</v>
      </c>
      <c r="D97" t="s">
        <v>41</v>
      </c>
      <c r="E97" t="s">
        <v>20</v>
      </c>
      <c r="F97" s="2">
        <v>0.12859999999999977</v>
      </c>
      <c r="G97" s="2">
        <v>1.0000000000000001E-5</v>
      </c>
      <c r="H97" s="2">
        <v>0</v>
      </c>
      <c r="I97" s="2">
        <v>0.87138999999999989</v>
      </c>
      <c r="J97" t="str">
        <f t="shared" si="1"/>
        <v>Bat</v>
      </c>
    </row>
    <row r="98" spans="1:10" x14ac:dyDescent="0.25">
      <c r="A98" t="s">
        <v>19</v>
      </c>
      <c r="B98" t="s">
        <v>4</v>
      </c>
      <c r="C98" t="s">
        <v>42</v>
      </c>
      <c r="D98" t="s">
        <v>42</v>
      </c>
      <c r="E98" t="s">
        <v>20</v>
      </c>
      <c r="F98" s="2">
        <v>5.9969999999999926E-2</v>
      </c>
      <c r="G98" s="2">
        <v>1.0000000000000001E-5</v>
      </c>
      <c r="H98" s="2">
        <v>0</v>
      </c>
      <c r="I98" s="2">
        <v>0.94001999999999997</v>
      </c>
      <c r="J98" t="str">
        <f t="shared" si="1"/>
        <v>Bat</v>
      </c>
    </row>
    <row r="99" spans="1:10" x14ac:dyDescent="0.25">
      <c r="A99" t="s">
        <v>21</v>
      </c>
      <c r="B99" t="s">
        <v>4</v>
      </c>
      <c r="C99" t="s">
        <v>49</v>
      </c>
      <c r="D99" t="s">
        <v>49</v>
      </c>
      <c r="E99" t="s">
        <v>20</v>
      </c>
      <c r="F99" s="2">
        <v>0.15022999999999959</v>
      </c>
      <c r="G99" s="2">
        <v>0</v>
      </c>
      <c r="H99" s="2">
        <v>0</v>
      </c>
      <c r="I99" s="2">
        <v>0.8497699999999998</v>
      </c>
      <c r="J99" t="str">
        <f t="shared" si="1"/>
        <v>Bat</v>
      </c>
    </row>
    <row r="100" spans="1:10" x14ac:dyDescent="0.25">
      <c r="A100" t="s">
        <v>21</v>
      </c>
      <c r="B100" t="s">
        <v>4</v>
      </c>
      <c r="C100" t="s">
        <v>50</v>
      </c>
      <c r="D100" t="s">
        <v>50</v>
      </c>
      <c r="E100" t="s">
        <v>20</v>
      </c>
      <c r="F100" s="2">
        <v>5.8299999999999963E-2</v>
      </c>
      <c r="G100" s="2">
        <v>3.0000000000000004E-5</v>
      </c>
      <c r="H100" s="2">
        <v>0</v>
      </c>
      <c r="I100" s="2">
        <v>0.9416699999999999</v>
      </c>
      <c r="J100" t="str">
        <f t="shared" si="1"/>
        <v>Bat</v>
      </c>
    </row>
    <row r="101" spans="1:10" x14ac:dyDescent="0.25">
      <c r="A101" t="s">
        <v>22</v>
      </c>
      <c r="B101" t="s">
        <v>4</v>
      </c>
      <c r="C101" t="s">
        <v>60</v>
      </c>
      <c r="D101" t="s">
        <v>60</v>
      </c>
      <c r="E101" t="s">
        <v>20</v>
      </c>
      <c r="F101" s="2">
        <v>0.10468999999999999</v>
      </c>
      <c r="G101" s="2">
        <v>0</v>
      </c>
      <c r="H101" s="2">
        <v>0</v>
      </c>
      <c r="I101" s="2">
        <v>0.89530999999999938</v>
      </c>
      <c r="J101" t="str">
        <f t="shared" si="1"/>
        <v>Bat</v>
      </c>
    </row>
  </sheetData>
  <sortState xmlns:xlrd2="http://schemas.microsoft.com/office/spreadsheetml/2017/richdata2" ref="L10:N14">
    <sortCondition ref="L10:L14"/>
  </sortState>
  <conditionalFormatting sqref="F2:H101">
    <cfRule type="expression" dxfId="2" priority="1">
      <formula>F2=MAX($F2:$H2)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7FDA-79ED-46DA-B36D-7152140BEC0D}">
  <dimension ref="A1:R101"/>
  <sheetViews>
    <sheetView tabSelected="1" workbookViewId="0">
      <selection activeCell="L23" sqref="L23"/>
    </sheetView>
  </sheetViews>
  <sheetFormatPr defaultRowHeight="15" x14ac:dyDescent="0.25"/>
  <cols>
    <col min="1" max="1" width="7" bestFit="1" customWidth="1"/>
    <col min="2" max="2" width="7.28515625" bestFit="1" customWidth="1"/>
    <col min="3" max="4" width="24.28515625" bestFit="1" customWidth="1"/>
    <col min="5" max="5" width="13.5703125" bestFit="1" customWidth="1"/>
    <col min="6" max="6" width="6.140625" bestFit="1" customWidth="1"/>
    <col min="7" max="7" width="7.140625" bestFit="1" customWidth="1"/>
    <col min="8" max="8" width="7.28515625" bestFit="1" customWidth="1"/>
    <col min="9" max="9" width="9.5703125" bestFit="1" customWidth="1"/>
    <col min="10" max="10" width="9.85546875" bestFit="1" customWidth="1"/>
    <col min="12" max="12" width="18.28515625" bestFit="1" customWidth="1"/>
    <col min="13" max="13" width="16.28515625" bestFit="1" customWidth="1"/>
    <col min="14" max="14" width="4.85546875" bestFit="1" customWidth="1"/>
    <col min="15" max="15" width="11.28515625" bestFit="1" customWidth="1"/>
    <col min="16" max="16" width="3.85546875" bestFit="1" customWidth="1"/>
    <col min="17" max="17" width="13.7109375" bestFit="1" customWidth="1"/>
    <col min="18" max="18" width="24.7109375" bestFit="1" customWidth="1"/>
    <col min="19" max="21" width="18.28515625" bestFit="1" customWidth="1"/>
    <col min="22" max="22" width="20.42578125" bestFit="1" customWidth="1"/>
    <col min="23" max="23" width="23.28515625" bestFit="1" customWidth="1"/>
    <col min="24" max="24" width="22.140625" bestFit="1" customWidth="1"/>
    <col min="25" max="25" width="6.85546875" bestFit="1" customWidth="1"/>
    <col min="26" max="26" width="4" bestFit="1" customWidth="1"/>
    <col min="27" max="27" width="4.5703125" bestFit="1" customWidth="1"/>
    <col min="28" max="28" width="6.7109375" bestFit="1" customWidth="1"/>
    <col min="29" max="29" width="10.140625" bestFit="1" customWidth="1"/>
    <col min="30" max="30" width="6.85546875" bestFit="1" customWidth="1"/>
    <col min="31" max="31" width="4" bestFit="1" customWidth="1"/>
    <col min="32" max="32" width="4.5703125" bestFit="1" customWidth="1"/>
    <col min="33" max="33" width="6.7109375" bestFit="1" customWidth="1"/>
    <col min="34" max="34" width="10.140625" bestFit="1" customWidth="1"/>
    <col min="35" max="35" width="6.85546875" bestFit="1" customWidth="1"/>
    <col min="36" max="36" width="4" bestFit="1" customWidth="1"/>
    <col min="37" max="37" width="4.5703125" bestFit="1" customWidth="1"/>
    <col min="38" max="38" width="6.7109375" bestFit="1" customWidth="1"/>
    <col min="39" max="39" width="10.140625" bestFit="1" customWidth="1"/>
    <col min="40" max="40" width="6.85546875" bestFit="1" customWidth="1"/>
    <col min="41" max="41" width="4" bestFit="1" customWidth="1"/>
    <col min="42" max="42" width="4.5703125" bestFit="1" customWidth="1"/>
    <col min="43" max="43" width="6.7109375" bestFit="1" customWidth="1"/>
    <col min="44" max="44" width="10.140625" bestFit="1" customWidth="1"/>
    <col min="45" max="45" width="6.85546875" bestFit="1" customWidth="1"/>
    <col min="46" max="46" width="4" bestFit="1" customWidth="1"/>
    <col min="47" max="47" width="4.5703125" bestFit="1" customWidth="1"/>
    <col min="48" max="48" width="10.140625" bestFit="1" customWidth="1"/>
    <col min="49" max="49" width="6.85546875" bestFit="1" customWidth="1"/>
    <col min="50" max="50" width="4" bestFit="1" customWidth="1"/>
    <col min="51" max="51" width="6.85546875" bestFit="1" customWidth="1"/>
    <col min="52" max="52" width="3.85546875" bestFit="1" customWidth="1"/>
    <col min="53" max="53" width="4.5703125" bestFit="1" customWidth="1"/>
    <col min="54" max="54" width="10.140625" bestFit="1" customWidth="1"/>
    <col min="55" max="55" width="6.85546875" bestFit="1" customWidth="1"/>
    <col min="56" max="56" width="4.85546875" bestFit="1" customWidth="1"/>
    <col min="57" max="57" width="6.7109375" bestFit="1" customWidth="1"/>
    <col min="58" max="58" width="10.140625" bestFit="1" customWidth="1"/>
    <col min="59" max="59" width="7.85546875" bestFit="1" customWidth="1"/>
    <col min="60" max="60" width="4.85546875" bestFit="1" customWidth="1"/>
    <col min="61" max="61" width="4.5703125" bestFit="1" customWidth="1"/>
    <col min="62" max="62" width="10.140625" bestFit="1" customWidth="1"/>
    <col min="63" max="63" width="7.85546875" bestFit="1" customWidth="1"/>
    <col min="64" max="64" width="4.85546875" bestFit="1" customWidth="1"/>
    <col min="65" max="65" width="7.85546875" bestFit="1" customWidth="1"/>
    <col min="66" max="66" width="4.85546875" bestFit="1" customWidth="1"/>
    <col min="67" max="67" width="7.85546875" bestFit="1" customWidth="1"/>
    <col min="68" max="68" width="4.85546875" bestFit="1" customWidth="1"/>
    <col min="69" max="69" width="7.85546875" bestFit="1" customWidth="1"/>
    <col min="70" max="70" width="4.85546875" bestFit="1" customWidth="1"/>
    <col min="71" max="71" width="7.85546875" bestFit="1" customWidth="1"/>
    <col min="72" max="72" width="4.85546875" bestFit="1" customWidth="1"/>
    <col min="73" max="73" width="7.85546875" bestFit="1" customWidth="1"/>
    <col min="74" max="74" width="4.85546875" bestFit="1" customWidth="1"/>
    <col min="75" max="75" width="7.85546875" bestFit="1" customWidth="1"/>
    <col min="76" max="76" width="11.28515625" bestFit="1" customWidth="1"/>
  </cols>
  <sheetData>
    <row r="1" spans="1:18" x14ac:dyDescent="0.25">
      <c r="A1" t="s">
        <v>156</v>
      </c>
      <c r="B1" t="s">
        <v>0</v>
      </c>
      <c r="C1" t="s">
        <v>1</v>
      </c>
      <c r="D1" t="s">
        <v>3</v>
      </c>
      <c r="E1" t="s">
        <v>2</v>
      </c>
      <c r="F1" s="13" t="s">
        <v>4</v>
      </c>
      <c r="G1" s="13" t="s">
        <v>5</v>
      </c>
      <c r="H1" s="13" t="s">
        <v>6</v>
      </c>
      <c r="I1" s="13" t="s">
        <v>7</v>
      </c>
      <c r="J1" s="1" t="s">
        <v>8</v>
      </c>
      <c r="L1" s="10" t="s">
        <v>11</v>
      </c>
      <c r="M1" s="10" t="s">
        <v>12</v>
      </c>
    </row>
    <row r="2" spans="1:18" x14ac:dyDescent="0.25">
      <c r="A2" t="s">
        <v>17</v>
      </c>
      <c r="B2" t="s">
        <v>5</v>
      </c>
      <c r="C2" t="s">
        <v>69</v>
      </c>
      <c r="D2" t="s">
        <v>69</v>
      </c>
      <c r="E2" t="s">
        <v>64</v>
      </c>
      <c r="F2" s="2">
        <v>2.0000000000000002E-5</v>
      </c>
      <c r="G2" s="2">
        <v>0.33165999999999979</v>
      </c>
      <c r="H2" s="2">
        <v>1.0000000000000001E-5</v>
      </c>
      <c r="I2" s="2">
        <v>0.66830999999999974</v>
      </c>
      <c r="J2" t="str">
        <f>INDEX($F$1:$H$1,MATCH(MAX(F2:H2),F2:H2,0))</f>
        <v>Cow</v>
      </c>
      <c r="L2" s="10" t="s">
        <v>14</v>
      </c>
      <c r="M2" t="s">
        <v>4</v>
      </c>
      <c r="N2" t="s">
        <v>5</v>
      </c>
      <c r="O2" t="s">
        <v>15</v>
      </c>
    </row>
    <row r="3" spans="1:18" x14ac:dyDescent="0.25">
      <c r="A3" t="s">
        <v>17</v>
      </c>
      <c r="B3" t="s">
        <v>5</v>
      </c>
      <c r="C3" t="s">
        <v>73</v>
      </c>
      <c r="D3" t="s">
        <v>73</v>
      </c>
      <c r="E3" t="s">
        <v>64</v>
      </c>
      <c r="F3" s="2">
        <v>0</v>
      </c>
      <c r="G3" s="2">
        <v>0.11586999999999981</v>
      </c>
      <c r="H3" s="2">
        <v>0</v>
      </c>
      <c r="I3" s="2">
        <v>0.88412999999999964</v>
      </c>
      <c r="J3" t="str">
        <f t="shared" ref="J3:J66" si="0">INDEX($F$1:$H$1,MATCH(MAX(F3:H3),F3:H3,0))</f>
        <v>Cow</v>
      </c>
      <c r="L3" s="3" t="s">
        <v>17</v>
      </c>
      <c r="M3">
        <v>4</v>
      </c>
      <c r="N3">
        <v>36</v>
      </c>
      <c r="O3">
        <v>40</v>
      </c>
    </row>
    <row r="4" spans="1:18" x14ac:dyDescent="0.25">
      <c r="A4" t="s">
        <v>17</v>
      </c>
      <c r="B4" t="s">
        <v>5</v>
      </c>
      <c r="C4" t="s">
        <v>74</v>
      </c>
      <c r="D4" t="s">
        <v>74</v>
      </c>
      <c r="E4" t="s">
        <v>64</v>
      </c>
      <c r="F4" s="2">
        <v>1.0000000000000001E-5</v>
      </c>
      <c r="G4" s="2">
        <v>0.33202999999999977</v>
      </c>
      <c r="H4" s="2">
        <v>0</v>
      </c>
      <c r="I4" s="2">
        <v>0.66795999999999989</v>
      </c>
      <c r="J4" t="str">
        <f t="shared" si="0"/>
        <v>Cow</v>
      </c>
      <c r="L4" s="3" t="s">
        <v>19</v>
      </c>
      <c r="M4">
        <v>2</v>
      </c>
      <c r="N4">
        <v>28</v>
      </c>
      <c r="O4">
        <v>30</v>
      </c>
    </row>
    <row r="5" spans="1:18" x14ac:dyDescent="0.25">
      <c r="A5" t="s">
        <v>17</v>
      </c>
      <c r="B5" t="s">
        <v>5</v>
      </c>
      <c r="C5" t="s">
        <v>76</v>
      </c>
      <c r="D5" t="s">
        <v>76</v>
      </c>
      <c r="E5" t="s">
        <v>64</v>
      </c>
      <c r="F5" s="2">
        <v>0</v>
      </c>
      <c r="G5" s="2">
        <v>0.33090999999999982</v>
      </c>
      <c r="H5" s="2">
        <v>0</v>
      </c>
      <c r="I5" s="2">
        <v>0.66908999999999996</v>
      </c>
      <c r="J5" t="str">
        <f t="shared" si="0"/>
        <v>Cow</v>
      </c>
      <c r="L5" s="3" t="s">
        <v>21</v>
      </c>
      <c r="M5">
        <v>1</v>
      </c>
      <c r="N5">
        <v>19</v>
      </c>
      <c r="O5">
        <v>20</v>
      </c>
    </row>
    <row r="6" spans="1:18" x14ac:dyDescent="0.25">
      <c r="A6" t="s">
        <v>17</v>
      </c>
      <c r="B6" t="s">
        <v>5</v>
      </c>
      <c r="C6" t="s">
        <v>77</v>
      </c>
      <c r="D6" t="s">
        <v>77</v>
      </c>
      <c r="E6" t="s">
        <v>64</v>
      </c>
      <c r="F6" s="2">
        <v>1.0000000000000001E-5</v>
      </c>
      <c r="G6" s="2">
        <v>0.44376999999999961</v>
      </c>
      <c r="H6" s="2">
        <v>0</v>
      </c>
      <c r="I6" s="2">
        <v>0.55621999999999971</v>
      </c>
      <c r="J6" t="str">
        <f t="shared" si="0"/>
        <v>Cow</v>
      </c>
      <c r="L6" s="3" t="s">
        <v>22</v>
      </c>
      <c r="N6">
        <v>10</v>
      </c>
      <c r="O6">
        <v>10</v>
      </c>
    </row>
    <row r="7" spans="1:18" x14ac:dyDescent="0.25">
      <c r="A7" t="s">
        <v>17</v>
      </c>
      <c r="B7" t="s">
        <v>5</v>
      </c>
      <c r="C7" t="s">
        <v>78</v>
      </c>
      <c r="D7" t="s">
        <v>78</v>
      </c>
      <c r="E7" t="s">
        <v>64</v>
      </c>
      <c r="F7" s="2">
        <v>0</v>
      </c>
      <c r="G7" s="2">
        <v>0.33306000000000002</v>
      </c>
      <c r="H7" s="2">
        <v>0</v>
      </c>
      <c r="I7" s="2">
        <v>0.66693999999999976</v>
      </c>
      <c r="J7" t="str">
        <f t="shared" si="0"/>
        <v>Cow</v>
      </c>
      <c r="L7" s="3" t="s">
        <v>15</v>
      </c>
      <c r="M7">
        <v>7</v>
      </c>
      <c r="N7">
        <v>93</v>
      </c>
      <c r="O7">
        <v>100</v>
      </c>
    </row>
    <row r="8" spans="1:18" x14ac:dyDescent="0.25">
      <c r="A8" t="s">
        <v>19</v>
      </c>
      <c r="B8" t="s">
        <v>5</v>
      </c>
      <c r="C8" t="s">
        <v>79</v>
      </c>
      <c r="D8" t="s">
        <v>79</v>
      </c>
      <c r="E8" t="s">
        <v>64</v>
      </c>
      <c r="F8" s="2">
        <v>0</v>
      </c>
      <c r="G8" s="2">
        <v>4.7249999999999945E-2</v>
      </c>
      <c r="H8" s="2">
        <v>1.0000000000000001E-5</v>
      </c>
      <c r="I8" s="2">
        <v>0.95274000000000003</v>
      </c>
      <c r="J8" t="str">
        <f t="shared" si="0"/>
        <v>Cow</v>
      </c>
    </row>
    <row r="9" spans="1:18" x14ac:dyDescent="0.25">
      <c r="A9" t="s">
        <v>19</v>
      </c>
      <c r="B9" t="s">
        <v>5</v>
      </c>
      <c r="C9" t="s">
        <v>82</v>
      </c>
      <c r="D9" t="s">
        <v>82</v>
      </c>
      <c r="E9" t="s">
        <v>64</v>
      </c>
      <c r="F9" s="2">
        <v>0</v>
      </c>
      <c r="G9" s="2">
        <v>0.49247999999999975</v>
      </c>
      <c r="H9" s="2">
        <v>0</v>
      </c>
      <c r="I9" s="2">
        <v>0.50751999999999931</v>
      </c>
      <c r="J9" t="str">
        <f t="shared" si="0"/>
        <v>Cow</v>
      </c>
      <c r="L9" s="12" t="s">
        <v>14</v>
      </c>
      <c r="M9" s="12" t="s">
        <v>4</v>
      </c>
      <c r="N9" s="12" t="s">
        <v>5</v>
      </c>
      <c r="O9" s="12" t="s">
        <v>15</v>
      </c>
      <c r="Q9" s="5" t="s">
        <v>24</v>
      </c>
      <c r="R9" s="5" t="s">
        <v>166</v>
      </c>
    </row>
    <row r="10" spans="1:18" x14ac:dyDescent="0.25">
      <c r="A10" t="s">
        <v>19</v>
      </c>
      <c r="B10" t="s">
        <v>5</v>
      </c>
      <c r="C10" t="s">
        <v>83</v>
      </c>
      <c r="D10" t="s">
        <v>83</v>
      </c>
      <c r="E10" t="s">
        <v>64</v>
      </c>
      <c r="F10" s="2">
        <v>1.0000000000000001E-5</v>
      </c>
      <c r="G10" s="2">
        <v>0.26770999999999978</v>
      </c>
      <c r="H10" s="2">
        <v>0</v>
      </c>
      <c r="I10" s="2">
        <v>0.73227999999999993</v>
      </c>
      <c r="J10" t="str">
        <f t="shared" si="0"/>
        <v>Cow</v>
      </c>
      <c r="L10" s="18">
        <v>1</v>
      </c>
      <c r="M10">
        <v>4</v>
      </c>
      <c r="N10">
        <v>36</v>
      </c>
      <c r="O10">
        <v>40</v>
      </c>
      <c r="Q10" s="7">
        <v>1</v>
      </c>
      <c r="R10" s="8">
        <f>N10/O10</f>
        <v>0.9</v>
      </c>
    </row>
    <row r="11" spans="1:18" x14ac:dyDescent="0.25">
      <c r="A11" t="s">
        <v>19</v>
      </c>
      <c r="B11" t="s">
        <v>5</v>
      </c>
      <c r="C11" t="s">
        <v>86</v>
      </c>
      <c r="D11" t="s">
        <v>86</v>
      </c>
      <c r="E11" t="s">
        <v>64</v>
      </c>
      <c r="F11" s="2">
        <v>0</v>
      </c>
      <c r="G11" s="2">
        <v>4.8239999999999977E-2</v>
      </c>
      <c r="H11" s="2">
        <v>0</v>
      </c>
      <c r="I11" s="2">
        <v>0.95176000000000016</v>
      </c>
      <c r="J11" t="str">
        <f t="shared" si="0"/>
        <v>Cow</v>
      </c>
      <c r="L11" s="18">
        <v>2</v>
      </c>
      <c r="M11">
        <v>2</v>
      </c>
      <c r="N11">
        <v>28</v>
      </c>
      <c r="O11">
        <v>30</v>
      </c>
      <c r="Q11" s="7">
        <v>2</v>
      </c>
      <c r="R11" s="8">
        <f t="shared" ref="R11:R13" si="1">N11/O11</f>
        <v>0.93333333333333335</v>
      </c>
    </row>
    <row r="12" spans="1:18" x14ac:dyDescent="0.25">
      <c r="A12" t="s">
        <v>19</v>
      </c>
      <c r="B12" t="s">
        <v>5</v>
      </c>
      <c r="C12" t="s">
        <v>87</v>
      </c>
      <c r="D12" t="s">
        <v>87</v>
      </c>
      <c r="E12" t="s">
        <v>64</v>
      </c>
      <c r="F12" s="2">
        <v>1.0000000000000001E-5</v>
      </c>
      <c r="G12" s="2">
        <v>0.30120999999999959</v>
      </c>
      <c r="H12" s="2">
        <v>1.0000000000000001E-5</v>
      </c>
      <c r="I12" s="2">
        <v>0.69876999999999989</v>
      </c>
      <c r="J12" t="str">
        <f t="shared" si="0"/>
        <v>Cow</v>
      </c>
      <c r="L12" s="18">
        <v>3</v>
      </c>
      <c r="M12">
        <v>1</v>
      </c>
      <c r="N12">
        <v>19</v>
      </c>
      <c r="O12">
        <v>20</v>
      </c>
      <c r="Q12" s="7">
        <v>3</v>
      </c>
      <c r="R12" s="8">
        <f t="shared" si="1"/>
        <v>0.95</v>
      </c>
    </row>
    <row r="13" spans="1:18" x14ac:dyDescent="0.25">
      <c r="A13" t="s">
        <v>19</v>
      </c>
      <c r="B13" t="s">
        <v>5</v>
      </c>
      <c r="C13" t="s">
        <v>88</v>
      </c>
      <c r="D13" t="s">
        <v>88</v>
      </c>
      <c r="E13" t="s">
        <v>64</v>
      </c>
      <c r="F13" s="2">
        <v>0</v>
      </c>
      <c r="G13" s="2">
        <v>4.3899999999999953E-2</v>
      </c>
      <c r="H13" s="2">
        <v>0</v>
      </c>
      <c r="I13" s="2">
        <v>0.95609999999999995</v>
      </c>
      <c r="J13" t="str">
        <f t="shared" si="0"/>
        <v>Cow</v>
      </c>
      <c r="L13" s="18">
        <v>4</v>
      </c>
      <c r="N13">
        <v>10</v>
      </c>
      <c r="O13">
        <v>10</v>
      </c>
      <c r="Q13" s="7">
        <v>4</v>
      </c>
      <c r="R13" s="8">
        <f t="shared" si="1"/>
        <v>1</v>
      </c>
    </row>
    <row r="14" spans="1:18" x14ac:dyDescent="0.25">
      <c r="A14" t="s">
        <v>21</v>
      </c>
      <c r="B14" t="s">
        <v>5</v>
      </c>
      <c r="C14" t="s">
        <v>91</v>
      </c>
      <c r="D14" t="s">
        <v>91</v>
      </c>
      <c r="E14" t="s">
        <v>64</v>
      </c>
      <c r="F14" s="2">
        <v>0</v>
      </c>
      <c r="G14" s="2">
        <v>0.2752199999999998</v>
      </c>
      <c r="H14" s="2">
        <v>0</v>
      </c>
      <c r="I14" s="2">
        <v>0.72477999999999976</v>
      </c>
      <c r="J14" t="str">
        <f t="shared" si="0"/>
        <v>Cow</v>
      </c>
      <c r="L14" s="12" t="s">
        <v>15</v>
      </c>
      <c r="M14">
        <v>7</v>
      </c>
      <c r="N14">
        <v>93</v>
      </c>
      <c r="O14">
        <v>100</v>
      </c>
    </row>
    <row r="15" spans="1:18" x14ac:dyDescent="0.25">
      <c r="A15" t="s">
        <v>21</v>
      </c>
      <c r="B15" t="s">
        <v>5</v>
      </c>
      <c r="C15" t="s">
        <v>98</v>
      </c>
      <c r="D15" t="s">
        <v>98</v>
      </c>
      <c r="E15" t="s">
        <v>64</v>
      </c>
      <c r="F15" s="2">
        <v>0</v>
      </c>
      <c r="G15" s="2">
        <v>0.26333999999999957</v>
      </c>
      <c r="H15" s="2">
        <v>0</v>
      </c>
      <c r="I15" s="2">
        <v>0.73665999999999965</v>
      </c>
      <c r="J15" t="str">
        <f t="shared" si="0"/>
        <v>Cow</v>
      </c>
    </row>
    <row r="16" spans="1:18" x14ac:dyDescent="0.25">
      <c r="A16" t="s">
        <v>21</v>
      </c>
      <c r="B16" t="s">
        <v>5</v>
      </c>
      <c r="C16" t="s">
        <v>90</v>
      </c>
      <c r="D16" t="s">
        <v>90</v>
      </c>
      <c r="E16" t="s">
        <v>64</v>
      </c>
      <c r="F16" s="2">
        <v>0</v>
      </c>
      <c r="G16" s="2">
        <v>0.36582999999999977</v>
      </c>
      <c r="H16" s="2">
        <v>0</v>
      </c>
      <c r="I16" s="2">
        <v>0.6341699999999999</v>
      </c>
      <c r="J16" t="str">
        <f t="shared" si="0"/>
        <v>Cow</v>
      </c>
    </row>
    <row r="17" spans="1:10" x14ac:dyDescent="0.25">
      <c r="A17" t="s">
        <v>22</v>
      </c>
      <c r="B17" t="s">
        <v>5</v>
      </c>
      <c r="C17" t="s">
        <v>108</v>
      </c>
      <c r="D17" t="s">
        <v>108</v>
      </c>
      <c r="E17" t="s">
        <v>64</v>
      </c>
      <c r="F17" s="2">
        <v>0</v>
      </c>
      <c r="G17" s="2">
        <v>0.33917000000000003</v>
      </c>
      <c r="H17" s="2">
        <v>0</v>
      </c>
      <c r="I17" s="2">
        <v>0.66082999999999981</v>
      </c>
      <c r="J17" t="str">
        <f t="shared" si="0"/>
        <v>Cow</v>
      </c>
    </row>
    <row r="18" spans="1:10" x14ac:dyDescent="0.25">
      <c r="A18" t="s">
        <v>17</v>
      </c>
      <c r="B18" t="s">
        <v>5</v>
      </c>
      <c r="C18" t="s">
        <v>71</v>
      </c>
      <c r="D18" t="s">
        <v>71</v>
      </c>
      <c r="E18" t="s">
        <v>65</v>
      </c>
      <c r="F18" s="2">
        <v>1.2999999999999401E-3</v>
      </c>
      <c r="G18" s="2">
        <v>0.3604499999999996</v>
      </c>
      <c r="H18" s="2">
        <v>0</v>
      </c>
      <c r="I18" s="2">
        <v>0.63824999999999954</v>
      </c>
      <c r="J18" t="str">
        <f t="shared" si="0"/>
        <v>Cow</v>
      </c>
    </row>
    <row r="19" spans="1:10" x14ac:dyDescent="0.25">
      <c r="A19" t="s">
        <v>17</v>
      </c>
      <c r="B19" t="s">
        <v>5</v>
      </c>
      <c r="C19" t="s">
        <v>72</v>
      </c>
      <c r="D19" t="s">
        <v>72</v>
      </c>
      <c r="E19" t="s">
        <v>65</v>
      </c>
      <c r="F19" s="2">
        <v>1.2999999999999397E-3</v>
      </c>
      <c r="G19" s="2">
        <v>0.35946</v>
      </c>
      <c r="H19" s="2">
        <v>0</v>
      </c>
      <c r="I19" s="2">
        <v>0.63923999999999959</v>
      </c>
      <c r="J19" t="str">
        <f t="shared" si="0"/>
        <v>Cow</v>
      </c>
    </row>
    <row r="20" spans="1:10" x14ac:dyDescent="0.25">
      <c r="A20" t="s">
        <v>17</v>
      </c>
      <c r="B20" t="s">
        <v>5</v>
      </c>
      <c r="C20" t="s">
        <v>73</v>
      </c>
      <c r="D20" t="s">
        <v>73</v>
      </c>
      <c r="E20" t="s">
        <v>65</v>
      </c>
      <c r="F20" s="2">
        <v>1.2599999999999402E-3</v>
      </c>
      <c r="G20" s="2">
        <v>0.25554999999999983</v>
      </c>
      <c r="H20" s="2">
        <v>0</v>
      </c>
      <c r="I20" s="2">
        <v>0.74318999999999957</v>
      </c>
      <c r="J20" t="str">
        <f t="shared" si="0"/>
        <v>Cow</v>
      </c>
    </row>
    <row r="21" spans="1:10" x14ac:dyDescent="0.25">
      <c r="A21" t="s">
        <v>17</v>
      </c>
      <c r="B21" t="s">
        <v>5</v>
      </c>
      <c r="C21" t="s">
        <v>75</v>
      </c>
      <c r="D21" t="s">
        <v>75</v>
      </c>
      <c r="E21" t="s">
        <v>65</v>
      </c>
      <c r="F21" s="2">
        <v>1.2499999999999799E-3</v>
      </c>
      <c r="G21" s="2">
        <v>0.36490999999999979</v>
      </c>
      <c r="H21" s="2">
        <v>0</v>
      </c>
      <c r="I21" s="2">
        <v>0.63383999999999985</v>
      </c>
      <c r="J21" t="str">
        <f t="shared" si="0"/>
        <v>Cow</v>
      </c>
    </row>
    <row r="22" spans="1:10" x14ac:dyDescent="0.25">
      <c r="A22" t="s">
        <v>17</v>
      </c>
      <c r="B22" t="s">
        <v>5</v>
      </c>
      <c r="C22" t="s">
        <v>77</v>
      </c>
      <c r="D22" t="s">
        <v>77</v>
      </c>
      <c r="E22" t="s">
        <v>65</v>
      </c>
      <c r="F22" s="2">
        <v>1.33999999999994E-3</v>
      </c>
      <c r="G22" s="2">
        <v>0.29913999999999963</v>
      </c>
      <c r="H22" s="2">
        <v>0</v>
      </c>
      <c r="I22" s="2">
        <v>0.69951999999999981</v>
      </c>
      <c r="J22" t="str">
        <f t="shared" si="0"/>
        <v>Cow</v>
      </c>
    </row>
    <row r="23" spans="1:10" x14ac:dyDescent="0.25">
      <c r="A23" t="s">
        <v>17</v>
      </c>
      <c r="B23" t="s">
        <v>5</v>
      </c>
      <c r="C23" t="s">
        <v>70</v>
      </c>
      <c r="D23" t="s">
        <v>70</v>
      </c>
      <c r="E23" t="s">
        <v>65</v>
      </c>
      <c r="F23" s="2">
        <v>1.3399999999999597E-3</v>
      </c>
      <c r="G23" s="2">
        <v>0.36627999999999938</v>
      </c>
      <c r="H23" s="2">
        <v>0</v>
      </c>
      <c r="I23" s="2">
        <v>0.63237999999999972</v>
      </c>
      <c r="J23" t="str">
        <f t="shared" si="0"/>
        <v>Cow</v>
      </c>
    </row>
    <row r="24" spans="1:10" x14ac:dyDescent="0.25">
      <c r="A24" t="s">
        <v>19</v>
      </c>
      <c r="B24" t="s">
        <v>5</v>
      </c>
      <c r="C24" t="s">
        <v>79</v>
      </c>
      <c r="D24" t="s">
        <v>79</v>
      </c>
      <c r="E24" t="s">
        <v>65</v>
      </c>
      <c r="F24" s="2">
        <v>7.0999999999999991E-4</v>
      </c>
      <c r="G24" s="2">
        <v>0.24274999999999997</v>
      </c>
      <c r="H24" s="2">
        <v>1.0000000000000001E-5</v>
      </c>
      <c r="I24" s="2">
        <v>0.75652999999999992</v>
      </c>
      <c r="J24" t="str">
        <f t="shared" si="0"/>
        <v>Cow</v>
      </c>
    </row>
    <row r="25" spans="1:10" x14ac:dyDescent="0.25">
      <c r="A25" t="s">
        <v>19</v>
      </c>
      <c r="B25" t="s">
        <v>5</v>
      </c>
      <c r="C25" t="s">
        <v>81</v>
      </c>
      <c r="D25" t="s">
        <v>81</v>
      </c>
      <c r="E25" t="s">
        <v>65</v>
      </c>
      <c r="F25" s="2">
        <v>1.3999999999999798E-3</v>
      </c>
      <c r="G25" s="2">
        <v>0.40367999999999959</v>
      </c>
      <c r="H25" s="2">
        <v>0</v>
      </c>
      <c r="I25" s="2">
        <v>0.59492</v>
      </c>
      <c r="J25" t="str">
        <f t="shared" si="0"/>
        <v>Cow</v>
      </c>
    </row>
    <row r="26" spans="1:10" x14ac:dyDescent="0.25">
      <c r="A26" t="s">
        <v>19</v>
      </c>
      <c r="B26" t="s">
        <v>5</v>
      </c>
      <c r="C26" t="s">
        <v>83</v>
      </c>
      <c r="D26" t="s">
        <v>83</v>
      </c>
      <c r="E26" t="s">
        <v>65</v>
      </c>
      <c r="F26" s="2">
        <v>8.8999999999999995E-4</v>
      </c>
      <c r="G26" s="2">
        <v>0.24293999999999979</v>
      </c>
      <c r="H26" s="2">
        <v>0</v>
      </c>
      <c r="I26" s="2">
        <v>0.75616999999999979</v>
      </c>
      <c r="J26" t="str">
        <f t="shared" si="0"/>
        <v>Cow</v>
      </c>
    </row>
    <row r="27" spans="1:10" x14ac:dyDescent="0.25">
      <c r="A27" t="s">
        <v>19</v>
      </c>
      <c r="B27" t="s">
        <v>5</v>
      </c>
      <c r="C27" t="s">
        <v>84</v>
      </c>
      <c r="D27" t="s">
        <v>84</v>
      </c>
      <c r="E27" t="s">
        <v>65</v>
      </c>
      <c r="F27" s="2">
        <v>8.6999999999996E-4</v>
      </c>
      <c r="G27" s="2">
        <v>0.31476000000000004</v>
      </c>
      <c r="H27" s="2">
        <v>0</v>
      </c>
      <c r="I27" s="2">
        <v>0.68436999999999948</v>
      </c>
      <c r="J27" t="str">
        <f t="shared" si="0"/>
        <v>Cow</v>
      </c>
    </row>
    <row r="28" spans="1:10" x14ac:dyDescent="0.25">
      <c r="A28" t="s">
        <v>19</v>
      </c>
      <c r="B28" t="s">
        <v>5</v>
      </c>
      <c r="C28" t="s">
        <v>85</v>
      </c>
      <c r="D28" t="s">
        <v>85</v>
      </c>
      <c r="E28" t="s">
        <v>65</v>
      </c>
      <c r="F28" s="2">
        <v>1.2699999999999799E-3</v>
      </c>
      <c r="G28" s="2">
        <v>0.38691999999999999</v>
      </c>
      <c r="H28" s="2">
        <v>0</v>
      </c>
      <c r="I28" s="2">
        <v>0.61180999999999996</v>
      </c>
      <c r="J28" t="str">
        <f t="shared" si="0"/>
        <v>Cow</v>
      </c>
    </row>
    <row r="29" spans="1:10" x14ac:dyDescent="0.25">
      <c r="A29" t="s">
        <v>19</v>
      </c>
      <c r="B29" t="s">
        <v>5</v>
      </c>
      <c r="C29" t="s">
        <v>86</v>
      </c>
      <c r="D29" t="s">
        <v>86</v>
      </c>
      <c r="E29" t="s">
        <v>65</v>
      </c>
      <c r="F29" s="2">
        <v>7.2999999999999996E-4</v>
      </c>
      <c r="G29" s="2">
        <v>0.23537</v>
      </c>
      <c r="H29" s="2">
        <v>0</v>
      </c>
      <c r="I29" s="2">
        <v>0.7638999999999998</v>
      </c>
      <c r="J29" t="str">
        <f t="shared" si="0"/>
        <v>Cow</v>
      </c>
    </row>
    <row r="30" spans="1:10" x14ac:dyDescent="0.25">
      <c r="A30" t="s">
        <v>19</v>
      </c>
      <c r="B30" t="s">
        <v>5</v>
      </c>
      <c r="C30" t="s">
        <v>88</v>
      </c>
      <c r="D30" t="s">
        <v>88</v>
      </c>
      <c r="E30" t="s">
        <v>65</v>
      </c>
      <c r="F30" s="2">
        <v>6.7999999999997999E-4</v>
      </c>
      <c r="G30" s="2">
        <v>0.22569</v>
      </c>
      <c r="H30" s="2">
        <v>0</v>
      </c>
      <c r="I30" s="2">
        <v>0.77363000000000004</v>
      </c>
      <c r="J30" t="str">
        <f t="shared" si="0"/>
        <v>Cow</v>
      </c>
    </row>
    <row r="31" spans="1:10" x14ac:dyDescent="0.25">
      <c r="A31" t="s">
        <v>19</v>
      </c>
      <c r="B31" t="s">
        <v>5</v>
      </c>
      <c r="C31" t="s">
        <v>80</v>
      </c>
      <c r="D31" t="s">
        <v>80</v>
      </c>
      <c r="E31" t="s">
        <v>65</v>
      </c>
      <c r="F31" s="2">
        <v>1.3099999999999601E-3</v>
      </c>
      <c r="G31" s="2">
        <v>0.40527999999999959</v>
      </c>
      <c r="H31" s="2">
        <v>0</v>
      </c>
      <c r="I31" s="2">
        <v>0.59340999999999955</v>
      </c>
      <c r="J31" t="str">
        <f t="shared" si="0"/>
        <v>Cow</v>
      </c>
    </row>
    <row r="32" spans="1:10" x14ac:dyDescent="0.25">
      <c r="A32" t="s">
        <v>21</v>
      </c>
      <c r="B32" t="s">
        <v>5</v>
      </c>
      <c r="C32" t="s">
        <v>89</v>
      </c>
      <c r="D32" t="s">
        <v>89</v>
      </c>
      <c r="E32" t="s">
        <v>65</v>
      </c>
      <c r="F32" s="2">
        <v>1.2700000000000001E-3</v>
      </c>
      <c r="G32" s="2">
        <v>0.42217000000000005</v>
      </c>
      <c r="H32" s="2">
        <v>0</v>
      </c>
      <c r="I32" s="2">
        <v>0.57655999999999974</v>
      </c>
      <c r="J32" t="str">
        <f t="shared" si="0"/>
        <v>Cow</v>
      </c>
    </row>
    <row r="33" spans="1:10" x14ac:dyDescent="0.25">
      <c r="A33" t="s">
        <v>21</v>
      </c>
      <c r="B33" t="s">
        <v>5</v>
      </c>
      <c r="C33" t="s">
        <v>91</v>
      </c>
      <c r="D33" t="s">
        <v>91</v>
      </c>
      <c r="E33" t="s">
        <v>65</v>
      </c>
      <c r="F33" s="2">
        <v>7.3999999999997993E-4</v>
      </c>
      <c r="G33" s="2">
        <v>0.34881999999999957</v>
      </c>
      <c r="H33" s="2">
        <v>1.0000000000000001E-5</v>
      </c>
      <c r="I33" s="2">
        <v>0.65042999999999984</v>
      </c>
      <c r="J33" t="str">
        <f t="shared" si="0"/>
        <v>Cow</v>
      </c>
    </row>
    <row r="34" spans="1:10" x14ac:dyDescent="0.25">
      <c r="A34" t="s">
        <v>21</v>
      </c>
      <c r="B34" t="s">
        <v>5</v>
      </c>
      <c r="C34" t="s">
        <v>98</v>
      </c>
      <c r="D34" t="s">
        <v>98</v>
      </c>
      <c r="E34" t="s">
        <v>65</v>
      </c>
      <c r="F34" s="2">
        <v>8.3999999999999993E-4</v>
      </c>
      <c r="G34" s="2">
        <v>0.34190999999999977</v>
      </c>
      <c r="H34" s="2">
        <v>1.0000000000000001E-5</v>
      </c>
      <c r="I34" s="2">
        <v>0.65724000000000005</v>
      </c>
      <c r="J34" t="str">
        <f t="shared" si="0"/>
        <v>Cow</v>
      </c>
    </row>
    <row r="35" spans="1:10" x14ac:dyDescent="0.25">
      <c r="A35" t="s">
        <v>22</v>
      </c>
      <c r="B35" t="s">
        <v>5</v>
      </c>
      <c r="C35" t="s">
        <v>104</v>
      </c>
      <c r="D35" t="s">
        <v>104</v>
      </c>
      <c r="E35" t="s">
        <v>65</v>
      </c>
      <c r="F35" s="2">
        <v>8.2000000000000009E-4</v>
      </c>
      <c r="G35" s="2">
        <v>0.39638999999999958</v>
      </c>
      <c r="H35" s="2">
        <v>0</v>
      </c>
      <c r="I35" s="2">
        <v>0.60278999999999949</v>
      </c>
      <c r="J35" t="str">
        <f t="shared" si="0"/>
        <v>Cow</v>
      </c>
    </row>
    <row r="36" spans="1:10" x14ac:dyDescent="0.25">
      <c r="A36" t="s">
        <v>22</v>
      </c>
      <c r="B36" t="s">
        <v>5</v>
      </c>
      <c r="C36" t="s">
        <v>106</v>
      </c>
      <c r="D36" t="s">
        <v>106</v>
      </c>
      <c r="E36" t="s">
        <v>65</v>
      </c>
      <c r="F36" s="2">
        <v>8.6999999999997995E-4</v>
      </c>
      <c r="G36" s="2">
        <v>0.43329999999999974</v>
      </c>
      <c r="H36" s="2">
        <v>0</v>
      </c>
      <c r="I36" s="2">
        <v>0.56583000000000006</v>
      </c>
      <c r="J36" t="str">
        <f t="shared" si="0"/>
        <v>Cow</v>
      </c>
    </row>
    <row r="37" spans="1:10" x14ac:dyDescent="0.25">
      <c r="A37" t="s">
        <v>17</v>
      </c>
      <c r="B37" t="s">
        <v>5</v>
      </c>
      <c r="C37" t="s">
        <v>69</v>
      </c>
      <c r="D37" t="s">
        <v>69</v>
      </c>
      <c r="E37" t="s">
        <v>67</v>
      </c>
      <c r="F37" s="2">
        <v>2.0000000000000002E-5</v>
      </c>
      <c r="G37" s="2">
        <v>0.27117999999999964</v>
      </c>
      <c r="H37" s="2">
        <v>0</v>
      </c>
      <c r="I37" s="2">
        <v>0.72879999999999989</v>
      </c>
      <c r="J37" t="str">
        <f t="shared" si="0"/>
        <v>Cow</v>
      </c>
    </row>
    <row r="38" spans="1:10" x14ac:dyDescent="0.25">
      <c r="A38" t="s">
        <v>17</v>
      </c>
      <c r="B38" t="s">
        <v>5</v>
      </c>
      <c r="C38" t="s">
        <v>71</v>
      </c>
      <c r="D38" t="s">
        <v>71</v>
      </c>
      <c r="E38" t="s">
        <v>67</v>
      </c>
      <c r="F38" s="2">
        <v>0</v>
      </c>
      <c r="G38" s="2">
        <v>0.45531000000000005</v>
      </c>
      <c r="H38" s="2">
        <v>0</v>
      </c>
      <c r="I38" s="2">
        <v>0.54468999999999979</v>
      </c>
      <c r="J38" t="str">
        <f t="shared" si="0"/>
        <v>Cow</v>
      </c>
    </row>
    <row r="39" spans="1:10" x14ac:dyDescent="0.25">
      <c r="A39" t="s">
        <v>17</v>
      </c>
      <c r="B39" t="s">
        <v>5</v>
      </c>
      <c r="C39" t="s">
        <v>72</v>
      </c>
      <c r="D39" t="s">
        <v>72</v>
      </c>
      <c r="E39" t="s">
        <v>67</v>
      </c>
      <c r="F39" s="2">
        <v>0</v>
      </c>
      <c r="G39" s="2">
        <v>0.45692999999999956</v>
      </c>
      <c r="H39" s="2">
        <v>0</v>
      </c>
      <c r="I39" s="2">
        <v>0.54306999999999994</v>
      </c>
      <c r="J39" t="str">
        <f t="shared" si="0"/>
        <v>Cow</v>
      </c>
    </row>
    <row r="40" spans="1:10" x14ac:dyDescent="0.25">
      <c r="A40" t="s">
        <v>17</v>
      </c>
      <c r="B40" t="s">
        <v>5</v>
      </c>
      <c r="C40" t="s">
        <v>73</v>
      </c>
      <c r="D40" t="s">
        <v>73</v>
      </c>
      <c r="E40" t="s">
        <v>67</v>
      </c>
      <c r="F40" s="2">
        <v>0</v>
      </c>
      <c r="G40" s="2">
        <v>0.13220999999999961</v>
      </c>
      <c r="H40" s="2">
        <v>1.0000000000000001E-5</v>
      </c>
      <c r="I40" s="2">
        <v>0.86777999999999955</v>
      </c>
      <c r="J40" t="str">
        <f t="shared" si="0"/>
        <v>Cow</v>
      </c>
    </row>
    <row r="41" spans="1:10" x14ac:dyDescent="0.25">
      <c r="A41" t="s">
        <v>17</v>
      </c>
      <c r="B41" t="s">
        <v>5</v>
      </c>
      <c r="C41" t="s">
        <v>74</v>
      </c>
      <c r="D41" t="s">
        <v>74</v>
      </c>
      <c r="E41" t="s">
        <v>67</v>
      </c>
      <c r="F41" s="2">
        <v>0</v>
      </c>
      <c r="G41" s="2">
        <v>0.26928999999999981</v>
      </c>
      <c r="H41" s="2">
        <v>1.0000000000000001E-5</v>
      </c>
      <c r="I41" s="2">
        <v>0.73069999999999946</v>
      </c>
      <c r="J41" t="str">
        <f t="shared" si="0"/>
        <v>Cow</v>
      </c>
    </row>
    <row r="42" spans="1:10" x14ac:dyDescent="0.25">
      <c r="A42" t="s">
        <v>17</v>
      </c>
      <c r="B42" t="s">
        <v>5</v>
      </c>
      <c r="C42" t="s">
        <v>75</v>
      </c>
      <c r="D42" t="s">
        <v>75</v>
      </c>
      <c r="E42" t="s">
        <v>67</v>
      </c>
      <c r="F42" s="2">
        <v>0</v>
      </c>
      <c r="G42" s="2">
        <v>0.45797999999999978</v>
      </c>
      <c r="H42" s="2">
        <v>1.0000000000000001E-5</v>
      </c>
      <c r="I42" s="2">
        <v>0.54200999999999977</v>
      </c>
      <c r="J42" t="str">
        <f t="shared" si="0"/>
        <v>Cow</v>
      </c>
    </row>
    <row r="43" spans="1:10" x14ac:dyDescent="0.25">
      <c r="A43" t="s">
        <v>17</v>
      </c>
      <c r="B43" t="s">
        <v>5</v>
      </c>
      <c r="C43" t="s">
        <v>76</v>
      </c>
      <c r="D43" t="s">
        <v>76</v>
      </c>
      <c r="E43" t="s">
        <v>67</v>
      </c>
      <c r="F43" s="2">
        <v>2.0000000000000002E-5</v>
      </c>
      <c r="G43" s="2">
        <v>0.27082000000000001</v>
      </c>
      <c r="H43" s="2">
        <v>0</v>
      </c>
      <c r="I43" s="2">
        <v>0.72915999999999948</v>
      </c>
      <c r="J43" t="str">
        <f t="shared" si="0"/>
        <v>Cow</v>
      </c>
    </row>
    <row r="44" spans="1:10" x14ac:dyDescent="0.25">
      <c r="A44" t="s">
        <v>17</v>
      </c>
      <c r="B44" t="s">
        <v>5</v>
      </c>
      <c r="C44" t="s">
        <v>78</v>
      </c>
      <c r="D44" t="s">
        <v>78</v>
      </c>
      <c r="E44" t="s">
        <v>67</v>
      </c>
      <c r="F44" s="2">
        <v>0</v>
      </c>
      <c r="G44" s="2">
        <v>0.26942999999999984</v>
      </c>
      <c r="H44" s="2">
        <v>0</v>
      </c>
      <c r="I44" s="2">
        <v>0.73056999999999961</v>
      </c>
      <c r="J44" t="str">
        <f t="shared" si="0"/>
        <v>Cow</v>
      </c>
    </row>
    <row r="45" spans="1:10" x14ac:dyDescent="0.25">
      <c r="A45" t="s">
        <v>17</v>
      </c>
      <c r="B45" t="s">
        <v>5</v>
      </c>
      <c r="C45" t="s">
        <v>70</v>
      </c>
      <c r="D45" t="s">
        <v>70</v>
      </c>
      <c r="E45" t="s">
        <v>67</v>
      </c>
      <c r="F45" s="2">
        <v>1.0000000000000001E-5</v>
      </c>
      <c r="G45" s="2">
        <v>0.45407999999999965</v>
      </c>
      <c r="H45" s="2">
        <v>0</v>
      </c>
      <c r="I45" s="2">
        <v>0.54591000000000001</v>
      </c>
      <c r="J45" t="str">
        <f t="shared" si="0"/>
        <v>Cow</v>
      </c>
    </row>
    <row r="46" spans="1:10" x14ac:dyDescent="0.25">
      <c r="A46" t="s">
        <v>19</v>
      </c>
      <c r="B46" t="s">
        <v>5</v>
      </c>
      <c r="C46" t="s">
        <v>79</v>
      </c>
      <c r="D46" t="s">
        <v>79</v>
      </c>
      <c r="E46" t="s">
        <v>67</v>
      </c>
      <c r="F46" s="2">
        <v>0</v>
      </c>
      <c r="G46" s="2">
        <v>6.2769999999999992E-2</v>
      </c>
      <c r="H46" s="2">
        <v>0</v>
      </c>
      <c r="I46" s="2">
        <v>0.9372299999999999</v>
      </c>
      <c r="J46" t="str">
        <f t="shared" si="0"/>
        <v>Cow</v>
      </c>
    </row>
    <row r="47" spans="1:10" x14ac:dyDescent="0.25">
      <c r="A47" t="s">
        <v>19</v>
      </c>
      <c r="B47" t="s">
        <v>5</v>
      </c>
      <c r="C47" t="s">
        <v>84</v>
      </c>
      <c r="D47" t="s">
        <v>84</v>
      </c>
      <c r="E47" t="s">
        <v>67</v>
      </c>
      <c r="F47" s="2">
        <v>2.0000000000000002E-5</v>
      </c>
      <c r="G47" s="2">
        <v>0.2584499999999994</v>
      </c>
      <c r="H47" s="2">
        <v>0</v>
      </c>
      <c r="I47" s="2">
        <v>0.74152999999999969</v>
      </c>
      <c r="J47" t="str">
        <f t="shared" si="0"/>
        <v>Cow</v>
      </c>
    </row>
    <row r="48" spans="1:10" x14ac:dyDescent="0.25">
      <c r="A48" t="s">
        <v>19</v>
      </c>
      <c r="B48" t="s">
        <v>5</v>
      </c>
      <c r="C48" t="s">
        <v>86</v>
      </c>
      <c r="D48" t="s">
        <v>86</v>
      </c>
      <c r="E48" t="s">
        <v>67</v>
      </c>
      <c r="F48" s="2">
        <v>0</v>
      </c>
      <c r="G48" s="2">
        <v>6.4479999999999982E-2</v>
      </c>
      <c r="H48" s="2">
        <v>0</v>
      </c>
      <c r="I48" s="2">
        <v>0.93552000000000002</v>
      </c>
      <c r="J48" t="str">
        <f t="shared" si="0"/>
        <v>Cow</v>
      </c>
    </row>
    <row r="49" spans="1:10" x14ac:dyDescent="0.25">
      <c r="A49" t="s">
        <v>19</v>
      </c>
      <c r="B49" t="s">
        <v>5</v>
      </c>
      <c r="C49" t="s">
        <v>87</v>
      </c>
      <c r="D49" t="s">
        <v>87</v>
      </c>
      <c r="E49" t="s">
        <v>67</v>
      </c>
      <c r="F49" s="2">
        <v>0</v>
      </c>
      <c r="G49" s="2">
        <v>0.27345999999999976</v>
      </c>
      <c r="H49" s="2">
        <v>0</v>
      </c>
      <c r="I49" s="2">
        <v>0.72653999999999996</v>
      </c>
      <c r="J49" t="str">
        <f t="shared" si="0"/>
        <v>Cow</v>
      </c>
    </row>
    <row r="50" spans="1:10" x14ac:dyDescent="0.25">
      <c r="A50" t="s">
        <v>19</v>
      </c>
      <c r="B50" t="s">
        <v>5</v>
      </c>
      <c r="C50" t="s">
        <v>88</v>
      </c>
      <c r="D50" t="s">
        <v>88</v>
      </c>
      <c r="E50" t="s">
        <v>67</v>
      </c>
      <c r="F50" s="2">
        <v>0</v>
      </c>
      <c r="G50" s="2">
        <v>5.9369999999999958E-2</v>
      </c>
      <c r="H50" s="2">
        <v>0</v>
      </c>
      <c r="I50" s="2">
        <v>0.94062999999999986</v>
      </c>
      <c r="J50" t="str">
        <f t="shared" si="0"/>
        <v>Cow</v>
      </c>
    </row>
    <row r="51" spans="1:10" x14ac:dyDescent="0.25">
      <c r="A51" t="s">
        <v>19</v>
      </c>
      <c r="B51" t="s">
        <v>5</v>
      </c>
      <c r="C51" t="s">
        <v>80</v>
      </c>
      <c r="D51" t="s">
        <v>80</v>
      </c>
      <c r="E51" t="s">
        <v>67</v>
      </c>
      <c r="F51" s="2">
        <v>0</v>
      </c>
      <c r="G51" s="2">
        <v>0.40818999999999983</v>
      </c>
      <c r="H51" s="2">
        <v>0</v>
      </c>
      <c r="I51" s="2">
        <v>0.59180999999999961</v>
      </c>
      <c r="J51" t="str">
        <f t="shared" si="0"/>
        <v>Cow</v>
      </c>
    </row>
    <row r="52" spans="1:10" x14ac:dyDescent="0.25">
      <c r="A52" t="s">
        <v>21</v>
      </c>
      <c r="B52" t="s">
        <v>5</v>
      </c>
      <c r="C52" t="s">
        <v>92</v>
      </c>
      <c r="D52" t="s">
        <v>92</v>
      </c>
      <c r="E52" t="s">
        <v>67</v>
      </c>
      <c r="F52" s="2">
        <v>0</v>
      </c>
      <c r="G52" s="2">
        <v>0.3919499999999998</v>
      </c>
      <c r="H52" s="2">
        <v>0</v>
      </c>
      <c r="I52" s="2">
        <v>0.60804999999999976</v>
      </c>
      <c r="J52" t="str">
        <f t="shared" si="0"/>
        <v>Cow</v>
      </c>
    </row>
    <row r="53" spans="1:10" x14ac:dyDescent="0.25">
      <c r="A53" t="s">
        <v>21</v>
      </c>
      <c r="B53" t="s">
        <v>5</v>
      </c>
      <c r="C53" t="s">
        <v>93</v>
      </c>
      <c r="D53" t="s">
        <v>93</v>
      </c>
      <c r="E53" t="s">
        <v>67</v>
      </c>
      <c r="F53" s="2">
        <v>0</v>
      </c>
      <c r="G53" s="2">
        <v>0.34023999999999999</v>
      </c>
      <c r="H53" s="2">
        <v>0</v>
      </c>
      <c r="I53" s="2">
        <v>0.65975999999999979</v>
      </c>
      <c r="J53" t="str">
        <f t="shared" si="0"/>
        <v>Cow</v>
      </c>
    </row>
    <row r="54" spans="1:10" x14ac:dyDescent="0.25">
      <c r="A54" t="s">
        <v>21</v>
      </c>
      <c r="B54" t="s">
        <v>5</v>
      </c>
      <c r="C54" t="s">
        <v>94</v>
      </c>
      <c r="D54" t="s">
        <v>94</v>
      </c>
      <c r="E54" t="s">
        <v>67</v>
      </c>
      <c r="F54" s="2">
        <v>0</v>
      </c>
      <c r="G54" s="2">
        <v>0.34224999999999983</v>
      </c>
      <c r="H54" s="2">
        <v>2.0000000000000002E-5</v>
      </c>
      <c r="I54" s="2">
        <v>0.65772999999999981</v>
      </c>
      <c r="J54" t="str">
        <f t="shared" si="0"/>
        <v>Cow</v>
      </c>
    </row>
    <row r="55" spans="1:10" x14ac:dyDescent="0.25">
      <c r="A55" t="s">
        <v>21</v>
      </c>
      <c r="B55" t="s">
        <v>5</v>
      </c>
      <c r="C55" t="s">
        <v>95</v>
      </c>
      <c r="D55" t="s">
        <v>95</v>
      </c>
      <c r="E55" t="s">
        <v>67</v>
      </c>
      <c r="F55" s="2">
        <v>0</v>
      </c>
      <c r="G55" s="2">
        <v>0.39845999999999959</v>
      </c>
      <c r="H55" s="2">
        <v>0</v>
      </c>
      <c r="I55" s="2">
        <v>0.60153999999999996</v>
      </c>
      <c r="J55" t="str">
        <f t="shared" si="0"/>
        <v>Cow</v>
      </c>
    </row>
    <row r="56" spans="1:10" x14ac:dyDescent="0.25">
      <c r="A56" t="s">
        <v>21</v>
      </c>
      <c r="B56" t="s">
        <v>5</v>
      </c>
      <c r="C56" t="s">
        <v>97</v>
      </c>
      <c r="D56" t="s">
        <v>97</v>
      </c>
      <c r="E56" t="s">
        <v>67</v>
      </c>
      <c r="F56" s="2">
        <v>1.0000000000000001E-5</v>
      </c>
      <c r="G56" s="2">
        <v>0.35522999999999999</v>
      </c>
      <c r="H56" s="2">
        <v>0</v>
      </c>
      <c r="I56" s="2">
        <v>0.64476</v>
      </c>
      <c r="J56" t="str">
        <f t="shared" si="0"/>
        <v>Cow</v>
      </c>
    </row>
    <row r="57" spans="1:10" x14ac:dyDescent="0.25">
      <c r="A57" t="s">
        <v>22</v>
      </c>
      <c r="B57" t="s">
        <v>5</v>
      </c>
      <c r="C57" t="s">
        <v>105</v>
      </c>
      <c r="D57" t="s">
        <v>105</v>
      </c>
      <c r="E57" t="s">
        <v>67</v>
      </c>
      <c r="F57" s="2">
        <v>0</v>
      </c>
      <c r="G57" s="2">
        <v>0.32064000000000004</v>
      </c>
      <c r="H57" s="2">
        <v>0</v>
      </c>
      <c r="I57" s="2">
        <v>0.67935999999999985</v>
      </c>
      <c r="J57" t="str">
        <f t="shared" si="0"/>
        <v>Cow</v>
      </c>
    </row>
    <row r="58" spans="1:10" x14ac:dyDescent="0.25">
      <c r="A58" t="s">
        <v>22</v>
      </c>
      <c r="B58" t="s">
        <v>5</v>
      </c>
      <c r="C58" t="s">
        <v>107</v>
      </c>
      <c r="D58" t="s">
        <v>107</v>
      </c>
      <c r="E58" t="s">
        <v>67</v>
      </c>
      <c r="F58" s="2">
        <v>1.0000000000000001E-5</v>
      </c>
      <c r="G58" s="2">
        <v>0.3257499999999996</v>
      </c>
      <c r="H58" s="2">
        <v>0</v>
      </c>
      <c r="I58" s="2">
        <v>0.67423999999999995</v>
      </c>
      <c r="J58" t="str">
        <f t="shared" si="0"/>
        <v>Cow</v>
      </c>
    </row>
    <row r="59" spans="1:10" x14ac:dyDescent="0.25">
      <c r="A59" t="s">
        <v>22</v>
      </c>
      <c r="B59" t="s">
        <v>5</v>
      </c>
      <c r="C59" t="s">
        <v>100</v>
      </c>
      <c r="D59" t="s">
        <v>100</v>
      </c>
      <c r="E59" t="s">
        <v>67</v>
      </c>
      <c r="F59" s="2">
        <v>0</v>
      </c>
      <c r="G59" s="2">
        <v>0.34320999999999996</v>
      </c>
      <c r="H59" s="2">
        <v>0</v>
      </c>
      <c r="I59" s="2">
        <v>0.65678999999999987</v>
      </c>
      <c r="J59" t="str">
        <f t="shared" si="0"/>
        <v>Cow</v>
      </c>
    </row>
    <row r="60" spans="1:10" x14ac:dyDescent="0.25">
      <c r="A60" t="s">
        <v>17</v>
      </c>
      <c r="B60" t="s">
        <v>5</v>
      </c>
      <c r="C60" t="s">
        <v>69</v>
      </c>
      <c r="D60" t="s">
        <v>69</v>
      </c>
      <c r="E60" t="s">
        <v>66</v>
      </c>
      <c r="F60" s="2">
        <v>3.3999999999999997E-4</v>
      </c>
      <c r="G60" s="2">
        <v>0.25049999999999978</v>
      </c>
      <c r="H60" s="2">
        <v>1.0000000000000001E-5</v>
      </c>
      <c r="I60" s="2">
        <v>0.74914999999999998</v>
      </c>
      <c r="J60" t="str">
        <f t="shared" si="0"/>
        <v>Cow</v>
      </c>
    </row>
    <row r="61" spans="1:10" x14ac:dyDescent="0.25">
      <c r="A61" t="s">
        <v>17</v>
      </c>
      <c r="B61" t="s">
        <v>5</v>
      </c>
      <c r="C61" t="s">
        <v>71</v>
      </c>
      <c r="D61" t="s">
        <v>71</v>
      </c>
      <c r="E61" t="s">
        <v>66</v>
      </c>
      <c r="F61" s="2">
        <v>4.2000000000000007E-4</v>
      </c>
      <c r="G61" s="2">
        <v>8.5859999999999964E-2</v>
      </c>
      <c r="H61" s="2">
        <v>0</v>
      </c>
      <c r="I61" s="2">
        <v>0.91371999999999998</v>
      </c>
      <c r="J61" t="str">
        <f t="shared" si="0"/>
        <v>Cow</v>
      </c>
    </row>
    <row r="62" spans="1:10" x14ac:dyDescent="0.25">
      <c r="A62" t="s">
        <v>17</v>
      </c>
      <c r="B62" t="s">
        <v>5</v>
      </c>
      <c r="C62" t="s">
        <v>72</v>
      </c>
      <c r="D62" t="s">
        <v>72</v>
      </c>
      <c r="E62" t="s">
        <v>66</v>
      </c>
      <c r="F62" s="2">
        <v>4.1999999999999996E-4</v>
      </c>
      <c r="G62" s="2">
        <v>8.5059999999999997E-2</v>
      </c>
      <c r="H62" s="2">
        <v>1.0000000000000001E-5</v>
      </c>
      <c r="I62" s="2">
        <v>0.91450999999999993</v>
      </c>
      <c r="J62" t="str">
        <f t="shared" si="0"/>
        <v>Cow</v>
      </c>
    </row>
    <row r="63" spans="1:10" x14ac:dyDescent="0.25">
      <c r="A63" t="s">
        <v>17</v>
      </c>
      <c r="B63" t="s">
        <v>5</v>
      </c>
      <c r="C63" t="s">
        <v>74</v>
      </c>
      <c r="D63" t="s">
        <v>74</v>
      </c>
      <c r="E63" t="s">
        <v>66</v>
      </c>
      <c r="F63" s="2">
        <v>3.5999999999999997E-4</v>
      </c>
      <c r="G63" s="2">
        <v>0.25850000000000001</v>
      </c>
      <c r="H63" s="2">
        <v>0</v>
      </c>
      <c r="I63" s="2">
        <v>0.74114000000000002</v>
      </c>
      <c r="J63" t="str">
        <f t="shared" si="0"/>
        <v>Cow</v>
      </c>
    </row>
    <row r="64" spans="1:10" x14ac:dyDescent="0.25">
      <c r="A64" t="s">
        <v>17</v>
      </c>
      <c r="B64" t="s">
        <v>5</v>
      </c>
      <c r="C64" t="s">
        <v>75</v>
      </c>
      <c r="D64" t="s">
        <v>75</v>
      </c>
      <c r="E64" t="s">
        <v>66</v>
      </c>
      <c r="F64" s="2">
        <v>4.5000000000000004E-4</v>
      </c>
      <c r="G64" s="2">
        <v>9.0639999999999984E-2</v>
      </c>
      <c r="H64" s="2">
        <v>0</v>
      </c>
      <c r="I64" s="2">
        <v>0.90891</v>
      </c>
      <c r="J64" t="str">
        <f t="shared" si="0"/>
        <v>Cow</v>
      </c>
    </row>
    <row r="65" spans="1:10" x14ac:dyDescent="0.25">
      <c r="A65" t="s">
        <v>17</v>
      </c>
      <c r="B65" t="s">
        <v>5</v>
      </c>
      <c r="C65" t="s">
        <v>76</v>
      </c>
      <c r="D65" t="s">
        <v>76</v>
      </c>
      <c r="E65" t="s">
        <v>66</v>
      </c>
      <c r="F65" s="2">
        <v>3.6000000000000002E-4</v>
      </c>
      <c r="G65" s="2">
        <v>0.25307999999999986</v>
      </c>
      <c r="H65" s="2">
        <v>1.0000000000000001E-5</v>
      </c>
      <c r="I65" s="2">
        <v>0.74654999999999949</v>
      </c>
      <c r="J65" t="str">
        <f t="shared" si="0"/>
        <v>Cow</v>
      </c>
    </row>
    <row r="66" spans="1:10" x14ac:dyDescent="0.25">
      <c r="A66" t="s">
        <v>17</v>
      </c>
      <c r="B66" t="s">
        <v>5</v>
      </c>
      <c r="C66" t="s">
        <v>77</v>
      </c>
      <c r="D66" t="s">
        <v>77</v>
      </c>
      <c r="E66" t="s">
        <v>66</v>
      </c>
      <c r="F66" s="2">
        <v>4.2999999999999999E-4</v>
      </c>
      <c r="G66" s="2">
        <v>0.11252999999999999</v>
      </c>
      <c r="H66" s="2">
        <v>0</v>
      </c>
      <c r="I66" s="2">
        <v>0.88703999999999983</v>
      </c>
      <c r="J66" t="str">
        <f t="shared" si="0"/>
        <v>Cow</v>
      </c>
    </row>
    <row r="67" spans="1:10" x14ac:dyDescent="0.25">
      <c r="A67" t="s">
        <v>17</v>
      </c>
      <c r="B67" t="s">
        <v>5</v>
      </c>
      <c r="C67" t="s">
        <v>78</v>
      </c>
      <c r="D67" t="s">
        <v>78</v>
      </c>
      <c r="E67" t="s">
        <v>66</v>
      </c>
      <c r="F67" s="2">
        <v>3.6999999999999999E-4</v>
      </c>
      <c r="G67" s="2">
        <v>0.25742999999999977</v>
      </c>
      <c r="H67" s="2">
        <v>0</v>
      </c>
      <c r="I67" s="2">
        <v>0.74219999999999975</v>
      </c>
      <c r="J67" t="str">
        <f t="shared" ref="J67:J101" si="2">INDEX($F$1:$H$1,MATCH(MAX(F67:H67),F67:H67,0))</f>
        <v>Cow</v>
      </c>
    </row>
    <row r="68" spans="1:10" x14ac:dyDescent="0.25">
      <c r="A68" t="s">
        <v>17</v>
      </c>
      <c r="B68" t="s">
        <v>5</v>
      </c>
      <c r="C68" t="s">
        <v>70</v>
      </c>
      <c r="D68" t="s">
        <v>70</v>
      </c>
      <c r="E68" t="s">
        <v>66</v>
      </c>
      <c r="F68" s="2">
        <v>4.7000000000000004E-4</v>
      </c>
      <c r="G68" s="2">
        <v>8.9719999999999939E-2</v>
      </c>
      <c r="H68" s="2">
        <v>0</v>
      </c>
      <c r="I68" s="2">
        <v>0.90980999999999967</v>
      </c>
      <c r="J68" t="str">
        <f t="shared" si="2"/>
        <v>Cow</v>
      </c>
    </row>
    <row r="69" spans="1:10" x14ac:dyDescent="0.25">
      <c r="A69" t="s">
        <v>19</v>
      </c>
      <c r="B69" t="s">
        <v>5</v>
      </c>
      <c r="C69" t="s">
        <v>81</v>
      </c>
      <c r="D69" t="s">
        <v>81</v>
      </c>
      <c r="E69" t="s">
        <v>66</v>
      </c>
      <c r="F69" s="2">
        <v>4.3999999999999996E-4</v>
      </c>
      <c r="G69" s="2">
        <v>0.12667999999999982</v>
      </c>
      <c r="H69" s="2">
        <v>0</v>
      </c>
      <c r="I69" s="2">
        <v>0.87287999999999999</v>
      </c>
      <c r="J69" t="str">
        <f t="shared" si="2"/>
        <v>Cow</v>
      </c>
    </row>
    <row r="70" spans="1:10" x14ac:dyDescent="0.25">
      <c r="A70" t="s">
        <v>19</v>
      </c>
      <c r="B70" t="s">
        <v>5</v>
      </c>
      <c r="C70" t="s">
        <v>82</v>
      </c>
      <c r="D70" t="s">
        <v>82</v>
      </c>
      <c r="E70" t="s">
        <v>66</v>
      </c>
      <c r="F70" s="2">
        <v>3.8000000000000002E-4</v>
      </c>
      <c r="G70" s="2">
        <v>0.23522000000000004</v>
      </c>
      <c r="H70" s="2">
        <v>0</v>
      </c>
      <c r="I70" s="2">
        <v>0.76439999999999997</v>
      </c>
      <c r="J70" t="str">
        <f t="shared" si="2"/>
        <v>Cow</v>
      </c>
    </row>
    <row r="71" spans="1:10" x14ac:dyDescent="0.25">
      <c r="A71" t="s">
        <v>19</v>
      </c>
      <c r="B71" t="s">
        <v>5</v>
      </c>
      <c r="C71" t="s">
        <v>83</v>
      </c>
      <c r="D71" t="s">
        <v>83</v>
      </c>
      <c r="E71" t="s">
        <v>66</v>
      </c>
      <c r="F71" s="2">
        <v>3.4000000000000002E-4</v>
      </c>
      <c r="G71" s="2">
        <v>7.1049999999999974E-2</v>
      </c>
      <c r="H71" s="2">
        <v>0</v>
      </c>
      <c r="I71" s="2">
        <v>0.92861000000000016</v>
      </c>
      <c r="J71" t="str">
        <f t="shared" si="2"/>
        <v>Cow</v>
      </c>
    </row>
    <row r="72" spans="1:10" x14ac:dyDescent="0.25">
      <c r="A72" t="s">
        <v>19</v>
      </c>
      <c r="B72" t="s">
        <v>5</v>
      </c>
      <c r="C72" t="s">
        <v>84</v>
      </c>
      <c r="D72" t="s">
        <v>84</v>
      </c>
      <c r="E72" t="s">
        <v>66</v>
      </c>
      <c r="F72" s="2">
        <v>3.4000000000000002E-4</v>
      </c>
      <c r="G72" s="2">
        <v>5.4919999999999969E-2</v>
      </c>
      <c r="H72" s="2">
        <v>0</v>
      </c>
      <c r="I72" s="2">
        <v>0.94474000000000002</v>
      </c>
      <c r="J72" t="str">
        <f t="shared" si="2"/>
        <v>Cow</v>
      </c>
    </row>
    <row r="73" spans="1:10" x14ac:dyDescent="0.25">
      <c r="A73" t="s">
        <v>19</v>
      </c>
      <c r="B73" t="s">
        <v>5</v>
      </c>
      <c r="C73" t="s">
        <v>85</v>
      </c>
      <c r="D73" t="s">
        <v>85</v>
      </c>
      <c r="E73" t="s">
        <v>66</v>
      </c>
      <c r="F73" s="2">
        <v>4.3999999999999996E-4</v>
      </c>
      <c r="G73" s="2">
        <v>0.1216599999999998</v>
      </c>
      <c r="H73" s="2">
        <v>1.0000000000000001E-5</v>
      </c>
      <c r="I73" s="2">
        <v>0.87788999999999984</v>
      </c>
      <c r="J73" t="str">
        <f t="shared" si="2"/>
        <v>Cow</v>
      </c>
    </row>
    <row r="74" spans="1:10" x14ac:dyDescent="0.25">
      <c r="A74" t="s">
        <v>21</v>
      </c>
      <c r="B74" t="s">
        <v>5</v>
      </c>
      <c r="C74" t="s">
        <v>93</v>
      </c>
      <c r="D74" t="s">
        <v>93</v>
      </c>
      <c r="E74" t="s">
        <v>66</v>
      </c>
      <c r="F74" s="2">
        <v>3.5999999999999997E-4</v>
      </c>
      <c r="G74" s="2">
        <v>0.14843999999999982</v>
      </c>
      <c r="H74" s="2">
        <v>0</v>
      </c>
      <c r="I74" s="2">
        <v>0.85119999999999985</v>
      </c>
      <c r="J74" t="str">
        <f t="shared" si="2"/>
        <v>Cow</v>
      </c>
    </row>
    <row r="75" spans="1:10" x14ac:dyDescent="0.25">
      <c r="A75" t="s">
        <v>21</v>
      </c>
      <c r="B75" t="s">
        <v>5</v>
      </c>
      <c r="C75" t="s">
        <v>94</v>
      </c>
      <c r="D75" t="s">
        <v>94</v>
      </c>
      <c r="E75" t="s">
        <v>66</v>
      </c>
      <c r="F75" s="2">
        <v>3.1999999999999997E-4</v>
      </c>
      <c r="G75" s="2">
        <v>0.13637999999999978</v>
      </c>
      <c r="H75" s="2">
        <v>0</v>
      </c>
      <c r="I75" s="2">
        <v>0.8632999999999994</v>
      </c>
      <c r="J75" t="str">
        <f t="shared" si="2"/>
        <v>Cow</v>
      </c>
    </row>
    <row r="76" spans="1:10" x14ac:dyDescent="0.25">
      <c r="A76" t="s">
        <v>21</v>
      </c>
      <c r="B76" t="s">
        <v>5</v>
      </c>
      <c r="C76" t="s">
        <v>96</v>
      </c>
      <c r="D76" t="s">
        <v>96</v>
      </c>
      <c r="E76" t="s">
        <v>66</v>
      </c>
      <c r="F76" s="2">
        <v>4.2999999999999999E-4</v>
      </c>
      <c r="G76" s="2">
        <v>0.20717999999999961</v>
      </c>
      <c r="H76" s="2">
        <v>1.0000000000000001E-5</v>
      </c>
      <c r="I76" s="2">
        <v>0.79237999999999997</v>
      </c>
      <c r="J76" t="str">
        <f t="shared" si="2"/>
        <v>Cow</v>
      </c>
    </row>
    <row r="77" spans="1:10" x14ac:dyDescent="0.25">
      <c r="A77" t="s">
        <v>21</v>
      </c>
      <c r="B77" t="s">
        <v>5</v>
      </c>
      <c r="C77" t="s">
        <v>97</v>
      </c>
      <c r="D77" t="s">
        <v>97</v>
      </c>
      <c r="E77" t="s">
        <v>66</v>
      </c>
      <c r="F77" s="2">
        <v>2.9999999999999997E-4</v>
      </c>
      <c r="G77" s="2">
        <v>0.13463999999999998</v>
      </c>
      <c r="H77" s="2">
        <v>0</v>
      </c>
      <c r="I77" s="2">
        <v>0.86506000000000005</v>
      </c>
      <c r="J77" t="str">
        <f t="shared" si="2"/>
        <v>Cow</v>
      </c>
    </row>
    <row r="78" spans="1:10" x14ac:dyDescent="0.25">
      <c r="A78" t="s">
        <v>21</v>
      </c>
      <c r="B78" t="s">
        <v>5</v>
      </c>
      <c r="C78" t="s">
        <v>90</v>
      </c>
      <c r="D78" t="s">
        <v>90</v>
      </c>
      <c r="E78" t="s">
        <v>66</v>
      </c>
      <c r="F78" s="2">
        <v>3.3E-4</v>
      </c>
      <c r="G78" s="2">
        <v>0.14079999999999981</v>
      </c>
      <c r="H78" s="2">
        <v>0</v>
      </c>
      <c r="I78" s="2">
        <v>0.8588699999999998</v>
      </c>
      <c r="J78" t="str">
        <f t="shared" si="2"/>
        <v>Cow</v>
      </c>
    </row>
    <row r="79" spans="1:10" x14ac:dyDescent="0.25">
      <c r="A79" t="s">
        <v>22</v>
      </c>
      <c r="B79" t="s">
        <v>5</v>
      </c>
      <c r="C79" t="s">
        <v>99</v>
      </c>
      <c r="D79" t="s">
        <v>99</v>
      </c>
      <c r="E79" t="s">
        <v>66</v>
      </c>
      <c r="F79" s="2">
        <v>3.9000000000000005E-4</v>
      </c>
      <c r="G79" s="2">
        <v>0.14459999999999962</v>
      </c>
      <c r="H79" s="2">
        <v>0</v>
      </c>
      <c r="I79" s="2">
        <v>0.85500999999999983</v>
      </c>
      <c r="J79" t="str">
        <f t="shared" si="2"/>
        <v>Cow</v>
      </c>
    </row>
    <row r="80" spans="1:10" x14ac:dyDescent="0.25">
      <c r="A80" t="s">
        <v>22</v>
      </c>
      <c r="B80" t="s">
        <v>5</v>
      </c>
      <c r="C80" t="s">
        <v>101</v>
      </c>
      <c r="D80" t="s">
        <v>101</v>
      </c>
      <c r="E80" t="s">
        <v>66</v>
      </c>
      <c r="F80" s="2">
        <v>2.9E-4</v>
      </c>
      <c r="G80" s="2">
        <v>0.16321999999999981</v>
      </c>
      <c r="H80" s="2">
        <v>1.0000000000000001E-5</v>
      </c>
      <c r="I80" s="2">
        <v>0.83647999999999989</v>
      </c>
      <c r="J80" t="str">
        <f t="shared" si="2"/>
        <v>Cow</v>
      </c>
    </row>
    <row r="81" spans="1:10" x14ac:dyDescent="0.25">
      <c r="A81" t="s">
        <v>22</v>
      </c>
      <c r="B81" t="s">
        <v>5</v>
      </c>
      <c r="C81" t="s">
        <v>103</v>
      </c>
      <c r="D81" t="s">
        <v>103</v>
      </c>
      <c r="E81" t="s">
        <v>66</v>
      </c>
      <c r="F81" s="2">
        <v>3.4000000000000002E-4</v>
      </c>
      <c r="G81" s="2">
        <v>0.16240000000000002</v>
      </c>
      <c r="H81" s="2">
        <v>0</v>
      </c>
      <c r="I81" s="2">
        <v>0.83725999999999945</v>
      </c>
      <c r="J81" t="str">
        <f t="shared" si="2"/>
        <v>Cow</v>
      </c>
    </row>
    <row r="82" spans="1:10" x14ac:dyDescent="0.25">
      <c r="A82" t="s">
        <v>17</v>
      </c>
      <c r="B82" t="s">
        <v>5</v>
      </c>
      <c r="C82" t="s">
        <v>69</v>
      </c>
      <c r="D82" t="s">
        <v>69</v>
      </c>
      <c r="E82" t="s">
        <v>68</v>
      </c>
      <c r="F82" s="2">
        <v>9.8199999999999416E-3</v>
      </c>
      <c r="G82" s="2">
        <v>3.8409999999999979E-2</v>
      </c>
      <c r="H82" s="2">
        <v>1.0000000000000001E-5</v>
      </c>
      <c r="I82" s="2">
        <v>0.95175999999999961</v>
      </c>
      <c r="J82" t="str">
        <f t="shared" si="2"/>
        <v>Cow</v>
      </c>
    </row>
    <row r="83" spans="1:10" x14ac:dyDescent="0.25">
      <c r="A83" t="s">
        <v>17</v>
      </c>
      <c r="B83" t="s">
        <v>5</v>
      </c>
      <c r="C83" t="s">
        <v>71</v>
      </c>
      <c r="D83" t="s">
        <v>71</v>
      </c>
      <c r="E83" t="s">
        <v>68</v>
      </c>
      <c r="F83" s="2">
        <v>9.6799999999999595E-3</v>
      </c>
      <c r="G83" s="2">
        <v>8.5299999999999994E-3</v>
      </c>
      <c r="H83" s="2">
        <v>0</v>
      </c>
      <c r="I83" s="2">
        <v>0.98178999999999994</v>
      </c>
      <c r="J83" t="str">
        <f t="shared" si="2"/>
        <v>Bat</v>
      </c>
    </row>
    <row r="84" spans="1:10" x14ac:dyDescent="0.25">
      <c r="A84" t="s">
        <v>17</v>
      </c>
      <c r="B84" t="s">
        <v>5</v>
      </c>
      <c r="C84" t="s">
        <v>72</v>
      </c>
      <c r="D84" t="s">
        <v>72</v>
      </c>
      <c r="E84" t="s">
        <v>68</v>
      </c>
      <c r="F84" s="2">
        <v>9.649999999999959E-3</v>
      </c>
      <c r="G84" s="2">
        <v>8.4199999999999397E-3</v>
      </c>
      <c r="H84" s="2">
        <v>0</v>
      </c>
      <c r="I84" s="2">
        <v>0.98192999999999997</v>
      </c>
      <c r="J84" t="str">
        <f t="shared" si="2"/>
        <v>Bat</v>
      </c>
    </row>
    <row r="85" spans="1:10" x14ac:dyDescent="0.25">
      <c r="A85" t="s">
        <v>17</v>
      </c>
      <c r="B85" t="s">
        <v>5</v>
      </c>
      <c r="C85" t="s">
        <v>73</v>
      </c>
      <c r="D85" t="s">
        <v>73</v>
      </c>
      <c r="E85" t="s">
        <v>68</v>
      </c>
      <c r="F85" s="2">
        <v>9.9099999999999414E-3</v>
      </c>
      <c r="G85" s="2">
        <v>1.069999999999998E-2</v>
      </c>
      <c r="H85" s="2">
        <v>0</v>
      </c>
      <c r="I85" s="2">
        <v>0.97938999999999987</v>
      </c>
      <c r="J85" t="str">
        <f t="shared" si="2"/>
        <v>Cow</v>
      </c>
    </row>
    <row r="86" spans="1:10" x14ac:dyDescent="0.25">
      <c r="A86" t="s">
        <v>17</v>
      </c>
      <c r="B86" t="s">
        <v>5</v>
      </c>
      <c r="C86" t="s">
        <v>74</v>
      </c>
      <c r="D86" t="s">
        <v>74</v>
      </c>
      <c r="E86" t="s">
        <v>68</v>
      </c>
      <c r="F86" s="2">
        <v>9.6099999999999988E-3</v>
      </c>
      <c r="G86" s="2">
        <v>3.8669999999999982E-2</v>
      </c>
      <c r="H86" s="2">
        <v>0</v>
      </c>
      <c r="I86" s="2">
        <v>0.95171999999999968</v>
      </c>
      <c r="J86" t="str">
        <f t="shared" si="2"/>
        <v>Cow</v>
      </c>
    </row>
    <row r="87" spans="1:10" x14ac:dyDescent="0.25">
      <c r="A87" t="s">
        <v>17</v>
      </c>
      <c r="B87" t="s">
        <v>5</v>
      </c>
      <c r="C87" t="s">
        <v>75</v>
      </c>
      <c r="D87" t="s">
        <v>75</v>
      </c>
      <c r="E87" t="s">
        <v>68</v>
      </c>
      <c r="F87" s="2">
        <v>1.0009999999999918E-2</v>
      </c>
      <c r="G87" s="2">
        <v>8.1299999999999793E-3</v>
      </c>
      <c r="H87" s="2">
        <v>0</v>
      </c>
      <c r="I87" s="2">
        <v>0.98185999999999996</v>
      </c>
      <c r="J87" t="str">
        <f t="shared" si="2"/>
        <v>Bat</v>
      </c>
    </row>
    <row r="88" spans="1:10" x14ac:dyDescent="0.25">
      <c r="A88" t="s">
        <v>17</v>
      </c>
      <c r="B88" t="s">
        <v>5</v>
      </c>
      <c r="C88" t="s">
        <v>76</v>
      </c>
      <c r="D88" t="s">
        <v>76</v>
      </c>
      <c r="E88" t="s">
        <v>68</v>
      </c>
      <c r="F88" s="2">
        <v>9.5999999999999593E-3</v>
      </c>
      <c r="G88" s="2">
        <v>4.0879999999999958E-2</v>
      </c>
      <c r="H88" s="2">
        <v>0</v>
      </c>
      <c r="I88" s="2">
        <v>0.94952000000000003</v>
      </c>
      <c r="J88" t="str">
        <f t="shared" si="2"/>
        <v>Cow</v>
      </c>
    </row>
    <row r="89" spans="1:10" x14ac:dyDescent="0.25">
      <c r="A89" t="s">
        <v>17</v>
      </c>
      <c r="B89" t="s">
        <v>5</v>
      </c>
      <c r="C89" t="s">
        <v>77</v>
      </c>
      <c r="D89" t="s">
        <v>77</v>
      </c>
      <c r="E89" t="s">
        <v>68</v>
      </c>
      <c r="F89" s="2">
        <v>9.0399999999999613E-3</v>
      </c>
      <c r="G89" s="2">
        <v>9.6999999999999812E-3</v>
      </c>
      <c r="H89" s="2">
        <v>0</v>
      </c>
      <c r="I89" s="2">
        <v>0.9812599999999998</v>
      </c>
      <c r="J89" t="str">
        <f t="shared" si="2"/>
        <v>Cow</v>
      </c>
    </row>
    <row r="90" spans="1:10" x14ac:dyDescent="0.25">
      <c r="A90" t="s">
        <v>17</v>
      </c>
      <c r="B90" t="s">
        <v>5</v>
      </c>
      <c r="C90" t="s">
        <v>78</v>
      </c>
      <c r="D90" t="s">
        <v>78</v>
      </c>
      <c r="E90" t="s">
        <v>68</v>
      </c>
      <c r="F90" s="2">
        <v>9.85999999999994E-3</v>
      </c>
      <c r="G90" s="2">
        <v>3.9349999999999996E-2</v>
      </c>
      <c r="H90" s="2">
        <v>2.0000000000000002E-5</v>
      </c>
      <c r="I90" s="2">
        <v>0.95077</v>
      </c>
      <c r="J90" t="str">
        <f t="shared" si="2"/>
        <v>Cow</v>
      </c>
    </row>
    <row r="91" spans="1:10" x14ac:dyDescent="0.25">
      <c r="A91" t="s">
        <v>17</v>
      </c>
      <c r="B91" t="s">
        <v>5</v>
      </c>
      <c r="C91" t="s">
        <v>70</v>
      </c>
      <c r="D91" t="s">
        <v>70</v>
      </c>
      <c r="E91" t="s">
        <v>68</v>
      </c>
      <c r="F91" s="2">
        <v>9.6599999999999603E-3</v>
      </c>
      <c r="G91" s="2">
        <v>8.1199999999999987E-3</v>
      </c>
      <c r="H91" s="2">
        <v>0</v>
      </c>
      <c r="I91" s="2">
        <v>0.98222000000000009</v>
      </c>
      <c r="J91" t="str">
        <f t="shared" si="2"/>
        <v>Bat</v>
      </c>
    </row>
    <row r="92" spans="1:10" x14ac:dyDescent="0.25">
      <c r="A92" t="s">
        <v>19</v>
      </c>
      <c r="B92" t="s">
        <v>5</v>
      </c>
      <c r="C92" t="s">
        <v>81</v>
      </c>
      <c r="D92" t="s">
        <v>81</v>
      </c>
      <c r="E92" t="s">
        <v>68</v>
      </c>
      <c r="F92" s="2">
        <v>9.6999999999999413E-3</v>
      </c>
      <c r="G92" s="2">
        <v>9.9699999999999806E-3</v>
      </c>
      <c r="H92" s="2">
        <v>1.0000000000000001E-5</v>
      </c>
      <c r="I92" s="2">
        <v>0.98031999999999986</v>
      </c>
      <c r="J92" t="str">
        <f t="shared" si="2"/>
        <v>Cow</v>
      </c>
    </row>
    <row r="93" spans="1:10" x14ac:dyDescent="0.25">
      <c r="A93" t="s">
        <v>19</v>
      </c>
      <c r="B93" t="s">
        <v>5</v>
      </c>
      <c r="C93" t="s">
        <v>82</v>
      </c>
      <c r="D93" t="s">
        <v>82</v>
      </c>
      <c r="E93" t="s">
        <v>68</v>
      </c>
      <c r="F93" s="2">
        <v>9.6299999999999789E-3</v>
      </c>
      <c r="G93" s="2">
        <v>2.0029999999999982E-2</v>
      </c>
      <c r="H93" s="2">
        <v>1.0000000000000001E-5</v>
      </c>
      <c r="I93" s="2">
        <v>0.97033000000000003</v>
      </c>
      <c r="J93" t="str">
        <f t="shared" si="2"/>
        <v>Cow</v>
      </c>
    </row>
    <row r="94" spans="1:10" x14ac:dyDescent="0.25">
      <c r="A94" t="s">
        <v>19</v>
      </c>
      <c r="B94" t="s">
        <v>5</v>
      </c>
      <c r="C94" t="s">
        <v>85</v>
      </c>
      <c r="D94" t="s">
        <v>85</v>
      </c>
      <c r="E94" t="s">
        <v>68</v>
      </c>
      <c r="F94" s="2">
        <v>9.6399999999999784E-3</v>
      </c>
      <c r="G94" s="2">
        <v>8.9999999999999612E-3</v>
      </c>
      <c r="H94" s="2">
        <v>0</v>
      </c>
      <c r="I94" s="2">
        <v>0.98136000000000012</v>
      </c>
      <c r="J94" t="str">
        <f t="shared" si="2"/>
        <v>Bat</v>
      </c>
    </row>
    <row r="95" spans="1:10" x14ac:dyDescent="0.25">
      <c r="A95" t="s">
        <v>19</v>
      </c>
      <c r="B95" t="s">
        <v>5</v>
      </c>
      <c r="C95" t="s">
        <v>87</v>
      </c>
      <c r="D95" t="s">
        <v>87</v>
      </c>
      <c r="E95" t="s">
        <v>68</v>
      </c>
      <c r="F95" s="2">
        <v>9.8899999999999388E-3</v>
      </c>
      <c r="G95" s="2">
        <v>1.8529999999999998E-2</v>
      </c>
      <c r="H95" s="2">
        <v>0</v>
      </c>
      <c r="I95" s="2">
        <v>0.97158</v>
      </c>
      <c r="J95" t="str">
        <f t="shared" si="2"/>
        <v>Cow</v>
      </c>
    </row>
    <row r="96" spans="1:10" x14ac:dyDescent="0.25">
      <c r="A96" t="s">
        <v>19</v>
      </c>
      <c r="B96" t="s">
        <v>5</v>
      </c>
      <c r="C96" t="s">
        <v>80</v>
      </c>
      <c r="D96" t="s">
        <v>80</v>
      </c>
      <c r="E96" t="s">
        <v>68</v>
      </c>
      <c r="F96" s="2">
        <v>9.89999999999998E-3</v>
      </c>
      <c r="G96" s="2">
        <v>9.3099999999999399E-3</v>
      </c>
      <c r="H96" s="2">
        <v>0</v>
      </c>
      <c r="I96" s="2">
        <v>0.98078999999999983</v>
      </c>
      <c r="J96" t="str">
        <f t="shared" si="2"/>
        <v>Bat</v>
      </c>
    </row>
    <row r="97" spans="1:10" x14ac:dyDescent="0.25">
      <c r="A97" t="s">
        <v>21</v>
      </c>
      <c r="B97" t="s">
        <v>5</v>
      </c>
      <c r="C97" t="s">
        <v>89</v>
      </c>
      <c r="D97" t="s">
        <v>89</v>
      </c>
      <c r="E97" t="s">
        <v>68</v>
      </c>
      <c r="F97" s="2">
        <v>9.9299999999999614E-3</v>
      </c>
      <c r="G97" s="2">
        <v>9.4899999999999794E-3</v>
      </c>
      <c r="H97" s="2">
        <v>0</v>
      </c>
      <c r="I97" s="2">
        <v>0.98057999999999979</v>
      </c>
      <c r="J97" t="str">
        <f t="shared" si="2"/>
        <v>Bat</v>
      </c>
    </row>
    <row r="98" spans="1:10" x14ac:dyDescent="0.25">
      <c r="A98" t="s">
        <v>21</v>
      </c>
      <c r="B98" t="s">
        <v>5</v>
      </c>
      <c r="C98" t="s">
        <v>92</v>
      </c>
      <c r="D98" t="s">
        <v>92</v>
      </c>
      <c r="E98" t="s">
        <v>68</v>
      </c>
      <c r="F98" s="2">
        <v>9.8299999999999187E-3</v>
      </c>
      <c r="G98" s="2">
        <v>1.2750000000000001E-2</v>
      </c>
      <c r="H98" s="2">
        <v>0</v>
      </c>
      <c r="I98" s="2">
        <v>0.97742000000000007</v>
      </c>
      <c r="J98" t="str">
        <f t="shared" si="2"/>
        <v>Cow</v>
      </c>
    </row>
    <row r="99" spans="1:10" x14ac:dyDescent="0.25">
      <c r="A99" t="s">
        <v>21</v>
      </c>
      <c r="B99" t="s">
        <v>5</v>
      </c>
      <c r="C99" t="s">
        <v>95</v>
      </c>
      <c r="D99" t="s">
        <v>95</v>
      </c>
      <c r="E99" t="s">
        <v>68</v>
      </c>
      <c r="F99" s="2">
        <v>9.429999999999961E-3</v>
      </c>
      <c r="G99" s="2">
        <v>1.3649999999999959E-2</v>
      </c>
      <c r="H99" s="2">
        <v>0</v>
      </c>
      <c r="I99" s="2">
        <v>0.97692000000000001</v>
      </c>
      <c r="J99" t="str">
        <f t="shared" si="2"/>
        <v>Cow</v>
      </c>
    </row>
    <row r="100" spans="1:10" x14ac:dyDescent="0.25">
      <c r="A100" t="s">
        <v>21</v>
      </c>
      <c r="B100" t="s">
        <v>5</v>
      </c>
      <c r="C100" t="s">
        <v>96</v>
      </c>
      <c r="D100" t="s">
        <v>96</v>
      </c>
      <c r="E100" t="s">
        <v>68</v>
      </c>
      <c r="F100" s="2">
        <v>9.5699999999999379E-3</v>
      </c>
      <c r="G100" s="2">
        <v>1.4549999999999941E-2</v>
      </c>
      <c r="H100" s="2">
        <v>0</v>
      </c>
      <c r="I100" s="2">
        <v>0.97588000000000008</v>
      </c>
      <c r="J100" t="str">
        <f t="shared" si="2"/>
        <v>Cow</v>
      </c>
    </row>
    <row r="101" spans="1:10" x14ac:dyDescent="0.25">
      <c r="A101" t="s">
        <v>22</v>
      </c>
      <c r="B101" t="s">
        <v>5</v>
      </c>
      <c r="C101" t="s">
        <v>102</v>
      </c>
      <c r="D101" t="s">
        <v>102</v>
      </c>
      <c r="E101" t="s">
        <v>68</v>
      </c>
      <c r="F101" s="2">
        <v>9.3999999999999796E-3</v>
      </c>
      <c r="G101" s="2">
        <v>1.584E-2</v>
      </c>
      <c r="H101" s="2">
        <v>0</v>
      </c>
      <c r="I101" s="2">
        <v>0.97476000000000007</v>
      </c>
      <c r="J101" t="str">
        <f t="shared" si="2"/>
        <v>Cow</v>
      </c>
    </row>
  </sheetData>
  <conditionalFormatting sqref="F2:H101">
    <cfRule type="expression" dxfId="1" priority="1">
      <formula>F2=MAX($F2:$H2)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9690-FD31-4201-8575-A42A7B053CC4}">
  <dimension ref="A1:Q101"/>
  <sheetViews>
    <sheetView workbookViewId="0">
      <selection activeCell="L10" sqref="L10:L13"/>
    </sheetView>
  </sheetViews>
  <sheetFormatPr defaultRowHeight="15" x14ac:dyDescent="0.25"/>
  <cols>
    <col min="1" max="1" width="7.85546875" bestFit="1" customWidth="1"/>
    <col min="2" max="2" width="7.28515625" bestFit="1" customWidth="1"/>
    <col min="3" max="3" width="15.42578125" bestFit="1" customWidth="1"/>
    <col min="4" max="4" width="15" bestFit="1" customWidth="1"/>
    <col min="5" max="5" width="24.28515625" bestFit="1" customWidth="1"/>
    <col min="6" max="7" width="7.140625" bestFit="1" customWidth="1"/>
    <col min="8" max="8" width="7.28515625" bestFit="1" customWidth="1"/>
    <col min="9" max="9" width="9.5703125" bestFit="1" customWidth="1"/>
    <col min="10" max="10" width="10" bestFit="1" customWidth="1"/>
    <col min="12" max="12" width="18.28515625" bestFit="1" customWidth="1"/>
    <col min="13" max="13" width="16.28515625" bestFit="1" customWidth="1"/>
    <col min="14" max="14" width="11.28515625" bestFit="1" customWidth="1"/>
    <col min="15" max="15" width="6.7109375" bestFit="1" customWidth="1"/>
    <col min="16" max="16" width="3.85546875" bestFit="1" customWidth="1"/>
    <col min="17" max="17" width="24.7109375" bestFit="1" customWidth="1"/>
    <col min="18" max="18" width="11.28515625" bestFit="1" customWidth="1"/>
    <col min="19" max="21" width="18.28515625" bestFit="1" customWidth="1"/>
    <col min="22" max="22" width="20.42578125" bestFit="1" customWidth="1"/>
    <col min="23" max="23" width="23.28515625" bestFit="1" customWidth="1"/>
    <col min="24" max="24" width="22.140625" bestFit="1" customWidth="1"/>
    <col min="25" max="25" width="6.85546875" bestFit="1" customWidth="1"/>
    <col min="26" max="26" width="4" bestFit="1" customWidth="1"/>
    <col min="27" max="27" width="4.5703125" bestFit="1" customWidth="1"/>
    <col min="28" max="28" width="6.7109375" bestFit="1" customWidth="1"/>
    <col min="29" max="29" width="10.140625" bestFit="1" customWidth="1"/>
    <col min="30" max="30" width="6.85546875" bestFit="1" customWidth="1"/>
    <col min="31" max="31" width="4" bestFit="1" customWidth="1"/>
    <col min="32" max="32" width="4.5703125" bestFit="1" customWidth="1"/>
    <col min="33" max="33" width="6.7109375" bestFit="1" customWidth="1"/>
    <col min="34" max="34" width="10.140625" bestFit="1" customWidth="1"/>
    <col min="35" max="35" width="6.85546875" bestFit="1" customWidth="1"/>
    <col min="36" max="36" width="4" bestFit="1" customWidth="1"/>
    <col min="37" max="37" width="4.5703125" bestFit="1" customWidth="1"/>
    <col min="38" max="38" width="6.7109375" bestFit="1" customWidth="1"/>
    <col min="39" max="39" width="10.140625" bestFit="1" customWidth="1"/>
    <col min="40" max="40" width="6.85546875" bestFit="1" customWidth="1"/>
    <col min="41" max="41" width="4" bestFit="1" customWidth="1"/>
    <col min="42" max="42" width="4.5703125" bestFit="1" customWidth="1"/>
    <col min="43" max="43" width="6.7109375" bestFit="1" customWidth="1"/>
    <col min="44" max="44" width="10.140625" bestFit="1" customWidth="1"/>
    <col min="45" max="45" width="6.85546875" bestFit="1" customWidth="1"/>
    <col min="46" max="46" width="4" bestFit="1" customWidth="1"/>
    <col min="47" max="47" width="4.5703125" bestFit="1" customWidth="1"/>
    <col min="48" max="48" width="10.140625" bestFit="1" customWidth="1"/>
    <col min="49" max="49" width="6.85546875" bestFit="1" customWidth="1"/>
    <col min="50" max="50" width="4" bestFit="1" customWidth="1"/>
    <col min="51" max="51" width="6.85546875" bestFit="1" customWidth="1"/>
    <col min="52" max="52" width="3.85546875" bestFit="1" customWidth="1"/>
    <col min="53" max="53" width="4.5703125" bestFit="1" customWidth="1"/>
    <col min="54" max="54" width="10.140625" bestFit="1" customWidth="1"/>
    <col min="55" max="55" width="6.85546875" bestFit="1" customWidth="1"/>
    <col min="56" max="56" width="4.85546875" bestFit="1" customWidth="1"/>
    <col min="57" max="57" width="6.7109375" bestFit="1" customWidth="1"/>
    <col min="58" max="58" width="10.140625" bestFit="1" customWidth="1"/>
    <col min="59" max="59" width="7.85546875" bestFit="1" customWidth="1"/>
    <col min="60" max="60" width="4.85546875" bestFit="1" customWidth="1"/>
    <col min="61" max="61" width="4.5703125" bestFit="1" customWidth="1"/>
    <col min="62" max="62" width="10.140625" bestFit="1" customWidth="1"/>
    <col min="63" max="63" width="7.85546875" bestFit="1" customWidth="1"/>
    <col min="64" max="64" width="4.85546875" bestFit="1" customWidth="1"/>
    <col min="65" max="65" width="7.85546875" bestFit="1" customWidth="1"/>
    <col min="66" max="66" width="4.85546875" bestFit="1" customWidth="1"/>
    <col min="67" max="67" width="7.85546875" bestFit="1" customWidth="1"/>
    <col min="68" max="68" width="4.85546875" bestFit="1" customWidth="1"/>
    <col min="69" max="69" width="7.85546875" bestFit="1" customWidth="1"/>
    <col min="70" max="70" width="4.85546875" bestFit="1" customWidth="1"/>
    <col min="71" max="71" width="7.85546875" bestFit="1" customWidth="1"/>
    <col min="72" max="72" width="4.85546875" bestFit="1" customWidth="1"/>
    <col min="73" max="73" width="7.85546875" bestFit="1" customWidth="1"/>
    <col min="74" max="74" width="4.85546875" bestFit="1" customWidth="1"/>
    <col min="75" max="75" width="7.85546875" bestFit="1" customWidth="1"/>
    <col min="76" max="76" width="11.28515625" bestFit="1" customWidth="1"/>
  </cols>
  <sheetData>
    <row r="1" spans="1:17" x14ac:dyDescent="0.25">
      <c r="A1" t="s">
        <v>156</v>
      </c>
      <c r="B1" t="s">
        <v>0</v>
      </c>
      <c r="C1" t="s">
        <v>1</v>
      </c>
      <c r="D1" t="s">
        <v>3</v>
      </c>
      <c r="E1" t="s">
        <v>2</v>
      </c>
      <c r="F1" s="13" t="s">
        <v>4</v>
      </c>
      <c r="G1" s="13" t="s">
        <v>5</v>
      </c>
      <c r="H1" s="13" t="s">
        <v>6</v>
      </c>
      <c r="I1" s="13" t="s">
        <v>7</v>
      </c>
      <c r="J1" s="1" t="s">
        <v>8</v>
      </c>
      <c r="L1" s="10" t="s">
        <v>11</v>
      </c>
      <c r="M1" s="10" t="s">
        <v>12</v>
      </c>
    </row>
    <row r="2" spans="1:17" x14ac:dyDescent="0.25">
      <c r="A2" t="s">
        <v>17</v>
      </c>
      <c r="B2" t="s">
        <v>6</v>
      </c>
      <c r="C2" t="s">
        <v>114</v>
      </c>
      <c r="D2" t="s">
        <v>114</v>
      </c>
      <c r="E2" t="s">
        <v>109</v>
      </c>
      <c r="F2" s="2">
        <v>0</v>
      </c>
      <c r="G2" s="2">
        <v>0</v>
      </c>
      <c r="H2" s="2">
        <v>0.68020999999999976</v>
      </c>
      <c r="I2" s="2">
        <v>0.31978999999999996</v>
      </c>
      <c r="J2" t="str">
        <f>INDEX($F$1:$H$1,MATCH(MAX(F2:H2),F2:H2,0))</f>
        <v>Human</v>
      </c>
      <c r="L2" s="10" t="s">
        <v>14</v>
      </c>
      <c r="M2" t="s">
        <v>6</v>
      </c>
      <c r="N2" t="s">
        <v>15</v>
      </c>
    </row>
    <row r="3" spans="1:17" x14ac:dyDescent="0.25">
      <c r="A3" t="s">
        <v>17</v>
      </c>
      <c r="B3" t="s">
        <v>6</v>
      </c>
      <c r="C3" t="s">
        <v>116</v>
      </c>
      <c r="D3" t="s">
        <v>116</v>
      </c>
      <c r="E3" t="s">
        <v>109</v>
      </c>
      <c r="F3" s="2">
        <v>0</v>
      </c>
      <c r="G3" s="2">
        <v>0</v>
      </c>
      <c r="H3" s="2">
        <v>0.68265999999999993</v>
      </c>
      <c r="I3" s="2">
        <v>0.31733999999999962</v>
      </c>
      <c r="J3" t="str">
        <f t="shared" ref="J3:J66" si="0">INDEX($F$1:$H$1,MATCH(MAX(F3:H3),F3:H3,0))</f>
        <v>Human</v>
      </c>
      <c r="L3" s="3" t="s">
        <v>17</v>
      </c>
      <c r="M3">
        <v>40</v>
      </c>
      <c r="N3">
        <v>40</v>
      </c>
    </row>
    <row r="4" spans="1:17" x14ac:dyDescent="0.25">
      <c r="A4" t="s">
        <v>17</v>
      </c>
      <c r="B4" t="s">
        <v>6</v>
      </c>
      <c r="C4" t="s">
        <v>118</v>
      </c>
      <c r="D4" t="s">
        <v>118</v>
      </c>
      <c r="E4" t="s">
        <v>109</v>
      </c>
      <c r="F4" s="2">
        <v>0</v>
      </c>
      <c r="G4" s="2">
        <v>0</v>
      </c>
      <c r="H4" s="2">
        <v>0.59429999999999972</v>
      </c>
      <c r="I4" s="2">
        <v>0.40569999999999984</v>
      </c>
      <c r="J4" t="str">
        <f t="shared" si="0"/>
        <v>Human</v>
      </c>
      <c r="L4" s="3" t="s">
        <v>19</v>
      </c>
      <c r="M4">
        <v>30</v>
      </c>
      <c r="N4">
        <v>30</v>
      </c>
    </row>
    <row r="5" spans="1:17" x14ac:dyDescent="0.25">
      <c r="A5" t="s">
        <v>17</v>
      </c>
      <c r="B5" t="s">
        <v>6</v>
      </c>
      <c r="C5" t="s">
        <v>119</v>
      </c>
      <c r="D5" t="s">
        <v>119</v>
      </c>
      <c r="E5" t="s">
        <v>109</v>
      </c>
      <c r="F5" s="2">
        <v>0</v>
      </c>
      <c r="G5" s="2">
        <v>1.0000000000000001E-5</v>
      </c>
      <c r="H5" s="2">
        <v>0.68290999999999979</v>
      </c>
      <c r="I5" s="2">
        <v>0.31707999999999964</v>
      </c>
      <c r="J5" t="str">
        <f t="shared" si="0"/>
        <v>Human</v>
      </c>
      <c r="L5" s="3" t="s">
        <v>21</v>
      </c>
      <c r="M5">
        <v>20</v>
      </c>
      <c r="N5">
        <v>20</v>
      </c>
    </row>
    <row r="6" spans="1:17" x14ac:dyDescent="0.25">
      <c r="A6" t="s">
        <v>17</v>
      </c>
      <c r="B6" t="s">
        <v>6</v>
      </c>
      <c r="C6" t="s">
        <v>120</v>
      </c>
      <c r="D6" t="s">
        <v>120</v>
      </c>
      <c r="E6" t="s">
        <v>109</v>
      </c>
      <c r="F6" s="2">
        <v>1.0000000000000001E-5</v>
      </c>
      <c r="G6" s="2">
        <v>0</v>
      </c>
      <c r="H6" s="2">
        <v>0.7872399999999995</v>
      </c>
      <c r="I6" s="2">
        <v>0.21274999999999999</v>
      </c>
      <c r="J6" t="str">
        <f t="shared" si="0"/>
        <v>Human</v>
      </c>
      <c r="L6" s="3" t="s">
        <v>22</v>
      </c>
      <c r="M6">
        <v>10</v>
      </c>
      <c r="N6">
        <v>10</v>
      </c>
    </row>
    <row r="7" spans="1:17" x14ac:dyDescent="0.25">
      <c r="A7" t="s">
        <v>17</v>
      </c>
      <c r="B7" t="s">
        <v>6</v>
      </c>
      <c r="C7" t="s">
        <v>121</v>
      </c>
      <c r="D7" t="s">
        <v>121</v>
      </c>
      <c r="E7" t="s">
        <v>109</v>
      </c>
      <c r="F7" s="2">
        <v>1.0000000000000001E-5</v>
      </c>
      <c r="G7" s="2">
        <v>0</v>
      </c>
      <c r="H7" s="2">
        <v>0.78600999999999999</v>
      </c>
      <c r="I7" s="2">
        <v>0.21397999999999956</v>
      </c>
      <c r="J7" t="str">
        <f t="shared" si="0"/>
        <v>Human</v>
      </c>
      <c r="L7" s="3" t="s">
        <v>15</v>
      </c>
      <c r="M7">
        <v>100</v>
      </c>
      <c r="N7">
        <v>100</v>
      </c>
    </row>
    <row r="8" spans="1:17" x14ac:dyDescent="0.25">
      <c r="A8" t="s">
        <v>17</v>
      </c>
      <c r="B8" t="s">
        <v>6</v>
      </c>
      <c r="C8" t="s">
        <v>122</v>
      </c>
      <c r="D8" t="s">
        <v>122</v>
      </c>
      <c r="E8" t="s">
        <v>109</v>
      </c>
      <c r="F8" s="2">
        <v>0</v>
      </c>
      <c r="G8" s="2">
        <v>0</v>
      </c>
      <c r="H8" s="2">
        <v>0.80986999999999953</v>
      </c>
      <c r="I8" s="2">
        <v>0.19012999999999999</v>
      </c>
      <c r="J8" t="str">
        <f t="shared" si="0"/>
        <v>Human</v>
      </c>
    </row>
    <row r="9" spans="1:17" x14ac:dyDescent="0.25">
      <c r="A9" t="s">
        <v>17</v>
      </c>
      <c r="B9" t="s">
        <v>6</v>
      </c>
      <c r="C9" t="s">
        <v>123</v>
      </c>
      <c r="D9" t="s">
        <v>123</v>
      </c>
      <c r="E9" t="s">
        <v>109</v>
      </c>
      <c r="F9" s="2">
        <v>0</v>
      </c>
      <c r="G9" s="2">
        <v>0</v>
      </c>
      <c r="H9" s="2">
        <v>0.78401999999999961</v>
      </c>
      <c r="I9" s="2">
        <v>0.21598000000000001</v>
      </c>
      <c r="J9" t="str">
        <f t="shared" si="0"/>
        <v>Human</v>
      </c>
      <c r="L9" t="s">
        <v>14</v>
      </c>
      <c r="M9" t="s">
        <v>6</v>
      </c>
      <c r="N9" t="s">
        <v>15</v>
      </c>
      <c r="P9" s="5" t="s">
        <v>24</v>
      </c>
      <c r="Q9" s="5" t="s">
        <v>166</v>
      </c>
    </row>
    <row r="10" spans="1:17" x14ac:dyDescent="0.25">
      <c r="A10" t="s">
        <v>17</v>
      </c>
      <c r="B10" t="s">
        <v>6</v>
      </c>
      <c r="C10" t="s">
        <v>115</v>
      </c>
      <c r="D10" t="s">
        <v>115</v>
      </c>
      <c r="E10" t="s">
        <v>109</v>
      </c>
      <c r="F10" s="2">
        <v>1.0000000000000001E-5</v>
      </c>
      <c r="G10" s="2">
        <v>0</v>
      </c>
      <c r="H10" s="2">
        <v>0.68039999999999978</v>
      </c>
      <c r="I10" s="2">
        <v>0.31959000000000004</v>
      </c>
      <c r="J10" t="str">
        <f t="shared" si="0"/>
        <v>Human</v>
      </c>
      <c r="L10" s="18">
        <v>1</v>
      </c>
      <c r="M10">
        <v>40</v>
      </c>
      <c r="N10">
        <v>40</v>
      </c>
      <c r="P10" s="7">
        <v>1</v>
      </c>
      <c r="Q10" s="8">
        <f>M10/N10</f>
        <v>1</v>
      </c>
    </row>
    <row r="11" spans="1:17" x14ac:dyDescent="0.25">
      <c r="A11" t="s">
        <v>19</v>
      </c>
      <c r="B11" t="s">
        <v>6</v>
      </c>
      <c r="C11" t="s">
        <v>126</v>
      </c>
      <c r="D11" t="s">
        <v>126</v>
      </c>
      <c r="E11" t="s">
        <v>109</v>
      </c>
      <c r="F11" s="2">
        <v>0</v>
      </c>
      <c r="G11" s="2">
        <v>0</v>
      </c>
      <c r="H11" s="2">
        <v>0.76544000000000012</v>
      </c>
      <c r="I11" s="2">
        <v>0.2345599999999996</v>
      </c>
      <c r="J11" t="str">
        <f t="shared" si="0"/>
        <v>Human</v>
      </c>
      <c r="L11" s="18">
        <v>2</v>
      </c>
      <c r="M11">
        <v>30</v>
      </c>
      <c r="N11">
        <v>30</v>
      </c>
      <c r="P11" s="7">
        <v>2</v>
      </c>
      <c r="Q11" s="8">
        <f>M11/N11</f>
        <v>1</v>
      </c>
    </row>
    <row r="12" spans="1:17" x14ac:dyDescent="0.25">
      <c r="A12" t="s">
        <v>19</v>
      </c>
      <c r="B12" t="s">
        <v>6</v>
      </c>
      <c r="C12" t="s">
        <v>129</v>
      </c>
      <c r="D12" t="s">
        <v>129</v>
      </c>
      <c r="E12" t="s">
        <v>109</v>
      </c>
      <c r="F12" s="2">
        <v>2.0000000000000002E-5</v>
      </c>
      <c r="G12" s="2">
        <v>0</v>
      </c>
      <c r="H12" s="2">
        <v>0.77006999999999981</v>
      </c>
      <c r="I12" s="2">
        <v>0.22991</v>
      </c>
      <c r="J12" t="str">
        <f t="shared" si="0"/>
        <v>Human</v>
      </c>
      <c r="L12" s="18">
        <v>3</v>
      </c>
      <c r="M12">
        <v>20</v>
      </c>
      <c r="N12">
        <v>20</v>
      </c>
      <c r="P12" s="7">
        <v>3</v>
      </c>
      <c r="Q12" s="8">
        <f>M12/N12</f>
        <v>1</v>
      </c>
    </row>
    <row r="13" spans="1:17" x14ac:dyDescent="0.25">
      <c r="A13" t="s">
        <v>19</v>
      </c>
      <c r="B13" t="s">
        <v>6</v>
      </c>
      <c r="C13" t="s">
        <v>130</v>
      </c>
      <c r="D13" t="s">
        <v>130</v>
      </c>
      <c r="E13" t="s">
        <v>109</v>
      </c>
      <c r="F13" s="2">
        <v>0</v>
      </c>
      <c r="G13" s="2">
        <v>1.0000000000000001E-5</v>
      </c>
      <c r="H13" s="2">
        <v>0.82635999999999965</v>
      </c>
      <c r="I13" s="2">
        <v>0.17362999999999981</v>
      </c>
      <c r="J13" t="str">
        <f t="shared" si="0"/>
        <v>Human</v>
      </c>
      <c r="L13" s="18">
        <v>4</v>
      </c>
      <c r="M13">
        <v>10</v>
      </c>
      <c r="N13">
        <v>10</v>
      </c>
      <c r="P13" s="7">
        <v>4</v>
      </c>
      <c r="Q13" s="8">
        <f>M13/N13</f>
        <v>1</v>
      </c>
    </row>
    <row r="14" spans="1:17" x14ac:dyDescent="0.25">
      <c r="A14" t="s">
        <v>19</v>
      </c>
      <c r="B14" t="s">
        <v>6</v>
      </c>
      <c r="C14" t="s">
        <v>125</v>
      </c>
      <c r="D14" t="s">
        <v>125</v>
      </c>
      <c r="E14" t="s">
        <v>109</v>
      </c>
      <c r="F14" s="2">
        <v>0</v>
      </c>
      <c r="G14" s="2">
        <v>1.0000000000000001E-5</v>
      </c>
      <c r="H14" s="2">
        <v>0.75268999999999975</v>
      </c>
      <c r="I14" s="2">
        <v>0.24729999999999958</v>
      </c>
      <c r="J14" t="str">
        <f t="shared" si="0"/>
        <v>Human</v>
      </c>
      <c r="L14" t="s">
        <v>15</v>
      </c>
      <c r="M14">
        <v>100</v>
      </c>
      <c r="N14">
        <v>100</v>
      </c>
    </row>
    <row r="15" spans="1:17" x14ac:dyDescent="0.25">
      <c r="A15" t="s">
        <v>21</v>
      </c>
      <c r="B15" t="s">
        <v>6</v>
      </c>
      <c r="C15" t="s">
        <v>136</v>
      </c>
      <c r="D15" t="s">
        <v>136</v>
      </c>
      <c r="E15" t="s">
        <v>109</v>
      </c>
      <c r="F15" s="2">
        <v>0</v>
      </c>
      <c r="G15" s="2">
        <v>0</v>
      </c>
      <c r="H15" s="2">
        <v>0.76983999999999975</v>
      </c>
      <c r="I15" s="2">
        <v>0.23015999999999984</v>
      </c>
      <c r="J15" t="str">
        <f t="shared" si="0"/>
        <v>Human</v>
      </c>
    </row>
    <row r="16" spans="1:17" x14ac:dyDescent="0.25">
      <c r="A16" t="s">
        <v>21</v>
      </c>
      <c r="B16" t="s">
        <v>6</v>
      </c>
      <c r="C16" t="s">
        <v>138</v>
      </c>
      <c r="D16" t="s">
        <v>138</v>
      </c>
      <c r="E16" t="s">
        <v>109</v>
      </c>
      <c r="F16" s="2">
        <v>0</v>
      </c>
      <c r="G16" s="2">
        <v>0</v>
      </c>
      <c r="H16" s="2">
        <v>0.84237999999999968</v>
      </c>
      <c r="I16" s="2">
        <v>0.15761999999999959</v>
      </c>
      <c r="J16" t="str">
        <f t="shared" si="0"/>
        <v>Human</v>
      </c>
    </row>
    <row r="17" spans="1:10" x14ac:dyDescent="0.25">
      <c r="A17" t="s">
        <v>21</v>
      </c>
      <c r="B17" t="s">
        <v>6</v>
      </c>
      <c r="C17" t="s">
        <v>139</v>
      </c>
      <c r="D17" t="s">
        <v>139</v>
      </c>
      <c r="E17" t="s">
        <v>109</v>
      </c>
      <c r="F17" s="2">
        <v>0</v>
      </c>
      <c r="G17" s="2">
        <v>0</v>
      </c>
      <c r="H17" s="2">
        <v>0.83580999999999983</v>
      </c>
      <c r="I17" s="2">
        <v>0.16418999999999959</v>
      </c>
      <c r="J17" t="str">
        <f t="shared" si="0"/>
        <v>Human</v>
      </c>
    </row>
    <row r="18" spans="1:10" x14ac:dyDescent="0.25">
      <c r="A18" t="s">
        <v>21</v>
      </c>
      <c r="B18" t="s">
        <v>6</v>
      </c>
      <c r="C18" t="s">
        <v>142</v>
      </c>
      <c r="D18" t="s">
        <v>142</v>
      </c>
      <c r="E18" t="s">
        <v>109</v>
      </c>
      <c r="F18" s="2">
        <v>0</v>
      </c>
      <c r="G18" s="2">
        <v>0</v>
      </c>
      <c r="H18" s="2">
        <v>0.76254999999999973</v>
      </c>
      <c r="I18" s="2">
        <v>0.2374499999999998</v>
      </c>
      <c r="J18" t="str">
        <f t="shared" si="0"/>
        <v>Human</v>
      </c>
    </row>
    <row r="19" spans="1:10" x14ac:dyDescent="0.25">
      <c r="A19" t="s">
        <v>21</v>
      </c>
      <c r="B19" t="s">
        <v>6</v>
      </c>
      <c r="C19" t="s">
        <v>143</v>
      </c>
      <c r="D19" t="s">
        <v>143</v>
      </c>
      <c r="E19" t="s">
        <v>109</v>
      </c>
      <c r="F19" s="2">
        <v>0</v>
      </c>
      <c r="G19" s="2">
        <v>0</v>
      </c>
      <c r="H19" s="2">
        <v>0.76425999999999961</v>
      </c>
      <c r="I19" s="2">
        <v>0.23573999999999978</v>
      </c>
      <c r="J19" t="str">
        <f t="shared" si="0"/>
        <v>Human</v>
      </c>
    </row>
    <row r="20" spans="1:10" x14ac:dyDescent="0.25">
      <c r="A20" t="s">
        <v>22</v>
      </c>
      <c r="B20" t="s">
        <v>6</v>
      </c>
      <c r="C20" t="s">
        <v>148</v>
      </c>
      <c r="D20" t="s">
        <v>148</v>
      </c>
      <c r="E20" t="s">
        <v>109</v>
      </c>
      <c r="F20" s="2">
        <v>0</v>
      </c>
      <c r="G20" s="2">
        <v>1.0000000000000001E-5</v>
      </c>
      <c r="H20" s="2">
        <v>0.83971999999999947</v>
      </c>
      <c r="I20" s="2">
        <v>0.16026999999999977</v>
      </c>
      <c r="J20" t="str">
        <f t="shared" si="0"/>
        <v>Human</v>
      </c>
    </row>
    <row r="21" spans="1:10" x14ac:dyDescent="0.25">
      <c r="A21" t="s">
        <v>22</v>
      </c>
      <c r="B21" t="s">
        <v>6</v>
      </c>
      <c r="C21" t="s">
        <v>151</v>
      </c>
      <c r="D21" t="s">
        <v>151</v>
      </c>
      <c r="E21" t="s">
        <v>109</v>
      </c>
      <c r="F21" s="2">
        <v>0</v>
      </c>
      <c r="G21" s="2">
        <v>1.0000000000000001E-5</v>
      </c>
      <c r="H21" s="2">
        <v>0.81809999999999938</v>
      </c>
      <c r="I21" s="2">
        <v>0.1818899999999998</v>
      </c>
      <c r="J21" t="str">
        <f t="shared" si="0"/>
        <v>Human</v>
      </c>
    </row>
    <row r="22" spans="1:10" x14ac:dyDescent="0.25">
      <c r="A22" t="s">
        <v>22</v>
      </c>
      <c r="B22" t="s">
        <v>6</v>
      </c>
      <c r="C22" t="s">
        <v>153</v>
      </c>
      <c r="D22" t="s">
        <v>153</v>
      </c>
      <c r="E22" t="s">
        <v>109</v>
      </c>
      <c r="F22" s="2">
        <v>1.0000000000000001E-5</v>
      </c>
      <c r="G22" s="2">
        <v>0</v>
      </c>
      <c r="H22" s="2">
        <v>0.83219999999999994</v>
      </c>
      <c r="I22" s="2">
        <v>0.16779000000000002</v>
      </c>
      <c r="J22" t="str">
        <f t="shared" si="0"/>
        <v>Human</v>
      </c>
    </row>
    <row r="23" spans="1:10" x14ac:dyDescent="0.25">
      <c r="A23" t="s">
        <v>17</v>
      </c>
      <c r="B23" t="s">
        <v>6</v>
      </c>
      <c r="C23" t="s">
        <v>114</v>
      </c>
      <c r="D23" t="s">
        <v>114</v>
      </c>
      <c r="E23" t="s">
        <v>110</v>
      </c>
      <c r="F23" s="2">
        <v>0</v>
      </c>
      <c r="G23" s="2">
        <v>0</v>
      </c>
      <c r="H23" s="2">
        <v>0.6472399999999997</v>
      </c>
      <c r="I23" s="2">
        <v>0.35275999999999996</v>
      </c>
      <c r="J23" t="str">
        <f t="shared" si="0"/>
        <v>Human</v>
      </c>
    </row>
    <row r="24" spans="1:10" x14ac:dyDescent="0.25">
      <c r="A24" t="s">
        <v>17</v>
      </c>
      <c r="B24" t="s">
        <v>6</v>
      </c>
      <c r="C24" t="s">
        <v>116</v>
      </c>
      <c r="D24" t="s">
        <v>116</v>
      </c>
      <c r="E24" t="s">
        <v>110</v>
      </c>
      <c r="F24" s="2">
        <v>0</v>
      </c>
      <c r="G24" s="2">
        <v>2.0000000000000002E-5</v>
      </c>
      <c r="H24" s="2">
        <v>0.64749999999999974</v>
      </c>
      <c r="I24" s="2">
        <v>0.35247999999999935</v>
      </c>
      <c r="J24" t="str">
        <f t="shared" si="0"/>
        <v>Human</v>
      </c>
    </row>
    <row r="25" spans="1:10" x14ac:dyDescent="0.25">
      <c r="A25" t="s">
        <v>17</v>
      </c>
      <c r="B25" t="s">
        <v>6</v>
      </c>
      <c r="C25" t="s">
        <v>117</v>
      </c>
      <c r="D25" t="s">
        <v>117</v>
      </c>
      <c r="E25" t="s">
        <v>110</v>
      </c>
      <c r="F25" s="2">
        <v>0</v>
      </c>
      <c r="G25" s="2">
        <v>1.0000000000000001E-5</v>
      </c>
      <c r="H25" s="2">
        <v>0.57450000000000001</v>
      </c>
      <c r="I25" s="2">
        <v>0.42549000000000003</v>
      </c>
      <c r="J25" t="str">
        <f t="shared" si="0"/>
        <v>Human</v>
      </c>
    </row>
    <row r="26" spans="1:10" x14ac:dyDescent="0.25">
      <c r="A26" t="s">
        <v>17</v>
      </c>
      <c r="B26" t="s">
        <v>6</v>
      </c>
      <c r="C26" t="s">
        <v>119</v>
      </c>
      <c r="D26" t="s">
        <v>119</v>
      </c>
      <c r="E26" t="s">
        <v>110</v>
      </c>
      <c r="F26" s="2">
        <v>0</v>
      </c>
      <c r="G26" s="2">
        <v>0</v>
      </c>
      <c r="H26" s="2">
        <v>0.65002999999999977</v>
      </c>
      <c r="I26" s="2">
        <v>0.34996999999999934</v>
      </c>
      <c r="J26" t="str">
        <f t="shared" si="0"/>
        <v>Human</v>
      </c>
    </row>
    <row r="27" spans="1:10" x14ac:dyDescent="0.25">
      <c r="A27" t="s">
        <v>17</v>
      </c>
      <c r="B27" t="s">
        <v>6</v>
      </c>
      <c r="C27" t="s">
        <v>120</v>
      </c>
      <c r="D27" t="s">
        <v>120</v>
      </c>
      <c r="E27" t="s">
        <v>110</v>
      </c>
      <c r="F27" s="2">
        <v>0</v>
      </c>
      <c r="G27" s="2">
        <v>0</v>
      </c>
      <c r="H27" s="2">
        <v>0.64392999999999989</v>
      </c>
      <c r="I27" s="2">
        <v>0.35606999999999961</v>
      </c>
      <c r="J27" t="str">
        <f t="shared" si="0"/>
        <v>Human</v>
      </c>
    </row>
    <row r="28" spans="1:10" x14ac:dyDescent="0.25">
      <c r="A28" t="s">
        <v>17</v>
      </c>
      <c r="B28" t="s">
        <v>6</v>
      </c>
      <c r="C28" t="s">
        <v>121</v>
      </c>
      <c r="D28" t="s">
        <v>121</v>
      </c>
      <c r="E28" t="s">
        <v>110</v>
      </c>
      <c r="F28" s="2">
        <v>1.0000000000000001E-5</v>
      </c>
      <c r="G28" s="2">
        <v>0</v>
      </c>
      <c r="H28" s="2">
        <v>0.64379999999999971</v>
      </c>
      <c r="I28" s="2">
        <v>0.35618999999999923</v>
      </c>
      <c r="J28" t="str">
        <f t="shared" si="0"/>
        <v>Human</v>
      </c>
    </row>
    <row r="29" spans="1:10" x14ac:dyDescent="0.25">
      <c r="A29" t="s">
        <v>17</v>
      </c>
      <c r="B29" t="s">
        <v>6</v>
      </c>
      <c r="C29" t="s">
        <v>122</v>
      </c>
      <c r="D29" t="s">
        <v>122</v>
      </c>
      <c r="E29" t="s">
        <v>110</v>
      </c>
      <c r="F29" s="2">
        <v>0</v>
      </c>
      <c r="G29" s="2">
        <v>0</v>
      </c>
      <c r="H29" s="2">
        <v>0.48918999999999963</v>
      </c>
      <c r="I29" s="2">
        <v>0.51080999999999954</v>
      </c>
      <c r="J29" t="str">
        <f t="shared" si="0"/>
        <v>Human</v>
      </c>
    </row>
    <row r="30" spans="1:10" x14ac:dyDescent="0.25">
      <c r="A30" t="s">
        <v>17</v>
      </c>
      <c r="B30" t="s">
        <v>6</v>
      </c>
      <c r="C30" t="s">
        <v>123</v>
      </c>
      <c r="D30" t="s">
        <v>123</v>
      </c>
      <c r="E30" t="s">
        <v>110</v>
      </c>
      <c r="F30" s="2">
        <v>1.0000000000000001E-5</v>
      </c>
      <c r="G30" s="2">
        <v>0</v>
      </c>
      <c r="H30" s="2">
        <v>0.64527000000000001</v>
      </c>
      <c r="I30" s="2">
        <v>0.35471999999999981</v>
      </c>
      <c r="J30" t="str">
        <f t="shared" si="0"/>
        <v>Human</v>
      </c>
    </row>
    <row r="31" spans="1:10" x14ac:dyDescent="0.25">
      <c r="A31" t="s">
        <v>17</v>
      </c>
      <c r="B31" t="s">
        <v>6</v>
      </c>
      <c r="C31" t="s">
        <v>115</v>
      </c>
      <c r="D31" t="s">
        <v>115</v>
      </c>
      <c r="E31" t="s">
        <v>110</v>
      </c>
      <c r="F31" s="2">
        <v>0</v>
      </c>
      <c r="G31" s="2">
        <v>0</v>
      </c>
      <c r="H31" s="2">
        <v>0.64729999999999976</v>
      </c>
      <c r="I31" s="2">
        <v>0.35269999999999962</v>
      </c>
      <c r="J31" t="str">
        <f t="shared" si="0"/>
        <v>Human</v>
      </c>
    </row>
    <row r="32" spans="1:10" x14ac:dyDescent="0.25">
      <c r="A32" t="s">
        <v>19</v>
      </c>
      <c r="B32" t="s">
        <v>6</v>
      </c>
      <c r="C32" t="s">
        <v>127</v>
      </c>
      <c r="D32" t="s">
        <v>127</v>
      </c>
      <c r="E32" t="s">
        <v>110</v>
      </c>
      <c r="F32" s="2">
        <v>1.0000000000000001E-5</v>
      </c>
      <c r="G32" s="2">
        <v>0</v>
      </c>
      <c r="H32" s="2">
        <v>0.64759999999999951</v>
      </c>
      <c r="I32" s="2">
        <v>0.35238999999999943</v>
      </c>
      <c r="J32" t="str">
        <f t="shared" si="0"/>
        <v>Human</v>
      </c>
    </row>
    <row r="33" spans="1:10" x14ac:dyDescent="0.25">
      <c r="A33" t="s">
        <v>19</v>
      </c>
      <c r="B33" t="s">
        <v>6</v>
      </c>
      <c r="C33" t="s">
        <v>128</v>
      </c>
      <c r="D33" t="s">
        <v>128</v>
      </c>
      <c r="E33" t="s">
        <v>110</v>
      </c>
      <c r="F33" s="2">
        <v>1.0000000000000001E-5</v>
      </c>
      <c r="G33" s="2">
        <v>0</v>
      </c>
      <c r="H33" s="2">
        <v>0.61963999999999986</v>
      </c>
      <c r="I33" s="2">
        <v>0.38034999999999941</v>
      </c>
      <c r="J33" t="str">
        <f t="shared" si="0"/>
        <v>Human</v>
      </c>
    </row>
    <row r="34" spans="1:10" x14ac:dyDescent="0.25">
      <c r="A34" t="s">
        <v>19</v>
      </c>
      <c r="B34" t="s">
        <v>6</v>
      </c>
      <c r="C34" t="s">
        <v>130</v>
      </c>
      <c r="D34" t="s">
        <v>130</v>
      </c>
      <c r="E34" t="s">
        <v>110</v>
      </c>
      <c r="F34" s="2">
        <v>0</v>
      </c>
      <c r="G34" s="2">
        <v>0</v>
      </c>
      <c r="H34" s="2">
        <v>0.67746999999999957</v>
      </c>
      <c r="I34" s="2">
        <v>0.32252999999999982</v>
      </c>
      <c r="J34" t="str">
        <f t="shared" si="0"/>
        <v>Human</v>
      </c>
    </row>
    <row r="35" spans="1:10" x14ac:dyDescent="0.25">
      <c r="A35" t="s">
        <v>19</v>
      </c>
      <c r="B35" t="s">
        <v>6</v>
      </c>
      <c r="C35" t="s">
        <v>133</v>
      </c>
      <c r="D35" t="s">
        <v>133</v>
      </c>
      <c r="E35" t="s">
        <v>110</v>
      </c>
      <c r="F35" s="2">
        <v>0</v>
      </c>
      <c r="G35" s="2">
        <v>0</v>
      </c>
      <c r="H35" s="2">
        <v>0.66715999999999975</v>
      </c>
      <c r="I35" s="2">
        <v>0.3328399999999998</v>
      </c>
      <c r="J35" t="str">
        <f t="shared" si="0"/>
        <v>Human</v>
      </c>
    </row>
    <row r="36" spans="1:10" x14ac:dyDescent="0.25">
      <c r="A36" t="s">
        <v>21</v>
      </c>
      <c r="B36" t="s">
        <v>6</v>
      </c>
      <c r="C36" t="s">
        <v>137</v>
      </c>
      <c r="D36" t="s">
        <v>137</v>
      </c>
      <c r="E36" t="s">
        <v>110</v>
      </c>
      <c r="F36" s="2">
        <v>0</v>
      </c>
      <c r="G36" s="2">
        <v>0</v>
      </c>
      <c r="H36" s="2">
        <v>0.67466000000000004</v>
      </c>
      <c r="I36" s="2">
        <v>0.32534000000000002</v>
      </c>
      <c r="J36" t="str">
        <f t="shared" si="0"/>
        <v>Human</v>
      </c>
    </row>
    <row r="37" spans="1:10" x14ac:dyDescent="0.25">
      <c r="A37" t="s">
        <v>21</v>
      </c>
      <c r="B37" t="s">
        <v>6</v>
      </c>
      <c r="C37" t="s">
        <v>138</v>
      </c>
      <c r="D37" t="s">
        <v>138</v>
      </c>
      <c r="E37" t="s">
        <v>110</v>
      </c>
      <c r="F37" s="2">
        <v>0</v>
      </c>
      <c r="G37" s="2">
        <v>0</v>
      </c>
      <c r="H37" s="2">
        <v>0.69155999999999973</v>
      </c>
      <c r="I37" s="2">
        <v>0.3084399999999996</v>
      </c>
      <c r="J37" t="str">
        <f t="shared" si="0"/>
        <v>Human</v>
      </c>
    </row>
    <row r="38" spans="1:10" x14ac:dyDescent="0.25">
      <c r="A38" t="s">
        <v>21</v>
      </c>
      <c r="B38" t="s">
        <v>6</v>
      </c>
      <c r="C38" t="s">
        <v>140</v>
      </c>
      <c r="D38" t="s">
        <v>140</v>
      </c>
      <c r="E38" t="s">
        <v>110</v>
      </c>
      <c r="F38" s="2">
        <v>0</v>
      </c>
      <c r="G38" s="2">
        <v>0</v>
      </c>
      <c r="H38" s="2">
        <v>0.68735999999999997</v>
      </c>
      <c r="I38" s="2">
        <v>0.31264000000000003</v>
      </c>
      <c r="J38" t="str">
        <f t="shared" si="0"/>
        <v>Human</v>
      </c>
    </row>
    <row r="39" spans="1:10" x14ac:dyDescent="0.25">
      <c r="A39" t="s">
        <v>21</v>
      </c>
      <c r="B39" t="s">
        <v>6</v>
      </c>
      <c r="C39" t="s">
        <v>141</v>
      </c>
      <c r="D39" t="s">
        <v>141</v>
      </c>
      <c r="E39" t="s">
        <v>110</v>
      </c>
      <c r="F39" s="2">
        <v>0</v>
      </c>
      <c r="G39" s="2">
        <v>0</v>
      </c>
      <c r="H39" s="2">
        <v>0.68091999999999975</v>
      </c>
      <c r="I39" s="2">
        <v>0.31907999999999981</v>
      </c>
      <c r="J39" t="str">
        <f t="shared" si="0"/>
        <v>Human</v>
      </c>
    </row>
    <row r="40" spans="1:10" x14ac:dyDescent="0.25">
      <c r="A40" t="s">
        <v>21</v>
      </c>
      <c r="B40" t="s">
        <v>6</v>
      </c>
      <c r="C40" t="s">
        <v>135</v>
      </c>
      <c r="D40" t="s">
        <v>135</v>
      </c>
      <c r="E40" t="s">
        <v>110</v>
      </c>
      <c r="F40" s="2">
        <v>1.0000000000000001E-5</v>
      </c>
      <c r="G40" s="2">
        <v>0</v>
      </c>
      <c r="H40" s="2">
        <v>0.68401000000000001</v>
      </c>
      <c r="I40" s="2">
        <v>0.31597999999999982</v>
      </c>
      <c r="J40" t="str">
        <f t="shared" si="0"/>
        <v>Human</v>
      </c>
    </row>
    <row r="41" spans="1:10" x14ac:dyDescent="0.25">
      <c r="A41" t="s">
        <v>22</v>
      </c>
      <c r="B41" t="s">
        <v>6</v>
      </c>
      <c r="C41" t="s">
        <v>152</v>
      </c>
      <c r="D41" t="s">
        <v>152</v>
      </c>
      <c r="E41" t="s">
        <v>110</v>
      </c>
      <c r="F41" s="2">
        <v>0</v>
      </c>
      <c r="G41" s="2">
        <v>0</v>
      </c>
      <c r="H41" s="2">
        <v>0.69152999999999987</v>
      </c>
      <c r="I41" s="2">
        <v>0.30846999999999958</v>
      </c>
      <c r="J41" t="str">
        <f t="shared" si="0"/>
        <v>Human</v>
      </c>
    </row>
    <row r="42" spans="1:10" x14ac:dyDescent="0.25">
      <c r="A42" t="s">
        <v>22</v>
      </c>
      <c r="B42" t="s">
        <v>6</v>
      </c>
      <c r="C42" t="s">
        <v>145</v>
      </c>
      <c r="D42" t="s">
        <v>145</v>
      </c>
      <c r="E42" t="s">
        <v>110</v>
      </c>
      <c r="F42" s="2">
        <v>0</v>
      </c>
      <c r="G42" s="2">
        <v>0</v>
      </c>
      <c r="H42" s="2">
        <v>0.69703999999999999</v>
      </c>
      <c r="I42" s="2">
        <v>0.30295999999999979</v>
      </c>
      <c r="J42" t="str">
        <f t="shared" si="0"/>
        <v>Human</v>
      </c>
    </row>
    <row r="43" spans="1:10" x14ac:dyDescent="0.25">
      <c r="A43" t="s">
        <v>17</v>
      </c>
      <c r="B43" t="s">
        <v>6</v>
      </c>
      <c r="C43" t="s">
        <v>114</v>
      </c>
      <c r="D43" t="s">
        <v>114</v>
      </c>
      <c r="E43" t="s">
        <v>111</v>
      </c>
      <c r="F43" s="2">
        <v>0</v>
      </c>
      <c r="G43" s="2">
        <v>0</v>
      </c>
      <c r="H43" s="2">
        <v>0.65410999999999941</v>
      </c>
      <c r="I43" s="2">
        <v>0.34588999999999959</v>
      </c>
      <c r="J43" t="str">
        <f t="shared" si="0"/>
        <v>Human</v>
      </c>
    </row>
    <row r="44" spans="1:10" x14ac:dyDescent="0.25">
      <c r="A44" t="s">
        <v>17</v>
      </c>
      <c r="B44" t="s">
        <v>6</v>
      </c>
      <c r="C44" t="s">
        <v>116</v>
      </c>
      <c r="D44" t="s">
        <v>116</v>
      </c>
      <c r="E44" t="s">
        <v>111</v>
      </c>
      <c r="F44" s="2">
        <v>1.0000000000000001E-5</v>
      </c>
      <c r="G44" s="2">
        <v>0</v>
      </c>
      <c r="H44" s="2">
        <v>0.6519499999999997</v>
      </c>
      <c r="I44" s="2">
        <v>0.34804000000000002</v>
      </c>
      <c r="J44" t="str">
        <f t="shared" si="0"/>
        <v>Human</v>
      </c>
    </row>
    <row r="45" spans="1:10" x14ac:dyDescent="0.25">
      <c r="A45" t="s">
        <v>17</v>
      </c>
      <c r="B45" t="s">
        <v>6</v>
      </c>
      <c r="C45" t="s">
        <v>117</v>
      </c>
      <c r="D45" t="s">
        <v>117</v>
      </c>
      <c r="E45" t="s">
        <v>111</v>
      </c>
      <c r="F45" s="2">
        <v>0</v>
      </c>
      <c r="G45" s="2">
        <v>0</v>
      </c>
      <c r="H45" s="2">
        <v>0.66998000000000002</v>
      </c>
      <c r="I45" s="2">
        <v>0.33002000000000004</v>
      </c>
      <c r="J45" t="str">
        <f t="shared" si="0"/>
        <v>Human</v>
      </c>
    </row>
    <row r="46" spans="1:10" x14ac:dyDescent="0.25">
      <c r="A46" t="s">
        <v>17</v>
      </c>
      <c r="B46" t="s">
        <v>6</v>
      </c>
      <c r="C46" t="s">
        <v>118</v>
      </c>
      <c r="D46" t="s">
        <v>118</v>
      </c>
      <c r="E46" t="s">
        <v>111</v>
      </c>
      <c r="F46" s="2">
        <v>0</v>
      </c>
      <c r="G46" s="2">
        <v>0</v>
      </c>
      <c r="H46" s="2">
        <v>0.53286</v>
      </c>
      <c r="I46" s="2">
        <v>0.46714</v>
      </c>
      <c r="J46" t="str">
        <f t="shared" si="0"/>
        <v>Human</v>
      </c>
    </row>
    <row r="47" spans="1:10" x14ac:dyDescent="0.25">
      <c r="A47" t="s">
        <v>17</v>
      </c>
      <c r="B47" t="s">
        <v>6</v>
      </c>
      <c r="C47" t="s">
        <v>119</v>
      </c>
      <c r="D47" t="s">
        <v>119</v>
      </c>
      <c r="E47" t="s">
        <v>111</v>
      </c>
      <c r="F47" s="2">
        <v>0</v>
      </c>
      <c r="G47" s="2">
        <v>0</v>
      </c>
      <c r="H47" s="2">
        <v>0.65184999999999982</v>
      </c>
      <c r="I47" s="2">
        <v>0.3481499999999994</v>
      </c>
      <c r="J47" t="str">
        <f t="shared" si="0"/>
        <v>Human</v>
      </c>
    </row>
    <row r="48" spans="1:10" x14ac:dyDescent="0.25">
      <c r="A48" t="s">
        <v>17</v>
      </c>
      <c r="B48" t="s">
        <v>6</v>
      </c>
      <c r="C48" t="s">
        <v>122</v>
      </c>
      <c r="D48" t="s">
        <v>122</v>
      </c>
      <c r="E48" t="s">
        <v>111</v>
      </c>
      <c r="F48" s="2">
        <v>1.0000000000000001E-5</v>
      </c>
      <c r="G48" s="2">
        <v>0</v>
      </c>
      <c r="H48" s="2">
        <v>0.65263000000000004</v>
      </c>
      <c r="I48" s="2">
        <v>0.34736</v>
      </c>
      <c r="J48" t="str">
        <f t="shared" si="0"/>
        <v>Human</v>
      </c>
    </row>
    <row r="49" spans="1:10" x14ac:dyDescent="0.25">
      <c r="A49" t="s">
        <v>17</v>
      </c>
      <c r="B49" t="s">
        <v>6</v>
      </c>
      <c r="C49" t="s">
        <v>115</v>
      </c>
      <c r="D49" t="s">
        <v>115</v>
      </c>
      <c r="E49" t="s">
        <v>111</v>
      </c>
      <c r="F49" s="2">
        <v>0</v>
      </c>
      <c r="G49" s="2">
        <v>2.0000000000000002E-5</v>
      </c>
      <c r="H49" s="2">
        <v>0.65259</v>
      </c>
      <c r="I49" s="2">
        <v>0.34738999999999942</v>
      </c>
      <c r="J49" t="str">
        <f t="shared" si="0"/>
        <v>Human</v>
      </c>
    </row>
    <row r="50" spans="1:10" x14ac:dyDescent="0.25">
      <c r="A50" t="s">
        <v>19</v>
      </c>
      <c r="B50" t="s">
        <v>6</v>
      </c>
      <c r="C50" t="s">
        <v>124</v>
      </c>
      <c r="D50" t="s">
        <v>124</v>
      </c>
      <c r="E50" t="s">
        <v>111</v>
      </c>
      <c r="F50" s="2">
        <v>0</v>
      </c>
      <c r="G50" s="2">
        <v>0</v>
      </c>
      <c r="H50" s="2">
        <v>0.67514000000000007</v>
      </c>
      <c r="I50" s="2">
        <v>0.32486000000000004</v>
      </c>
      <c r="J50" t="str">
        <f t="shared" si="0"/>
        <v>Human</v>
      </c>
    </row>
    <row r="51" spans="1:10" x14ac:dyDescent="0.25">
      <c r="A51" t="s">
        <v>19</v>
      </c>
      <c r="B51" t="s">
        <v>6</v>
      </c>
      <c r="C51" t="s">
        <v>128</v>
      </c>
      <c r="D51" t="s">
        <v>128</v>
      </c>
      <c r="E51" t="s">
        <v>111</v>
      </c>
      <c r="F51" s="2">
        <v>0</v>
      </c>
      <c r="G51" s="2">
        <v>0</v>
      </c>
      <c r="H51" s="2">
        <v>0.76747999999999961</v>
      </c>
      <c r="I51" s="2">
        <v>0.23251999999999962</v>
      </c>
      <c r="J51" t="str">
        <f t="shared" si="0"/>
        <v>Human</v>
      </c>
    </row>
    <row r="52" spans="1:10" x14ac:dyDescent="0.25">
      <c r="A52" t="s">
        <v>19</v>
      </c>
      <c r="B52" t="s">
        <v>6</v>
      </c>
      <c r="C52" t="s">
        <v>130</v>
      </c>
      <c r="D52" t="s">
        <v>130</v>
      </c>
      <c r="E52" t="s">
        <v>111</v>
      </c>
      <c r="F52" s="2">
        <v>0</v>
      </c>
      <c r="G52" s="2">
        <v>0</v>
      </c>
      <c r="H52" s="2">
        <v>0.78714999999999979</v>
      </c>
      <c r="I52" s="2">
        <v>0.21285000000000004</v>
      </c>
      <c r="J52" t="str">
        <f t="shared" si="0"/>
        <v>Human</v>
      </c>
    </row>
    <row r="53" spans="1:10" x14ac:dyDescent="0.25">
      <c r="A53" t="s">
        <v>19</v>
      </c>
      <c r="B53" t="s">
        <v>6</v>
      </c>
      <c r="C53" t="s">
        <v>131</v>
      </c>
      <c r="D53" t="s">
        <v>131</v>
      </c>
      <c r="E53" t="s">
        <v>111</v>
      </c>
      <c r="F53" s="2">
        <v>0</v>
      </c>
      <c r="G53" s="2">
        <v>1.0000000000000001E-5</v>
      </c>
      <c r="H53" s="2">
        <v>0.67599999999999993</v>
      </c>
      <c r="I53" s="2">
        <v>0.32399</v>
      </c>
      <c r="J53" t="str">
        <f t="shared" si="0"/>
        <v>Human</v>
      </c>
    </row>
    <row r="54" spans="1:10" x14ac:dyDescent="0.25">
      <c r="A54" t="s">
        <v>19</v>
      </c>
      <c r="B54" t="s">
        <v>6</v>
      </c>
      <c r="C54" t="s">
        <v>132</v>
      </c>
      <c r="D54" t="s">
        <v>132</v>
      </c>
      <c r="E54" t="s">
        <v>111</v>
      </c>
      <c r="F54" s="2">
        <v>1.0000000000000001E-5</v>
      </c>
      <c r="G54" s="2">
        <v>0</v>
      </c>
      <c r="H54" s="2">
        <v>0.67407000000000006</v>
      </c>
      <c r="I54" s="2">
        <v>0.32591999999999999</v>
      </c>
      <c r="J54" t="str">
        <f t="shared" si="0"/>
        <v>Human</v>
      </c>
    </row>
    <row r="55" spans="1:10" x14ac:dyDescent="0.25">
      <c r="A55" t="s">
        <v>19</v>
      </c>
      <c r="B55" t="s">
        <v>6</v>
      </c>
      <c r="C55" t="s">
        <v>133</v>
      </c>
      <c r="D55" t="s">
        <v>133</v>
      </c>
      <c r="E55" t="s">
        <v>111</v>
      </c>
      <c r="F55" s="2">
        <v>0</v>
      </c>
      <c r="G55" s="2">
        <v>0</v>
      </c>
      <c r="H55" s="2">
        <v>0.72513999999999945</v>
      </c>
      <c r="I55" s="2">
        <v>0.27485999999999977</v>
      </c>
      <c r="J55" t="str">
        <f t="shared" si="0"/>
        <v>Human</v>
      </c>
    </row>
    <row r="56" spans="1:10" x14ac:dyDescent="0.25">
      <c r="A56" t="s">
        <v>21</v>
      </c>
      <c r="B56" t="s">
        <v>6</v>
      </c>
      <c r="C56" t="s">
        <v>140</v>
      </c>
      <c r="D56" t="s">
        <v>140</v>
      </c>
      <c r="E56" t="s">
        <v>111</v>
      </c>
      <c r="F56" s="2">
        <v>1.0000000000000001E-5</v>
      </c>
      <c r="G56" s="2">
        <v>1.0000000000000001E-5</v>
      </c>
      <c r="H56" s="2">
        <v>0.80889000000000011</v>
      </c>
      <c r="I56" s="2">
        <v>0.19108999999999982</v>
      </c>
      <c r="J56" t="str">
        <f t="shared" si="0"/>
        <v>Human</v>
      </c>
    </row>
    <row r="57" spans="1:10" x14ac:dyDescent="0.25">
      <c r="A57" t="s">
        <v>22</v>
      </c>
      <c r="B57" t="s">
        <v>6</v>
      </c>
      <c r="C57" t="s">
        <v>150</v>
      </c>
      <c r="D57" t="s">
        <v>150</v>
      </c>
      <c r="E57" t="s">
        <v>111</v>
      </c>
      <c r="F57" s="2">
        <v>1.0000000000000001E-5</v>
      </c>
      <c r="G57" s="2">
        <v>0</v>
      </c>
      <c r="H57" s="2">
        <v>0.79044999999999954</v>
      </c>
      <c r="I57" s="2">
        <v>0.20953999999999978</v>
      </c>
      <c r="J57" t="str">
        <f t="shared" si="0"/>
        <v>Human</v>
      </c>
    </row>
    <row r="58" spans="1:10" x14ac:dyDescent="0.25">
      <c r="A58" t="s">
        <v>17</v>
      </c>
      <c r="B58" t="s">
        <v>6</v>
      </c>
      <c r="C58" t="s">
        <v>114</v>
      </c>
      <c r="D58" t="s">
        <v>114</v>
      </c>
      <c r="E58" t="s">
        <v>112</v>
      </c>
      <c r="F58" s="2">
        <v>0</v>
      </c>
      <c r="G58" s="2">
        <v>0</v>
      </c>
      <c r="H58" s="2">
        <v>0.43082999999999971</v>
      </c>
      <c r="I58" s="2">
        <v>0.56916999999999984</v>
      </c>
      <c r="J58" t="str">
        <f t="shared" si="0"/>
        <v>Human</v>
      </c>
    </row>
    <row r="59" spans="1:10" x14ac:dyDescent="0.25">
      <c r="A59" t="s">
        <v>17</v>
      </c>
      <c r="B59" t="s">
        <v>6</v>
      </c>
      <c r="C59" t="s">
        <v>116</v>
      </c>
      <c r="D59" t="s">
        <v>116</v>
      </c>
      <c r="E59" t="s">
        <v>112</v>
      </c>
      <c r="F59" s="2">
        <v>0</v>
      </c>
      <c r="G59" s="2">
        <v>1.0000000000000001E-5</v>
      </c>
      <c r="H59" s="2">
        <v>0.43566999999999984</v>
      </c>
      <c r="I59" s="2">
        <v>0.56431999999999982</v>
      </c>
      <c r="J59" t="str">
        <f t="shared" si="0"/>
        <v>Human</v>
      </c>
    </row>
    <row r="60" spans="1:10" x14ac:dyDescent="0.25">
      <c r="A60" t="s">
        <v>17</v>
      </c>
      <c r="B60" t="s">
        <v>6</v>
      </c>
      <c r="C60" t="s">
        <v>117</v>
      </c>
      <c r="D60" t="s">
        <v>117</v>
      </c>
      <c r="E60" t="s">
        <v>112</v>
      </c>
      <c r="F60" s="2">
        <v>0</v>
      </c>
      <c r="G60" s="2">
        <v>0</v>
      </c>
      <c r="H60" s="2">
        <v>0.50428999999999991</v>
      </c>
      <c r="I60" s="2">
        <v>0.49570999999999943</v>
      </c>
      <c r="J60" t="str">
        <f t="shared" si="0"/>
        <v>Human</v>
      </c>
    </row>
    <row r="61" spans="1:10" x14ac:dyDescent="0.25">
      <c r="A61" t="s">
        <v>17</v>
      </c>
      <c r="B61" t="s">
        <v>6</v>
      </c>
      <c r="C61" t="s">
        <v>118</v>
      </c>
      <c r="D61" t="s">
        <v>118</v>
      </c>
      <c r="E61" t="s">
        <v>112</v>
      </c>
      <c r="F61" s="2">
        <v>0</v>
      </c>
      <c r="G61" s="2">
        <v>0</v>
      </c>
      <c r="H61" s="2">
        <v>0.32139999999999957</v>
      </c>
      <c r="I61" s="2">
        <v>0.67860000000000009</v>
      </c>
      <c r="J61" t="str">
        <f t="shared" si="0"/>
        <v>Human</v>
      </c>
    </row>
    <row r="62" spans="1:10" x14ac:dyDescent="0.25">
      <c r="A62" t="s">
        <v>17</v>
      </c>
      <c r="B62" t="s">
        <v>6</v>
      </c>
      <c r="C62" t="s">
        <v>119</v>
      </c>
      <c r="D62" t="s">
        <v>119</v>
      </c>
      <c r="E62" t="s">
        <v>112</v>
      </c>
      <c r="F62" s="2">
        <v>0</v>
      </c>
      <c r="G62" s="2">
        <v>0</v>
      </c>
      <c r="H62" s="2">
        <v>0.4294699999999998</v>
      </c>
      <c r="I62" s="2">
        <v>0.57052999999999998</v>
      </c>
      <c r="J62" t="str">
        <f t="shared" si="0"/>
        <v>Human</v>
      </c>
    </row>
    <row r="63" spans="1:10" x14ac:dyDescent="0.25">
      <c r="A63" t="s">
        <v>17</v>
      </c>
      <c r="B63" t="s">
        <v>6</v>
      </c>
      <c r="C63" t="s">
        <v>120</v>
      </c>
      <c r="D63" t="s">
        <v>120</v>
      </c>
      <c r="E63" t="s">
        <v>112</v>
      </c>
      <c r="F63" s="2">
        <v>0</v>
      </c>
      <c r="G63" s="2">
        <v>0</v>
      </c>
      <c r="H63" s="2">
        <v>0.57829999999999937</v>
      </c>
      <c r="I63" s="2">
        <v>0.4216999999999998</v>
      </c>
      <c r="J63" t="str">
        <f t="shared" si="0"/>
        <v>Human</v>
      </c>
    </row>
    <row r="64" spans="1:10" x14ac:dyDescent="0.25">
      <c r="A64" t="s">
        <v>17</v>
      </c>
      <c r="B64" t="s">
        <v>6</v>
      </c>
      <c r="C64" t="s">
        <v>121</v>
      </c>
      <c r="D64" t="s">
        <v>121</v>
      </c>
      <c r="E64" t="s">
        <v>112</v>
      </c>
      <c r="F64" s="2">
        <v>0</v>
      </c>
      <c r="G64" s="2">
        <v>4.0000000000000003E-5</v>
      </c>
      <c r="H64" s="2">
        <v>0.57968999999999948</v>
      </c>
      <c r="I64" s="2">
        <v>0.42026999999999964</v>
      </c>
      <c r="J64" t="str">
        <f t="shared" si="0"/>
        <v>Human</v>
      </c>
    </row>
    <row r="65" spans="1:10" x14ac:dyDescent="0.25">
      <c r="A65" t="s">
        <v>17</v>
      </c>
      <c r="B65" t="s">
        <v>6</v>
      </c>
      <c r="C65" t="s">
        <v>123</v>
      </c>
      <c r="D65" t="s">
        <v>123</v>
      </c>
      <c r="E65" t="s">
        <v>112</v>
      </c>
      <c r="F65" s="2">
        <v>0</v>
      </c>
      <c r="G65" s="2">
        <v>0</v>
      </c>
      <c r="H65" s="2">
        <v>0.58021999999999996</v>
      </c>
      <c r="I65" s="2">
        <v>0.41977999999999938</v>
      </c>
      <c r="J65" t="str">
        <f t="shared" si="0"/>
        <v>Human</v>
      </c>
    </row>
    <row r="66" spans="1:10" x14ac:dyDescent="0.25">
      <c r="A66" t="s">
        <v>17</v>
      </c>
      <c r="B66" t="s">
        <v>6</v>
      </c>
      <c r="C66" t="s">
        <v>115</v>
      </c>
      <c r="D66" t="s">
        <v>115</v>
      </c>
      <c r="E66" t="s">
        <v>112</v>
      </c>
      <c r="F66" s="2">
        <v>1.0000000000000001E-5</v>
      </c>
      <c r="G66" s="2">
        <v>0</v>
      </c>
      <c r="H66" s="2">
        <v>0.43204999999999955</v>
      </c>
      <c r="I66" s="2">
        <v>0.56793999999999989</v>
      </c>
      <c r="J66" t="str">
        <f t="shared" si="0"/>
        <v>Human</v>
      </c>
    </row>
    <row r="67" spans="1:10" x14ac:dyDescent="0.25">
      <c r="A67" t="s">
        <v>19</v>
      </c>
      <c r="B67" t="s">
        <v>6</v>
      </c>
      <c r="C67" t="s">
        <v>124</v>
      </c>
      <c r="D67" t="s">
        <v>124</v>
      </c>
      <c r="E67" t="s">
        <v>112</v>
      </c>
      <c r="F67" s="2">
        <v>0</v>
      </c>
      <c r="G67" s="2">
        <v>1.0000000000000001E-5</v>
      </c>
      <c r="H67" s="2">
        <v>0.52141000000000004</v>
      </c>
      <c r="I67" s="2">
        <v>0.47857999999999939</v>
      </c>
      <c r="J67" t="str">
        <f t="shared" ref="J67:J101" si="1">INDEX($F$1:$H$1,MATCH(MAX(F67:H67),F67:H67,0))</f>
        <v>Human</v>
      </c>
    </row>
    <row r="68" spans="1:10" x14ac:dyDescent="0.25">
      <c r="A68" t="s">
        <v>19</v>
      </c>
      <c r="B68" t="s">
        <v>6</v>
      </c>
      <c r="C68" t="s">
        <v>126</v>
      </c>
      <c r="D68" t="s">
        <v>126</v>
      </c>
      <c r="E68" t="s">
        <v>112</v>
      </c>
      <c r="F68" s="2">
        <v>1.0000000000000001E-5</v>
      </c>
      <c r="G68" s="2">
        <v>0</v>
      </c>
      <c r="H68" s="2">
        <v>0.55628</v>
      </c>
      <c r="I68" s="2">
        <v>0.44370999999999955</v>
      </c>
      <c r="J68" t="str">
        <f t="shared" si="1"/>
        <v>Human</v>
      </c>
    </row>
    <row r="69" spans="1:10" x14ac:dyDescent="0.25">
      <c r="A69" t="s">
        <v>19</v>
      </c>
      <c r="B69" t="s">
        <v>6</v>
      </c>
      <c r="C69" t="s">
        <v>127</v>
      </c>
      <c r="D69" t="s">
        <v>127</v>
      </c>
      <c r="E69" t="s">
        <v>112</v>
      </c>
      <c r="F69" s="2">
        <v>2.0000000000000002E-5</v>
      </c>
      <c r="G69" s="2">
        <v>0</v>
      </c>
      <c r="H69" s="2">
        <v>0.62178999999999973</v>
      </c>
      <c r="I69" s="2">
        <v>0.37818999999999942</v>
      </c>
      <c r="J69" t="str">
        <f t="shared" si="1"/>
        <v>Human</v>
      </c>
    </row>
    <row r="70" spans="1:10" x14ac:dyDescent="0.25">
      <c r="A70" t="s">
        <v>19</v>
      </c>
      <c r="B70" t="s">
        <v>6</v>
      </c>
      <c r="C70" t="s">
        <v>129</v>
      </c>
      <c r="D70" t="s">
        <v>129</v>
      </c>
      <c r="E70" t="s">
        <v>112</v>
      </c>
      <c r="F70" s="2">
        <v>0</v>
      </c>
      <c r="G70" s="2">
        <v>0</v>
      </c>
      <c r="H70" s="2">
        <v>0.57442000000000004</v>
      </c>
      <c r="I70" s="2">
        <v>0.42557999999999979</v>
      </c>
      <c r="J70" t="str">
        <f t="shared" si="1"/>
        <v>Human</v>
      </c>
    </row>
    <row r="71" spans="1:10" x14ac:dyDescent="0.25">
      <c r="A71" t="s">
        <v>19</v>
      </c>
      <c r="B71" t="s">
        <v>6</v>
      </c>
      <c r="C71" t="s">
        <v>131</v>
      </c>
      <c r="D71" t="s">
        <v>131</v>
      </c>
      <c r="E71" t="s">
        <v>112</v>
      </c>
      <c r="F71" s="2">
        <v>1.0000000000000001E-5</v>
      </c>
      <c r="G71" s="2">
        <v>0</v>
      </c>
      <c r="H71" s="2">
        <v>0.53102999999999967</v>
      </c>
      <c r="I71" s="2">
        <v>0.46895999999999977</v>
      </c>
      <c r="J71" t="str">
        <f t="shared" si="1"/>
        <v>Human</v>
      </c>
    </row>
    <row r="72" spans="1:10" x14ac:dyDescent="0.25">
      <c r="A72" t="s">
        <v>19</v>
      </c>
      <c r="B72" t="s">
        <v>6</v>
      </c>
      <c r="C72" t="s">
        <v>132</v>
      </c>
      <c r="D72" t="s">
        <v>132</v>
      </c>
      <c r="E72" t="s">
        <v>112</v>
      </c>
      <c r="F72" s="2">
        <v>1.0000000000000001E-5</v>
      </c>
      <c r="G72" s="2">
        <v>0</v>
      </c>
      <c r="H72" s="2">
        <v>0.53066999999999975</v>
      </c>
      <c r="I72" s="2">
        <v>0.46931999999999985</v>
      </c>
      <c r="J72" t="str">
        <f t="shared" si="1"/>
        <v>Human</v>
      </c>
    </row>
    <row r="73" spans="1:10" x14ac:dyDescent="0.25">
      <c r="A73" t="s">
        <v>19</v>
      </c>
      <c r="B73" t="s">
        <v>6</v>
      </c>
      <c r="C73" t="s">
        <v>133</v>
      </c>
      <c r="D73" t="s">
        <v>133</v>
      </c>
      <c r="E73" t="s">
        <v>112</v>
      </c>
      <c r="F73" s="2">
        <v>0</v>
      </c>
      <c r="G73" s="2">
        <v>0</v>
      </c>
      <c r="H73" s="2">
        <v>0.53181999999999974</v>
      </c>
      <c r="I73" s="2">
        <v>0.46817999999999921</v>
      </c>
      <c r="J73" t="str">
        <f t="shared" si="1"/>
        <v>Human</v>
      </c>
    </row>
    <row r="74" spans="1:10" x14ac:dyDescent="0.25">
      <c r="A74" t="s">
        <v>19</v>
      </c>
      <c r="B74" t="s">
        <v>6</v>
      </c>
      <c r="C74" t="s">
        <v>125</v>
      </c>
      <c r="D74" t="s">
        <v>125</v>
      </c>
      <c r="E74" t="s">
        <v>112</v>
      </c>
      <c r="F74" s="2">
        <v>0</v>
      </c>
      <c r="G74" s="2">
        <v>0</v>
      </c>
      <c r="H74" s="2">
        <v>0.53623999999999972</v>
      </c>
      <c r="I74" s="2">
        <v>0.46375999999999984</v>
      </c>
      <c r="J74" t="str">
        <f t="shared" si="1"/>
        <v>Human</v>
      </c>
    </row>
    <row r="75" spans="1:10" x14ac:dyDescent="0.25">
      <c r="A75" t="s">
        <v>21</v>
      </c>
      <c r="B75" t="s">
        <v>6</v>
      </c>
      <c r="C75" t="s">
        <v>134</v>
      </c>
      <c r="D75" t="s">
        <v>134</v>
      </c>
      <c r="E75" t="s">
        <v>112</v>
      </c>
      <c r="F75" s="2">
        <v>0</v>
      </c>
      <c r="G75" s="2">
        <v>1.0000000000000001E-5</v>
      </c>
      <c r="H75" s="2">
        <v>0.64556999999999987</v>
      </c>
      <c r="I75" s="2">
        <v>0.35441999999999918</v>
      </c>
      <c r="J75" t="str">
        <f t="shared" si="1"/>
        <v>Human</v>
      </c>
    </row>
    <row r="76" spans="1:10" x14ac:dyDescent="0.25">
      <c r="A76" t="s">
        <v>21</v>
      </c>
      <c r="B76" t="s">
        <v>6</v>
      </c>
      <c r="C76" t="s">
        <v>136</v>
      </c>
      <c r="D76" t="s">
        <v>136</v>
      </c>
      <c r="E76" t="s">
        <v>112</v>
      </c>
      <c r="F76" s="2">
        <v>0</v>
      </c>
      <c r="G76" s="2">
        <v>1.0000000000000001E-5</v>
      </c>
      <c r="H76" s="2">
        <v>0.57244999999999979</v>
      </c>
      <c r="I76" s="2">
        <v>0.42753999999999959</v>
      </c>
      <c r="J76" t="str">
        <f t="shared" si="1"/>
        <v>Human</v>
      </c>
    </row>
    <row r="77" spans="1:10" x14ac:dyDescent="0.25">
      <c r="A77" t="s">
        <v>21</v>
      </c>
      <c r="B77" t="s">
        <v>6</v>
      </c>
      <c r="C77" t="s">
        <v>141</v>
      </c>
      <c r="D77" t="s">
        <v>141</v>
      </c>
      <c r="E77" t="s">
        <v>112</v>
      </c>
      <c r="F77" s="2">
        <v>2.0000000000000002E-5</v>
      </c>
      <c r="G77" s="2">
        <v>0</v>
      </c>
      <c r="H77" s="2">
        <v>0.61847000000000008</v>
      </c>
      <c r="I77" s="2">
        <v>0.38150999999999957</v>
      </c>
      <c r="J77" t="str">
        <f t="shared" si="1"/>
        <v>Human</v>
      </c>
    </row>
    <row r="78" spans="1:10" x14ac:dyDescent="0.25">
      <c r="A78" t="s">
        <v>21</v>
      </c>
      <c r="B78" t="s">
        <v>6</v>
      </c>
      <c r="C78" t="s">
        <v>142</v>
      </c>
      <c r="D78" t="s">
        <v>142</v>
      </c>
      <c r="E78" t="s">
        <v>112</v>
      </c>
      <c r="F78" s="2">
        <v>0</v>
      </c>
      <c r="G78" s="2">
        <v>1.0000000000000001E-5</v>
      </c>
      <c r="H78" s="2">
        <v>0.57415999999999978</v>
      </c>
      <c r="I78" s="2">
        <v>0.42582999999999982</v>
      </c>
      <c r="J78" t="str">
        <f t="shared" si="1"/>
        <v>Human</v>
      </c>
    </row>
    <row r="79" spans="1:10" x14ac:dyDescent="0.25">
      <c r="A79" t="s">
        <v>21</v>
      </c>
      <c r="B79" t="s">
        <v>6</v>
      </c>
      <c r="C79" t="s">
        <v>143</v>
      </c>
      <c r="D79" t="s">
        <v>143</v>
      </c>
      <c r="E79" t="s">
        <v>112</v>
      </c>
      <c r="F79" s="2">
        <v>1.0000000000000001E-5</v>
      </c>
      <c r="G79" s="2">
        <v>0</v>
      </c>
      <c r="H79" s="2">
        <v>0.57424999999999993</v>
      </c>
      <c r="I79" s="2">
        <v>0.42574000000000006</v>
      </c>
      <c r="J79" t="str">
        <f t="shared" si="1"/>
        <v>Human</v>
      </c>
    </row>
    <row r="80" spans="1:10" x14ac:dyDescent="0.25">
      <c r="A80" t="s">
        <v>21</v>
      </c>
      <c r="B80" t="s">
        <v>6</v>
      </c>
      <c r="C80" t="s">
        <v>135</v>
      </c>
      <c r="D80" t="s">
        <v>135</v>
      </c>
      <c r="E80" t="s">
        <v>112</v>
      </c>
      <c r="F80" s="2">
        <v>0</v>
      </c>
      <c r="G80" s="2">
        <v>0</v>
      </c>
      <c r="H80" s="2">
        <v>0.63531999999999977</v>
      </c>
      <c r="I80" s="2">
        <v>0.36467999999999978</v>
      </c>
      <c r="J80" t="str">
        <f t="shared" si="1"/>
        <v>Human</v>
      </c>
    </row>
    <row r="81" spans="1:10" x14ac:dyDescent="0.25">
      <c r="A81" t="s">
        <v>22</v>
      </c>
      <c r="B81" t="s">
        <v>6</v>
      </c>
      <c r="C81" t="s">
        <v>149</v>
      </c>
      <c r="D81" t="s">
        <v>149</v>
      </c>
      <c r="E81" t="s">
        <v>112</v>
      </c>
      <c r="F81" s="2">
        <v>0</v>
      </c>
      <c r="G81" s="2">
        <v>0</v>
      </c>
      <c r="H81" s="2">
        <v>0.61265999999999998</v>
      </c>
      <c r="I81" s="2">
        <v>0.38733999999999985</v>
      </c>
      <c r="J81" t="str">
        <f t="shared" si="1"/>
        <v>Human</v>
      </c>
    </row>
    <row r="82" spans="1:10" x14ac:dyDescent="0.25">
      <c r="A82" t="s">
        <v>17</v>
      </c>
      <c r="B82" t="s">
        <v>6</v>
      </c>
      <c r="C82" t="s">
        <v>117</v>
      </c>
      <c r="D82" t="s">
        <v>117</v>
      </c>
      <c r="E82" t="s">
        <v>113</v>
      </c>
      <c r="F82" s="2">
        <v>1.0000000000000001E-5</v>
      </c>
      <c r="G82" s="2">
        <v>0</v>
      </c>
      <c r="H82" s="2">
        <v>0.41405999999999998</v>
      </c>
      <c r="I82" s="2">
        <v>0.5859299999999994</v>
      </c>
      <c r="J82" t="str">
        <f t="shared" si="1"/>
        <v>Human</v>
      </c>
    </row>
    <row r="83" spans="1:10" x14ac:dyDescent="0.25">
      <c r="A83" t="s">
        <v>17</v>
      </c>
      <c r="B83" t="s">
        <v>6</v>
      </c>
      <c r="C83" t="s">
        <v>118</v>
      </c>
      <c r="D83" t="s">
        <v>118</v>
      </c>
      <c r="E83" t="s">
        <v>113</v>
      </c>
      <c r="F83" s="2">
        <v>0</v>
      </c>
      <c r="G83" s="2">
        <v>1.0000000000000001E-5</v>
      </c>
      <c r="H83" s="2">
        <v>0.38314999999999977</v>
      </c>
      <c r="I83" s="2">
        <v>0.61683999999999983</v>
      </c>
      <c r="J83" t="str">
        <f t="shared" si="1"/>
        <v>Human</v>
      </c>
    </row>
    <row r="84" spans="1:10" x14ac:dyDescent="0.25">
      <c r="A84" t="s">
        <v>17</v>
      </c>
      <c r="B84" t="s">
        <v>6</v>
      </c>
      <c r="C84" t="s">
        <v>120</v>
      </c>
      <c r="D84" t="s">
        <v>120</v>
      </c>
      <c r="E84" t="s">
        <v>113</v>
      </c>
      <c r="F84" s="2">
        <v>0</v>
      </c>
      <c r="G84" s="2">
        <v>1.0000000000000001E-5</v>
      </c>
      <c r="H84" s="2">
        <v>0.5450299999999999</v>
      </c>
      <c r="I84" s="2">
        <v>0.45495999999999981</v>
      </c>
      <c r="J84" t="str">
        <f t="shared" si="1"/>
        <v>Human</v>
      </c>
    </row>
    <row r="85" spans="1:10" x14ac:dyDescent="0.25">
      <c r="A85" t="s">
        <v>17</v>
      </c>
      <c r="B85" t="s">
        <v>6</v>
      </c>
      <c r="C85" t="s">
        <v>121</v>
      </c>
      <c r="D85" t="s">
        <v>121</v>
      </c>
      <c r="E85" t="s">
        <v>113</v>
      </c>
      <c r="F85" s="2">
        <v>0</v>
      </c>
      <c r="G85" s="2">
        <v>2.0000000000000002E-5</v>
      </c>
      <c r="H85" s="2">
        <v>0.54582999999999959</v>
      </c>
      <c r="I85" s="2">
        <v>0.45414999999999967</v>
      </c>
      <c r="J85" t="str">
        <f t="shared" si="1"/>
        <v>Human</v>
      </c>
    </row>
    <row r="86" spans="1:10" x14ac:dyDescent="0.25">
      <c r="A86" t="s">
        <v>17</v>
      </c>
      <c r="B86" t="s">
        <v>6</v>
      </c>
      <c r="C86" t="s">
        <v>122</v>
      </c>
      <c r="D86" t="s">
        <v>122</v>
      </c>
      <c r="E86" t="s">
        <v>113</v>
      </c>
      <c r="F86" s="2">
        <v>1.0000000000000001E-5</v>
      </c>
      <c r="G86" s="2">
        <v>0</v>
      </c>
      <c r="H86" s="2">
        <v>0.44504999999999961</v>
      </c>
      <c r="I86" s="2">
        <v>0.55493999999999954</v>
      </c>
      <c r="J86" t="str">
        <f t="shared" si="1"/>
        <v>Human</v>
      </c>
    </row>
    <row r="87" spans="1:10" x14ac:dyDescent="0.25">
      <c r="A87" t="s">
        <v>17</v>
      </c>
      <c r="B87" t="s">
        <v>6</v>
      </c>
      <c r="C87" t="s">
        <v>123</v>
      </c>
      <c r="D87" t="s">
        <v>123</v>
      </c>
      <c r="E87" t="s">
        <v>113</v>
      </c>
      <c r="F87" s="2">
        <v>0</v>
      </c>
      <c r="G87" s="2">
        <v>0</v>
      </c>
      <c r="H87" s="2">
        <v>0.54245999999999983</v>
      </c>
      <c r="I87" s="2">
        <v>0.45753999999999956</v>
      </c>
      <c r="J87" t="str">
        <f t="shared" si="1"/>
        <v>Human</v>
      </c>
    </row>
    <row r="88" spans="1:10" x14ac:dyDescent="0.25">
      <c r="A88" t="s">
        <v>19</v>
      </c>
      <c r="B88" t="s">
        <v>6</v>
      </c>
      <c r="C88" t="s">
        <v>124</v>
      </c>
      <c r="D88" t="s">
        <v>124</v>
      </c>
      <c r="E88" t="s">
        <v>113</v>
      </c>
      <c r="F88" s="2">
        <v>0</v>
      </c>
      <c r="G88" s="2">
        <v>0</v>
      </c>
      <c r="H88" s="2">
        <v>0.46750999999999926</v>
      </c>
      <c r="I88" s="2">
        <v>0.5324899999999998</v>
      </c>
      <c r="J88" t="str">
        <f t="shared" si="1"/>
        <v>Human</v>
      </c>
    </row>
    <row r="89" spans="1:10" x14ac:dyDescent="0.25">
      <c r="A89" t="s">
        <v>19</v>
      </c>
      <c r="B89" t="s">
        <v>6</v>
      </c>
      <c r="C89" t="s">
        <v>126</v>
      </c>
      <c r="D89" t="s">
        <v>126</v>
      </c>
      <c r="E89" t="s">
        <v>113</v>
      </c>
      <c r="F89" s="2">
        <v>0</v>
      </c>
      <c r="G89" s="2">
        <v>1.0000000000000001E-5</v>
      </c>
      <c r="H89" s="2">
        <v>0.5465399999999998</v>
      </c>
      <c r="I89" s="2">
        <v>0.45344999999999958</v>
      </c>
      <c r="J89" t="str">
        <f t="shared" si="1"/>
        <v>Human</v>
      </c>
    </row>
    <row r="90" spans="1:10" x14ac:dyDescent="0.25">
      <c r="A90" t="s">
        <v>19</v>
      </c>
      <c r="B90" t="s">
        <v>6</v>
      </c>
      <c r="C90" t="s">
        <v>127</v>
      </c>
      <c r="D90" t="s">
        <v>127</v>
      </c>
      <c r="E90" t="s">
        <v>113</v>
      </c>
      <c r="F90" s="2">
        <v>0</v>
      </c>
      <c r="G90" s="2">
        <v>0</v>
      </c>
      <c r="H90" s="2">
        <v>0.5217799999999998</v>
      </c>
      <c r="I90" s="2">
        <v>0.47821999999999942</v>
      </c>
      <c r="J90" t="str">
        <f t="shared" si="1"/>
        <v>Human</v>
      </c>
    </row>
    <row r="91" spans="1:10" x14ac:dyDescent="0.25">
      <c r="A91" t="s">
        <v>19</v>
      </c>
      <c r="B91" t="s">
        <v>6</v>
      </c>
      <c r="C91" t="s">
        <v>128</v>
      </c>
      <c r="D91" t="s">
        <v>128</v>
      </c>
      <c r="E91" t="s">
        <v>113</v>
      </c>
      <c r="F91" s="2">
        <v>0</v>
      </c>
      <c r="G91" s="2">
        <v>0</v>
      </c>
      <c r="H91" s="2">
        <v>0.45576999999999979</v>
      </c>
      <c r="I91" s="2">
        <v>0.54422999999999999</v>
      </c>
      <c r="J91" t="str">
        <f t="shared" si="1"/>
        <v>Human</v>
      </c>
    </row>
    <row r="92" spans="1:10" x14ac:dyDescent="0.25">
      <c r="A92" t="s">
        <v>19</v>
      </c>
      <c r="B92" t="s">
        <v>6</v>
      </c>
      <c r="C92" t="s">
        <v>129</v>
      </c>
      <c r="D92" t="s">
        <v>129</v>
      </c>
      <c r="E92" t="s">
        <v>113</v>
      </c>
      <c r="F92" s="2">
        <v>0</v>
      </c>
      <c r="G92" s="2">
        <v>0</v>
      </c>
      <c r="H92" s="2">
        <v>0.53659999999999997</v>
      </c>
      <c r="I92" s="2">
        <v>0.46340000000000003</v>
      </c>
      <c r="J92" t="str">
        <f t="shared" si="1"/>
        <v>Human</v>
      </c>
    </row>
    <row r="93" spans="1:10" x14ac:dyDescent="0.25">
      <c r="A93" t="s">
        <v>19</v>
      </c>
      <c r="B93" t="s">
        <v>6</v>
      </c>
      <c r="C93" t="s">
        <v>131</v>
      </c>
      <c r="D93" t="s">
        <v>131</v>
      </c>
      <c r="E93" t="s">
        <v>113</v>
      </c>
      <c r="F93" s="2">
        <v>0</v>
      </c>
      <c r="G93" s="2">
        <v>1.0000000000000001E-5</v>
      </c>
      <c r="H93" s="2">
        <v>0.47030999999999956</v>
      </c>
      <c r="I93" s="2">
        <v>0.52967999999999971</v>
      </c>
      <c r="J93" t="str">
        <f t="shared" si="1"/>
        <v>Human</v>
      </c>
    </row>
    <row r="94" spans="1:10" x14ac:dyDescent="0.25">
      <c r="A94" t="s">
        <v>19</v>
      </c>
      <c r="B94" t="s">
        <v>6</v>
      </c>
      <c r="C94" t="s">
        <v>132</v>
      </c>
      <c r="D94" t="s">
        <v>132</v>
      </c>
      <c r="E94" t="s">
        <v>113</v>
      </c>
      <c r="F94" s="2">
        <v>1.0000000000000001E-5</v>
      </c>
      <c r="G94" s="2">
        <v>0</v>
      </c>
      <c r="H94" s="2">
        <v>0.46530999999999956</v>
      </c>
      <c r="I94" s="2">
        <v>0.53468000000000004</v>
      </c>
      <c r="J94" t="str">
        <f t="shared" si="1"/>
        <v>Human</v>
      </c>
    </row>
    <row r="95" spans="1:10" x14ac:dyDescent="0.25">
      <c r="A95" t="s">
        <v>19</v>
      </c>
      <c r="B95" t="s">
        <v>6</v>
      </c>
      <c r="C95" t="s">
        <v>125</v>
      </c>
      <c r="D95" t="s">
        <v>125</v>
      </c>
      <c r="E95" t="s">
        <v>113</v>
      </c>
      <c r="F95" s="2">
        <v>0</v>
      </c>
      <c r="G95" s="2">
        <v>0</v>
      </c>
      <c r="H95" s="2">
        <v>0.54410999999999965</v>
      </c>
      <c r="I95" s="2">
        <v>0.4558899999999998</v>
      </c>
      <c r="J95" t="str">
        <f t="shared" si="1"/>
        <v>Human</v>
      </c>
    </row>
    <row r="96" spans="1:10" x14ac:dyDescent="0.25">
      <c r="A96" t="s">
        <v>21</v>
      </c>
      <c r="B96" t="s">
        <v>6</v>
      </c>
      <c r="C96" t="s">
        <v>134</v>
      </c>
      <c r="D96" t="s">
        <v>134</v>
      </c>
      <c r="E96" t="s">
        <v>113</v>
      </c>
      <c r="F96" s="2">
        <v>0</v>
      </c>
      <c r="G96" s="2">
        <v>0</v>
      </c>
      <c r="H96" s="2">
        <v>0.54548999999999981</v>
      </c>
      <c r="I96" s="2">
        <v>0.45450999999999925</v>
      </c>
      <c r="J96" t="str">
        <f t="shared" si="1"/>
        <v>Human</v>
      </c>
    </row>
    <row r="97" spans="1:10" x14ac:dyDescent="0.25">
      <c r="A97" t="s">
        <v>21</v>
      </c>
      <c r="B97" t="s">
        <v>6</v>
      </c>
      <c r="C97" t="s">
        <v>137</v>
      </c>
      <c r="D97" t="s">
        <v>137</v>
      </c>
      <c r="E97" t="s">
        <v>113</v>
      </c>
      <c r="F97" s="2">
        <v>0</v>
      </c>
      <c r="G97" s="2">
        <v>0</v>
      </c>
      <c r="H97" s="2">
        <v>0.54852999999999996</v>
      </c>
      <c r="I97" s="2">
        <v>0.45146999999999987</v>
      </c>
      <c r="J97" t="str">
        <f t="shared" si="1"/>
        <v>Human</v>
      </c>
    </row>
    <row r="98" spans="1:10" x14ac:dyDescent="0.25">
      <c r="A98" t="s">
        <v>21</v>
      </c>
      <c r="B98" t="s">
        <v>6</v>
      </c>
      <c r="C98" t="s">
        <v>139</v>
      </c>
      <c r="D98" t="s">
        <v>139</v>
      </c>
      <c r="E98" t="s">
        <v>113</v>
      </c>
      <c r="F98" s="2">
        <v>0</v>
      </c>
      <c r="G98" s="2">
        <v>0</v>
      </c>
      <c r="H98" s="2">
        <v>0.59718000000000004</v>
      </c>
      <c r="I98" s="2">
        <v>0.40281999999999984</v>
      </c>
      <c r="J98" t="str">
        <f t="shared" si="1"/>
        <v>Human</v>
      </c>
    </row>
    <row r="99" spans="1:10" x14ac:dyDescent="0.25">
      <c r="A99" t="s">
        <v>22</v>
      </c>
      <c r="B99" t="s">
        <v>6</v>
      </c>
      <c r="C99" t="s">
        <v>144</v>
      </c>
      <c r="D99" t="s">
        <v>144</v>
      </c>
      <c r="E99" t="s">
        <v>113</v>
      </c>
      <c r="F99" s="2">
        <v>0</v>
      </c>
      <c r="G99" s="2">
        <v>0</v>
      </c>
      <c r="H99" s="2">
        <v>0.5558099999999998</v>
      </c>
      <c r="I99" s="2">
        <v>0.44419000000000003</v>
      </c>
      <c r="J99" t="str">
        <f t="shared" si="1"/>
        <v>Human</v>
      </c>
    </row>
    <row r="100" spans="1:10" x14ac:dyDescent="0.25">
      <c r="A100" t="s">
        <v>22</v>
      </c>
      <c r="B100" t="s">
        <v>6</v>
      </c>
      <c r="C100" t="s">
        <v>146</v>
      </c>
      <c r="D100" t="s">
        <v>146</v>
      </c>
      <c r="E100" t="s">
        <v>113</v>
      </c>
      <c r="F100" s="2">
        <v>1.0000000000000001E-5</v>
      </c>
      <c r="G100" s="2">
        <v>0</v>
      </c>
      <c r="H100" s="2">
        <v>0.57374000000000014</v>
      </c>
      <c r="I100" s="2">
        <v>0.42625000000000002</v>
      </c>
      <c r="J100" t="str">
        <f t="shared" si="1"/>
        <v>Human</v>
      </c>
    </row>
    <row r="101" spans="1:10" x14ac:dyDescent="0.25">
      <c r="A101" t="s">
        <v>22</v>
      </c>
      <c r="B101" t="s">
        <v>6</v>
      </c>
      <c r="C101" t="s">
        <v>147</v>
      </c>
      <c r="D101" t="s">
        <v>147</v>
      </c>
      <c r="E101" t="s">
        <v>113</v>
      </c>
      <c r="F101" s="2">
        <v>0</v>
      </c>
      <c r="G101" s="2">
        <v>1.0000000000000001E-5</v>
      </c>
      <c r="H101" s="2">
        <v>0.56268999999999958</v>
      </c>
      <c r="I101" s="2">
        <v>0.43729999999999986</v>
      </c>
      <c r="J101" t="str">
        <f t="shared" si="1"/>
        <v>Human</v>
      </c>
    </row>
  </sheetData>
  <conditionalFormatting sqref="F2:H101">
    <cfRule type="expression" dxfId="0" priority="1">
      <formula>F2=MAX($F2:$H2)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Filter1_CopyAsValues</vt:lpstr>
      <vt:lpstr>Summary</vt:lpstr>
      <vt:lpstr>Bat</vt:lpstr>
      <vt:lpstr>Cow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 Jia-Young Lim</cp:lastModifiedBy>
  <dcterms:created xsi:type="dcterms:W3CDTF">2015-06-05T18:17:20Z</dcterms:created>
  <dcterms:modified xsi:type="dcterms:W3CDTF">2025-03-10T01:47:10Z</dcterms:modified>
</cp:coreProperties>
</file>